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PsicometriaYEvaluacion\2-EvaluacionesArticuladas\ClasificaciónCasos\"/>
    </mc:Choice>
  </mc:AlternateContent>
  <bookViews>
    <workbookView xWindow="930" yWindow="0" windowWidth="28800" windowHeight="13290"/>
  </bookViews>
  <sheets>
    <sheet name="Captura" sheetId="1" r:id="rId1"/>
    <sheet name="Casos" sheetId="3" r:id="rId2"/>
    <sheet name="Matriz" sheetId="4" r:id="rId3"/>
  </sheets>
  <definedNames>
    <definedName name="DatosExternos_1" localSheetId="2" hidden="1">Matriz!$A$1:$K$93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4" i="1" l="1"/>
  <c r="N28" i="1" l="1"/>
  <c r="D18" i="1"/>
  <c r="I18" i="1"/>
  <c r="G18" i="1" s="1"/>
  <c r="J18" i="1"/>
  <c r="K18" i="1"/>
  <c r="N18" i="1"/>
  <c r="N2" i="1"/>
  <c r="H18" i="1" l="1"/>
  <c r="D121" i="1"/>
  <c r="I121" i="1"/>
  <c r="G121" i="1" s="1"/>
  <c r="J121" i="1"/>
  <c r="K121" i="1"/>
  <c r="N121" i="1"/>
  <c r="B240" i="1"/>
  <c r="C240" i="1" s="1"/>
  <c r="B241" i="1"/>
  <c r="F241" i="1" s="1"/>
  <c r="B242" i="1"/>
  <c r="B243" i="1"/>
  <c r="F243" i="1" s="1"/>
  <c r="B244" i="1"/>
  <c r="C244" i="1" s="1"/>
  <c r="B245" i="1"/>
  <c r="F245" i="1" s="1"/>
  <c r="B246" i="1"/>
  <c r="C246" i="1" s="1"/>
  <c r="B247" i="1"/>
  <c r="F247" i="1" s="1"/>
  <c r="B248" i="1"/>
  <c r="C248" i="1" s="1"/>
  <c r="B249" i="1"/>
  <c r="C249" i="1" s="1"/>
  <c r="B250" i="1"/>
  <c r="B251" i="1"/>
  <c r="F251" i="1" s="1"/>
  <c r="B252" i="1"/>
  <c r="E252" i="1" s="1"/>
  <c r="B253" i="1"/>
  <c r="C253" i="1" s="1"/>
  <c r="B254" i="1"/>
  <c r="C254" i="1" s="1"/>
  <c r="B255" i="1"/>
  <c r="E255" i="1" s="1"/>
  <c r="B256" i="1"/>
  <c r="C256" i="1" s="1"/>
  <c r="B257" i="1"/>
  <c r="C257" i="1" s="1"/>
  <c r="B258" i="1"/>
  <c r="B259" i="1"/>
  <c r="F259" i="1" s="1"/>
  <c r="B260" i="1"/>
  <c r="C260" i="1" s="1"/>
  <c r="B261" i="1"/>
  <c r="F261" i="1" s="1"/>
  <c r="B262" i="1"/>
  <c r="C262" i="1" s="1"/>
  <c r="B263" i="1"/>
  <c r="C263" i="1" s="1"/>
  <c r="B264" i="1"/>
  <c r="C264" i="1" s="1"/>
  <c r="B265" i="1"/>
  <c r="E265" i="1" s="1"/>
  <c r="B266" i="1"/>
  <c r="B267" i="1"/>
  <c r="C267" i="1" s="1"/>
  <c r="B268" i="1"/>
  <c r="E268" i="1" s="1"/>
  <c r="B269" i="1"/>
  <c r="C269" i="1" s="1"/>
  <c r="B270" i="1"/>
  <c r="C270" i="1" s="1"/>
  <c r="B271" i="1"/>
  <c r="F271" i="1" s="1"/>
  <c r="B272" i="1"/>
  <c r="C272" i="1" s="1"/>
  <c r="B273" i="1"/>
  <c r="C273" i="1" s="1"/>
  <c r="B274" i="1"/>
  <c r="B275" i="1"/>
  <c r="C275" i="1" s="1"/>
  <c r="B276" i="1"/>
  <c r="F276" i="1" s="1"/>
  <c r="B277" i="1"/>
  <c r="C277" i="1" s="1"/>
  <c r="B278" i="1"/>
  <c r="C278" i="1" s="1"/>
  <c r="B279" i="1"/>
  <c r="C279" i="1" s="1"/>
  <c r="B280" i="1"/>
  <c r="C280" i="1" s="1"/>
  <c r="B281" i="1"/>
  <c r="F281" i="1" s="1"/>
  <c r="B282" i="1"/>
  <c r="B283" i="1"/>
  <c r="C283" i="1" s="1"/>
  <c r="B284" i="1"/>
  <c r="C284" i="1" s="1"/>
  <c r="B285" i="1"/>
  <c r="C285" i="1" s="1"/>
  <c r="B286" i="1"/>
  <c r="C286" i="1" s="1"/>
  <c r="B287" i="1"/>
  <c r="C287" i="1" s="1"/>
  <c r="B288" i="1"/>
  <c r="C288" i="1" s="1"/>
  <c r="B289" i="1"/>
  <c r="C289" i="1" s="1"/>
  <c r="B290" i="1"/>
  <c r="B291" i="1"/>
  <c r="F291" i="1" s="1"/>
  <c r="B292" i="1"/>
  <c r="E292" i="1" s="1"/>
  <c r="B293" i="1"/>
  <c r="E293" i="1" s="1"/>
  <c r="B294" i="1"/>
  <c r="F294" i="1" s="1"/>
  <c r="B295" i="1"/>
  <c r="C295" i="1" s="1"/>
  <c r="B296" i="1"/>
  <c r="C296" i="1" s="1"/>
  <c r="B297" i="1"/>
  <c r="C297" i="1" s="1"/>
  <c r="B298" i="1"/>
  <c r="B299" i="1"/>
  <c r="C299" i="1" s="1"/>
  <c r="B300" i="1"/>
  <c r="E300" i="1" s="1"/>
  <c r="B301" i="1"/>
  <c r="C301" i="1" s="1"/>
  <c r="B302" i="1"/>
  <c r="E302" i="1" s="1"/>
  <c r="B303" i="1"/>
  <c r="F303" i="1" s="1"/>
  <c r="B304" i="1"/>
  <c r="C304" i="1" s="1"/>
  <c r="B305" i="1"/>
  <c r="C305" i="1" s="1"/>
  <c r="B306" i="1"/>
  <c r="B307" i="1"/>
  <c r="F307" i="1" s="1"/>
  <c r="B308" i="1"/>
  <c r="C308" i="1" s="1"/>
  <c r="B309" i="1"/>
  <c r="E309" i="1" s="1"/>
  <c r="B310" i="1"/>
  <c r="C310" i="1" s="1"/>
  <c r="B311" i="1"/>
  <c r="F311" i="1" s="1"/>
  <c r="B312" i="1"/>
  <c r="C312" i="1" s="1"/>
  <c r="B313" i="1"/>
  <c r="C313" i="1" s="1"/>
  <c r="B314" i="1"/>
  <c r="B315" i="1"/>
  <c r="E315" i="1" s="1"/>
  <c r="B316" i="1"/>
  <c r="C316" i="1" s="1"/>
  <c r="B317" i="1"/>
  <c r="F317" i="1" s="1"/>
  <c r="B318" i="1"/>
  <c r="C318" i="1" s="1"/>
  <c r="B319" i="1"/>
  <c r="E319" i="1" s="1"/>
  <c r="B320" i="1"/>
  <c r="C320" i="1" s="1"/>
  <c r="B321" i="1"/>
  <c r="C321" i="1" s="1"/>
  <c r="B322" i="1"/>
  <c r="B323" i="1"/>
  <c r="F323" i="1" s="1"/>
  <c r="B324" i="1"/>
  <c r="C324" i="1" s="1"/>
  <c r="B325" i="1"/>
  <c r="E325" i="1" s="1"/>
  <c r="B326" i="1"/>
  <c r="C326" i="1" s="1"/>
  <c r="B327" i="1"/>
  <c r="C327" i="1" s="1"/>
  <c r="B328" i="1"/>
  <c r="C328" i="1" s="1"/>
  <c r="B329" i="1"/>
  <c r="C329" i="1" s="1"/>
  <c r="B330" i="1"/>
  <c r="B331" i="1"/>
  <c r="E331" i="1" s="1"/>
  <c r="B332" i="1"/>
  <c r="E332" i="1" s="1"/>
  <c r="B333" i="1"/>
  <c r="C333" i="1" s="1"/>
  <c r="B334" i="1"/>
  <c r="C334" i="1" s="1"/>
  <c r="B335" i="1"/>
  <c r="F335" i="1" s="1"/>
  <c r="B336" i="1"/>
  <c r="C336" i="1" s="1"/>
  <c r="B337" i="1"/>
  <c r="F337" i="1" s="1"/>
  <c r="B338" i="1"/>
  <c r="B339" i="1"/>
  <c r="C339" i="1" s="1"/>
  <c r="B340" i="1"/>
  <c r="F340" i="1" s="1"/>
  <c r="B341" i="1"/>
  <c r="C341" i="1" s="1"/>
  <c r="B342" i="1"/>
  <c r="C342" i="1" s="1"/>
  <c r="B343" i="1"/>
  <c r="C343" i="1" s="1"/>
  <c r="B344" i="1"/>
  <c r="C344" i="1" s="1"/>
  <c r="B345" i="1"/>
  <c r="C345" i="1" s="1"/>
  <c r="B346" i="1"/>
  <c r="B347" i="1"/>
  <c r="E347" i="1" s="1"/>
  <c r="B348" i="1"/>
  <c r="F348" i="1" s="1"/>
  <c r="B349" i="1"/>
  <c r="F349" i="1" s="1"/>
  <c r="B350" i="1"/>
  <c r="C350" i="1" s="1"/>
  <c r="B351" i="1"/>
  <c r="C351" i="1" s="1"/>
  <c r="B352" i="1"/>
  <c r="C352" i="1" s="1"/>
  <c r="B353" i="1"/>
  <c r="E353" i="1" s="1"/>
  <c r="B354" i="1"/>
  <c r="B355" i="1"/>
  <c r="F355" i="1" s="1"/>
  <c r="B356" i="1"/>
  <c r="E356" i="1" s="1"/>
  <c r="B357" i="1"/>
  <c r="F357" i="1" s="1"/>
  <c r="B358" i="1"/>
  <c r="E358" i="1" s="1"/>
  <c r="B359" i="1"/>
  <c r="C359" i="1" s="1"/>
  <c r="B360" i="1"/>
  <c r="C360" i="1" s="1"/>
  <c r="B361" i="1"/>
  <c r="C361" i="1" s="1"/>
  <c r="B362" i="1"/>
  <c r="B363" i="1"/>
  <c r="E363" i="1" s="1"/>
  <c r="B364" i="1"/>
  <c r="E364" i="1" s="1"/>
  <c r="B365" i="1"/>
  <c r="C365" i="1" s="1"/>
  <c r="B366" i="1"/>
  <c r="E366" i="1" s="1"/>
  <c r="B367" i="1"/>
  <c r="F367" i="1" s="1"/>
  <c r="B368" i="1"/>
  <c r="C368" i="1" s="1"/>
  <c r="B369" i="1"/>
  <c r="F369" i="1" s="1"/>
  <c r="B370" i="1"/>
  <c r="B371" i="1"/>
  <c r="F371" i="1" s="1"/>
  <c r="B372" i="1"/>
  <c r="C372" i="1" s="1"/>
  <c r="B373" i="1"/>
  <c r="F373" i="1" s="1"/>
  <c r="B374" i="1"/>
  <c r="C374" i="1" s="1"/>
  <c r="B375" i="1"/>
  <c r="F375" i="1" s="1"/>
  <c r="B376" i="1"/>
  <c r="C376" i="1" s="1"/>
  <c r="B377" i="1"/>
  <c r="C377" i="1" s="1"/>
  <c r="B378" i="1"/>
  <c r="B379" i="1"/>
  <c r="E379" i="1" s="1"/>
  <c r="B380" i="1"/>
  <c r="F380" i="1" s="1"/>
  <c r="B381" i="1"/>
  <c r="F381" i="1" s="1"/>
  <c r="B382" i="1"/>
  <c r="C382" i="1" s="1"/>
  <c r="B383" i="1"/>
  <c r="E383" i="1" s="1"/>
  <c r="B384" i="1"/>
  <c r="C384" i="1" s="1"/>
  <c r="B385" i="1"/>
  <c r="F385" i="1" s="1"/>
  <c r="B386" i="1"/>
  <c r="B387" i="1"/>
  <c r="F387" i="1" s="1"/>
  <c r="B388" i="1"/>
  <c r="C388" i="1" s="1"/>
  <c r="B389" i="1"/>
  <c r="E389" i="1" s="1"/>
  <c r="B390" i="1"/>
  <c r="C390" i="1" s="1"/>
  <c r="B391" i="1"/>
  <c r="C391" i="1" s="1"/>
  <c r="B392" i="1"/>
  <c r="C392" i="1" s="1"/>
  <c r="B393" i="1"/>
  <c r="C393" i="1" s="1"/>
  <c r="B394" i="1"/>
  <c r="B395" i="1"/>
  <c r="E395" i="1" s="1"/>
  <c r="B396" i="1"/>
  <c r="E396" i="1" s="1"/>
  <c r="B397" i="1"/>
  <c r="C397" i="1" s="1"/>
  <c r="B398" i="1"/>
  <c r="C398" i="1" s="1"/>
  <c r="B399" i="1"/>
  <c r="F399" i="1" s="1"/>
  <c r="B400" i="1"/>
  <c r="C400" i="1" s="1"/>
  <c r="B401" i="1"/>
  <c r="C401" i="1" s="1"/>
  <c r="B402" i="1"/>
  <c r="B403" i="1"/>
  <c r="C403" i="1" s="1"/>
  <c r="B404" i="1"/>
  <c r="E404" i="1" s="1"/>
  <c r="B405" i="1"/>
  <c r="C405" i="1" s="1"/>
  <c r="B406" i="1"/>
  <c r="C406" i="1" s="1"/>
  <c r="B407" i="1"/>
  <c r="C407" i="1" s="1"/>
  <c r="B408" i="1"/>
  <c r="C408" i="1" s="1"/>
  <c r="B409" i="1"/>
  <c r="C409" i="1" s="1"/>
  <c r="B410" i="1"/>
  <c r="B411" i="1"/>
  <c r="E411" i="1" s="1"/>
  <c r="B412" i="1"/>
  <c r="C412" i="1" s="1"/>
  <c r="B413" i="1"/>
  <c r="F413" i="1" s="1"/>
  <c r="B414" i="1"/>
  <c r="C414" i="1" s="1"/>
  <c r="B415" i="1"/>
  <c r="C415" i="1" s="1"/>
  <c r="B416" i="1"/>
  <c r="C416" i="1" s="1"/>
  <c r="B417" i="1"/>
  <c r="C417" i="1" s="1"/>
  <c r="B418" i="1"/>
  <c r="B419" i="1"/>
  <c r="F419" i="1" s="1"/>
  <c r="B420" i="1"/>
  <c r="E420" i="1" s="1"/>
  <c r="B421" i="1"/>
  <c r="F421" i="1" s="1"/>
  <c r="B422" i="1"/>
  <c r="E422" i="1" s="1"/>
  <c r="B423" i="1"/>
  <c r="C423" i="1" s="1"/>
  <c r="B424" i="1"/>
  <c r="C424" i="1" s="1"/>
  <c r="B425" i="1"/>
  <c r="C425" i="1" s="1"/>
  <c r="B426" i="1"/>
  <c r="B427" i="1"/>
  <c r="E427" i="1" s="1"/>
  <c r="B428" i="1"/>
  <c r="C428" i="1" s="1"/>
  <c r="B429" i="1"/>
  <c r="C429" i="1" s="1"/>
  <c r="B430" i="1"/>
  <c r="E430" i="1" s="1"/>
  <c r="B431" i="1"/>
  <c r="F431" i="1" s="1"/>
  <c r="B432" i="1"/>
  <c r="C432" i="1" s="1"/>
  <c r="B433" i="1"/>
  <c r="C433" i="1" s="1"/>
  <c r="B434" i="1"/>
  <c r="B435" i="1"/>
  <c r="F435" i="1" s="1"/>
  <c r="B436" i="1"/>
  <c r="C436" i="1" s="1"/>
  <c r="B437" i="1"/>
  <c r="C437" i="1" s="1"/>
  <c r="B438" i="1"/>
  <c r="C438" i="1" s="1"/>
  <c r="B439" i="1"/>
  <c r="F439" i="1" s="1"/>
  <c r="B440" i="1"/>
  <c r="C440" i="1" s="1"/>
  <c r="B441" i="1"/>
  <c r="C441" i="1" s="1"/>
  <c r="B442" i="1"/>
  <c r="B443" i="1"/>
  <c r="C443" i="1" s="1"/>
  <c r="B444" i="1"/>
  <c r="F444" i="1" s="1"/>
  <c r="B445" i="1"/>
  <c r="C445" i="1" s="1"/>
  <c r="B446" i="1"/>
  <c r="C446" i="1" s="1"/>
  <c r="B447" i="1"/>
  <c r="E447" i="1" s="1"/>
  <c r="B448" i="1"/>
  <c r="C448" i="1" s="1"/>
  <c r="B449" i="1"/>
  <c r="C449" i="1" s="1"/>
  <c r="B450" i="1"/>
  <c r="B451" i="1"/>
  <c r="F451" i="1" s="1"/>
  <c r="B452" i="1"/>
  <c r="C452" i="1" s="1"/>
  <c r="B453" i="1"/>
  <c r="E453" i="1" s="1"/>
  <c r="B454" i="1"/>
  <c r="C454" i="1" s="1"/>
  <c r="B455" i="1"/>
  <c r="C455" i="1" s="1"/>
  <c r="B456" i="1"/>
  <c r="C456" i="1" s="1"/>
  <c r="B457" i="1"/>
  <c r="C457" i="1" s="1"/>
  <c r="B458" i="1"/>
  <c r="B459" i="1"/>
  <c r="E459" i="1" s="1"/>
  <c r="B460" i="1"/>
  <c r="E460" i="1" s="1"/>
  <c r="B461" i="1"/>
  <c r="C461" i="1" s="1"/>
  <c r="B462" i="1"/>
  <c r="C462" i="1" s="1"/>
  <c r="B463" i="1"/>
  <c r="F463" i="1" s="1"/>
  <c r="B464" i="1"/>
  <c r="C464" i="1" s="1"/>
  <c r="B465" i="1"/>
  <c r="F465" i="1" s="1"/>
  <c r="B466" i="1"/>
  <c r="B467" i="1"/>
  <c r="C467" i="1" s="1"/>
  <c r="B468" i="1"/>
  <c r="E468" i="1" s="1"/>
  <c r="B469" i="1"/>
  <c r="C469" i="1" s="1"/>
  <c r="B470" i="1"/>
  <c r="C470" i="1" s="1"/>
  <c r="B471" i="1"/>
  <c r="C471" i="1" s="1"/>
  <c r="B472" i="1"/>
  <c r="C472" i="1" s="1"/>
  <c r="B473" i="1"/>
  <c r="C473" i="1" s="1"/>
  <c r="B474" i="1"/>
  <c r="B475" i="1"/>
  <c r="E475" i="1" s="1"/>
  <c r="B476" i="1"/>
  <c r="C476" i="1" s="1"/>
  <c r="B477" i="1"/>
  <c r="E477" i="1" s="1"/>
  <c r="B478" i="1"/>
  <c r="C478" i="1" s="1"/>
  <c r="B479" i="1"/>
  <c r="C479" i="1" s="1"/>
  <c r="B480" i="1"/>
  <c r="C480" i="1" s="1"/>
  <c r="B481" i="1"/>
  <c r="E481" i="1" s="1"/>
  <c r="B482" i="1"/>
  <c r="B483" i="1"/>
  <c r="F483" i="1" s="1"/>
  <c r="B484" i="1"/>
  <c r="F484" i="1" s="1"/>
  <c r="B485" i="1"/>
  <c r="E485" i="1" s="1"/>
  <c r="B486" i="1"/>
  <c r="E486" i="1" s="1"/>
  <c r="B487" i="1"/>
  <c r="C487" i="1" s="1"/>
  <c r="B488" i="1"/>
  <c r="C488" i="1" s="1"/>
  <c r="B489" i="1"/>
  <c r="C489" i="1" s="1"/>
  <c r="B490" i="1"/>
  <c r="B491" i="1"/>
  <c r="E491" i="1" s="1"/>
  <c r="B492" i="1"/>
  <c r="C492" i="1" s="1"/>
  <c r="B493" i="1"/>
  <c r="F493" i="1" s="1"/>
  <c r="B494" i="1"/>
  <c r="E494" i="1" s="1"/>
  <c r="B495" i="1"/>
  <c r="F495" i="1" s="1"/>
  <c r="B496" i="1"/>
  <c r="C496" i="1" s="1"/>
  <c r="B497" i="1"/>
  <c r="F497" i="1" s="1"/>
  <c r="B498" i="1"/>
  <c r="B499" i="1"/>
  <c r="F499" i="1" s="1"/>
  <c r="B500" i="1"/>
  <c r="C500" i="1" s="1"/>
  <c r="B501" i="1"/>
  <c r="C501" i="1" s="1"/>
  <c r="B502" i="1"/>
  <c r="C502" i="1" s="1"/>
  <c r="B503" i="1"/>
  <c r="F503" i="1" s="1"/>
  <c r="B504" i="1"/>
  <c r="C504" i="1" s="1"/>
  <c r="B505" i="1"/>
  <c r="C505" i="1" s="1"/>
  <c r="B506" i="1"/>
  <c r="B507" i="1"/>
  <c r="C507" i="1" s="1"/>
  <c r="B508" i="1"/>
  <c r="E508" i="1" s="1"/>
  <c r="B509" i="1"/>
  <c r="C509" i="1" s="1"/>
  <c r="B510" i="1"/>
  <c r="C510" i="1" s="1"/>
  <c r="B511" i="1"/>
  <c r="E511" i="1" s="1"/>
  <c r="B512" i="1"/>
  <c r="C512" i="1" s="1"/>
  <c r="B513" i="1"/>
  <c r="F513" i="1" s="1"/>
  <c r="B514" i="1"/>
  <c r="B515" i="1"/>
  <c r="C515" i="1" s="1"/>
  <c r="B516" i="1"/>
  <c r="F516" i="1" s="1"/>
  <c r="B517" i="1"/>
  <c r="E517" i="1" s="1"/>
  <c r="B518" i="1"/>
  <c r="C518" i="1" s="1"/>
  <c r="B519" i="1"/>
  <c r="C519" i="1" s="1"/>
  <c r="B520" i="1"/>
  <c r="C520" i="1" s="1"/>
  <c r="B521" i="1"/>
  <c r="F521" i="1" s="1"/>
  <c r="B522" i="1"/>
  <c r="B523" i="1"/>
  <c r="E523" i="1" s="1"/>
  <c r="B524" i="1"/>
  <c r="E524" i="1" s="1"/>
  <c r="B525" i="1"/>
  <c r="C525" i="1" s="1"/>
  <c r="B526" i="1"/>
  <c r="C526" i="1" s="1"/>
  <c r="B527" i="1"/>
  <c r="F527" i="1" s="1"/>
  <c r="B528" i="1"/>
  <c r="C528" i="1" s="1"/>
  <c r="B529" i="1"/>
  <c r="F529" i="1" s="1"/>
  <c r="B530" i="1"/>
  <c r="B531" i="1"/>
  <c r="C531" i="1" s="1"/>
  <c r="B532" i="1"/>
  <c r="E532" i="1" s="1"/>
  <c r="B533" i="1"/>
  <c r="C533" i="1" s="1"/>
  <c r="B534" i="1"/>
  <c r="C534" i="1" s="1"/>
  <c r="B535" i="1"/>
  <c r="C535" i="1" s="1"/>
  <c r="B536" i="1"/>
  <c r="C536" i="1" s="1"/>
  <c r="B537" i="1"/>
  <c r="C537" i="1" s="1"/>
  <c r="B538" i="1"/>
  <c r="B539" i="1"/>
  <c r="E539" i="1" s="1"/>
  <c r="B540" i="1"/>
  <c r="E540" i="1" s="1"/>
  <c r="B541" i="1"/>
  <c r="C541" i="1" s="1"/>
  <c r="B542" i="1"/>
  <c r="C542" i="1" s="1"/>
  <c r="B543" i="1"/>
  <c r="C543" i="1" s="1"/>
  <c r="B544" i="1"/>
  <c r="C544" i="1" s="1"/>
  <c r="B545" i="1"/>
  <c r="E545" i="1" s="1"/>
  <c r="B546" i="1"/>
  <c r="B547" i="1"/>
  <c r="F547" i="1" s="1"/>
  <c r="B548" i="1"/>
  <c r="F548" i="1" s="1"/>
  <c r="B549" i="1"/>
  <c r="C549" i="1" s="1"/>
  <c r="B550" i="1"/>
  <c r="E550" i="1" s="1"/>
  <c r="B551" i="1"/>
  <c r="C551" i="1" s="1"/>
  <c r="B552" i="1"/>
  <c r="C552" i="1" s="1"/>
  <c r="B553" i="1"/>
  <c r="C553" i="1" s="1"/>
  <c r="B554" i="1"/>
  <c r="B555" i="1"/>
  <c r="E555" i="1" s="1"/>
  <c r="B556" i="1"/>
  <c r="C556" i="1" s="1"/>
  <c r="B557" i="1"/>
  <c r="C557" i="1" s="1"/>
  <c r="B558" i="1"/>
  <c r="E558" i="1" s="1"/>
  <c r="B559" i="1"/>
  <c r="F559" i="1" s="1"/>
  <c r="B560" i="1"/>
  <c r="C560" i="1" s="1"/>
  <c r="B561" i="1"/>
  <c r="F561" i="1" s="1"/>
  <c r="B562" i="1"/>
  <c r="B563" i="1"/>
  <c r="F563" i="1" s="1"/>
  <c r="B564" i="1"/>
  <c r="C564" i="1" s="1"/>
  <c r="B565" i="1"/>
  <c r="C565" i="1" s="1"/>
  <c r="B566" i="1"/>
  <c r="C566" i="1" s="1"/>
  <c r="B567" i="1"/>
  <c r="F567" i="1" s="1"/>
  <c r="B568" i="1"/>
  <c r="C568" i="1" s="1"/>
  <c r="B569" i="1"/>
  <c r="C569" i="1" s="1"/>
  <c r="B570" i="1"/>
  <c r="B571" i="1"/>
  <c r="C571" i="1" s="1"/>
  <c r="B572" i="1"/>
  <c r="E572" i="1" s="1"/>
  <c r="B573" i="1"/>
  <c r="C573" i="1" s="1"/>
  <c r="B574" i="1"/>
  <c r="C574" i="1" s="1"/>
  <c r="B575" i="1"/>
  <c r="E575" i="1" s="1"/>
  <c r="B576" i="1"/>
  <c r="C576" i="1" s="1"/>
  <c r="B577" i="1"/>
  <c r="C577" i="1" s="1"/>
  <c r="B578" i="1"/>
  <c r="B579" i="1"/>
  <c r="C579" i="1" s="1"/>
  <c r="B580" i="1"/>
  <c r="F580" i="1" s="1"/>
  <c r="B581" i="1"/>
  <c r="C581" i="1" s="1"/>
  <c r="B582" i="1"/>
  <c r="C582" i="1" s="1"/>
  <c r="B583" i="1"/>
  <c r="C583" i="1" s="1"/>
  <c r="B584" i="1"/>
  <c r="C584" i="1" s="1"/>
  <c r="B585" i="1"/>
  <c r="C585" i="1" s="1"/>
  <c r="B586" i="1"/>
  <c r="B587" i="1"/>
  <c r="E587" i="1" s="1"/>
  <c r="B588" i="1"/>
  <c r="E588" i="1" s="1"/>
  <c r="B589" i="1"/>
  <c r="C589" i="1" s="1"/>
  <c r="B590" i="1"/>
  <c r="C590" i="1" s="1"/>
  <c r="B591" i="1"/>
  <c r="F591" i="1" s="1"/>
  <c r="B592" i="1"/>
  <c r="C592" i="1" s="1"/>
  <c r="B593" i="1"/>
  <c r="C593" i="1" s="1"/>
  <c r="B594" i="1"/>
  <c r="B595" i="1"/>
  <c r="C595" i="1" s="1"/>
  <c r="B596" i="1"/>
  <c r="E596" i="1" s="1"/>
  <c r="B597" i="1"/>
  <c r="C597" i="1" s="1"/>
  <c r="B598" i="1"/>
  <c r="C598" i="1" s="1"/>
  <c r="B599" i="1"/>
  <c r="C599" i="1" s="1"/>
  <c r="B600" i="1"/>
  <c r="C600" i="1" s="1"/>
  <c r="B601" i="1"/>
  <c r="F601" i="1" s="1"/>
  <c r="B602" i="1"/>
  <c r="B603" i="1"/>
  <c r="E603" i="1" s="1"/>
  <c r="B604" i="1"/>
  <c r="C604" i="1" s="1"/>
  <c r="B605" i="1"/>
  <c r="E605" i="1" s="1"/>
  <c r="B606" i="1"/>
  <c r="C606" i="1" s="1"/>
  <c r="B607" i="1"/>
  <c r="C607" i="1" s="1"/>
  <c r="B608" i="1"/>
  <c r="C608" i="1" s="1"/>
  <c r="B609" i="1"/>
  <c r="E609" i="1" s="1"/>
  <c r="B610" i="1"/>
  <c r="B611" i="1"/>
  <c r="F611" i="1" s="1"/>
  <c r="B612" i="1"/>
  <c r="E612" i="1" s="1"/>
  <c r="B613" i="1"/>
  <c r="E613" i="1" s="1"/>
  <c r="B614" i="1"/>
  <c r="E614" i="1" s="1"/>
  <c r="B615" i="1"/>
  <c r="C615" i="1" s="1"/>
  <c r="B616" i="1"/>
  <c r="C616" i="1" s="1"/>
  <c r="B617" i="1"/>
  <c r="F617" i="1" s="1"/>
  <c r="B618" i="1"/>
  <c r="B619" i="1"/>
  <c r="E619" i="1" s="1"/>
  <c r="B620" i="1"/>
  <c r="F620" i="1" s="1"/>
  <c r="B621" i="1"/>
  <c r="F621" i="1" s="1"/>
  <c r="B622" i="1"/>
  <c r="E622" i="1" s="1"/>
  <c r="B623" i="1"/>
  <c r="F623" i="1" s="1"/>
  <c r="B624" i="1"/>
  <c r="C624" i="1" s="1"/>
  <c r="B625" i="1"/>
  <c r="F625" i="1" s="1"/>
  <c r="B626" i="1"/>
  <c r="B627" i="1"/>
  <c r="F627" i="1" s="1"/>
  <c r="B628" i="1"/>
  <c r="C628" i="1" s="1"/>
  <c r="B629" i="1"/>
  <c r="C629" i="1" s="1"/>
  <c r="B630" i="1"/>
  <c r="C630" i="1" s="1"/>
  <c r="B631" i="1"/>
  <c r="F631" i="1" s="1"/>
  <c r="B632" i="1"/>
  <c r="C632" i="1" s="1"/>
  <c r="B633" i="1"/>
  <c r="C633" i="1" s="1"/>
  <c r="B634" i="1"/>
  <c r="B635" i="1"/>
  <c r="E635" i="1" s="1"/>
  <c r="B636" i="1"/>
  <c r="E636" i="1" s="1"/>
  <c r="B637" i="1"/>
  <c r="C637" i="1" s="1"/>
  <c r="B638" i="1"/>
  <c r="C638" i="1" s="1"/>
  <c r="B639" i="1"/>
  <c r="E639" i="1" s="1"/>
  <c r="B640" i="1"/>
  <c r="C640" i="1" s="1"/>
  <c r="B641" i="1"/>
  <c r="C641" i="1" s="1"/>
  <c r="B642" i="1"/>
  <c r="B643" i="1"/>
  <c r="C643" i="1" s="1"/>
  <c r="B644" i="1"/>
  <c r="E644" i="1" s="1"/>
  <c r="B645" i="1"/>
  <c r="C645" i="1" s="1"/>
  <c r="B646" i="1"/>
  <c r="C646" i="1" s="1"/>
  <c r="B647" i="1"/>
  <c r="C647" i="1" s="1"/>
  <c r="B648" i="1"/>
  <c r="C648" i="1" s="1"/>
  <c r="B649" i="1"/>
  <c r="F649" i="1" s="1"/>
  <c r="B650" i="1"/>
  <c r="B651" i="1"/>
  <c r="E651" i="1" s="1"/>
  <c r="B652" i="1"/>
  <c r="F652" i="1" s="1"/>
  <c r="B653" i="1"/>
  <c r="E653" i="1" s="1"/>
  <c r="B654" i="1"/>
  <c r="C654" i="1" s="1"/>
  <c r="B655" i="1"/>
  <c r="F655" i="1" s="1"/>
  <c r="B656" i="1"/>
  <c r="C656" i="1" s="1"/>
  <c r="B657" i="1"/>
  <c r="C657" i="1" s="1"/>
  <c r="B658" i="1"/>
  <c r="B659" i="1"/>
  <c r="F659" i="1" s="1"/>
  <c r="B660" i="1"/>
  <c r="C660" i="1" s="1"/>
  <c r="B661" i="1"/>
  <c r="F661" i="1" s="1"/>
  <c r="B662" i="1"/>
  <c r="C662" i="1" s="1"/>
  <c r="B663" i="1"/>
  <c r="C663" i="1" s="1"/>
  <c r="B664" i="1"/>
  <c r="C664" i="1" s="1"/>
  <c r="B665" i="1"/>
  <c r="C665" i="1" s="1"/>
  <c r="B666" i="1"/>
  <c r="B667" i="1"/>
  <c r="E667" i="1" s="1"/>
  <c r="B668" i="1"/>
  <c r="C668" i="1" s="1"/>
  <c r="B669" i="1"/>
  <c r="C669" i="1" s="1"/>
  <c r="B670" i="1"/>
  <c r="C670" i="1" s="1"/>
  <c r="B671" i="1"/>
  <c r="C671" i="1" s="1"/>
  <c r="B672" i="1"/>
  <c r="C672" i="1" s="1"/>
  <c r="B673" i="1"/>
  <c r="C673" i="1" s="1"/>
  <c r="B674" i="1"/>
  <c r="B675" i="1"/>
  <c r="F675" i="1" s="1"/>
  <c r="B676" i="1"/>
  <c r="E676" i="1" s="1"/>
  <c r="B677" i="1"/>
  <c r="C677" i="1" s="1"/>
  <c r="B678" i="1"/>
  <c r="E678" i="1" s="1"/>
  <c r="B679" i="1"/>
  <c r="C679" i="1" s="1"/>
  <c r="B680" i="1"/>
  <c r="C680" i="1" s="1"/>
  <c r="B681" i="1"/>
  <c r="C681" i="1" s="1"/>
  <c r="B682" i="1"/>
  <c r="B683" i="1"/>
  <c r="C683" i="1" s="1"/>
  <c r="B684" i="1"/>
  <c r="F684" i="1" s="1"/>
  <c r="B685" i="1"/>
  <c r="F685" i="1" s="1"/>
  <c r="B686" i="1"/>
  <c r="E686" i="1" s="1"/>
  <c r="B687" i="1"/>
  <c r="F687" i="1" s="1"/>
  <c r="B688" i="1"/>
  <c r="C688" i="1" s="1"/>
  <c r="B689" i="1"/>
  <c r="C689" i="1" s="1"/>
  <c r="B690" i="1"/>
  <c r="B691" i="1"/>
  <c r="C691" i="1" s="1"/>
  <c r="B692" i="1"/>
  <c r="C692" i="1" s="1"/>
  <c r="B693" i="1"/>
  <c r="E693" i="1" s="1"/>
  <c r="B694" i="1"/>
  <c r="E694" i="1" s="1"/>
  <c r="B695" i="1"/>
  <c r="F695" i="1" s="1"/>
  <c r="B696" i="1"/>
  <c r="C696" i="1" s="1"/>
  <c r="B697" i="1"/>
  <c r="C697" i="1" s="1"/>
  <c r="B698" i="1"/>
  <c r="B699" i="1"/>
  <c r="E699" i="1" s="1"/>
  <c r="B700" i="1"/>
  <c r="E700" i="1" s="1"/>
  <c r="B701" i="1"/>
  <c r="F701" i="1" s="1"/>
  <c r="B702" i="1"/>
  <c r="E702" i="1" s="1"/>
  <c r="B703" i="1"/>
  <c r="E703" i="1" s="1"/>
  <c r="B704" i="1"/>
  <c r="C704" i="1" s="1"/>
  <c r="B705" i="1"/>
  <c r="C705" i="1" s="1"/>
  <c r="B706" i="1"/>
  <c r="B707" i="1"/>
  <c r="C707" i="1" s="1"/>
  <c r="B708" i="1"/>
  <c r="E708" i="1" s="1"/>
  <c r="B709" i="1"/>
  <c r="C709" i="1" s="1"/>
  <c r="B710" i="1"/>
  <c r="C710" i="1" s="1"/>
  <c r="B711" i="1"/>
  <c r="C711" i="1" s="1"/>
  <c r="B712" i="1"/>
  <c r="C712" i="1" s="1"/>
  <c r="B713" i="1"/>
  <c r="C713" i="1" s="1"/>
  <c r="B714" i="1"/>
  <c r="B715" i="1"/>
  <c r="E715" i="1" s="1"/>
  <c r="B716" i="1"/>
  <c r="F716" i="1" s="1"/>
  <c r="B717" i="1"/>
  <c r="C717" i="1" s="1"/>
  <c r="B718" i="1"/>
  <c r="C718" i="1" s="1"/>
  <c r="B719" i="1"/>
  <c r="F719" i="1" s="1"/>
  <c r="B720" i="1"/>
  <c r="C720" i="1" s="1"/>
  <c r="B721" i="1"/>
  <c r="F721" i="1" s="1"/>
  <c r="B722" i="1"/>
  <c r="B723" i="1"/>
  <c r="F723" i="1" s="1"/>
  <c r="B724" i="1"/>
  <c r="C724" i="1" s="1"/>
  <c r="B725" i="1"/>
  <c r="C725" i="1" s="1"/>
  <c r="B726" i="1"/>
  <c r="C726" i="1" s="1"/>
  <c r="B727" i="1"/>
  <c r="C727" i="1" s="1"/>
  <c r="B728" i="1"/>
  <c r="C728" i="1" s="1"/>
  <c r="B729" i="1"/>
  <c r="C729" i="1" s="1"/>
  <c r="B730" i="1"/>
  <c r="B731" i="1"/>
  <c r="C731" i="1" s="1"/>
  <c r="B732" i="1"/>
  <c r="C732" i="1" s="1"/>
  <c r="B733" i="1"/>
  <c r="C733" i="1" s="1"/>
  <c r="B734" i="1"/>
  <c r="C734" i="1" s="1"/>
  <c r="B735" i="1"/>
  <c r="C735" i="1" s="1"/>
  <c r="B736" i="1"/>
  <c r="C736" i="1" s="1"/>
  <c r="B737" i="1"/>
  <c r="E737" i="1" s="1"/>
  <c r="B738" i="1"/>
  <c r="B739" i="1"/>
  <c r="C739" i="1" s="1"/>
  <c r="B740" i="1"/>
  <c r="E740" i="1" s="1"/>
  <c r="B741" i="1"/>
  <c r="C741" i="1" s="1"/>
  <c r="B742" i="1"/>
  <c r="E742" i="1" s="1"/>
  <c r="B743" i="1"/>
  <c r="C743" i="1" s="1"/>
  <c r="B744" i="1"/>
  <c r="C744" i="1" s="1"/>
  <c r="B745" i="1"/>
  <c r="C745" i="1" s="1"/>
  <c r="B746" i="1"/>
  <c r="B747" i="1"/>
  <c r="E747" i="1" s="1"/>
  <c r="B748" i="1"/>
  <c r="E748" i="1" s="1"/>
  <c r="B749" i="1"/>
  <c r="C749" i="1" s="1"/>
  <c r="B750" i="1"/>
  <c r="C750" i="1" s="1"/>
  <c r="B751" i="1"/>
  <c r="F751" i="1" s="1"/>
  <c r="B752" i="1"/>
  <c r="C752" i="1" s="1"/>
  <c r="B753" i="1"/>
  <c r="F753" i="1" s="1"/>
  <c r="B754" i="1"/>
  <c r="E754" i="1" s="1"/>
  <c r="B755" i="1"/>
  <c r="C755" i="1" s="1"/>
  <c r="B756" i="1"/>
  <c r="C756" i="1" s="1"/>
  <c r="B757" i="1"/>
  <c r="C757" i="1" s="1"/>
  <c r="B758" i="1"/>
  <c r="E758" i="1" s="1"/>
  <c r="B759" i="1"/>
  <c r="F759" i="1" s="1"/>
  <c r="B760" i="1"/>
  <c r="C760" i="1" s="1"/>
  <c r="B761" i="1"/>
  <c r="C761" i="1" s="1"/>
  <c r="B762" i="1"/>
  <c r="E762" i="1" s="1"/>
  <c r="B763" i="1"/>
  <c r="E763" i="1" s="1"/>
  <c r="B764" i="1"/>
  <c r="E764" i="1" s="1"/>
  <c r="B765" i="1"/>
  <c r="C765" i="1" s="1"/>
  <c r="B766" i="1"/>
  <c r="C766" i="1" s="1"/>
  <c r="B767" i="1"/>
  <c r="E767" i="1" s="1"/>
  <c r="B768" i="1"/>
  <c r="C768" i="1" s="1"/>
  <c r="B769" i="1"/>
  <c r="C769" i="1" s="1"/>
  <c r="B770" i="1"/>
  <c r="E770" i="1" s="1"/>
  <c r="B771" i="1"/>
  <c r="F771" i="1" s="1"/>
  <c r="B772" i="1"/>
  <c r="C772" i="1" s="1"/>
  <c r="B773" i="1"/>
  <c r="E773" i="1" s="1"/>
  <c r="B774" i="1"/>
  <c r="C774" i="1" s="1"/>
  <c r="B775" i="1"/>
  <c r="C775" i="1" s="1"/>
  <c r="B776" i="1"/>
  <c r="C776" i="1" s="1"/>
  <c r="B777" i="1"/>
  <c r="F777" i="1" s="1"/>
  <c r="B778" i="1"/>
  <c r="E778" i="1" s="1"/>
  <c r="B779" i="1"/>
  <c r="C779" i="1" s="1"/>
  <c r="B780" i="1"/>
  <c r="E780" i="1" s="1"/>
  <c r="B781" i="1"/>
  <c r="C781" i="1" s="1"/>
  <c r="B782" i="1"/>
  <c r="C782" i="1" s="1"/>
  <c r="B783" i="1"/>
  <c r="F783" i="1" s="1"/>
  <c r="B784" i="1"/>
  <c r="C784" i="1" s="1"/>
  <c r="B785" i="1"/>
  <c r="C785" i="1" s="1"/>
  <c r="B786" i="1"/>
  <c r="B787" i="1"/>
  <c r="C787" i="1" s="1"/>
  <c r="B788" i="1"/>
  <c r="F788" i="1" s="1"/>
  <c r="B789" i="1"/>
  <c r="C789" i="1" s="1"/>
  <c r="B790" i="1"/>
  <c r="C790" i="1" s="1"/>
  <c r="B791" i="1"/>
  <c r="C791" i="1" s="1"/>
  <c r="B792" i="1"/>
  <c r="C792" i="1" s="1"/>
  <c r="B793" i="1"/>
  <c r="F793" i="1" s="1"/>
  <c r="B794" i="1"/>
  <c r="B795" i="1"/>
  <c r="E795" i="1" s="1"/>
  <c r="B796" i="1"/>
  <c r="C796" i="1" s="1"/>
  <c r="B797" i="1"/>
  <c r="C797" i="1" s="1"/>
  <c r="B798" i="1"/>
  <c r="C798" i="1" s="1"/>
  <c r="B799" i="1"/>
  <c r="C799" i="1" s="1"/>
  <c r="B800" i="1"/>
  <c r="C800" i="1" s="1"/>
  <c r="B801" i="1"/>
  <c r="C801" i="1" s="1"/>
  <c r="B802" i="1"/>
  <c r="E802" i="1" s="1"/>
  <c r="B803" i="1"/>
  <c r="C803" i="1" s="1"/>
  <c r="B804" i="1"/>
  <c r="E804" i="1" s="1"/>
  <c r="B805" i="1"/>
  <c r="C805" i="1" s="1"/>
  <c r="B806" i="1"/>
  <c r="E806" i="1" s="1"/>
  <c r="B807" i="1"/>
  <c r="C807" i="1" s="1"/>
  <c r="B808" i="1"/>
  <c r="C808" i="1" s="1"/>
  <c r="B809" i="1"/>
  <c r="C809" i="1" s="1"/>
  <c r="B810" i="1"/>
  <c r="E810" i="1" s="1"/>
  <c r="B811" i="1"/>
  <c r="E811" i="1" s="1"/>
  <c r="B812" i="1"/>
  <c r="E812" i="1" s="1"/>
  <c r="B813" i="1"/>
  <c r="E813" i="1" s="1"/>
  <c r="B814" i="1"/>
  <c r="C814" i="1" s="1"/>
  <c r="B815" i="1"/>
  <c r="F815" i="1" s="1"/>
  <c r="B816" i="1"/>
  <c r="C816" i="1" s="1"/>
  <c r="B817" i="1"/>
  <c r="C817" i="1" s="1"/>
  <c r="B818" i="1"/>
  <c r="E818" i="1" s="1"/>
  <c r="B819" i="1"/>
  <c r="F819" i="1" s="1"/>
  <c r="B820" i="1"/>
  <c r="C820" i="1" s="1"/>
  <c r="B821" i="1"/>
  <c r="C821" i="1" s="1"/>
  <c r="B822" i="1"/>
  <c r="C822" i="1" s="1"/>
  <c r="B823" i="1"/>
  <c r="F823" i="1" s="1"/>
  <c r="B824" i="1"/>
  <c r="C824" i="1" s="1"/>
  <c r="B825" i="1"/>
  <c r="E825" i="1" s="1"/>
  <c r="B826" i="1"/>
  <c r="E826" i="1" s="1"/>
  <c r="B827" i="1"/>
  <c r="E827" i="1" s="1"/>
  <c r="B828" i="1"/>
  <c r="C828" i="1" s="1"/>
  <c r="B829" i="1"/>
  <c r="C829" i="1" s="1"/>
  <c r="B830" i="1"/>
  <c r="C830" i="1" s="1"/>
  <c r="B831" i="1"/>
  <c r="E831" i="1" s="1"/>
  <c r="B832" i="1"/>
  <c r="C832" i="1" s="1"/>
  <c r="B833" i="1"/>
  <c r="C833" i="1" s="1"/>
  <c r="B834" i="1"/>
  <c r="E834" i="1" s="1"/>
  <c r="B835" i="1"/>
  <c r="F835" i="1" s="1"/>
  <c r="B836" i="1"/>
  <c r="C836" i="1" s="1"/>
  <c r="B837" i="1"/>
  <c r="E837" i="1" s="1"/>
  <c r="B838" i="1"/>
  <c r="C838" i="1" s="1"/>
  <c r="B839" i="1"/>
  <c r="C839" i="1" s="1"/>
  <c r="B840" i="1"/>
  <c r="C840" i="1" s="1"/>
  <c r="B841" i="1"/>
  <c r="C841" i="1" s="1"/>
  <c r="B842" i="1"/>
  <c r="B843" i="1"/>
  <c r="C843" i="1" s="1"/>
  <c r="B844" i="1"/>
  <c r="E844" i="1" s="1"/>
  <c r="B845" i="1"/>
  <c r="E845" i="1" s="1"/>
  <c r="B846" i="1"/>
  <c r="C846" i="1" s="1"/>
  <c r="B847" i="1"/>
  <c r="F847" i="1" s="1"/>
  <c r="B848" i="1"/>
  <c r="C848" i="1" s="1"/>
  <c r="B849" i="1"/>
  <c r="C849" i="1" s="1"/>
  <c r="B850" i="1"/>
  <c r="E850" i="1" s="1"/>
  <c r="B851" i="1"/>
  <c r="C851" i="1" s="1"/>
  <c r="B852" i="1"/>
  <c r="F852" i="1" s="1"/>
  <c r="B853" i="1"/>
  <c r="C853" i="1" s="1"/>
  <c r="B854" i="1"/>
  <c r="C854" i="1" s="1"/>
  <c r="B855" i="1"/>
  <c r="C855" i="1" s="1"/>
  <c r="B856" i="1"/>
  <c r="C856" i="1" s="1"/>
  <c r="B857" i="1"/>
  <c r="C857" i="1" s="1"/>
  <c r="B858" i="1"/>
  <c r="B859" i="1"/>
  <c r="E859" i="1" s="1"/>
  <c r="B860" i="1"/>
  <c r="F860" i="1" s="1"/>
  <c r="B861" i="1"/>
  <c r="C861" i="1" s="1"/>
  <c r="B862" i="1"/>
  <c r="C862" i="1" s="1"/>
  <c r="B863" i="1"/>
  <c r="C863" i="1" s="1"/>
  <c r="B864" i="1"/>
  <c r="C864" i="1" s="1"/>
  <c r="B865" i="1"/>
  <c r="C865" i="1" s="1"/>
  <c r="B866" i="1"/>
  <c r="E866" i="1" s="1"/>
  <c r="B867" i="1"/>
  <c r="F867" i="1" s="1"/>
  <c r="B868" i="1"/>
  <c r="E868" i="1" s="1"/>
  <c r="B869" i="1"/>
  <c r="C869" i="1" s="1"/>
  <c r="B870" i="1"/>
  <c r="E870" i="1" s="1"/>
  <c r="B871" i="1"/>
  <c r="C871" i="1" s="1"/>
  <c r="B872" i="1"/>
  <c r="C872" i="1" s="1"/>
  <c r="B873" i="1"/>
  <c r="F873" i="1" s="1"/>
  <c r="B874" i="1"/>
  <c r="E874" i="1" s="1"/>
  <c r="B875" i="1"/>
  <c r="E875" i="1" s="1"/>
  <c r="B876" i="1"/>
  <c r="E876" i="1" s="1"/>
  <c r="B877" i="1"/>
  <c r="C877" i="1" s="1"/>
  <c r="B878" i="1"/>
  <c r="C878" i="1" s="1"/>
  <c r="B879" i="1"/>
  <c r="F879" i="1" s="1"/>
  <c r="B880" i="1"/>
  <c r="C880" i="1" s="1"/>
  <c r="B881" i="1"/>
  <c r="C881" i="1" s="1"/>
  <c r="B882" i="1"/>
  <c r="E882" i="1" s="1"/>
  <c r="B883" i="1"/>
  <c r="F883" i="1" s="1"/>
  <c r="B884" i="1"/>
  <c r="C884" i="1" s="1"/>
  <c r="B885" i="1"/>
  <c r="C885" i="1" s="1"/>
  <c r="B886" i="1"/>
  <c r="E886" i="1" s="1"/>
  <c r="B887" i="1"/>
  <c r="F887" i="1" s="1"/>
  <c r="B888" i="1"/>
  <c r="C888" i="1" s="1"/>
  <c r="B889" i="1"/>
  <c r="E889" i="1" s="1"/>
  <c r="B890" i="1"/>
  <c r="B891" i="1"/>
  <c r="E891" i="1" s="1"/>
  <c r="B892" i="1"/>
  <c r="F892" i="1" s="1"/>
  <c r="B893" i="1"/>
  <c r="C893" i="1" s="1"/>
  <c r="B894" i="1"/>
  <c r="C894" i="1" s="1"/>
  <c r="B895" i="1"/>
  <c r="E895" i="1" s="1"/>
  <c r="B896" i="1"/>
  <c r="C896" i="1" s="1"/>
  <c r="B897" i="1"/>
  <c r="C897" i="1" s="1"/>
  <c r="B898" i="1"/>
  <c r="E898" i="1" s="1"/>
  <c r="B899" i="1"/>
  <c r="C899" i="1" s="1"/>
  <c r="B900" i="1"/>
  <c r="C900" i="1" s="1"/>
  <c r="B901" i="1"/>
  <c r="C901" i="1" s="1"/>
  <c r="B902" i="1"/>
  <c r="E902" i="1" s="1"/>
  <c r="B903" i="1"/>
  <c r="C903" i="1" s="1"/>
  <c r="B904" i="1"/>
  <c r="C904" i="1" s="1"/>
  <c r="B905" i="1"/>
  <c r="C905" i="1" s="1"/>
  <c r="B906" i="1"/>
  <c r="E906" i="1" s="1"/>
  <c r="B907" i="1"/>
  <c r="E907" i="1" s="1"/>
  <c r="B908" i="1"/>
  <c r="E908" i="1" s="1"/>
  <c r="B909" i="1"/>
  <c r="C909" i="1" s="1"/>
  <c r="B910" i="1"/>
  <c r="C910" i="1" s="1"/>
  <c r="B911" i="1"/>
  <c r="F911" i="1" s="1"/>
  <c r="B912" i="1"/>
  <c r="C912" i="1" s="1"/>
  <c r="B913" i="1"/>
  <c r="C913" i="1" s="1"/>
  <c r="B914" i="1"/>
  <c r="B915" i="1"/>
  <c r="C915" i="1" s="1"/>
  <c r="B916" i="1"/>
  <c r="E916" i="1" s="1"/>
  <c r="B917" i="1"/>
  <c r="C917" i="1" s="1"/>
  <c r="B918" i="1"/>
  <c r="C918" i="1" s="1"/>
  <c r="B919" i="1"/>
  <c r="C919" i="1" s="1"/>
  <c r="B920" i="1"/>
  <c r="C920" i="1" s="1"/>
  <c r="B921" i="1"/>
  <c r="C921" i="1" s="1"/>
  <c r="B922" i="1"/>
  <c r="E922" i="1" s="1"/>
  <c r="B923" i="1"/>
  <c r="E923" i="1" s="1"/>
  <c r="B924" i="1"/>
  <c r="C924" i="1" s="1"/>
  <c r="B925" i="1"/>
  <c r="C925" i="1" s="1"/>
  <c r="B926" i="1"/>
  <c r="C926" i="1" s="1"/>
  <c r="B927" i="1"/>
  <c r="C927" i="1" s="1"/>
  <c r="B928" i="1"/>
  <c r="C928" i="1" s="1"/>
  <c r="B929" i="1"/>
  <c r="C929" i="1" s="1"/>
  <c r="B930" i="1"/>
  <c r="E930" i="1" s="1"/>
  <c r="B931" i="1"/>
  <c r="F931" i="1" s="1"/>
  <c r="B932" i="1"/>
  <c r="E932" i="1" s="1"/>
  <c r="B933" i="1"/>
  <c r="C933" i="1" s="1"/>
  <c r="B934" i="1"/>
  <c r="E934" i="1" s="1"/>
  <c r="B935" i="1"/>
  <c r="C935" i="1" s="1"/>
  <c r="B936" i="1"/>
  <c r="C936" i="1" s="1"/>
  <c r="B937" i="1"/>
  <c r="C937" i="1" s="1"/>
  <c r="B938" i="1"/>
  <c r="B939" i="1"/>
  <c r="C939" i="1" s="1"/>
  <c r="B940" i="1"/>
  <c r="C940" i="1" s="1"/>
  <c r="B941" i="1"/>
  <c r="C941" i="1" s="1"/>
  <c r="B942" i="1"/>
  <c r="E942" i="1" s="1"/>
  <c r="B943" i="1"/>
  <c r="F943" i="1" s="1"/>
  <c r="B944" i="1"/>
  <c r="C944" i="1" s="1"/>
  <c r="B945" i="1"/>
  <c r="C945" i="1" s="1"/>
  <c r="B946" i="1"/>
  <c r="E946" i="1" s="1"/>
  <c r="B947" i="1"/>
  <c r="F947" i="1" s="1"/>
  <c r="B948" i="1"/>
  <c r="C948" i="1" s="1"/>
  <c r="B949" i="1"/>
  <c r="C949" i="1" s="1"/>
  <c r="B950" i="1"/>
  <c r="E950" i="1" s="1"/>
  <c r="B951" i="1"/>
  <c r="F951" i="1" s="1"/>
  <c r="B952" i="1"/>
  <c r="C952" i="1" s="1"/>
  <c r="B953" i="1"/>
  <c r="C953" i="1" s="1"/>
  <c r="B954" i="1"/>
  <c r="E954" i="1" s="1"/>
  <c r="B955" i="1"/>
  <c r="E955" i="1" s="1"/>
  <c r="B956" i="1"/>
  <c r="F956" i="1" s="1"/>
  <c r="B957" i="1"/>
  <c r="C957" i="1" s="1"/>
  <c r="B958" i="1"/>
  <c r="E958" i="1" s="1"/>
  <c r="B959" i="1"/>
  <c r="E959" i="1" s="1"/>
  <c r="B960" i="1"/>
  <c r="C960" i="1" s="1"/>
  <c r="B961" i="1"/>
  <c r="C961" i="1" s="1"/>
  <c r="B962" i="1"/>
  <c r="E962" i="1" s="1"/>
  <c r="B963" i="1"/>
  <c r="C963" i="1" s="1"/>
  <c r="B964" i="1"/>
  <c r="C964" i="1" s="1"/>
  <c r="B965" i="1"/>
  <c r="C965" i="1" s="1"/>
  <c r="B966" i="1"/>
  <c r="E966" i="1" s="1"/>
  <c r="B967" i="1"/>
  <c r="C967" i="1" s="1"/>
  <c r="B968" i="1"/>
  <c r="C968" i="1" s="1"/>
  <c r="B969" i="1"/>
  <c r="C969" i="1" s="1"/>
  <c r="B970" i="1"/>
  <c r="B971" i="1"/>
  <c r="F971" i="1" s="1"/>
  <c r="B972" i="1"/>
  <c r="E972" i="1" s="1"/>
  <c r="B973" i="1"/>
  <c r="C973" i="1" s="1"/>
  <c r="B974" i="1"/>
  <c r="C974" i="1" s="1"/>
  <c r="B975" i="1"/>
  <c r="F975" i="1" s="1"/>
  <c r="B976" i="1"/>
  <c r="C976" i="1" s="1"/>
  <c r="B977" i="1"/>
  <c r="C977" i="1" s="1"/>
  <c r="B978" i="1"/>
  <c r="E978" i="1" s="1"/>
  <c r="B979" i="1"/>
  <c r="E979" i="1" s="1"/>
  <c r="B980" i="1"/>
  <c r="F980" i="1" s="1"/>
  <c r="B981" i="1"/>
  <c r="C981" i="1" s="1"/>
  <c r="B982" i="1"/>
  <c r="C982" i="1" s="1"/>
  <c r="B983" i="1"/>
  <c r="C983" i="1" s="1"/>
  <c r="B984" i="1"/>
  <c r="C984" i="1" s="1"/>
  <c r="B985" i="1"/>
  <c r="C985" i="1" s="1"/>
  <c r="B986" i="1"/>
  <c r="E986" i="1" s="1"/>
  <c r="B987" i="1"/>
  <c r="F987" i="1" s="1"/>
  <c r="B988" i="1"/>
  <c r="C988" i="1" s="1"/>
  <c r="B989" i="1"/>
  <c r="C989" i="1" s="1"/>
  <c r="B990" i="1"/>
  <c r="C990" i="1" s="1"/>
  <c r="B991" i="1"/>
  <c r="C991" i="1" s="1"/>
  <c r="B992" i="1"/>
  <c r="C992" i="1" s="1"/>
  <c r="B993" i="1"/>
  <c r="C993" i="1" s="1"/>
  <c r="B994" i="1"/>
  <c r="B995" i="1"/>
  <c r="C995" i="1" s="1"/>
  <c r="B996" i="1"/>
  <c r="F996" i="1" s="1"/>
  <c r="B997" i="1"/>
  <c r="F997" i="1" s="1"/>
  <c r="B998" i="1"/>
  <c r="C998" i="1" s="1"/>
  <c r="B999" i="1"/>
  <c r="C999" i="1" s="1"/>
  <c r="B1000" i="1"/>
  <c r="C1000" i="1" s="1"/>
  <c r="B1001" i="1"/>
  <c r="C1001" i="1" s="1"/>
  <c r="B1002" i="1"/>
  <c r="E1002" i="1" s="1"/>
  <c r="B1003" i="1"/>
  <c r="F1003" i="1" s="1"/>
  <c r="B1004" i="1"/>
  <c r="E1004" i="1" s="1"/>
  <c r="B1005" i="1"/>
  <c r="C1005" i="1" s="1"/>
  <c r="B1006" i="1"/>
  <c r="C1006" i="1" s="1"/>
  <c r="B1007" i="1"/>
  <c r="F1007" i="1" s="1"/>
  <c r="B1008" i="1"/>
  <c r="C1008" i="1" s="1"/>
  <c r="B1009" i="1"/>
  <c r="C1009" i="1" s="1"/>
  <c r="B1010" i="1"/>
  <c r="B1011" i="1"/>
  <c r="E1011" i="1" s="1"/>
  <c r="B1012" i="1"/>
  <c r="C1012" i="1" s="1"/>
  <c r="B1013" i="1"/>
  <c r="C1013" i="1" s="1"/>
  <c r="B1014" i="1"/>
  <c r="C1014" i="1" s="1"/>
  <c r="B1015" i="1"/>
  <c r="F1015" i="1" s="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I67" i="1"/>
  <c r="I68" i="1"/>
  <c r="G68" i="1" s="1"/>
  <c r="I69" i="1"/>
  <c r="I70" i="1"/>
  <c r="I71" i="1"/>
  <c r="I72" i="1"/>
  <c r="I73" i="1"/>
  <c r="I74" i="1"/>
  <c r="I75" i="1"/>
  <c r="I76" i="1"/>
  <c r="I77" i="1"/>
  <c r="I78" i="1"/>
  <c r="I79" i="1"/>
  <c r="I80" i="1"/>
  <c r="I81" i="1"/>
  <c r="I82" i="1"/>
  <c r="I83" i="1"/>
  <c r="I84" i="1"/>
  <c r="G84" i="1" s="1"/>
  <c r="I85" i="1"/>
  <c r="I86" i="1"/>
  <c r="I87" i="1"/>
  <c r="I88" i="1"/>
  <c r="I89" i="1"/>
  <c r="I90" i="1"/>
  <c r="I91" i="1"/>
  <c r="I92" i="1"/>
  <c r="I93" i="1"/>
  <c r="G93" i="1" s="1"/>
  <c r="I94" i="1"/>
  <c r="I95" i="1"/>
  <c r="I96" i="1"/>
  <c r="I97" i="1"/>
  <c r="I98" i="1"/>
  <c r="I99" i="1"/>
  <c r="I100" i="1"/>
  <c r="I101" i="1"/>
  <c r="I102" i="1"/>
  <c r="H102" i="1" s="1"/>
  <c r="I103" i="1"/>
  <c r="I104" i="1"/>
  <c r="I105" i="1"/>
  <c r="I106" i="1"/>
  <c r="I107" i="1"/>
  <c r="I108" i="1"/>
  <c r="I109" i="1"/>
  <c r="G109" i="1" s="1"/>
  <c r="I110" i="1"/>
  <c r="I111" i="1"/>
  <c r="I112" i="1"/>
  <c r="I113" i="1"/>
  <c r="I114" i="1"/>
  <c r="I115" i="1"/>
  <c r="I116" i="1"/>
  <c r="I117" i="1"/>
  <c r="G117" i="1" s="1"/>
  <c r="I118" i="1"/>
  <c r="I119" i="1"/>
  <c r="I120" i="1"/>
  <c r="I122" i="1"/>
  <c r="I123" i="1"/>
  <c r="I124" i="1"/>
  <c r="I125" i="1"/>
  <c r="I126" i="1"/>
  <c r="I127" i="1"/>
  <c r="I128" i="1"/>
  <c r="I129" i="1"/>
  <c r="I130" i="1"/>
  <c r="I131" i="1"/>
  <c r="I132" i="1"/>
  <c r="G132" i="1" s="1"/>
  <c r="I133" i="1"/>
  <c r="G133" i="1" s="1"/>
  <c r="I134" i="1"/>
  <c r="I135" i="1"/>
  <c r="I136" i="1"/>
  <c r="I137" i="1"/>
  <c r="I138" i="1"/>
  <c r="I139" i="1"/>
  <c r="I140" i="1"/>
  <c r="I141" i="1"/>
  <c r="I142" i="1"/>
  <c r="I143" i="1"/>
  <c r="G143" i="1" s="1"/>
  <c r="I144" i="1"/>
  <c r="I145" i="1"/>
  <c r="I146" i="1"/>
  <c r="I147" i="1"/>
  <c r="I148" i="1"/>
  <c r="I149" i="1"/>
  <c r="G149" i="1" s="1"/>
  <c r="I150" i="1"/>
  <c r="I151" i="1"/>
  <c r="G151" i="1" s="1"/>
  <c r="I152" i="1"/>
  <c r="I153" i="1"/>
  <c r="I154" i="1"/>
  <c r="I155" i="1"/>
  <c r="I156" i="1"/>
  <c r="I157" i="1"/>
  <c r="I158" i="1"/>
  <c r="I159" i="1"/>
  <c r="I160" i="1"/>
  <c r="I161" i="1"/>
  <c r="G161" i="1" s="1"/>
  <c r="I162" i="1"/>
  <c r="I163" i="1"/>
  <c r="G163" i="1" s="1"/>
  <c r="I164" i="1"/>
  <c r="I165" i="1"/>
  <c r="I166" i="1"/>
  <c r="H166" i="1" s="1"/>
  <c r="I167" i="1"/>
  <c r="I168" i="1"/>
  <c r="G168" i="1" s="1"/>
  <c r="I169" i="1"/>
  <c r="I170" i="1"/>
  <c r="I171" i="1"/>
  <c r="I172" i="1"/>
  <c r="I173" i="1"/>
  <c r="I174" i="1"/>
  <c r="I175" i="1"/>
  <c r="G175" i="1" s="1"/>
  <c r="I176" i="1"/>
  <c r="G176" i="1" s="1"/>
  <c r="I177" i="1"/>
  <c r="I178" i="1"/>
  <c r="I179" i="1"/>
  <c r="I180" i="1"/>
  <c r="I181" i="1"/>
  <c r="G181" i="1" s="1"/>
  <c r="I182" i="1"/>
  <c r="I183" i="1"/>
  <c r="I184" i="1"/>
  <c r="I185" i="1"/>
  <c r="I186" i="1"/>
  <c r="I187" i="1"/>
  <c r="I188" i="1"/>
  <c r="I189" i="1"/>
  <c r="G189" i="1" s="1"/>
  <c r="I190" i="1"/>
  <c r="I191" i="1"/>
  <c r="I192" i="1"/>
  <c r="I193" i="1"/>
  <c r="G193" i="1" s="1"/>
  <c r="I194" i="1"/>
  <c r="I195" i="1"/>
  <c r="I196" i="1"/>
  <c r="I197" i="1"/>
  <c r="I198" i="1"/>
  <c r="I199" i="1"/>
  <c r="I200" i="1"/>
  <c r="G200" i="1" s="1"/>
  <c r="I201" i="1"/>
  <c r="G201" i="1" s="1"/>
  <c r="I202" i="1"/>
  <c r="I203" i="1"/>
  <c r="I204" i="1"/>
  <c r="I205" i="1"/>
  <c r="I206" i="1"/>
  <c r="I207" i="1"/>
  <c r="G207" i="1" s="1"/>
  <c r="I208" i="1"/>
  <c r="I209" i="1"/>
  <c r="I210" i="1"/>
  <c r="I211" i="1"/>
  <c r="I212" i="1"/>
  <c r="I213" i="1"/>
  <c r="G213" i="1" s="1"/>
  <c r="I214" i="1"/>
  <c r="H214" i="1" s="1"/>
  <c r="I215" i="1"/>
  <c r="G215" i="1" s="1"/>
  <c r="I216" i="1"/>
  <c r="I217" i="1"/>
  <c r="I218" i="1"/>
  <c r="I219" i="1"/>
  <c r="I220" i="1"/>
  <c r="I221" i="1"/>
  <c r="I222" i="1"/>
  <c r="I223" i="1"/>
  <c r="I224" i="1"/>
  <c r="I225" i="1"/>
  <c r="G225" i="1" s="1"/>
  <c r="I226" i="1"/>
  <c r="I227" i="1"/>
  <c r="G227" i="1" s="1"/>
  <c r="I228" i="1"/>
  <c r="I229" i="1"/>
  <c r="I230" i="1"/>
  <c r="I231" i="1"/>
  <c r="I232" i="1"/>
  <c r="G232" i="1" s="1"/>
  <c r="I233" i="1"/>
  <c r="I234" i="1"/>
  <c r="I235" i="1"/>
  <c r="I236" i="1"/>
  <c r="I237" i="1"/>
  <c r="I238" i="1"/>
  <c r="I239" i="1"/>
  <c r="G239" i="1" s="1"/>
  <c r="I240" i="1"/>
  <c r="G240" i="1" s="1"/>
  <c r="I241" i="1"/>
  <c r="I242" i="1"/>
  <c r="I243" i="1"/>
  <c r="I244" i="1"/>
  <c r="I245" i="1"/>
  <c r="G245" i="1" s="1"/>
  <c r="I246" i="1"/>
  <c r="I247" i="1"/>
  <c r="I248" i="1"/>
  <c r="I249" i="1"/>
  <c r="I250" i="1"/>
  <c r="I251" i="1"/>
  <c r="I252" i="1"/>
  <c r="I253" i="1"/>
  <c r="G253" i="1" s="1"/>
  <c r="I254" i="1"/>
  <c r="I255" i="1"/>
  <c r="I256" i="1"/>
  <c r="I257" i="1"/>
  <c r="G257" i="1" s="1"/>
  <c r="I258" i="1"/>
  <c r="I259" i="1"/>
  <c r="I260" i="1"/>
  <c r="I261" i="1"/>
  <c r="I262" i="1"/>
  <c r="I263" i="1"/>
  <c r="I264" i="1"/>
  <c r="G264" i="1" s="1"/>
  <c r="I265" i="1"/>
  <c r="G265" i="1" s="1"/>
  <c r="I266" i="1"/>
  <c r="I267" i="1"/>
  <c r="I268" i="1"/>
  <c r="I269" i="1"/>
  <c r="I270" i="1"/>
  <c r="I271" i="1"/>
  <c r="G271" i="1" s="1"/>
  <c r="I272" i="1"/>
  <c r="I273" i="1"/>
  <c r="I274" i="1"/>
  <c r="I275" i="1"/>
  <c r="I276" i="1"/>
  <c r="I277" i="1"/>
  <c r="G277" i="1" s="1"/>
  <c r="I278" i="1"/>
  <c r="I279" i="1"/>
  <c r="G279" i="1" s="1"/>
  <c r="I280" i="1"/>
  <c r="I281" i="1"/>
  <c r="I282" i="1"/>
  <c r="I283" i="1"/>
  <c r="I284" i="1"/>
  <c r="I285" i="1"/>
  <c r="I286" i="1"/>
  <c r="I287" i="1"/>
  <c r="I288" i="1"/>
  <c r="I289" i="1"/>
  <c r="G289" i="1" s="1"/>
  <c r="I290" i="1"/>
  <c r="I291" i="1"/>
  <c r="I292" i="1"/>
  <c r="I293" i="1"/>
  <c r="I294" i="1"/>
  <c r="I295" i="1"/>
  <c r="I296" i="1"/>
  <c r="G296" i="1" s="1"/>
  <c r="I297" i="1"/>
  <c r="I298" i="1"/>
  <c r="I299" i="1"/>
  <c r="I300" i="1"/>
  <c r="I301" i="1"/>
  <c r="I302" i="1"/>
  <c r="I303" i="1"/>
  <c r="G303" i="1" s="1"/>
  <c r="I304" i="1"/>
  <c r="G304" i="1" s="1"/>
  <c r="I305" i="1"/>
  <c r="I306" i="1"/>
  <c r="I307" i="1"/>
  <c r="I308" i="1"/>
  <c r="I309" i="1"/>
  <c r="G309" i="1" s="1"/>
  <c r="I310" i="1"/>
  <c r="I311" i="1"/>
  <c r="I312" i="1"/>
  <c r="I313" i="1"/>
  <c r="I314" i="1"/>
  <c r="I315" i="1"/>
  <c r="I316" i="1"/>
  <c r="I317" i="1"/>
  <c r="G317" i="1" s="1"/>
  <c r="I318" i="1"/>
  <c r="I319" i="1"/>
  <c r="I320" i="1"/>
  <c r="I321" i="1"/>
  <c r="G321" i="1" s="1"/>
  <c r="I322" i="1"/>
  <c r="I323" i="1"/>
  <c r="I324" i="1"/>
  <c r="I325" i="1"/>
  <c r="H325" i="1" s="1"/>
  <c r="I326" i="1"/>
  <c r="I327" i="1"/>
  <c r="I328" i="1"/>
  <c r="G328" i="1" s="1"/>
  <c r="I329" i="1"/>
  <c r="G329" i="1" s="1"/>
  <c r="I330" i="1"/>
  <c r="I331" i="1"/>
  <c r="I332" i="1"/>
  <c r="I333" i="1"/>
  <c r="I334" i="1"/>
  <c r="I335" i="1"/>
  <c r="G335" i="1" s="1"/>
  <c r="I336" i="1"/>
  <c r="I337" i="1"/>
  <c r="I338" i="1"/>
  <c r="I339" i="1"/>
  <c r="I340" i="1"/>
  <c r="I341" i="1"/>
  <c r="G341" i="1" s="1"/>
  <c r="I342" i="1"/>
  <c r="I343" i="1"/>
  <c r="G343" i="1" s="1"/>
  <c r="I344" i="1"/>
  <c r="I345" i="1"/>
  <c r="I346" i="1"/>
  <c r="I347" i="1"/>
  <c r="I348" i="1"/>
  <c r="I349" i="1"/>
  <c r="I350" i="1"/>
  <c r="I351" i="1"/>
  <c r="I352" i="1"/>
  <c r="I353" i="1"/>
  <c r="G353" i="1" s="1"/>
  <c r="I354" i="1"/>
  <c r="I355" i="1"/>
  <c r="I356" i="1"/>
  <c r="I357" i="1"/>
  <c r="I358" i="1"/>
  <c r="I359" i="1"/>
  <c r="I360" i="1"/>
  <c r="G360" i="1" s="1"/>
  <c r="I361" i="1"/>
  <c r="I362" i="1"/>
  <c r="I363" i="1"/>
  <c r="I364" i="1"/>
  <c r="I365" i="1"/>
  <c r="I366" i="1"/>
  <c r="I367" i="1"/>
  <c r="G367" i="1" s="1"/>
  <c r="I368" i="1"/>
  <c r="G368" i="1" s="1"/>
  <c r="I369" i="1"/>
  <c r="I370" i="1"/>
  <c r="I371" i="1"/>
  <c r="I372" i="1"/>
  <c r="I373" i="1"/>
  <c r="G373" i="1" s="1"/>
  <c r="I374" i="1"/>
  <c r="I375" i="1"/>
  <c r="I376" i="1"/>
  <c r="I377" i="1"/>
  <c r="I378" i="1"/>
  <c r="I379" i="1"/>
  <c r="I380" i="1"/>
  <c r="I381" i="1"/>
  <c r="G381" i="1" s="1"/>
  <c r="I382" i="1"/>
  <c r="I383" i="1"/>
  <c r="I384" i="1"/>
  <c r="I385" i="1"/>
  <c r="G385" i="1" s="1"/>
  <c r="I386" i="1"/>
  <c r="I387" i="1"/>
  <c r="I388" i="1"/>
  <c r="I389" i="1"/>
  <c r="I390" i="1"/>
  <c r="I391" i="1"/>
  <c r="I392" i="1"/>
  <c r="G392" i="1" s="1"/>
  <c r="I393" i="1"/>
  <c r="G393" i="1" s="1"/>
  <c r="I394" i="1"/>
  <c r="I395" i="1"/>
  <c r="I396" i="1"/>
  <c r="I397" i="1"/>
  <c r="I398" i="1"/>
  <c r="I399" i="1"/>
  <c r="G399" i="1" s="1"/>
  <c r="I400" i="1"/>
  <c r="I401" i="1"/>
  <c r="I402" i="1"/>
  <c r="I403" i="1"/>
  <c r="I404" i="1"/>
  <c r="I405" i="1"/>
  <c r="G405" i="1" s="1"/>
  <c r="I406" i="1"/>
  <c r="I407" i="1"/>
  <c r="G407" i="1" s="1"/>
  <c r="I408" i="1"/>
  <c r="I409" i="1"/>
  <c r="I410" i="1"/>
  <c r="I411" i="1"/>
  <c r="I412" i="1"/>
  <c r="I413" i="1"/>
  <c r="I414" i="1"/>
  <c r="I415" i="1"/>
  <c r="I416" i="1"/>
  <c r="I417" i="1"/>
  <c r="G417" i="1" s="1"/>
  <c r="I418" i="1"/>
  <c r="I419" i="1"/>
  <c r="I420" i="1"/>
  <c r="I421" i="1"/>
  <c r="H421" i="1" s="1"/>
  <c r="I422" i="1"/>
  <c r="I423" i="1"/>
  <c r="I424" i="1"/>
  <c r="G424" i="1" s="1"/>
  <c r="I425" i="1"/>
  <c r="I426" i="1"/>
  <c r="I427" i="1"/>
  <c r="I428" i="1"/>
  <c r="I429" i="1"/>
  <c r="I430" i="1"/>
  <c r="I431" i="1"/>
  <c r="G431" i="1" s="1"/>
  <c r="I432" i="1"/>
  <c r="G432" i="1" s="1"/>
  <c r="I433" i="1"/>
  <c r="I434" i="1"/>
  <c r="I435" i="1"/>
  <c r="I436" i="1"/>
  <c r="I437" i="1"/>
  <c r="G437" i="1" s="1"/>
  <c r="I438" i="1"/>
  <c r="I439" i="1"/>
  <c r="I440" i="1"/>
  <c r="I441" i="1"/>
  <c r="I442" i="1"/>
  <c r="I443" i="1"/>
  <c r="I444" i="1"/>
  <c r="I445" i="1"/>
  <c r="G445" i="1" s="1"/>
  <c r="I446" i="1"/>
  <c r="I447" i="1"/>
  <c r="I448" i="1"/>
  <c r="I449" i="1"/>
  <c r="G449" i="1" s="1"/>
  <c r="I450" i="1"/>
  <c r="I451" i="1"/>
  <c r="I452" i="1"/>
  <c r="I453" i="1"/>
  <c r="H453" i="1" s="1"/>
  <c r="I454" i="1"/>
  <c r="I455" i="1"/>
  <c r="I456" i="1"/>
  <c r="G456" i="1" s="1"/>
  <c r="I457" i="1"/>
  <c r="G457" i="1" s="1"/>
  <c r="I458" i="1"/>
  <c r="I459" i="1"/>
  <c r="I460" i="1"/>
  <c r="I461" i="1"/>
  <c r="I462" i="1"/>
  <c r="I463" i="1"/>
  <c r="G463" i="1" s="1"/>
  <c r="I464" i="1"/>
  <c r="I465" i="1"/>
  <c r="I466" i="1"/>
  <c r="I467" i="1"/>
  <c r="I468" i="1"/>
  <c r="I469" i="1"/>
  <c r="G469" i="1" s="1"/>
  <c r="I470" i="1"/>
  <c r="I471" i="1"/>
  <c r="G471" i="1" s="1"/>
  <c r="I472" i="1"/>
  <c r="I473" i="1"/>
  <c r="I474" i="1"/>
  <c r="I475" i="1"/>
  <c r="I476" i="1"/>
  <c r="I477" i="1"/>
  <c r="I478" i="1"/>
  <c r="I479" i="1"/>
  <c r="I480" i="1"/>
  <c r="I481" i="1"/>
  <c r="G481" i="1" s="1"/>
  <c r="I482" i="1"/>
  <c r="I483" i="1"/>
  <c r="I484" i="1"/>
  <c r="I485" i="1"/>
  <c r="I486" i="1"/>
  <c r="I487" i="1"/>
  <c r="I488" i="1"/>
  <c r="G488" i="1" s="1"/>
  <c r="I489" i="1"/>
  <c r="I490" i="1"/>
  <c r="I491" i="1"/>
  <c r="I492" i="1"/>
  <c r="I493" i="1"/>
  <c r="I494" i="1"/>
  <c r="I495" i="1"/>
  <c r="G495" i="1" s="1"/>
  <c r="I496" i="1"/>
  <c r="I497" i="1"/>
  <c r="I498" i="1"/>
  <c r="G498" i="1" s="1"/>
  <c r="I499" i="1"/>
  <c r="I500" i="1"/>
  <c r="I501" i="1"/>
  <c r="H501" i="1" s="1"/>
  <c r="I502" i="1"/>
  <c r="G502" i="1" s="1"/>
  <c r="I503" i="1"/>
  <c r="G503" i="1" s="1"/>
  <c r="I504" i="1"/>
  <c r="I505" i="1"/>
  <c r="I506" i="1"/>
  <c r="I507" i="1"/>
  <c r="I508" i="1"/>
  <c r="I509" i="1"/>
  <c r="I510" i="1"/>
  <c r="I511" i="1"/>
  <c r="G511" i="1" s="1"/>
  <c r="I512" i="1"/>
  <c r="I513" i="1"/>
  <c r="I514" i="1"/>
  <c r="I515" i="1"/>
  <c r="I516" i="1"/>
  <c r="I517" i="1"/>
  <c r="I518" i="1"/>
  <c r="I519" i="1"/>
  <c r="G519" i="1" s="1"/>
  <c r="I520" i="1"/>
  <c r="I521" i="1"/>
  <c r="I522" i="1"/>
  <c r="G522" i="1" s="1"/>
  <c r="I523" i="1"/>
  <c r="I524" i="1"/>
  <c r="I525" i="1"/>
  <c r="I526" i="1"/>
  <c r="I527" i="1"/>
  <c r="G527" i="1" s="1"/>
  <c r="I528" i="1"/>
  <c r="I529" i="1"/>
  <c r="I530" i="1"/>
  <c r="I531" i="1"/>
  <c r="I532" i="1"/>
  <c r="I533" i="1"/>
  <c r="H533" i="1" s="1"/>
  <c r="I534" i="1"/>
  <c r="I535" i="1"/>
  <c r="G535" i="1" s="1"/>
  <c r="I536" i="1"/>
  <c r="I537" i="1"/>
  <c r="I538" i="1"/>
  <c r="I539" i="1"/>
  <c r="I540" i="1"/>
  <c r="I541" i="1"/>
  <c r="I542" i="1"/>
  <c r="G542" i="1" s="1"/>
  <c r="I543" i="1"/>
  <c r="G543" i="1" s="1"/>
  <c r="I544" i="1"/>
  <c r="I545" i="1"/>
  <c r="I546" i="1"/>
  <c r="I547" i="1"/>
  <c r="I548" i="1"/>
  <c r="I549" i="1"/>
  <c r="I550" i="1"/>
  <c r="I551" i="1"/>
  <c r="G551" i="1" s="1"/>
  <c r="I552" i="1"/>
  <c r="I553" i="1"/>
  <c r="I554" i="1"/>
  <c r="I555" i="1"/>
  <c r="I556" i="1"/>
  <c r="I557" i="1"/>
  <c r="I558" i="1"/>
  <c r="I559" i="1"/>
  <c r="G559" i="1" s="1"/>
  <c r="I560" i="1"/>
  <c r="I561" i="1"/>
  <c r="I562" i="1"/>
  <c r="G562" i="1" s="1"/>
  <c r="I563" i="1"/>
  <c r="I564" i="1"/>
  <c r="I565" i="1"/>
  <c r="I566" i="1"/>
  <c r="G566" i="1" s="1"/>
  <c r="I567" i="1"/>
  <c r="G567" i="1" s="1"/>
  <c r="I568" i="1"/>
  <c r="I569" i="1"/>
  <c r="I570" i="1"/>
  <c r="I571" i="1"/>
  <c r="I572" i="1"/>
  <c r="I573" i="1"/>
  <c r="I574" i="1"/>
  <c r="I575" i="1"/>
  <c r="G575" i="1" s="1"/>
  <c r="I576" i="1"/>
  <c r="I577" i="1"/>
  <c r="I578" i="1"/>
  <c r="I579" i="1"/>
  <c r="I580" i="1"/>
  <c r="I581" i="1"/>
  <c r="H581" i="1" s="1"/>
  <c r="I582" i="1"/>
  <c r="I583" i="1"/>
  <c r="G583" i="1" s="1"/>
  <c r="I584" i="1"/>
  <c r="I585" i="1"/>
  <c r="I586" i="1"/>
  <c r="G586" i="1" s="1"/>
  <c r="I587" i="1"/>
  <c r="I588" i="1"/>
  <c r="I589" i="1"/>
  <c r="I590" i="1"/>
  <c r="I591" i="1"/>
  <c r="I592" i="1"/>
  <c r="I593" i="1"/>
  <c r="I594" i="1"/>
  <c r="I595" i="1"/>
  <c r="I596" i="1"/>
  <c r="I597" i="1"/>
  <c r="I598" i="1"/>
  <c r="I599" i="1"/>
  <c r="I600" i="1"/>
  <c r="I601" i="1"/>
  <c r="I602" i="1"/>
  <c r="I603" i="1"/>
  <c r="I604" i="1"/>
  <c r="I605" i="1"/>
  <c r="I606" i="1"/>
  <c r="G606" i="1" s="1"/>
  <c r="I607" i="1"/>
  <c r="G607" i="1" s="1"/>
  <c r="I608" i="1"/>
  <c r="I609" i="1"/>
  <c r="I610" i="1"/>
  <c r="I611" i="1"/>
  <c r="I612" i="1"/>
  <c r="I613" i="1"/>
  <c r="I614" i="1"/>
  <c r="I615" i="1"/>
  <c r="I616" i="1"/>
  <c r="I617" i="1"/>
  <c r="I618" i="1"/>
  <c r="I619" i="1"/>
  <c r="I620" i="1"/>
  <c r="I621" i="1"/>
  <c r="I622" i="1"/>
  <c r="I623" i="1"/>
  <c r="I624" i="1"/>
  <c r="I625" i="1"/>
  <c r="I626" i="1"/>
  <c r="G626" i="1" s="1"/>
  <c r="I627" i="1"/>
  <c r="I628" i="1"/>
  <c r="I629" i="1"/>
  <c r="I630" i="1"/>
  <c r="G630" i="1" s="1"/>
  <c r="I631" i="1"/>
  <c r="I632" i="1"/>
  <c r="I633" i="1"/>
  <c r="I634" i="1"/>
  <c r="I635" i="1"/>
  <c r="I636" i="1"/>
  <c r="I637" i="1"/>
  <c r="I638" i="1"/>
  <c r="I639" i="1"/>
  <c r="I640" i="1"/>
  <c r="I641" i="1"/>
  <c r="I642" i="1"/>
  <c r="I643" i="1"/>
  <c r="I644" i="1"/>
  <c r="I645" i="1"/>
  <c r="I646" i="1"/>
  <c r="I647" i="1"/>
  <c r="G647" i="1" s="1"/>
  <c r="I648" i="1"/>
  <c r="I649" i="1"/>
  <c r="I650" i="1"/>
  <c r="G650" i="1" s="1"/>
  <c r="I651" i="1"/>
  <c r="I652" i="1"/>
  <c r="I653" i="1"/>
  <c r="I654" i="1"/>
  <c r="I655" i="1"/>
  <c r="I656" i="1"/>
  <c r="I657" i="1"/>
  <c r="I658" i="1"/>
  <c r="I659" i="1"/>
  <c r="I660" i="1"/>
  <c r="I661" i="1"/>
  <c r="H661" i="1" s="1"/>
  <c r="I662" i="1"/>
  <c r="I663" i="1"/>
  <c r="I664" i="1"/>
  <c r="I665" i="1"/>
  <c r="H665" i="1" s="1"/>
  <c r="I666" i="1"/>
  <c r="I667" i="1"/>
  <c r="I668" i="1"/>
  <c r="I669" i="1"/>
  <c r="I670" i="1"/>
  <c r="G670" i="1" s="1"/>
  <c r="I671" i="1"/>
  <c r="G671" i="1" s="1"/>
  <c r="I672" i="1"/>
  <c r="I673" i="1"/>
  <c r="I674" i="1"/>
  <c r="I675" i="1"/>
  <c r="I676" i="1"/>
  <c r="I677" i="1"/>
  <c r="I678" i="1"/>
  <c r="I679" i="1"/>
  <c r="I680" i="1"/>
  <c r="I681" i="1"/>
  <c r="I682" i="1"/>
  <c r="I683" i="1"/>
  <c r="I684" i="1"/>
  <c r="I685" i="1"/>
  <c r="I686" i="1"/>
  <c r="I687" i="1"/>
  <c r="I688" i="1"/>
  <c r="I689" i="1"/>
  <c r="I690" i="1"/>
  <c r="G690" i="1" s="1"/>
  <c r="I691" i="1"/>
  <c r="I692" i="1"/>
  <c r="I693" i="1"/>
  <c r="I694" i="1"/>
  <c r="G694" i="1" s="1"/>
  <c r="I695" i="1"/>
  <c r="I696" i="1"/>
  <c r="I697" i="1"/>
  <c r="I698" i="1"/>
  <c r="I699" i="1"/>
  <c r="I700" i="1"/>
  <c r="I701" i="1"/>
  <c r="I702" i="1"/>
  <c r="I703" i="1"/>
  <c r="I704" i="1"/>
  <c r="I705" i="1"/>
  <c r="I706" i="1"/>
  <c r="I707" i="1"/>
  <c r="I708" i="1"/>
  <c r="I709" i="1"/>
  <c r="I710" i="1"/>
  <c r="I711" i="1"/>
  <c r="G711" i="1" s="1"/>
  <c r="I712" i="1"/>
  <c r="I713" i="1"/>
  <c r="I714" i="1"/>
  <c r="G714" i="1" s="1"/>
  <c r="I715" i="1"/>
  <c r="I716" i="1"/>
  <c r="I717" i="1"/>
  <c r="I718" i="1"/>
  <c r="I719" i="1"/>
  <c r="I720" i="1"/>
  <c r="I721" i="1"/>
  <c r="I722" i="1"/>
  <c r="I723" i="1"/>
  <c r="I724" i="1"/>
  <c r="I725" i="1"/>
  <c r="I726" i="1"/>
  <c r="I727" i="1"/>
  <c r="I728" i="1"/>
  <c r="I729" i="1"/>
  <c r="I730" i="1"/>
  <c r="I731" i="1"/>
  <c r="I732" i="1"/>
  <c r="I733" i="1"/>
  <c r="I734" i="1"/>
  <c r="G734" i="1" s="1"/>
  <c r="I735" i="1"/>
  <c r="G735" i="1" s="1"/>
  <c r="I736" i="1"/>
  <c r="I737" i="1"/>
  <c r="I738" i="1"/>
  <c r="I739" i="1"/>
  <c r="I740" i="1"/>
  <c r="I741" i="1"/>
  <c r="I742" i="1"/>
  <c r="I743" i="1"/>
  <c r="I744" i="1"/>
  <c r="I745" i="1"/>
  <c r="I746" i="1"/>
  <c r="I747" i="1"/>
  <c r="I748" i="1"/>
  <c r="I749" i="1"/>
  <c r="I750" i="1"/>
  <c r="I751" i="1"/>
  <c r="I752" i="1"/>
  <c r="I753" i="1"/>
  <c r="I754" i="1"/>
  <c r="G754" i="1" s="1"/>
  <c r="I755" i="1"/>
  <c r="I756" i="1"/>
  <c r="I757" i="1"/>
  <c r="I758" i="1"/>
  <c r="G758" i="1" s="1"/>
  <c r="I759" i="1"/>
  <c r="I760" i="1"/>
  <c r="I761" i="1"/>
  <c r="I762" i="1"/>
  <c r="I763" i="1"/>
  <c r="I764" i="1"/>
  <c r="I765" i="1"/>
  <c r="I766" i="1"/>
  <c r="I767" i="1"/>
  <c r="I768" i="1"/>
  <c r="I769" i="1"/>
  <c r="I770" i="1"/>
  <c r="I771" i="1"/>
  <c r="I772" i="1"/>
  <c r="I773" i="1"/>
  <c r="I774" i="1"/>
  <c r="I775" i="1"/>
  <c r="G775" i="1" s="1"/>
  <c r="I776" i="1"/>
  <c r="I777" i="1"/>
  <c r="I778" i="1"/>
  <c r="G778" i="1" s="1"/>
  <c r="I779" i="1"/>
  <c r="I780" i="1"/>
  <c r="I781" i="1"/>
  <c r="I782" i="1"/>
  <c r="I783" i="1"/>
  <c r="I784" i="1"/>
  <c r="H784" i="1" s="1"/>
  <c r="I785" i="1"/>
  <c r="I786" i="1"/>
  <c r="I787" i="1"/>
  <c r="I788" i="1"/>
  <c r="I789" i="1"/>
  <c r="I790" i="1"/>
  <c r="I791" i="1"/>
  <c r="I792" i="1"/>
  <c r="I793" i="1"/>
  <c r="G793" i="1" s="1"/>
  <c r="I794" i="1"/>
  <c r="G794" i="1" s="1"/>
  <c r="I795" i="1"/>
  <c r="I796" i="1"/>
  <c r="I797" i="1"/>
  <c r="I798" i="1"/>
  <c r="I799" i="1"/>
  <c r="I800" i="1"/>
  <c r="H800" i="1" s="1"/>
  <c r="I801" i="1"/>
  <c r="I802" i="1"/>
  <c r="I803" i="1"/>
  <c r="I804" i="1"/>
  <c r="I805" i="1"/>
  <c r="I806" i="1"/>
  <c r="I807" i="1"/>
  <c r="G807" i="1" s="1"/>
  <c r="I808" i="1"/>
  <c r="G808" i="1" s="1"/>
  <c r="I809" i="1"/>
  <c r="I810" i="1"/>
  <c r="I811" i="1"/>
  <c r="I812" i="1"/>
  <c r="I813" i="1"/>
  <c r="I814" i="1"/>
  <c r="I815" i="1"/>
  <c r="G815" i="1" s="1"/>
  <c r="I816" i="1"/>
  <c r="G816" i="1" s="1"/>
  <c r="I817" i="1"/>
  <c r="I818" i="1"/>
  <c r="I819" i="1"/>
  <c r="I820" i="1"/>
  <c r="I821" i="1"/>
  <c r="I822" i="1"/>
  <c r="I823" i="1"/>
  <c r="G823" i="1" s="1"/>
  <c r="I824" i="1"/>
  <c r="G824" i="1" s="1"/>
  <c r="I825" i="1"/>
  <c r="I826" i="1"/>
  <c r="I827" i="1"/>
  <c r="I828" i="1"/>
  <c r="I829" i="1"/>
  <c r="I830" i="1"/>
  <c r="I831" i="1"/>
  <c r="G831" i="1" s="1"/>
  <c r="I832" i="1"/>
  <c r="G832" i="1" s="1"/>
  <c r="I833" i="1"/>
  <c r="I834" i="1"/>
  <c r="I835" i="1"/>
  <c r="I836" i="1"/>
  <c r="I837" i="1"/>
  <c r="I838" i="1"/>
  <c r="I839" i="1"/>
  <c r="G839" i="1" s="1"/>
  <c r="I840" i="1"/>
  <c r="G840" i="1" s="1"/>
  <c r="I841" i="1"/>
  <c r="I842" i="1"/>
  <c r="I843" i="1"/>
  <c r="I844" i="1"/>
  <c r="I845" i="1"/>
  <c r="I846" i="1"/>
  <c r="I847" i="1"/>
  <c r="G847" i="1" s="1"/>
  <c r="I848" i="1"/>
  <c r="G848" i="1" s="1"/>
  <c r="I849" i="1"/>
  <c r="I850" i="1"/>
  <c r="I851" i="1"/>
  <c r="I852" i="1"/>
  <c r="I853" i="1"/>
  <c r="I854" i="1"/>
  <c r="I855" i="1"/>
  <c r="G855" i="1" s="1"/>
  <c r="I856" i="1"/>
  <c r="H856" i="1" s="1"/>
  <c r="I857" i="1"/>
  <c r="I858" i="1"/>
  <c r="I859" i="1"/>
  <c r="I860" i="1"/>
  <c r="I861" i="1"/>
  <c r="I862" i="1"/>
  <c r="I863" i="1"/>
  <c r="G863" i="1" s="1"/>
  <c r="I864" i="1"/>
  <c r="H864" i="1" s="1"/>
  <c r="I865" i="1"/>
  <c r="I866" i="1"/>
  <c r="I867" i="1"/>
  <c r="I868" i="1"/>
  <c r="I869" i="1"/>
  <c r="I870" i="1"/>
  <c r="I871" i="1"/>
  <c r="G871" i="1" s="1"/>
  <c r="I872" i="1"/>
  <c r="G872" i="1" s="1"/>
  <c r="I873" i="1"/>
  <c r="I874" i="1"/>
  <c r="I875" i="1"/>
  <c r="I876" i="1"/>
  <c r="I877" i="1"/>
  <c r="I878" i="1"/>
  <c r="I879" i="1"/>
  <c r="G879" i="1" s="1"/>
  <c r="I880" i="1"/>
  <c r="G880" i="1" s="1"/>
  <c r="I881" i="1"/>
  <c r="I882" i="1"/>
  <c r="I883" i="1"/>
  <c r="I884" i="1"/>
  <c r="I885" i="1"/>
  <c r="I886" i="1"/>
  <c r="I887" i="1"/>
  <c r="G887" i="1" s="1"/>
  <c r="I888" i="1"/>
  <c r="G888" i="1" s="1"/>
  <c r="I889" i="1"/>
  <c r="I890" i="1"/>
  <c r="I891" i="1"/>
  <c r="I892" i="1"/>
  <c r="I893" i="1"/>
  <c r="I894" i="1"/>
  <c r="I895" i="1"/>
  <c r="G895" i="1" s="1"/>
  <c r="I896" i="1"/>
  <c r="G896" i="1" s="1"/>
  <c r="I897" i="1"/>
  <c r="I898" i="1"/>
  <c r="I899" i="1"/>
  <c r="I900" i="1"/>
  <c r="I901" i="1"/>
  <c r="I902" i="1"/>
  <c r="I903" i="1"/>
  <c r="G903" i="1" s="1"/>
  <c r="I904" i="1"/>
  <c r="G904" i="1" s="1"/>
  <c r="I905" i="1"/>
  <c r="I906" i="1"/>
  <c r="I907" i="1"/>
  <c r="I908" i="1"/>
  <c r="I909" i="1"/>
  <c r="I910" i="1"/>
  <c r="I911" i="1"/>
  <c r="G911" i="1" s="1"/>
  <c r="I912" i="1"/>
  <c r="G912" i="1" s="1"/>
  <c r="I913" i="1"/>
  <c r="I914" i="1"/>
  <c r="I915" i="1"/>
  <c r="I916" i="1"/>
  <c r="I917" i="1"/>
  <c r="I918" i="1"/>
  <c r="I919" i="1"/>
  <c r="G919" i="1" s="1"/>
  <c r="I920" i="1"/>
  <c r="G920" i="1" s="1"/>
  <c r="I921" i="1"/>
  <c r="I922" i="1"/>
  <c r="I923" i="1"/>
  <c r="I924" i="1"/>
  <c r="I925" i="1"/>
  <c r="I926" i="1"/>
  <c r="I927" i="1"/>
  <c r="G927" i="1" s="1"/>
  <c r="I928" i="1"/>
  <c r="H928" i="1" s="1"/>
  <c r="I929" i="1"/>
  <c r="I930" i="1"/>
  <c r="H930" i="1" s="1"/>
  <c r="I931" i="1"/>
  <c r="I932" i="1"/>
  <c r="I933" i="1"/>
  <c r="I934" i="1"/>
  <c r="I935" i="1"/>
  <c r="G935" i="1" s="1"/>
  <c r="I936" i="1"/>
  <c r="G936" i="1" s="1"/>
  <c r="I937" i="1"/>
  <c r="I938" i="1"/>
  <c r="I939" i="1"/>
  <c r="I940" i="1"/>
  <c r="I941" i="1"/>
  <c r="I942" i="1"/>
  <c r="I943" i="1"/>
  <c r="G943" i="1" s="1"/>
  <c r="I944" i="1"/>
  <c r="G944" i="1" s="1"/>
  <c r="I945" i="1"/>
  <c r="I946" i="1"/>
  <c r="I947" i="1"/>
  <c r="I948" i="1"/>
  <c r="I949" i="1"/>
  <c r="I950" i="1"/>
  <c r="I951" i="1"/>
  <c r="G951" i="1" s="1"/>
  <c r="I952" i="1"/>
  <c r="G952" i="1" s="1"/>
  <c r="I953" i="1"/>
  <c r="I954" i="1"/>
  <c r="I955" i="1"/>
  <c r="I956" i="1"/>
  <c r="I957" i="1"/>
  <c r="I958" i="1"/>
  <c r="I959" i="1"/>
  <c r="G959" i="1" s="1"/>
  <c r="I960" i="1"/>
  <c r="G960" i="1" s="1"/>
  <c r="I961" i="1"/>
  <c r="I962" i="1"/>
  <c r="I963" i="1"/>
  <c r="I964" i="1"/>
  <c r="I965" i="1"/>
  <c r="I966" i="1"/>
  <c r="I967" i="1"/>
  <c r="G967" i="1" s="1"/>
  <c r="I968" i="1"/>
  <c r="G968" i="1" s="1"/>
  <c r="I969" i="1"/>
  <c r="I970" i="1"/>
  <c r="I971" i="1"/>
  <c r="I972" i="1"/>
  <c r="I973" i="1"/>
  <c r="I974" i="1"/>
  <c r="I975" i="1"/>
  <c r="G975" i="1" s="1"/>
  <c r="I976" i="1"/>
  <c r="G976" i="1" s="1"/>
  <c r="I977" i="1"/>
  <c r="I978" i="1"/>
  <c r="I979" i="1"/>
  <c r="I980" i="1"/>
  <c r="I981" i="1"/>
  <c r="I982" i="1"/>
  <c r="I983" i="1"/>
  <c r="G983" i="1" s="1"/>
  <c r="I984" i="1"/>
  <c r="G984" i="1" s="1"/>
  <c r="I985" i="1"/>
  <c r="I986" i="1"/>
  <c r="I987" i="1"/>
  <c r="I988" i="1"/>
  <c r="I989" i="1"/>
  <c r="I990" i="1"/>
  <c r="I991" i="1"/>
  <c r="G991" i="1" s="1"/>
  <c r="I992" i="1"/>
  <c r="G992" i="1" s="1"/>
  <c r="I993" i="1"/>
  <c r="I994" i="1"/>
  <c r="I995" i="1"/>
  <c r="I996" i="1"/>
  <c r="I997" i="1"/>
  <c r="I998" i="1"/>
  <c r="I999" i="1"/>
  <c r="G999" i="1" s="1"/>
  <c r="I1000" i="1"/>
  <c r="G1000" i="1" s="1"/>
  <c r="I1001" i="1"/>
  <c r="I1002" i="1"/>
  <c r="H1002" i="1" s="1"/>
  <c r="I1003" i="1"/>
  <c r="I1004" i="1"/>
  <c r="I1005" i="1"/>
  <c r="I1006" i="1"/>
  <c r="I1007" i="1"/>
  <c r="G1007" i="1" s="1"/>
  <c r="I1008" i="1"/>
  <c r="G1008" i="1" s="1"/>
  <c r="I1009" i="1"/>
  <c r="I1010" i="1"/>
  <c r="I1011" i="1"/>
  <c r="I1012" i="1"/>
  <c r="I1013" i="1"/>
  <c r="I1014" i="1"/>
  <c r="I1015" i="1"/>
  <c r="G1015" i="1" s="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K67" i="1"/>
  <c r="K68" i="1"/>
  <c r="K69" i="1"/>
  <c r="K70" i="1"/>
  <c r="K71" i="1"/>
  <c r="K72" i="1"/>
  <c r="K73" i="1"/>
  <c r="K74" i="1"/>
  <c r="K75" i="1"/>
  <c r="K76" i="1"/>
  <c r="K77" i="1"/>
  <c r="K78" i="1"/>
  <c r="K79" i="1"/>
  <c r="K80" i="1"/>
  <c r="K81" i="1"/>
  <c r="K82" i="1"/>
  <c r="K83" i="1"/>
  <c r="K84" i="1"/>
  <c r="K85" i="1"/>
  <c r="K86" i="1"/>
  <c r="K87" i="1"/>
  <c r="K88" i="1"/>
  <c r="K89" i="1"/>
  <c r="K90" i="1"/>
  <c r="K91" i="1"/>
  <c r="K92" i="1"/>
  <c r="K93"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B1016" i="1"/>
  <c r="C1016" i="1" s="1"/>
  <c r="D1016" i="1"/>
  <c r="I1016" i="1"/>
  <c r="J1016" i="1"/>
  <c r="K1016" i="1"/>
  <c r="D1017" i="1"/>
  <c r="I1017" i="1"/>
  <c r="H1017" i="1" s="1"/>
  <c r="J1017" i="1"/>
  <c r="K1017" i="1"/>
  <c r="D1018" i="1"/>
  <c r="I1018" i="1"/>
  <c r="H1018" i="1" s="1"/>
  <c r="J1018" i="1"/>
  <c r="K1018" i="1"/>
  <c r="D1019" i="1"/>
  <c r="I1019" i="1"/>
  <c r="J1019" i="1"/>
  <c r="K1019" i="1"/>
  <c r="D1020" i="1"/>
  <c r="I1020" i="1"/>
  <c r="H1020" i="1" s="1"/>
  <c r="J1020" i="1"/>
  <c r="K1020" i="1"/>
  <c r="D1021" i="1"/>
  <c r="I1021" i="1"/>
  <c r="H1021" i="1" s="1"/>
  <c r="J1021" i="1"/>
  <c r="K1021" i="1"/>
  <c r="D1022" i="1"/>
  <c r="I1022" i="1"/>
  <c r="J1022" i="1"/>
  <c r="K1022" i="1"/>
  <c r="D1023" i="1"/>
  <c r="I1023" i="1"/>
  <c r="G1023" i="1" s="1"/>
  <c r="J1023" i="1"/>
  <c r="K1023" i="1"/>
  <c r="D1024" i="1"/>
  <c r="I1024" i="1"/>
  <c r="H1024" i="1" s="1"/>
  <c r="J1024" i="1"/>
  <c r="K1024" i="1"/>
  <c r="D1025" i="1"/>
  <c r="I1025" i="1"/>
  <c r="J1025" i="1"/>
  <c r="K1025" i="1"/>
  <c r="D1026" i="1"/>
  <c r="I1026" i="1"/>
  <c r="G1026" i="1" s="1"/>
  <c r="J1026" i="1"/>
  <c r="K1026" i="1"/>
  <c r="D1027" i="1"/>
  <c r="I1027" i="1"/>
  <c r="G1027" i="1" s="1"/>
  <c r="J1027" i="1"/>
  <c r="K1027" i="1"/>
  <c r="D1028" i="1"/>
  <c r="I1028" i="1"/>
  <c r="J1028" i="1"/>
  <c r="K1028" i="1"/>
  <c r="D1029" i="1"/>
  <c r="I1029" i="1"/>
  <c r="G1029" i="1" s="1"/>
  <c r="J1029" i="1"/>
  <c r="K1029" i="1"/>
  <c r="D1030" i="1"/>
  <c r="I1030" i="1"/>
  <c r="H1030" i="1" s="1"/>
  <c r="J1030" i="1"/>
  <c r="K1030" i="1"/>
  <c r="D1031" i="1"/>
  <c r="I1031" i="1"/>
  <c r="G1031" i="1" s="1"/>
  <c r="J1031" i="1"/>
  <c r="K1031" i="1"/>
  <c r="D1032" i="1"/>
  <c r="I1032" i="1"/>
  <c r="G1032" i="1" s="1"/>
  <c r="J1032" i="1"/>
  <c r="K1032" i="1"/>
  <c r="D1033" i="1"/>
  <c r="I1033" i="1"/>
  <c r="G1033" i="1" s="1"/>
  <c r="J1033" i="1"/>
  <c r="K1033" i="1"/>
  <c r="D1034" i="1"/>
  <c r="I1034" i="1"/>
  <c r="G1034" i="1" s="1"/>
  <c r="J1034" i="1"/>
  <c r="K1034" i="1"/>
  <c r="D1035" i="1"/>
  <c r="I1035" i="1"/>
  <c r="J1035" i="1"/>
  <c r="K1035" i="1"/>
  <c r="D1036" i="1"/>
  <c r="I1036" i="1"/>
  <c r="G1036" i="1" s="1"/>
  <c r="J1036" i="1"/>
  <c r="K1036" i="1"/>
  <c r="D1037" i="1"/>
  <c r="I1037" i="1"/>
  <c r="H1037" i="1" s="1"/>
  <c r="J1037" i="1"/>
  <c r="K1037" i="1"/>
  <c r="D1038" i="1"/>
  <c r="I1038" i="1"/>
  <c r="H1038" i="1" s="1"/>
  <c r="J1038" i="1"/>
  <c r="K1038" i="1"/>
  <c r="D1039" i="1"/>
  <c r="I1039" i="1"/>
  <c r="J1039" i="1"/>
  <c r="K1039" i="1"/>
  <c r="D1040" i="1"/>
  <c r="I1040" i="1"/>
  <c r="H1040" i="1" s="1"/>
  <c r="J1040" i="1"/>
  <c r="K1040" i="1"/>
  <c r="D1041" i="1"/>
  <c r="I1041" i="1"/>
  <c r="H1041" i="1" s="1"/>
  <c r="J1041" i="1"/>
  <c r="K1041" i="1"/>
  <c r="D1042" i="1"/>
  <c r="I1042" i="1"/>
  <c r="J1042" i="1"/>
  <c r="K1042" i="1"/>
  <c r="D1043" i="1"/>
  <c r="I1043" i="1"/>
  <c r="G1043" i="1" s="1"/>
  <c r="J1043" i="1"/>
  <c r="K1043" i="1"/>
  <c r="D1044" i="1"/>
  <c r="I1044" i="1"/>
  <c r="G1044" i="1" s="1"/>
  <c r="J1044" i="1"/>
  <c r="K1044" i="1"/>
  <c r="D1045" i="1"/>
  <c r="I1045" i="1"/>
  <c r="G1045" i="1" s="1"/>
  <c r="J1045" i="1"/>
  <c r="K1045" i="1"/>
  <c r="D1046" i="1"/>
  <c r="I1046" i="1"/>
  <c r="G1046" i="1" s="1"/>
  <c r="J1046" i="1"/>
  <c r="K1046" i="1"/>
  <c r="D1047" i="1"/>
  <c r="I1047" i="1"/>
  <c r="G1047" i="1" s="1"/>
  <c r="J1047" i="1"/>
  <c r="K1047" i="1"/>
  <c r="D1048" i="1"/>
  <c r="I1048" i="1"/>
  <c r="H1048" i="1" s="1"/>
  <c r="J1048" i="1"/>
  <c r="K1048" i="1"/>
  <c r="D1049" i="1"/>
  <c r="I1049" i="1"/>
  <c r="J1049" i="1"/>
  <c r="K1049" i="1"/>
  <c r="D1050" i="1"/>
  <c r="I1050" i="1"/>
  <c r="G1050" i="1" s="1"/>
  <c r="J1050" i="1"/>
  <c r="K1050" i="1"/>
  <c r="D1051" i="1"/>
  <c r="I1051" i="1"/>
  <c r="J1051" i="1"/>
  <c r="K1051" i="1"/>
  <c r="D1052" i="1"/>
  <c r="I1052" i="1"/>
  <c r="J1052" i="1"/>
  <c r="K1052" i="1"/>
  <c r="D1053" i="1"/>
  <c r="I1053" i="1"/>
  <c r="G1053" i="1" s="1"/>
  <c r="J1053" i="1"/>
  <c r="K1053" i="1"/>
  <c r="D1054" i="1"/>
  <c r="I1054" i="1"/>
  <c r="H1054" i="1" s="1"/>
  <c r="J1054" i="1"/>
  <c r="K1054" i="1"/>
  <c r="D1055" i="1"/>
  <c r="I1055" i="1"/>
  <c r="G1055" i="1" s="1"/>
  <c r="J1055" i="1"/>
  <c r="K1055" i="1"/>
  <c r="D1056" i="1"/>
  <c r="I1056" i="1"/>
  <c r="G1056" i="1" s="1"/>
  <c r="J1056" i="1"/>
  <c r="K1056" i="1"/>
  <c r="D1057" i="1"/>
  <c r="I1057" i="1"/>
  <c r="H1057" i="1" s="1"/>
  <c r="J1057" i="1"/>
  <c r="K1057" i="1"/>
  <c r="D1058" i="1"/>
  <c r="I1058" i="1"/>
  <c r="H1058" i="1" s="1"/>
  <c r="J1058" i="1"/>
  <c r="K1058" i="1"/>
  <c r="D1059" i="1"/>
  <c r="I1059" i="1"/>
  <c r="G1059" i="1" s="1"/>
  <c r="J1059" i="1"/>
  <c r="K1059" i="1"/>
  <c r="D1060" i="1"/>
  <c r="I1060" i="1"/>
  <c r="H1060" i="1" s="1"/>
  <c r="J1060" i="1"/>
  <c r="K1060" i="1"/>
  <c r="D1061" i="1"/>
  <c r="I1061" i="1"/>
  <c r="H1061" i="1" s="1"/>
  <c r="J1061" i="1"/>
  <c r="K1061" i="1"/>
  <c r="D1062" i="1"/>
  <c r="I1062" i="1"/>
  <c r="J1062" i="1"/>
  <c r="K1062" i="1"/>
  <c r="D1063" i="1"/>
  <c r="I1063" i="1"/>
  <c r="G1063" i="1" s="1"/>
  <c r="J1063" i="1"/>
  <c r="K1063" i="1"/>
  <c r="D1064" i="1"/>
  <c r="I1064" i="1"/>
  <c r="H1064" i="1" s="1"/>
  <c r="J1064" i="1"/>
  <c r="K1064" i="1"/>
  <c r="D1065" i="1"/>
  <c r="I1065" i="1"/>
  <c r="G1065" i="1" s="1"/>
  <c r="J1065" i="1"/>
  <c r="K1065" i="1"/>
  <c r="D1066" i="1"/>
  <c r="I1066" i="1"/>
  <c r="G1066" i="1" s="1"/>
  <c r="J1066" i="1"/>
  <c r="K1066" i="1"/>
  <c r="D1067" i="1"/>
  <c r="I1067" i="1"/>
  <c r="G1067" i="1" s="1"/>
  <c r="J1067" i="1"/>
  <c r="K1067" i="1"/>
  <c r="D1068" i="1"/>
  <c r="I1068" i="1"/>
  <c r="H1068" i="1" s="1"/>
  <c r="J1068" i="1"/>
  <c r="K1068" i="1"/>
  <c r="D1069" i="1"/>
  <c r="I1069" i="1"/>
  <c r="J1069" i="1"/>
  <c r="K1069" i="1"/>
  <c r="D1070" i="1"/>
  <c r="I1070" i="1"/>
  <c r="G1070" i="1" s="1"/>
  <c r="J1070" i="1"/>
  <c r="K1070" i="1"/>
  <c r="D1071" i="1"/>
  <c r="I1071" i="1"/>
  <c r="J1071" i="1"/>
  <c r="K1071" i="1"/>
  <c r="D1072" i="1"/>
  <c r="I1072" i="1"/>
  <c r="J1072" i="1"/>
  <c r="K1072" i="1"/>
  <c r="D1073" i="1"/>
  <c r="I1073" i="1"/>
  <c r="G1073" i="1" s="1"/>
  <c r="J1073" i="1"/>
  <c r="K1073" i="1"/>
  <c r="D1074" i="1"/>
  <c r="I1074" i="1"/>
  <c r="H1074" i="1" s="1"/>
  <c r="J1074" i="1"/>
  <c r="K1074" i="1"/>
  <c r="D1075" i="1"/>
  <c r="I1075" i="1"/>
  <c r="G1075" i="1" s="1"/>
  <c r="J1075" i="1"/>
  <c r="K1075" i="1"/>
  <c r="D1076" i="1"/>
  <c r="I1076" i="1"/>
  <c r="G1076" i="1" s="1"/>
  <c r="J1076" i="1"/>
  <c r="K1076" i="1"/>
  <c r="D1077" i="1"/>
  <c r="I1077" i="1"/>
  <c r="G1077" i="1" s="1"/>
  <c r="J1077" i="1"/>
  <c r="K1077" i="1"/>
  <c r="D1078" i="1"/>
  <c r="I1078" i="1"/>
  <c r="G1078" i="1" s="1"/>
  <c r="J1078" i="1"/>
  <c r="K1078" i="1"/>
  <c r="D1079" i="1"/>
  <c r="I1079" i="1"/>
  <c r="J1079" i="1"/>
  <c r="K1079" i="1"/>
  <c r="D1080" i="1"/>
  <c r="I1080" i="1"/>
  <c r="G1080" i="1" s="1"/>
  <c r="J1080" i="1"/>
  <c r="K1080" i="1"/>
  <c r="D1081" i="1"/>
  <c r="I1081" i="1"/>
  <c r="G1081" i="1" s="1"/>
  <c r="J1081" i="1"/>
  <c r="K1081" i="1"/>
  <c r="D1082" i="1"/>
  <c r="I1082" i="1"/>
  <c r="G1082" i="1" s="1"/>
  <c r="J1082" i="1"/>
  <c r="K1082" i="1"/>
  <c r="D1083" i="1"/>
  <c r="I1083" i="1"/>
  <c r="G1083" i="1" s="1"/>
  <c r="J1083" i="1"/>
  <c r="K1083" i="1"/>
  <c r="D1084" i="1"/>
  <c r="I1084" i="1"/>
  <c r="H1084" i="1" s="1"/>
  <c r="J1084" i="1"/>
  <c r="K1084" i="1"/>
  <c r="D1085" i="1"/>
  <c r="I1085" i="1"/>
  <c r="H1085" i="1" s="1"/>
  <c r="J1085" i="1"/>
  <c r="K1085" i="1"/>
  <c r="D1086" i="1"/>
  <c r="I1086" i="1"/>
  <c r="J1086" i="1"/>
  <c r="K1086" i="1"/>
  <c r="D1087" i="1"/>
  <c r="I1087" i="1"/>
  <c r="J1087" i="1"/>
  <c r="K1087" i="1"/>
  <c r="D1088" i="1"/>
  <c r="I1088" i="1"/>
  <c r="H1088" i="1" s="1"/>
  <c r="J1088" i="1"/>
  <c r="K1088" i="1"/>
  <c r="D1089" i="1"/>
  <c r="I1089" i="1"/>
  <c r="J1089" i="1"/>
  <c r="K1089" i="1"/>
  <c r="D1090" i="1"/>
  <c r="I1090" i="1"/>
  <c r="G1090" i="1" s="1"/>
  <c r="J1090" i="1"/>
  <c r="K1090" i="1"/>
  <c r="D1091" i="1"/>
  <c r="I1091" i="1"/>
  <c r="G1091" i="1" s="1"/>
  <c r="J1091" i="1"/>
  <c r="K1091" i="1"/>
  <c r="D1092" i="1"/>
  <c r="I1092" i="1"/>
  <c r="J1092" i="1"/>
  <c r="K1092" i="1"/>
  <c r="D1093" i="1"/>
  <c r="I1093" i="1"/>
  <c r="G1093" i="1" s="1"/>
  <c r="J1093" i="1"/>
  <c r="K1093" i="1"/>
  <c r="D1094" i="1"/>
  <c r="I1094" i="1"/>
  <c r="H1094" i="1" s="1"/>
  <c r="J1094" i="1"/>
  <c r="K1094" i="1"/>
  <c r="D1095" i="1"/>
  <c r="I1095" i="1"/>
  <c r="G1095" i="1" s="1"/>
  <c r="J1095" i="1"/>
  <c r="K1095" i="1"/>
  <c r="D1096" i="1"/>
  <c r="I1096" i="1"/>
  <c r="G1096" i="1" s="1"/>
  <c r="J1096" i="1"/>
  <c r="K1096" i="1"/>
  <c r="D1097" i="1"/>
  <c r="I1097" i="1"/>
  <c r="G1097" i="1" s="1"/>
  <c r="J1097" i="1"/>
  <c r="K1097" i="1"/>
  <c r="D1098" i="1"/>
  <c r="I1098" i="1"/>
  <c r="G1098" i="1" s="1"/>
  <c r="J1098" i="1"/>
  <c r="K1098" i="1"/>
  <c r="D1099" i="1"/>
  <c r="I1099" i="1"/>
  <c r="G1099" i="1" s="1"/>
  <c r="J1099" i="1"/>
  <c r="K1099" i="1"/>
  <c r="D1100" i="1"/>
  <c r="I1100" i="1"/>
  <c r="J1100" i="1"/>
  <c r="K1100" i="1"/>
  <c r="D1101" i="1"/>
  <c r="I1101" i="1"/>
  <c r="G1101" i="1" s="1"/>
  <c r="J1101" i="1"/>
  <c r="K1101" i="1"/>
  <c r="D1102" i="1"/>
  <c r="I1102" i="1"/>
  <c r="G1102" i="1" s="1"/>
  <c r="J1102" i="1"/>
  <c r="K1102" i="1"/>
  <c r="D1103" i="1"/>
  <c r="I1103" i="1"/>
  <c r="J1103" i="1"/>
  <c r="K1103" i="1"/>
  <c r="D1104" i="1"/>
  <c r="I1104" i="1"/>
  <c r="J1104" i="1"/>
  <c r="K1104" i="1"/>
  <c r="D1105" i="1"/>
  <c r="I1105" i="1"/>
  <c r="G1105" i="1" s="1"/>
  <c r="J1105" i="1"/>
  <c r="K1105" i="1"/>
  <c r="D1106" i="1"/>
  <c r="I1106" i="1"/>
  <c r="H1106" i="1" s="1"/>
  <c r="J1106" i="1"/>
  <c r="K1106" i="1"/>
  <c r="D1107" i="1"/>
  <c r="I1107" i="1"/>
  <c r="G1107" i="1" s="1"/>
  <c r="J1107" i="1"/>
  <c r="K1107" i="1"/>
  <c r="D1108" i="1"/>
  <c r="I1108" i="1"/>
  <c r="G1108" i="1" s="1"/>
  <c r="J1108" i="1"/>
  <c r="K1108" i="1"/>
  <c r="D1109" i="1"/>
  <c r="I1109" i="1"/>
  <c r="G1109" i="1" s="1"/>
  <c r="J1109" i="1"/>
  <c r="K1109" i="1"/>
  <c r="D1110" i="1"/>
  <c r="I1110" i="1"/>
  <c r="G1110" i="1" s="1"/>
  <c r="J1110" i="1"/>
  <c r="K1110" i="1"/>
  <c r="D1111" i="1"/>
  <c r="I1111" i="1"/>
  <c r="J1111" i="1"/>
  <c r="K1111" i="1"/>
  <c r="D1112" i="1"/>
  <c r="I1112" i="1"/>
  <c r="H1112" i="1" s="1"/>
  <c r="J1112" i="1"/>
  <c r="K1112" i="1"/>
  <c r="D1113" i="1"/>
  <c r="I1113" i="1"/>
  <c r="G1113" i="1" s="1"/>
  <c r="J1113" i="1"/>
  <c r="K1113" i="1"/>
  <c r="D1114" i="1"/>
  <c r="I1114" i="1"/>
  <c r="H1114" i="1" s="1"/>
  <c r="J1114" i="1"/>
  <c r="K1114" i="1"/>
  <c r="D1115" i="1"/>
  <c r="I1115" i="1"/>
  <c r="G1115" i="1" s="1"/>
  <c r="J1115" i="1"/>
  <c r="K1115" i="1"/>
  <c r="D1116" i="1"/>
  <c r="I1116" i="1"/>
  <c r="J1116" i="1"/>
  <c r="K1116" i="1"/>
  <c r="D1117" i="1"/>
  <c r="I1117" i="1"/>
  <c r="J1117" i="1"/>
  <c r="K1117" i="1"/>
  <c r="D1118" i="1"/>
  <c r="I1118" i="1"/>
  <c r="G1118" i="1" s="1"/>
  <c r="J1118" i="1"/>
  <c r="K1118" i="1"/>
  <c r="D1119" i="1"/>
  <c r="I1119" i="1"/>
  <c r="J1119" i="1"/>
  <c r="K1119" i="1"/>
  <c r="D1120" i="1"/>
  <c r="I1120" i="1"/>
  <c r="G1120" i="1" s="1"/>
  <c r="J1120" i="1"/>
  <c r="K1120" i="1"/>
  <c r="D1121" i="1"/>
  <c r="I1121" i="1"/>
  <c r="G1121" i="1" s="1"/>
  <c r="J1121" i="1"/>
  <c r="K1121" i="1"/>
  <c r="D1122" i="1"/>
  <c r="I1122" i="1"/>
  <c r="G1122" i="1" s="1"/>
  <c r="J1122" i="1"/>
  <c r="K1122" i="1"/>
  <c r="D1123" i="1"/>
  <c r="I1123" i="1"/>
  <c r="J1123" i="1"/>
  <c r="K1123" i="1"/>
  <c r="D1124" i="1"/>
  <c r="I1124" i="1"/>
  <c r="G1124" i="1" s="1"/>
  <c r="J1124" i="1"/>
  <c r="K1124" i="1"/>
  <c r="D1125" i="1"/>
  <c r="I1125" i="1"/>
  <c r="H1125" i="1" s="1"/>
  <c r="J1125" i="1"/>
  <c r="K1125" i="1"/>
  <c r="D1126" i="1"/>
  <c r="I1126" i="1"/>
  <c r="G1126" i="1" s="1"/>
  <c r="J1126" i="1"/>
  <c r="K1126" i="1"/>
  <c r="D1127" i="1"/>
  <c r="I1127" i="1"/>
  <c r="G1127" i="1" s="1"/>
  <c r="J1127" i="1"/>
  <c r="K1127" i="1"/>
  <c r="D1128" i="1"/>
  <c r="I1128" i="1"/>
  <c r="G1128" i="1" s="1"/>
  <c r="J1128" i="1"/>
  <c r="K1128" i="1"/>
  <c r="D1129" i="1"/>
  <c r="I1129" i="1"/>
  <c r="J1129" i="1"/>
  <c r="K1129" i="1"/>
  <c r="D1130" i="1"/>
  <c r="I1130" i="1"/>
  <c r="G1130" i="1" s="1"/>
  <c r="J1130" i="1"/>
  <c r="K1130" i="1"/>
  <c r="D1131" i="1"/>
  <c r="I1131" i="1"/>
  <c r="J1131" i="1"/>
  <c r="K1131" i="1"/>
  <c r="D1132" i="1"/>
  <c r="I1132" i="1"/>
  <c r="J1132" i="1"/>
  <c r="K1132" i="1"/>
  <c r="D1133" i="1"/>
  <c r="I1133" i="1"/>
  <c r="J1133" i="1"/>
  <c r="K1133" i="1"/>
  <c r="D1134" i="1"/>
  <c r="I1134" i="1"/>
  <c r="H1134" i="1" s="1"/>
  <c r="J1134" i="1"/>
  <c r="K1134" i="1"/>
  <c r="D1135" i="1"/>
  <c r="I1135" i="1"/>
  <c r="J1135" i="1"/>
  <c r="K1135" i="1"/>
  <c r="D1136" i="1"/>
  <c r="I1136" i="1"/>
  <c r="H1136" i="1" s="1"/>
  <c r="J1136" i="1"/>
  <c r="K1136" i="1"/>
  <c r="D1137" i="1"/>
  <c r="I1137" i="1"/>
  <c r="J1137" i="1"/>
  <c r="K1137" i="1"/>
  <c r="D1138" i="1"/>
  <c r="I1138" i="1"/>
  <c r="G1138" i="1" s="1"/>
  <c r="J1138" i="1"/>
  <c r="K1138" i="1"/>
  <c r="D1139" i="1"/>
  <c r="I1139" i="1"/>
  <c r="J1139" i="1"/>
  <c r="K1139" i="1"/>
  <c r="D1140" i="1"/>
  <c r="I1140" i="1"/>
  <c r="J1140" i="1"/>
  <c r="K1140" i="1"/>
  <c r="D1141" i="1"/>
  <c r="I1141" i="1"/>
  <c r="J1141" i="1"/>
  <c r="K1141" i="1"/>
  <c r="D1142" i="1"/>
  <c r="I1142" i="1"/>
  <c r="H1142" i="1" s="1"/>
  <c r="J1142" i="1"/>
  <c r="K1142" i="1"/>
  <c r="D1143" i="1"/>
  <c r="I1143" i="1"/>
  <c r="J1143" i="1"/>
  <c r="K1143" i="1"/>
  <c r="D1144" i="1"/>
  <c r="I1144" i="1"/>
  <c r="G1144" i="1" s="1"/>
  <c r="J1144" i="1"/>
  <c r="K1144" i="1"/>
  <c r="D1145" i="1"/>
  <c r="I1145" i="1"/>
  <c r="J1145" i="1"/>
  <c r="K1145" i="1"/>
  <c r="D1146" i="1"/>
  <c r="I1146" i="1"/>
  <c r="G1146" i="1" s="1"/>
  <c r="J1146" i="1"/>
  <c r="K1146" i="1"/>
  <c r="D1147" i="1"/>
  <c r="I1147" i="1"/>
  <c r="J1147" i="1"/>
  <c r="K1147" i="1"/>
  <c r="D1148" i="1"/>
  <c r="I1148" i="1"/>
  <c r="J1148" i="1"/>
  <c r="K1148" i="1"/>
  <c r="D1149" i="1"/>
  <c r="I1149" i="1"/>
  <c r="J1149" i="1"/>
  <c r="K1149" i="1"/>
  <c r="D1150" i="1"/>
  <c r="I1150" i="1"/>
  <c r="H1150" i="1" s="1"/>
  <c r="J1150" i="1"/>
  <c r="K1150" i="1"/>
  <c r="D1151" i="1"/>
  <c r="I1151" i="1"/>
  <c r="J1151" i="1"/>
  <c r="K1151" i="1"/>
  <c r="D1152" i="1"/>
  <c r="I1152" i="1"/>
  <c r="H1152" i="1" s="1"/>
  <c r="J1152" i="1"/>
  <c r="K1152" i="1"/>
  <c r="D1153" i="1"/>
  <c r="I1153" i="1"/>
  <c r="J1153" i="1"/>
  <c r="K1153" i="1"/>
  <c r="D1154" i="1"/>
  <c r="I1154" i="1"/>
  <c r="G1154" i="1" s="1"/>
  <c r="J1154" i="1"/>
  <c r="K1154" i="1"/>
  <c r="D1155" i="1"/>
  <c r="I1155" i="1"/>
  <c r="J1155" i="1"/>
  <c r="K1155" i="1"/>
  <c r="D1156" i="1"/>
  <c r="I1156" i="1"/>
  <c r="J1156" i="1"/>
  <c r="K1156" i="1"/>
  <c r="D1157" i="1"/>
  <c r="I1157" i="1"/>
  <c r="J1157" i="1"/>
  <c r="K1157" i="1"/>
  <c r="D1158" i="1"/>
  <c r="I1158" i="1"/>
  <c r="H1158" i="1" s="1"/>
  <c r="J1158" i="1"/>
  <c r="K1158" i="1"/>
  <c r="D1159" i="1"/>
  <c r="I1159" i="1"/>
  <c r="J1159" i="1"/>
  <c r="K1159" i="1"/>
  <c r="D1160" i="1"/>
  <c r="I1160" i="1"/>
  <c r="G1160" i="1" s="1"/>
  <c r="J1160" i="1"/>
  <c r="K1160" i="1"/>
  <c r="D1161" i="1"/>
  <c r="I1161" i="1"/>
  <c r="J1161" i="1"/>
  <c r="K1161" i="1"/>
  <c r="D1162" i="1"/>
  <c r="I1162" i="1"/>
  <c r="G1162" i="1" s="1"/>
  <c r="J1162" i="1"/>
  <c r="K1162" i="1"/>
  <c r="D1163" i="1"/>
  <c r="I1163" i="1"/>
  <c r="J1163" i="1"/>
  <c r="K1163" i="1"/>
  <c r="D1164" i="1"/>
  <c r="I1164" i="1"/>
  <c r="J1164" i="1"/>
  <c r="K1164" i="1"/>
  <c r="D1165" i="1"/>
  <c r="I1165" i="1"/>
  <c r="J1165" i="1"/>
  <c r="K1165" i="1"/>
  <c r="D1166" i="1"/>
  <c r="I1166" i="1"/>
  <c r="H1166" i="1" s="1"/>
  <c r="J1166" i="1"/>
  <c r="K1166" i="1"/>
  <c r="D1167" i="1"/>
  <c r="I1167" i="1"/>
  <c r="J1167" i="1"/>
  <c r="K1167" i="1"/>
  <c r="D1168" i="1"/>
  <c r="I1168" i="1"/>
  <c r="H1168" i="1" s="1"/>
  <c r="J1168" i="1"/>
  <c r="K1168" i="1"/>
  <c r="D1169" i="1"/>
  <c r="I1169" i="1"/>
  <c r="J1169" i="1"/>
  <c r="K1169" i="1"/>
  <c r="D1170" i="1"/>
  <c r="I1170" i="1"/>
  <c r="G1170" i="1" s="1"/>
  <c r="J1170" i="1"/>
  <c r="K1170" i="1"/>
  <c r="D1171" i="1"/>
  <c r="I1171" i="1"/>
  <c r="J1171" i="1"/>
  <c r="K1171" i="1"/>
  <c r="D1172" i="1"/>
  <c r="I1172" i="1"/>
  <c r="J1172" i="1"/>
  <c r="K1172" i="1"/>
  <c r="D1173" i="1"/>
  <c r="I1173" i="1"/>
  <c r="J1173" i="1"/>
  <c r="K1173" i="1"/>
  <c r="D1174" i="1"/>
  <c r="I1174" i="1"/>
  <c r="H1174" i="1" s="1"/>
  <c r="J1174" i="1"/>
  <c r="K1174" i="1"/>
  <c r="D1175" i="1"/>
  <c r="I1175" i="1"/>
  <c r="J1175" i="1"/>
  <c r="K1175" i="1"/>
  <c r="D1176" i="1"/>
  <c r="I1176" i="1"/>
  <c r="G1176" i="1" s="1"/>
  <c r="J1176" i="1"/>
  <c r="K1176" i="1"/>
  <c r="D1177" i="1"/>
  <c r="I1177" i="1"/>
  <c r="J1177" i="1"/>
  <c r="K1177" i="1"/>
  <c r="D1178" i="1"/>
  <c r="I1178" i="1"/>
  <c r="G1178" i="1" s="1"/>
  <c r="J1178" i="1"/>
  <c r="K1178" i="1"/>
  <c r="D1179" i="1"/>
  <c r="I1179" i="1"/>
  <c r="J1179" i="1"/>
  <c r="K1179" i="1"/>
  <c r="D1180" i="1"/>
  <c r="I1180" i="1"/>
  <c r="J1180" i="1"/>
  <c r="K1180" i="1"/>
  <c r="D1181" i="1"/>
  <c r="I1181" i="1"/>
  <c r="J1181" i="1"/>
  <c r="K1181" i="1"/>
  <c r="D1182" i="1"/>
  <c r="I1182" i="1"/>
  <c r="H1182" i="1" s="1"/>
  <c r="J1182" i="1"/>
  <c r="K1182" i="1"/>
  <c r="D1183" i="1"/>
  <c r="I1183" i="1"/>
  <c r="J1183" i="1"/>
  <c r="K1183" i="1"/>
  <c r="D1184" i="1"/>
  <c r="I1184" i="1"/>
  <c r="H1184" i="1" s="1"/>
  <c r="J1184" i="1"/>
  <c r="K1184" i="1"/>
  <c r="D1185" i="1"/>
  <c r="I1185" i="1"/>
  <c r="J1185" i="1"/>
  <c r="K1185" i="1"/>
  <c r="D1186" i="1"/>
  <c r="I1186" i="1"/>
  <c r="G1186" i="1" s="1"/>
  <c r="J1186" i="1"/>
  <c r="K1186" i="1"/>
  <c r="D1187" i="1"/>
  <c r="I1187" i="1"/>
  <c r="J1187" i="1"/>
  <c r="K1187" i="1"/>
  <c r="D1188" i="1"/>
  <c r="I1188" i="1"/>
  <c r="J1188" i="1"/>
  <c r="K1188" i="1"/>
  <c r="D1189" i="1"/>
  <c r="I1189" i="1"/>
  <c r="J1189" i="1"/>
  <c r="K1189" i="1"/>
  <c r="D1190" i="1"/>
  <c r="I1190" i="1"/>
  <c r="H1190" i="1" s="1"/>
  <c r="J1190" i="1"/>
  <c r="K1190" i="1"/>
  <c r="D1191" i="1"/>
  <c r="I1191" i="1"/>
  <c r="J1191" i="1"/>
  <c r="K1191" i="1"/>
  <c r="D1192" i="1"/>
  <c r="I1192" i="1"/>
  <c r="G1192" i="1" s="1"/>
  <c r="J1192" i="1"/>
  <c r="K1192" i="1"/>
  <c r="D1193" i="1"/>
  <c r="I1193" i="1"/>
  <c r="J1193" i="1"/>
  <c r="K1193" i="1"/>
  <c r="D1194" i="1"/>
  <c r="I1194" i="1"/>
  <c r="G1194" i="1" s="1"/>
  <c r="J1194" i="1"/>
  <c r="K1194" i="1"/>
  <c r="D1195" i="1"/>
  <c r="I1195" i="1"/>
  <c r="H1195" i="1" s="1"/>
  <c r="J1195" i="1"/>
  <c r="K1195" i="1"/>
  <c r="D1196" i="1"/>
  <c r="I1196" i="1"/>
  <c r="H1196" i="1" s="1"/>
  <c r="J1196" i="1"/>
  <c r="K1196" i="1"/>
  <c r="D1197" i="1"/>
  <c r="I1197" i="1"/>
  <c r="H1197" i="1" s="1"/>
  <c r="J1197" i="1"/>
  <c r="K1197" i="1"/>
  <c r="D1198" i="1"/>
  <c r="I1198" i="1"/>
  <c r="G1198" i="1" s="1"/>
  <c r="J1198" i="1"/>
  <c r="K1198" i="1"/>
  <c r="D1199" i="1"/>
  <c r="I1199" i="1"/>
  <c r="J1199" i="1"/>
  <c r="K1199" i="1"/>
  <c r="D1200" i="1"/>
  <c r="I1200" i="1"/>
  <c r="H1200" i="1" s="1"/>
  <c r="J1200" i="1"/>
  <c r="K1200" i="1"/>
  <c r="D1201" i="1"/>
  <c r="I1201" i="1"/>
  <c r="H1201" i="1" s="1"/>
  <c r="J1201" i="1"/>
  <c r="K1201" i="1"/>
  <c r="D1202" i="1"/>
  <c r="I1202" i="1"/>
  <c r="G1202" i="1" s="1"/>
  <c r="J1202" i="1"/>
  <c r="K1202" i="1"/>
  <c r="D1203" i="1"/>
  <c r="I1203" i="1"/>
  <c r="J1203" i="1"/>
  <c r="K1203" i="1"/>
  <c r="D1204" i="1"/>
  <c r="I1204" i="1"/>
  <c r="J1204" i="1"/>
  <c r="K1204" i="1"/>
  <c r="D1205" i="1"/>
  <c r="I1205" i="1"/>
  <c r="H1205" i="1" s="1"/>
  <c r="J1205" i="1"/>
  <c r="K1205" i="1"/>
  <c r="D1206" i="1"/>
  <c r="I1206" i="1"/>
  <c r="G1206" i="1" s="1"/>
  <c r="J1206" i="1"/>
  <c r="K1206" i="1"/>
  <c r="D1207" i="1"/>
  <c r="I1207" i="1"/>
  <c r="J1207" i="1"/>
  <c r="K1207" i="1"/>
  <c r="D1208" i="1"/>
  <c r="I1208" i="1"/>
  <c r="H1208" i="1" s="1"/>
  <c r="J1208" i="1"/>
  <c r="K1208" i="1"/>
  <c r="D1209" i="1"/>
  <c r="I1209" i="1"/>
  <c r="H1209" i="1" s="1"/>
  <c r="J1209" i="1"/>
  <c r="K1209" i="1"/>
  <c r="D1210" i="1"/>
  <c r="I1210" i="1"/>
  <c r="G1210" i="1" s="1"/>
  <c r="J1210" i="1"/>
  <c r="K1210" i="1"/>
  <c r="D1211" i="1"/>
  <c r="I1211" i="1"/>
  <c r="J1211" i="1"/>
  <c r="K1211" i="1"/>
  <c r="D1212" i="1"/>
  <c r="I1212" i="1"/>
  <c r="J1212" i="1"/>
  <c r="K1212" i="1"/>
  <c r="D1213" i="1"/>
  <c r="I1213" i="1"/>
  <c r="H1213" i="1" s="1"/>
  <c r="J1213" i="1"/>
  <c r="K1213" i="1"/>
  <c r="D1214" i="1"/>
  <c r="I1214" i="1"/>
  <c r="G1214" i="1" s="1"/>
  <c r="J1214" i="1"/>
  <c r="K1214" i="1"/>
  <c r="D1215" i="1"/>
  <c r="I1215" i="1"/>
  <c r="H1215" i="1" s="1"/>
  <c r="J1215" i="1"/>
  <c r="K1215" i="1"/>
  <c r="D1216" i="1"/>
  <c r="I1216" i="1"/>
  <c r="H1216" i="1" s="1"/>
  <c r="J1216" i="1"/>
  <c r="K1216" i="1"/>
  <c r="D1217" i="1"/>
  <c r="I1217" i="1"/>
  <c r="H1217" i="1" s="1"/>
  <c r="J1217" i="1"/>
  <c r="K1217" i="1"/>
  <c r="D1218" i="1"/>
  <c r="I1218" i="1"/>
  <c r="G1218" i="1" s="1"/>
  <c r="J1218" i="1"/>
  <c r="K1218" i="1"/>
  <c r="D1219" i="1"/>
  <c r="I1219" i="1"/>
  <c r="J1219" i="1"/>
  <c r="K1219" i="1"/>
  <c r="D1220" i="1"/>
  <c r="I1220" i="1"/>
  <c r="J1220" i="1"/>
  <c r="K1220" i="1"/>
  <c r="D1221" i="1"/>
  <c r="I1221" i="1"/>
  <c r="H1221" i="1" s="1"/>
  <c r="J1221" i="1"/>
  <c r="K1221" i="1"/>
  <c r="D1222" i="1"/>
  <c r="I1222" i="1"/>
  <c r="G1222" i="1" s="1"/>
  <c r="J1222" i="1"/>
  <c r="K1222" i="1"/>
  <c r="D1223" i="1"/>
  <c r="I1223" i="1"/>
  <c r="H1223" i="1" s="1"/>
  <c r="J1223" i="1"/>
  <c r="K1223" i="1"/>
  <c r="D1224" i="1"/>
  <c r="I1224" i="1"/>
  <c r="H1224" i="1" s="1"/>
  <c r="J1224" i="1"/>
  <c r="K1224" i="1"/>
  <c r="D1225" i="1"/>
  <c r="I1225" i="1"/>
  <c r="H1225" i="1" s="1"/>
  <c r="J1225" i="1"/>
  <c r="K1225" i="1"/>
  <c r="D1226" i="1"/>
  <c r="I1226" i="1"/>
  <c r="G1226" i="1" s="1"/>
  <c r="J1226" i="1"/>
  <c r="K1226" i="1"/>
  <c r="D1227" i="1"/>
  <c r="I1227" i="1"/>
  <c r="H1227" i="1" s="1"/>
  <c r="J1227" i="1"/>
  <c r="K1227" i="1"/>
  <c r="D1228" i="1"/>
  <c r="I1228" i="1"/>
  <c r="J1228" i="1"/>
  <c r="K1228" i="1"/>
  <c r="D1229" i="1"/>
  <c r="I1229" i="1"/>
  <c r="H1229" i="1" s="1"/>
  <c r="J1229" i="1"/>
  <c r="K1229" i="1"/>
  <c r="D1230" i="1"/>
  <c r="I1230" i="1"/>
  <c r="J1230" i="1"/>
  <c r="K1230" i="1"/>
  <c r="D1231" i="1"/>
  <c r="I1231" i="1"/>
  <c r="H1231" i="1" s="1"/>
  <c r="J1231" i="1"/>
  <c r="K1231" i="1"/>
  <c r="D1232" i="1"/>
  <c r="I1232" i="1"/>
  <c r="H1232" i="1" s="1"/>
  <c r="J1232" i="1"/>
  <c r="K1232" i="1"/>
  <c r="D1233" i="1"/>
  <c r="I1233" i="1"/>
  <c r="H1233" i="1" s="1"/>
  <c r="J1233" i="1"/>
  <c r="K1233" i="1"/>
  <c r="D1234" i="1"/>
  <c r="I1234" i="1"/>
  <c r="G1234" i="1" s="1"/>
  <c r="J1234" i="1"/>
  <c r="K1234" i="1"/>
  <c r="D1235" i="1"/>
  <c r="I1235" i="1"/>
  <c r="H1235" i="1" s="1"/>
  <c r="J1235" i="1"/>
  <c r="K1235" i="1"/>
  <c r="D1236" i="1"/>
  <c r="I1236" i="1"/>
  <c r="J1236" i="1"/>
  <c r="K1236" i="1"/>
  <c r="D1237" i="1"/>
  <c r="I1237" i="1"/>
  <c r="H1237" i="1" s="1"/>
  <c r="J1237" i="1"/>
  <c r="K1237" i="1"/>
  <c r="D1238" i="1"/>
  <c r="I1238" i="1"/>
  <c r="G1238" i="1" s="1"/>
  <c r="J1238" i="1"/>
  <c r="K1238" i="1"/>
  <c r="D1239" i="1"/>
  <c r="I1239" i="1"/>
  <c r="H1239" i="1" s="1"/>
  <c r="J1239" i="1"/>
  <c r="K1239" i="1"/>
  <c r="D1240" i="1"/>
  <c r="I1240" i="1"/>
  <c r="G1240" i="1" s="1"/>
  <c r="J1240" i="1"/>
  <c r="K1240" i="1"/>
  <c r="D1241" i="1"/>
  <c r="I1241" i="1"/>
  <c r="J1241" i="1"/>
  <c r="K1241" i="1"/>
  <c r="D1242" i="1"/>
  <c r="I1242" i="1"/>
  <c r="G1242" i="1" s="1"/>
  <c r="J1242" i="1"/>
  <c r="K1242" i="1"/>
  <c r="D1243" i="1"/>
  <c r="I1243" i="1"/>
  <c r="H1243" i="1" s="1"/>
  <c r="J1243" i="1"/>
  <c r="K1243" i="1"/>
  <c r="D1244" i="1"/>
  <c r="I1244" i="1"/>
  <c r="G1244" i="1" s="1"/>
  <c r="J1244" i="1"/>
  <c r="K1244" i="1"/>
  <c r="D1245" i="1"/>
  <c r="I1245" i="1"/>
  <c r="H1245" i="1" s="1"/>
  <c r="J1245" i="1"/>
  <c r="K1245" i="1"/>
  <c r="D1246" i="1"/>
  <c r="I1246" i="1"/>
  <c r="G1246" i="1" s="1"/>
  <c r="J1246" i="1"/>
  <c r="K1246" i="1"/>
  <c r="D1247" i="1"/>
  <c r="I1247" i="1"/>
  <c r="H1247" i="1" s="1"/>
  <c r="J1247" i="1"/>
  <c r="K1247" i="1"/>
  <c r="D1248" i="1"/>
  <c r="I1248" i="1"/>
  <c r="J1248" i="1"/>
  <c r="K1248" i="1"/>
  <c r="D1249" i="1"/>
  <c r="I1249" i="1"/>
  <c r="H1249" i="1" s="1"/>
  <c r="J1249" i="1"/>
  <c r="K1249" i="1"/>
  <c r="D1250" i="1"/>
  <c r="I1250" i="1"/>
  <c r="J1250" i="1"/>
  <c r="K1250" i="1"/>
  <c r="D1251" i="1"/>
  <c r="I1251" i="1"/>
  <c r="J1251" i="1"/>
  <c r="K1251" i="1"/>
  <c r="D1252" i="1"/>
  <c r="I1252" i="1"/>
  <c r="G1252" i="1" s="1"/>
  <c r="J1252" i="1"/>
  <c r="K1252" i="1"/>
  <c r="D1253" i="1"/>
  <c r="I1253" i="1"/>
  <c r="H1253" i="1" s="1"/>
  <c r="J1253" i="1"/>
  <c r="K1253" i="1"/>
  <c r="D1254" i="1"/>
  <c r="I1254" i="1"/>
  <c r="G1254" i="1" s="1"/>
  <c r="J1254" i="1"/>
  <c r="K1254" i="1"/>
  <c r="D1255" i="1"/>
  <c r="I1255" i="1"/>
  <c r="H1255" i="1" s="1"/>
  <c r="J1255" i="1"/>
  <c r="K1255" i="1"/>
  <c r="D1256" i="1"/>
  <c r="I1256" i="1"/>
  <c r="G1256" i="1" s="1"/>
  <c r="J1256" i="1"/>
  <c r="K1256" i="1"/>
  <c r="D1257" i="1"/>
  <c r="I1257" i="1"/>
  <c r="H1257" i="1" s="1"/>
  <c r="J1257" i="1"/>
  <c r="K1257" i="1"/>
  <c r="D1258" i="1"/>
  <c r="I1258" i="1"/>
  <c r="G1258" i="1" s="1"/>
  <c r="J1258" i="1"/>
  <c r="K1258" i="1"/>
  <c r="D1259" i="1"/>
  <c r="I1259" i="1"/>
  <c r="J1259" i="1"/>
  <c r="K1259" i="1"/>
  <c r="D1260" i="1"/>
  <c r="I1260" i="1"/>
  <c r="G1260" i="1" s="1"/>
  <c r="J1260" i="1"/>
  <c r="K1260" i="1"/>
  <c r="D1261" i="1"/>
  <c r="I1261" i="1"/>
  <c r="H1261" i="1" s="1"/>
  <c r="J1261" i="1"/>
  <c r="K1261" i="1"/>
  <c r="D1262" i="1"/>
  <c r="I1262" i="1"/>
  <c r="G1262" i="1" s="1"/>
  <c r="J1262" i="1"/>
  <c r="K1262" i="1"/>
  <c r="D1263" i="1"/>
  <c r="I1263" i="1"/>
  <c r="H1263" i="1" s="1"/>
  <c r="J1263" i="1"/>
  <c r="K1263" i="1"/>
  <c r="D1264" i="1"/>
  <c r="I1264" i="1"/>
  <c r="G1264" i="1" s="1"/>
  <c r="J1264" i="1"/>
  <c r="K1264" i="1"/>
  <c r="D1265" i="1"/>
  <c r="I1265" i="1"/>
  <c r="H1265" i="1" s="1"/>
  <c r="J1265" i="1"/>
  <c r="K1265" i="1"/>
  <c r="D1266" i="1"/>
  <c r="I1266" i="1"/>
  <c r="G1266" i="1" s="1"/>
  <c r="J1266" i="1"/>
  <c r="K1266" i="1"/>
  <c r="D1267" i="1"/>
  <c r="I1267" i="1"/>
  <c r="H1267" i="1" s="1"/>
  <c r="J1267" i="1"/>
  <c r="K1267" i="1"/>
  <c r="D1268" i="1"/>
  <c r="I1268" i="1"/>
  <c r="H1268" i="1" s="1"/>
  <c r="J1268" i="1"/>
  <c r="K1268" i="1"/>
  <c r="D1269" i="1"/>
  <c r="I1269" i="1"/>
  <c r="J1269" i="1"/>
  <c r="K1269" i="1"/>
  <c r="D1270" i="1"/>
  <c r="I1270" i="1"/>
  <c r="G1270" i="1" s="1"/>
  <c r="J1270" i="1"/>
  <c r="K1270" i="1"/>
  <c r="D1271" i="1"/>
  <c r="I1271" i="1"/>
  <c r="H1271" i="1" s="1"/>
  <c r="J1271" i="1"/>
  <c r="K1271" i="1"/>
  <c r="D1272" i="1"/>
  <c r="I1272" i="1"/>
  <c r="G1272" i="1" s="1"/>
  <c r="J1272" i="1"/>
  <c r="K1272" i="1"/>
  <c r="D1273" i="1"/>
  <c r="I1273" i="1"/>
  <c r="G1273" i="1" s="1"/>
  <c r="J1273" i="1"/>
  <c r="K1273" i="1"/>
  <c r="D1274" i="1"/>
  <c r="I1274" i="1"/>
  <c r="J1274" i="1"/>
  <c r="K1274" i="1"/>
  <c r="D1275" i="1"/>
  <c r="I1275" i="1"/>
  <c r="G1275" i="1" s="1"/>
  <c r="J1275" i="1"/>
  <c r="K1275" i="1"/>
  <c r="D1276" i="1"/>
  <c r="I1276" i="1"/>
  <c r="G1276" i="1" s="1"/>
  <c r="J1276" i="1"/>
  <c r="K1276" i="1"/>
  <c r="D1277" i="1"/>
  <c r="I1277" i="1"/>
  <c r="J1277" i="1"/>
  <c r="K1277" i="1"/>
  <c r="D1278" i="1"/>
  <c r="I1278" i="1"/>
  <c r="J1278" i="1"/>
  <c r="K1278" i="1"/>
  <c r="D1279" i="1"/>
  <c r="I1279" i="1"/>
  <c r="H1279" i="1" s="1"/>
  <c r="J1279" i="1"/>
  <c r="K1279" i="1"/>
  <c r="D1280" i="1"/>
  <c r="I1280" i="1"/>
  <c r="J1280" i="1"/>
  <c r="K1280" i="1"/>
  <c r="D1281" i="1"/>
  <c r="I1281" i="1"/>
  <c r="G1281" i="1" s="1"/>
  <c r="J1281" i="1"/>
  <c r="K1281" i="1"/>
  <c r="D1282" i="1"/>
  <c r="I1282" i="1"/>
  <c r="J1282" i="1"/>
  <c r="K1282" i="1"/>
  <c r="D1283" i="1"/>
  <c r="I1283" i="1"/>
  <c r="G1283" i="1" s="1"/>
  <c r="J1283" i="1"/>
  <c r="K1283" i="1"/>
  <c r="D1284" i="1"/>
  <c r="I1284" i="1"/>
  <c r="G1284" i="1" s="1"/>
  <c r="J1284" i="1"/>
  <c r="K1284" i="1"/>
  <c r="D1285" i="1"/>
  <c r="I1285" i="1"/>
  <c r="G1285" i="1" s="1"/>
  <c r="J1285" i="1"/>
  <c r="K1285" i="1"/>
  <c r="D1286" i="1"/>
  <c r="I1286" i="1"/>
  <c r="J1286" i="1"/>
  <c r="K1286" i="1"/>
  <c r="D1287" i="1"/>
  <c r="I1287" i="1"/>
  <c r="G1287" i="1" s="1"/>
  <c r="J1287" i="1"/>
  <c r="K1287" i="1"/>
  <c r="D1288" i="1"/>
  <c r="I1288" i="1"/>
  <c r="H1288" i="1" s="1"/>
  <c r="J1288" i="1"/>
  <c r="K1288" i="1"/>
  <c r="D1289" i="1"/>
  <c r="I1289" i="1"/>
  <c r="G1289" i="1" s="1"/>
  <c r="J1289" i="1"/>
  <c r="K1289" i="1"/>
  <c r="D1290" i="1"/>
  <c r="I1290" i="1"/>
  <c r="J1290" i="1"/>
  <c r="K1290" i="1"/>
  <c r="D1291" i="1"/>
  <c r="I1291" i="1"/>
  <c r="G1291" i="1" s="1"/>
  <c r="J1291" i="1"/>
  <c r="K1291" i="1"/>
  <c r="D1292" i="1"/>
  <c r="I1292" i="1"/>
  <c r="G1292" i="1" s="1"/>
  <c r="J1292" i="1"/>
  <c r="K1292" i="1"/>
  <c r="D1293" i="1"/>
  <c r="I1293" i="1"/>
  <c r="G1293" i="1" s="1"/>
  <c r="J1293" i="1"/>
  <c r="K1293" i="1"/>
  <c r="D1294" i="1"/>
  <c r="I1294" i="1"/>
  <c r="J1294" i="1"/>
  <c r="K1294" i="1"/>
  <c r="D1295" i="1"/>
  <c r="I1295" i="1"/>
  <c r="G1295" i="1" s="1"/>
  <c r="J1295" i="1"/>
  <c r="K1295" i="1"/>
  <c r="D1296" i="1"/>
  <c r="I1296" i="1"/>
  <c r="G1296" i="1" s="1"/>
  <c r="J1296" i="1"/>
  <c r="K1296" i="1"/>
  <c r="D1297" i="1"/>
  <c r="I1297" i="1"/>
  <c r="G1297" i="1" s="1"/>
  <c r="J1297" i="1"/>
  <c r="K1297" i="1"/>
  <c r="D1298" i="1"/>
  <c r="I1298" i="1"/>
  <c r="J1298" i="1"/>
  <c r="K1298" i="1"/>
  <c r="D1299" i="1"/>
  <c r="I1299" i="1"/>
  <c r="H1299" i="1" s="1"/>
  <c r="J1299" i="1"/>
  <c r="K1299" i="1"/>
  <c r="D1300" i="1"/>
  <c r="I1300" i="1"/>
  <c r="G1300" i="1" s="1"/>
  <c r="J1300" i="1"/>
  <c r="K1300" i="1"/>
  <c r="D1301" i="1"/>
  <c r="I1301" i="1"/>
  <c r="G1301" i="1" s="1"/>
  <c r="J1301" i="1"/>
  <c r="K1301" i="1"/>
  <c r="D1302" i="1"/>
  <c r="I1302" i="1"/>
  <c r="J1302" i="1"/>
  <c r="K1302" i="1"/>
  <c r="D1303" i="1"/>
  <c r="I1303" i="1"/>
  <c r="J1303" i="1"/>
  <c r="K1303" i="1"/>
  <c r="D1304" i="1"/>
  <c r="I1304" i="1"/>
  <c r="G1304" i="1" s="1"/>
  <c r="J1304" i="1"/>
  <c r="K1304" i="1"/>
  <c r="D1305" i="1"/>
  <c r="I1305" i="1"/>
  <c r="G1305" i="1" s="1"/>
  <c r="J1305" i="1"/>
  <c r="K1305" i="1"/>
  <c r="D1306" i="1"/>
  <c r="I1306" i="1"/>
  <c r="J1306" i="1"/>
  <c r="K1306" i="1"/>
  <c r="D1307" i="1"/>
  <c r="I1307" i="1"/>
  <c r="G1307" i="1" s="1"/>
  <c r="J1307" i="1"/>
  <c r="K1307" i="1"/>
  <c r="D1308" i="1"/>
  <c r="I1308" i="1"/>
  <c r="G1308" i="1" s="1"/>
  <c r="J1308" i="1"/>
  <c r="K1308" i="1"/>
  <c r="D1309" i="1"/>
  <c r="I1309" i="1"/>
  <c r="J1309" i="1"/>
  <c r="K1309" i="1"/>
  <c r="D1310" i="1"/>
  <c r="I1310" i="1"/>
  <c r="J1310" i="1"/>
  <c r="K1310" i="1"/>
  <c r="D1311" i="1"/>
  <c r="I1311" i="1"/>
  <c r="H1311" i="1" s="1"/>
  <c r="J1311" i="1"/>
  <c r="K1311" i="1"/>
  <c r="D1312" i="1"/>
  <c r="I1312" i="1"/>
  <c r="J1312" i="1"/>
  <c r="K1312" i="1"/>
  <c r="D1313" i="1"/>
  <c r="I1313" i="1"/>
  <c r="G1313" i="1" s="1"/>
  <c r="J1313" i="1"/>
  <c r="K1313" i="1"/>
  <c r="D1314" i="1"/>
  <c r="I1314" i="1"/>
  <c r="J1314" i="1"/>
  <c r="K1314" i="1"/>
  <c r="D1315" i="1"/>
  <c r="I1315" i="1"/>
  <c r="G1315" i="1" s="1"/>
  <c r="J1315" i="1"/>
  <c r="K1315" i="1"/>
  <c r="D1316" i="1"/>
  <c r="I1316" i="1"/>
  <c r="G1316" i="1" s="1"/>
  <c r="J1316" i="1"/>
  <c r="K1316" i="1"/>
  <c r="D1317" i="1"/>
  <c r="I1317" i="1"/>
  <c r="G1317" i="1" s="1"/>
  <c r="J1317" i="1"/>
  <c r="K1317" i="1"/>
  <c r="D1318" i="1"/>
  <c r="I1318" i="1"/>
  <c r="J1318" i="1"/>
  <c r="K1318" i="1"/>
  <c r="D1319" i="1"/>
  <c r="I1319" i="1"/>
  <c r="H1319" i="1" s="1"/>
  <c r="J1319" i="1"/>
  <c r="K1319" i="1"/>
  <c r="D1320" i="1"/>
  <c r="I1320" i="1"/>
  <c r="H1320" i="1" s="1"/>
  <c r="J1320" i="1"/>
  <c r="K1320" i="1"/>
  <c r="D1321" i="1"/>
  <c r="I1321" i="1"/>
  <c r="G1321" i="1" s="1"/>
  <c r="J1321" i="1"/>
  <c r="K1321" i="1"/>
  <c r="D1322" i="1"/>
  <c r="I1322" i="1"/>
  <c r="J1322" i="1"/>
  <c r="K1322" i="1"/>
  <c r="D1323" i="1"/>
  <c r="I1323" i="1"/>
  <c r="G1323" i="1" s="1"/>
  <c r="J1323" i="1"/>
  <c r="K1323" i="1"/>
  <c r="D1324" i="1"/>
  <c r="I1324" i="1"/>
  <c r="G1324" i="1" s="1"/>
  <c r="J1324" i="1"/>
  <c r="K1324" i="1"/>
  <c r="D1325" i="1"/>
  <c r="I1325" i="1"/>
  <c r="G1325" i="1" s="1"/>
  <c r="J1325" i="1"/>
  <c r="K1325" i="1"/>
  <c r="D1326" i="1"/>
  <c r="I1326" i="1"/>
  <c r="J1326" i="1"/>
  <c r="K1326" i="1"/>
  <c r="D1327" i="1"/>
  <c r="I1327" i="1"/>
  <c r="G1327" i="1" s="1"/>
  <c r="J1327" i="1"/>
  <c r="K1327" i="1"/>
  <c r="D1328" i="1"/>
  <c r="I1328" i="1"/>
  <c r="G1328" i="1" s="1"/>
  <c r="J1328" i="1"/>
  <c r="K1328" i="1"/>
  <c r="D1329" i="1"/>
  <c r="I1329" i="1"/>
  <c r="G1329" i="1" s="1"/>
  <c r="J1329" i="1"/>
  <c r="K1329" i="1"/>
  <c r="D1330" i="1"/>
  <c r="I1330" i="1"/>
  <c r="J1330" i="1"/>
  <c r="K1330" i="1"/>
  <c r="D1331" i="1"/>
  <c r="I1331" i="1"/>
  <c r="H1331" i="1" s="1"/>
  <c r="J1331" i="1"/>
  <c r="K1331" i="1"/>
  <c r="D1332" i="1"/>
  <c r="I1332" i="1"/>
  <c r="H1332" i="1" s="1"/>
  <c r="J1332" i="1"/>
  <c r="K1332" i="1"/>
  <c r="D1333" i="1"/>
  <c r="I1333" i="1"/>
  <c r="G1333" i="1" s="1"/>
  <c r="J1333" i="1"/>
  <c r="K1333" i="1"/>
  <c r="D1334" i="1"/>
  <c r="I1334" i="1"/>
  <c r="J1334" i="1"/>
  <c r="K1334" i="1"/>
  <c r="D1335" i="1"/>
  <c r="I1335" i="1"/>
  <c r="J1335" i="1"/>
  <c r="K1335" i="1"/>
  <c r="D1336" i="1"/>
  <c r="I1336" i="1"/>
  <c r="G1336" i="1" s="1"/>
  <c r="J1336" i="1"/>
  <c r="K1336" i="1"/>
  <c r="D1337" i="1"/>
  <c r="I1337" i="1"/>
  <c r="G1337" i="1" s="1"/>
  <c r="J1337" i="1"/>
  <c r="K1337" i="1"/>
  <c r="D1338" i="1"/>
  <c r="I1338" i="1"/>
  <c r="J1338" i="1"/>
  <c r="K1338" i="1"/>
  <c r="D1339" i="1"/>
  <c r="I1339" i="1"/>
  <c r="G1339" i="1" s="1"/>
  <c r="J1339" i="1"/>
  <c r="K1339" i="1"/>
  <c r="D1340" i="1"/>
  <c r="I1340" i="1"/>
  <c r="G1340" i="1" s="1"/>
  <c r="J1340" i="1"/>
  <c r="K1340" i="1"/>
  <c r="D1341" i="1"/>
  <c r="I1341" i="1"/>
  <c r="J1341" i="1"/>
  <c r="K1341" i="1"/>
  <c r="D1342" i="1"/>
  <c r="I1342" i="1"/>
  <c r="J1342" i="1"/>
  <c r="K1342" i="1"/>
  <c r="D1343" i="1"/>
  <c r="I1343" i="1"/>
  <c r="H1343" i="1" s="1"/>
  <c r="J1343" i="1"/>
  <c r="K1343" i="1"/>
  <c r="D1344" i="1"/>
  <c r="I1344" i="1"/>
  <c r="J1344" i="1"/>
  <c r="K1344" i="1"/>
  <c r="D1345" i="1"/>
  <c r="I1345" i="1"/>
  <c r="G1345" i="1" s="1"/>
  <c r="J1345" i="1"/>
  <c r="K1345" i="1"/>
  <c r="D1346" i="1"/>
  <c r="I1346" i="1"/>
  <c r="J1346" i="1"/>
  <c r="K1346" i="1"/>
  <c r="D1347" i="1"/>
  <c r="I1347" i="1"/>
  <c r="G1347" i="1" s="1"/>
  <c r="J1347" i="1"/>
  <c r="K1347" i="1"/>
  <c r="D1348" i="1"/>
  <c r="I1348" i="1"/>
  <c r="G1348" i="1" s="1"/>
  <c r="J1348" i="1"/>
  <c r="K1348" i="1"/>
  <c r="D1349" i="1"/>
  <c r="I1349" i="1"/>
  <c r="G1349" i="1" s="1"/>
  <c r="J1349" i="1"/>
  <c r="K1349" i="1"/>
  <c r="D1350" i="1"/>
  <c r="I1350" i="1"/>
  <c r="J1350" i="1"/>
  <c r="K1350" i="1"/>
  <c r="D1351" i="1"/>
  <c r="I1351" i="1"/>
  <c r="G1351" i="1" s="1"/>
  <c r="J1351" i="1"/>
  <c r="K1351" i="1"/>
  <c r="D1352" i="1"/>
  <c r="I1352" i="1"/>
  <c r="H1352" i="1" s="1"/>
  <c r="J1352" i="1"/>
  <c r="K1352" i="1"/>
  <c r="D1353" i="1"/>
  <c r="I1353" i="1"/>
  <c r="G1353" i="1" s="1"/>
  <c r="J1353" i="1"/>
  <c r="K1353" i="1"/>
  <c r="D1354" i="1"/>
  <c r="I1354" i="1"/>
  <c r="J1354" i="1"/>
  <c r="K1354" i="1"/>
  <c r="D1355" i="1"/>
  <c r="I1355" i="1"/>
  <c r="H1355" i="1" s="1"/>
  <c r="J1355" i="1"/>
  <c r="K1355" i="1"/>
  <c r="D1356" i="1"/>
  <c r="I1356" i="1"/>
  <c r="G1356" i="1" s="1"/>
  <c r="J1356" i="1"/>
  <c r="K1356" i="1"/>
  <c r="D1357" i="1"/>
  <c r="I1357" i="1"/>
  <c r="G1357" i="1" s="1"/>
  <c r="J1357" i="1"/>
  <c r="K1357" i="1"/>
  <c r="D1358" i="1"/>
  <c r="I1358" i="1"/>
  <c r="J1358" i="1"/>
  <c r="K1358" i="1"/>
  <c r="D1359" i="1"/>
  <c r="I1359" i="1"/>
  <c r="G1359" i="1" s="1"/>
  <c r="J1359" i="1"/>
  <c r="K1359" i="1"/>
  <c r="D1360" i="1"/>
  <c r="I1360" i="1"/>
  <c r="H1360" i="1" s="1"/>
  <c r="J1360" i="1"/>
  <c r="K1360" i="1"/>
  <c r="D1361" i="1"/>
  <c r="I1361" i="1"/>
  <c r="G1361" i="1" s="1"/>
  <c r="J1361" i="1"/>
  <c r="K1361" i="1"/>
  <c r="D1362" i="1"/>
  <c r="I1362" i="1"/>
  <c r="J1362" i="1"/>
  <c r="K1362" i="1"/>
  <c r="D1363" i="1"/>
  <c r="I1363" i="1"/>
  <c r="H1363" i="1" s="1"/>
  <c r="J1363" i="1"/>
  <c r="K1363" i="1"/>
  <c r="D1364" i="1"/>
  <c r="I1364" i="1"/>
  <c r="G1364" i="1" s="1"/>
  <c r="J1364" i="1"/>
  <c r="K1364" i="1"/>
  <c r="D1365" i="1"/>
  <c r="I1365" i="1"/>
  <c r="G1365" i="1" s="1"/>
  <c r="J1365" i="1"/>
  <c r="K1365" i="1"/>
  <c r="D1366" i="1"/>
  <c r="I1366" i="1"/>
  <c r="J1366" i="1"/>
  <c r="K1366" i="1"/>
  <c r="D1367" i="1"/>
  <c r="I1367" i="1"/>
  <c r="J1367" i="1"/>
  <c r="K1367" i="1"/>
  <c r="D1368" i="1"/>
  <c r="I1368" i="1"/>
  <c r="G1368" i="1" s="1"/>
  <c r="J1368" i="1"/>
  <c r="K1368" i="1"/>
  <c r="D1369" i="1"/>
  <c r="I1369" i="1"/>
  <c r="G1369" i="1" s="1"/>
  <c r="J1369" i="1"/>
  <c r="K1369" i="1"/>
  <c r="D1370" i="1"/>
  <c r="I1370" i="1"/>
  <c r="J1370" i="1"/>
  <c r="K1370" i="1"/>
  <c r="D1371" i="1"/>
  <c r="I1371" i="1"/>
  <c r="G1371" i="1" s="1"/>
  <c r="J1371" i="1"/>
  <c r="K1371" i="1"/>
  <c r="D1372" i="1"/>
  <c r="I1372" i="1"/>
  <c r="G1372" i="1" s="1"/>
  <c r="J1372" i="1"/>
  <c r="K1372" i="1"/>
  <c r="D1373" i="1"/>
  <c r="I1373" i="1"/>
  <c r="G1373" i="1" s="1"/>
  <c r="J1373" i="1"/>
  <c r="K1373" i="1"/>
  <c r="D1374" i="1"/>
  <c r="I1374" i="1"/>
  <c r="J1374" i="1"/>
  <c r="K1374" i="1"/>
  <c r="D1375" i="1"/>
  <c r="I1375" i="1"/>
  <c r="G1375" i="1" s="1"/>
  <c r="J1375" i="1"/>
  <c r="K1375" i="1"/>
  <c r="D1376" i="1"/>
  <c r="I1376" i="1"/>
  <c r="H1376" i="1" s="1"/>
  <c r="J1376" i="1"/>
  <c r="K1376" i="1"/>
  <c r="D1377" i="1"/>
  <c r="I1377" i="1"/>
  <c r="G1377" i="1" s="1"/>
  <c r="J1377" i="1"/>
  <c r="K1377" i="1"/>
  <c r="D1378" i="1"/>
  <c r="I1378" i="1"/>
  <c r="J1378" i="1"/>
  <c r="K1378" i="1"/>
  <c r="D1379" i="1"/>
  <c r="I1379" i="1"/>
  <c r="H1379" i="1" s="1"/>
  <c r="J1379" i="1"/>
  <c r="K1379" i="1"/>
  <c r="D1380" i="1"/>
  <c r="I1380" i="1"/>
  <c r="J1380" i="1"/>
  <c r="K1380" i="1"/>
  <c r="D1381" i="1"/>
  <c r="I1381" i="1"/>
  <c r="G1381" i="1" s="1"/>
  <c r="J1381" i="1"/>
  <c r="K1381" i="1"/>
  <c r="D1382" i="1"/>
  <c r="I1382" i="1"/>
  <c r="J1382" i="1"/>
  <c r="K1382" i="1"/>
  <c r="D1383" i="1"/>
  <c r="I1383" i="1"/>
  <c r="G1383" i="1" s="1"/>
  <c r="J1383" i="1"/>
  <c r="K1383" i="1"/>
  <c r="D1384" i="1"/>
  <c r="I1384" i="1"/>
  <c r="G1384" i="1" s="1"/>
  <c r="J1384" i="1"/>
  <c r="K1384" i="1"/>
  <c r="D1385" i="1"/>
  <c r="I1385" i="1"/>
  <c r="G1385" i="1" s="1"/>
  <c r="J1385" i="1"/>
  <c r="K1385" i="1"/>
  <c r="D1386" i="1"/>
  <c r="I1386" i="1"/>
  <c r="J1386" i="1"/>
  <c r="K1386" i="1"/>
  <c r="D1387" i="1"/>
  <c r="I1387" i="1"/>
  <c r="H1387" i="1" s="1"/>
  <c r="J1387" i="1"/>
  <c r="K1387" i="1"/>
  <c r="D1388" i="1"/>
  <c r="I1388" i="1"/>
  <c r="G1388" i="1" s="1"/>
  <c r="J1388" i="1"/>
  <c r="K1388" i="1"/>
  <c r="D1389" i="1"/>
  <c r="I1389" i="1"/>
  <c r="G1389" i="1" s="1"/>
  <c r="J1389" i="1"/>
  <c r="K1389" i="1"/>
  <c r="D1390" i="1"/>
  <c r="I1390" i="1"/>
  <c r="J1390" i="1"/>
  <c r="K1390" i="1"/>
  <c r="D1391" i="1"/>
  <c r="I1391" i="1"/>
  <c r="J1391" i="1"/>
  <c r="K1391" i="1"/>
  <c r="D1392" i="1"/>
  <c r="I1392" i="1"/>
  <c r="G1392" i="1" s="1"/>
  <c r="J1392" i="1"/>
  <c r="K1392" i="1"/>
  <c r="D1393" i="1"/>
  <c r="I1393" i="1"/>
  <c r="G1393" i="1" s="1"/>
  <c r="J1393" i="1"/>
  <c r="K1393" i="1"/>
  <c r="D1394" i="1"/>
  <c r="I1394" i="1"/>
  <c r="J1394" i="1"/>
  <c r="K1394" i="1"/>
  <c r="D1395" i="1"/>
  <c r="I1395" i="1"/>
  <c r="G1395" i="1" s="1"/>
  <c r="J1395" i="1"/>
  <c r="K1395" i="1"/>
  <c r="D1396" i="1"/>
  <c r="I1396" i="1"/>
  <c r="G1396" i="1" s="1"/>
  <c r="J1396" i="1"/>
  <c r="K1396" i="1"/>
  <c r="D1397" i="1"/>
  <c r="I1397" i="1"/>
  <c r="G1397" i="1" s="1"/>
  <c r="J1397" i="1"/>
  <c r="K1397" i="1"/>
  <c r="D1398" i="1"/>
  <c r="I1398" i="1"/>
  <c r="G1398" i="1" s="1"/>
  <c r="J1398" i="1"/>
  <c r="K1398" i="1"/>
  <c r="D1399" i="1"/>
  <c r="I1399" i="1"/>
  <c r="H1399" i="1" s="1"/>
  <c r="J1399" i="1"/>
  <c r="K1399" i="1"/>
  <c r="D1400" i="1"/>
  <c r="I1400" i="1"/>
  <c r="H1400" i="1" s="1"/>
  <c r="J1400" i="1"/>
  <c r="K1400" i="1"/>
  <c r="D1401" i="1"/>
  <c r="I1401" i="1"/>
  <c r="G1401" i="1" s="1"/>
  <c r="J1401" i="1"/>
  <c r="K1401" i="1"/>
  <c r="D1402" i="1"/>
  <c r="I1402" i="1"/>
  <c r="G1402" i="1" s="1"/>
  <c r="J1402" i="1"/>
  <c r="K1402" i="1"/>
  <c r="D1403" i="1"/>
  <c r="I1403" i="1"/>
  <c r="J1403" i="1"/>
  <c r="K1403" i="1"/>
  <c r="D1404" i="1"/>
  <c r="I1404" i="1"/>
  <c r="G1404" i="1" s="1"/>
  <c r="J1404" i="1"/>
  <c r="K1404" i="1"/>
  <c r="D1405" i="1"/>
  <c r="I1405" i="1"/>
  <c r="G1405" i="1" s="1"/>
  <c r="J1405" i="1"/>
  <c r="K1405" i="1"/>
  <c r="D1406" i="1"/>
  <c r="I1406" i="1"/>
  <c r="G1406" i="1" s="1"/>
  <c r="J1406" i="1"/>
  <c r="K1406" i="1"/>
  <c r="D1407" i="1"/>
  <c r="I1407" i="1"/>
  <c r="H1407" i="1" s="1"/>
  <c r="J1407" i="1"/>
  <c r="K1407" i="1"/>
  <c r="D1408" i="1"/>
  <c r="I1408" i="1"/>
  <c r="G1408" i="1" s="1"/>
  <c r="J1408" i="1"/>
  <c r="K1408" i="1"/>
  <c r="D1409" i="1"/>
  <c r="I1409" i="1"/>
  <c r="G1409" i="1" s="1"/>
  <c r="J1409" i="1"/>
  <c r="K1409" i="1"/>
  <c r="D1410" i="1"/>
  <c r="I1410" i="1"/>
  <c r="H1410" i="1" s="1"/>
  <c r="J1410" i="1"/>
  <c r="K1410" i="1"/>
  <c r="D1411" i="1"/>
  <c r="I1411" i="1"/>
  <c r="H1411" i="1" s="1"/>
  <c r="J1411" i="1"/>
  <c r="K1411" i="1"/>
  <c r="D1412" i="1"/>
  <c r="I1412" i="1"/>
  <c r="G1412" i="1" s="1"/>
  <c r="J1412" i="1"/>
  <c r="K1412" i="1"/>
  <c r="D1413" i="1"/>
  <c r="I1413" i="1"/>
  <c r="H1413" i="1" s="1"/>
  <c r="J1413" i="1"/>
  <c r="K1413" i="1"/>
  <c r="D1414" i="1"/>
  <c r="I1414" i="1"/>
  <c r="H1414" i="1" s="1"/>
  <c r="J1414" i="1"/>
  <c r="K1414" i="1"/>
  <c r="D1415" i="1"/>
  <c r="I1415" i="1"/>
  <c r="H1415" i="1" s="1"/>
  <c r="J1415" i="1"/>
  <c r="K1415" i="1"/>
  <c r="D1416" i="1"/>
  <c r="I1416" i="1"/>
  <c r="G1416" i="1" s="1"/>
  <c r="J1416" i="1"/>
  <c r="K1416" i="1"/>
  <c r="D1417" i="1"/>
  <c r="I1417" i="1"/>
  <c r="G1417" i="1" s="1"/>
  <c r="J1417" i="1"/>
  <c r="K1417" i="1"/>
  <c r="D1418" i="1"/>
  <c r="I1418" i="1"/>
  <c r="H1418" i="1" s="1"/>
  <c r="J1418" i="1"/>
  <c r="K1418" i="1"/>
  <c r="D1419" i="1"/>
  <c r="I1419" i="1"/>
  <c r="G1419" i="1" s="1"/>
  <c r="J1419" i="1"/>
  <c r="K1419" i="1"/>
  <c r="D1420" i="1"/>
  <c r="I1420" i="1"/>
  <c r="G1420" i="1" s="1"/>
  <c r="J1420" i="1"/>
  <c r="K1420" i="1"/>
  <c r="D1421" i="1"/>
  <c r="I1421" i="1"/>
  <c r="G1421" i="1" s="1"/>
  <c r="J1421" i="1"/>
  <c r="K1421" i="1"/>
  <c r="D1422" i="1"/>
  <c r="I1422" i="1"/>
  <c r="J1422" i="1"/>
  <c r="K1422" i="1"/>
  <c r="D1423" i="1"/>
  <c r="I1423" i="1"/>
  <c r="G1423" i="1" s="1"/>
  <c r="J1423" i="1"/>
  <c r="K1423" i="1"/>
  <c r="D1424" i="1"/>
  <c r="I1424" i="1"/>
  <c r="G1424" i="1" s="1"/>
  <c r="J1424" i="1"/>
  <c r="K1424" i="1"/>
  <c r="D1425" i="1"/>
  <c r="I1425" i="1"/>
  <c r="J1425" i="1"/>
  <c r="K1425" i="1"/>
  <c r="D1426" i="1"/>
  <c r="I1426" i="1"/>
  <c r="H1426" i="1" s="1"/>
  <c r="J1426" i="1"/>
  <c r="K1426" i="1"/>
  <c r="D1427" i="1"/>
  <c r="I1427" i="1"/>
  <c r="H1427" i="1" s="1"/>
  <c r="J1427" i="1"/>
  <c r="K1427" i="1"/>
  <c r="D1428" i="1"/>
  <c r="I1428" i="1"/>
  <c r="G1428" i="1" s="1"/>
  <c r="J1428" i="1"/>
  <c r="K1428" i="1"/>
  <c r="D1429" i="1"/>
  <c r="I1429" i="1"/>
  <c r="G1429" i="1" s="1"/>
  <c r="J1429" i="1"/>
  <c r="K1429" i="1"/>
  <c r="D1430" i="1"/>
  <c r="I1430" i="1"/>
  <c r="H1430" i="1" s="1"/>
  <c r="J1430" i="1"/>
  <c r="K1430" i="1"/>
  <c r="D1431" i="1"/>
  <c r="I1431" i="1"/>
  <c r="J1431" i="1"/>
  <c r="K1431" i="1"/>
  <c r="D1432" i="1"/>
  <c r="I1432" i="1"/>
  <c r="G1432" i="1" s="1"/>
  <c r="J1432" i="1"/>
  <c r="K1432" i="1"/>
  <c r="D1433" i="1"/>
  <c r="I1433" i="1"/>
  <c r="H1433" i="1" s="1"/>
  <c r="J1433" i="1"/>
  <c r="K1433" i="1"/>
  <c r="D1434" i="1"/>
  <c r="I1434" i="1"/>
  <c r="H1434" i="1" s="1"/>
  <c r="J1434" i="1"/>
  <c r="K1434" i="1"/>
  <c r="D1435" i="1"/>
  <c r="I1435" i="1"/>
  <c r="G1435" i="1" s="1"/>
  <c r="J1435" i="1"/>
  <c r="K1435" i="1"/>
  <c r="D1436" i="1"/>
  <c r="I1436" i="1"/>
  <c r="J1436" i="1"/>
  <c r="K1436" i="1"/>
  <c r="D1437" i="1"/>
  <c r="I1437" i="1"/>
  <c r="G1437" i="1" s="1"/>
  <c r="J1437" i="1"/>
  <c r="K1437" i="1"/>
  <c r="D1438" i="1"/>
  <c r="I1438" i="1"/>
  <c r="H1438" i="1" s="1"/>
  <c r="J1438" i="1"/>
  <c r="K1438" i="1"/>
  <c r="D1439" i="1"/>
  <c r="I1439" i="1"/>
  <c r="H1439" i="1" s="1"/>
  <c r="J1439" i="1"/>
  <c r="K1439" i="1"/>
  <c r="D1440" i="1"/>
  <c r="I1440" i="1"/>
  <c r="J1440" i="1"/>
  <c r="K1440" i="1"/>
  <c r="D1441" i="1"/>
  <c r="I1441" i="1"/>
  <c r="G1441" i="1" s="1"/>
  <c r="J1441" i="1"/>
  <c r="K1441" i="1"/>
  <c r="D1442" i="1"/>
  <c r="I1442" i="1"/>
  <c r="H1442" i="1" s="1"/>
  <c r="J1442" i="1"/>
  <c r="K1442" i="1"/>
  <c r="D1443" i="1"/>
  <c r="I1443" i="1"/>
  <c r="G1443" i="1" s="1"/>
  <c r="J1443" i="1"/>
  <c r="K1443" i="1"/>
  <c r="D1444" i="1"/>
  <c r="I1444" i="1"/>
  <c r="J1444" i="1"/>
  <c r="K1444" i="1"/>
  <c r="D1445" i="1"/>
  <c r="I1445" i="1"/>
  <c r="H1445" i="1" s="1"/>
  <c r="J1445" i="1"/>
  <c r="K1445" i="1"/>
  <c r="D1446" i="1"/>
  <c r="I1446" i="1"/>
  <c r="H1446" i="1" s="1"/>
  <c r="J1446" i="1"/>
  <c r="K1446" i="1"/>
  <c r="D1447" i="1"/>
  <c r="I1447" i="1"/>
  <c r="H1447" i="1" s="1"/>
  <c r="J1447" i="1"/>
  <c r="K1447" i="1"/>
  <c r="D1448" i="1"/>
  <c r="I1448" i="1"/>
  <c r="J1448" i="1"/>
  <c r="K1448" i="1"/>
  <c r="D1449" i="1"/>
  <c r="I1449" i="1"/>
  <c r="H1449" i="1" s="1"/>
  <c r="J1449" i="1"/>
  <c r="K1449" i="1"/>
  <c r="D1450" i="1"/>
  <c r="I1450" i="1"/>
  <c r="H1450" i="1" s="1"/>
  <c r="J1450" i="1"/>
  <c r="K1450" i="1"/>
  <c r="D1451" i="1"/>
  <c r="I1451" i="1"/>
  <c r="J1451" i="1"/>
  <c r="K1451" i="1"/>
  <c r="D1452" i="1"/>
  <c r="I1452" i="1"/>
  <c r="J1452" i="1"/>
  <c r="K1452" i="1"/>
  <c r="D1453" i="1"/>
  <c r="I1453" i="1"/>
  <c r="G1453" i="1" s="1"/>
  <c r="J1453" i="1"/>
  <c r="K1453" i="1"/>
  <c r="D1454" i="1"/>
  <c r="I1454" i="1"/>
  <c r="H1454" i="1" s="1"/>
  <c r="J1454" i="1"/>
  <c r="K1454" i="1"/>
  <c r="D1455" i="1"/>
  <c r="I1455" i="1"/>
  <c r="G1455" i="1" s="1"/>
  <c r="J1455" i="1"/>
  <c r="K1455" i="1"/>
  <c r="D1456" i="1"/>
  <c r="I1456" i="1"/>
  <c r="J1456" i="1"/>
  <c r="K1456" i="1"/>
  <c r="D1457" i="1"/>
  <c r="I1457" i="1"/>
  <c r="G1457" i="1" s="1"/>
  <c r="J1457" i="1"/>
  <c r="K1457" i="1"/>
  <c r="D1458" i="1"/>
  <c r="I1458" i="1"/>
  <c r="J1458" i="1"/>
  <c r="K1458" i="1"/>
  <c r="D1459" i="1"/>
  <c r="I1459" i="1"/>
  <c r="G1459" i="1" s="1"/>
  <c r="J1459" i="1"/>
  <c r="K1459" i="1"/>
  <c r="D1460" i="1"/>
  <c r="I1460" i="1"/>
  <c r="J1460" i="1"/>
  <c r="K1460" i="1"/>
  <c r="D1461" i="1"/>
  <c r="I1461" i="1"/>
  <c r="J1461" i="1"/>
  <c r="K1461" i="1"/>
  <c r="D1462" i="1"/>
  <c r="I1462" i="1"/>
  <c r="H1462" i="1" s="1"/>
  <c r="J1462" i="1"/>
  <c r="K1462" i="1"/>
  <c r="D1463" i="1"/>
  <c r="I1463" i="1"/>
  <c r="H1463" i="1" s="1"/>
  <c r="J1463" i="1"/>
  <c r="K1463" i="1"/>
  <c r="D1464" i="1"/>
  <c r="I1464" i="1"/>
  <c r="J1464" i="1"/>
  <c r="K1464" i="1"/>
  <c r="D1465" i="1"/>
  <c r="I1465" i="1"/>
  <c r="G1465" i="1" s="1"/>
  <c r="J1465" i="1"/>
  <c r="K1465" i="1"/>
  <c r="D1466" i="1"/>
  <c r="I1466" i="1"/>
  <c r="H1466" i="1" s="1"/>
  <c r="J1466" i="1"/>
  <c r="K1466" i="1"/>
  <c r="D1467" i="1"/>
  <c r="I1467" i="1"/>
  <c r="H1467" i="1" s="1"/>
  <c r="J1467" i="1"/>
  <c r="K1467" i="1"/>
  <c r="D1468" i="1"/>
  <c r="I1468" i="1"/>
  <c r="J1468" i="1"/>
  <c r="K1468" i="1"/>
  <c r="D1469" i="1"/>
  <c r="I1469" i="1"/>
  <c r="G1469" i="1" s="1"/>
  <c r="J1469" i="1"/>
  <c r="K1469" i="1"/>
  <c r="D1470" i="1"/>
  <c r="I1470" i="1"/>
  <c r="H1470" i="1" s="1"/>
  <c r="J1470" i="1"/>
  <c r="K1470" i="1"/>
  <c r="D1471" i="1"/>
  <c r="I1471" i="1"/>
  <c r="G1471" i="1" s="1"/>
  <c r="J1471" i="1"/>
  <c r="K1471" i="1"/>
  <c r="D1472" i="1"/>
  <c r="I1472" i="1"/>
  <c r="J1472" i="1"/>
  <c r="K1472" i="1"/>
  <c r="D1473" i="1"/>
  <c r="I1473" i="1"/>
  <c r="H1473" i="1" s="1"/>
  <c r="J1473" i="1"/>
  <c r="K1473" i="1"/>
  <c r="D1474" i="1"/>
  <c r="I1474" i="1"/>
  <c r="H1474" i="1" s="1"/>
  <c r="J1474" i="1"/>
  <c r="K1474" i="1"/>
  <c r="D1475" i="1"/>
  <c r="I1475" i="1"/>
  <c r="H1475" i="1" s="1"/>
  <c r="J1475" i="1"/>
  <c r="K1475" i="1"/>
  <c r="D1476" i="1"/>
  <c r="I1476" i="1"/>
  <c r="J1476" i="1"/>
  <c r="K1476" i="1"/>
  <c r="D1477" i="1"/>
  <c r="I1477" i="1"/>
  <c r="H1477" i="1" s="1"/>
  <c r="J1477" i="1"/>
  <c r="K1477" i="1"/>
  <c r="D1478" i="1"/>
  <c r="I1478" i="1"/>
  <c r="J1478" i="1"/>
  <c r="K1478" i="1"/>
  <c r="D1479" i="1"/>
  <c r="I1479" i="1"/>
  <c r="H1479" i="1" s="1"/>
  <c r="J1479" i="1"/>
  <c r="K1479" i="1"/>
  <c r="D1480" i="1"/>
  <c r="I1480" i="1"/>
  <c r="J1480" i="1"/>
  <c r="K1480" i="1"/>
  <c r="D1481" i="1"/>
  <c r="I1481" i="1"/>
  <c r="G1481" i="1" s="1"/>
  <c r="J1481" i="1"/>
  <c r="K1481" i="1"/>
  <c r="D1482" i="1"/>
  <c r="I1482" i="1"/>
  <c r="H1482" i="1" s="1"/>
  <c r="J1482" i="1"/>
  <c r="K1482" i="1"/>
  <c r="D1483" i="1"/>
  <c r="I1483" i="1"/>
  <c r="H1483" i="1" s="1"/>
  <c r="J1483" i="1"/>
  <c r="K1483" i="1"/>
  <c r="D1484" i="1"/>
  <c r="I1484" i="1"/>
  <c r="J1484" i="1"/>
  <c r="K1484" i="1"/>
  <c r="D1485" i="1"/>
  <c r="I1485" i="1"/>
  <c r="H1485" i="1" s="1"/>
  <c r="J1485" i="1"/>
  <c r="K1485" i="1"/>
  <c r="D1486" i="1"/>
  <c r="I1486" i="1"/>
  <c r="H1486" i="1" s="1"/>
  <c r="J1486" i="1"/>
  <c r="K1486" i="1"/>
  <c r="D1487" i="1"/>
  <c r="I1487" i="1"/>
  <c r="G1487" i="1" s="1"/>
  <c r="J1487" i="1"/>
  <c r="K1487" i="1"/>
  <c r="D1488" i="1"/>
  <c r="I1488" i="1"/>
  <c r="J1488" i="1"/>
  <c r="K1488" i="1"/>
  <c r="D1489" i="1"/>
  <c r="I1489" i="1"/>
  <c r="G1489" i="1" s="1"/>
  <c r="J1489" i="1"/>
  <c r="K1489" i="1"/>
  <c r="D1490" i="1"/>
  <c r="I1490" i="1"/>
  <c r="H1490" i="1" s="1"/>
  <c r="J1490" i="1"/>
  <c r="K1490" i="1"/>
  <c r="D1491" i="1"/>
  <c r="I1491" i="1"/>
  <c r="G1491" i="1" s="1"/>
  <c r="J1491" i="1"/>
  <c r="K1491" i="1"/>
  <c r="D1492" i="1"/>
  <c r="I1492" i="1"/>
  <c r="J1492" i="1"/>
  <c r="K1492" i="1"/>
  <c r="D1493" i="1"/>
  <c r="I1493" i="1"/>
  <c r="G1493" i="1" s="1"/>
  <c r="J1493" i="1"/>
  <c r="K1493" i="1"/>
  <c r="D1494" i="1"/>
  <c r="I1494" i="1"/>
  <c r="H1494" i="1" s="1"/>
  <c r="J1494" i="1"/>
  <c r="K1494" i="1"/>
  <c r="D1495" i="1"/>
  <c r="I1495" i="1"/>
  <c r="H1495" i="1" s="1"/>
  <c r="J1495" i="1"/>
  <c r="K1495" i="1"/>
  <c r="D1496" i="1"/>
  <c r="I1496" i="1"/>
  <c r="J1496" i="1"/>
  <c r="K1496" i="1"/>
  <c r="D1497" i="1"/>
  <c r="I1497" i="1"/>
  <c r="G1497" i="1" s="1"/>
  <c r="J1497" i="1"/>
  <c r="K1497" i="1"/>
  <c r="D1498" i="1"/>
  <c r="I1498" i="1"/>
  <c r="G1498" i="1" s="1"/>
  <c r="J1498" i="1"/>
  <c r="K1498" i="1"/>
  <c r="D1499" i="1"/>
  <c r="I1499" i="1"/>
  <c r="G1499" i="1" s="1"/>
  <c r="J1499" i="1"/>
  <c r="K1499" i="1"/>
  <c r="D1500" i="1"/>
  <c r="I1500" i="1"/>
  <c r="H1500" i="1" s="1"/>
  <c r="J1500" i="1"/>
  <c r="K1500" i="1"/>
  <c r="D1501" i="1"/>
  <c r="I1501" i="1"/>
  <c r="G1501" i="1" s="1"/>
  <c r="J1501" i="1"/>
  <c r="K1501" i="1"/>
  <c r="D1502" i="1"/>
  <c r="I1502" i="1"/>
  <c r="G1502" i="1" s="1"/>
  <c r="J1502" i="1"/>
  <c r="K1502" i="1"/>
  <c r="D1503" i="1"/>
  <c r="I1503" i="1"/>
  <c r="G1503" i="1" s="1"/>
  <c r="J1503" i="1"/>
  <c r="K1503" i="1"/>
  <c r="D1504" i="1"/>
  <c r="I1504" i="1"/>
  <c r="J1504" i="1"/>
  <c r="K1504" i="1"/>
  <c r="D1505" i="1"/>
  <c r="I1505" i="1"/>
  <c r="G1505" i="1" s="1"/>
  <c r="J1505" i="1"/>
  <c r="K1505" i="1"/>
  <c r="D1506" i="1"/>
  <c r="I1506" i="1"/>
  <c r="H1506" i="1" s="1"/>
  <c r="J1506" i="1"/>
  <c r="K1506" i="1"/>
  <c r="D1507" i="1"/>
  <c r="I1507" i="1"/>
  <c r="G1507" i="1" s="1"/>
  <c r="J1507" i="1"/>
  <c r="K1507" i="1"/>
  <c r="D1508" i="1"/>
  <c r="I1508" i="1"/>
  <c r="H1508" i="1" s="1"/>
  <c r="J1508" i="1"/>
  <c r="K1508" i="1"/>
  <c r="D1509" i="1"/>
  <c r="I1509" i="1"/>
  <c r="G1509" i="1" s="1"/>
  <c r="J1509" i="1"/>
  <c r="K1509" i="1"/>
  <c r="D1510" i="1"/>
  <c r="I1510" i="1"/>
  <c r="H1510" i="1" s="1"/>
  <c r="J1510" i="1"/>
  <c r="K1510" i="1"/>
  <c r="D1511" i="1"/>
  <c r="I1511" i="1"/>
  <c r="G1511" i="1" s="1"/>
  <c r="J1511" i="1"/>
  <c r="K1511" i="1"/>
  <c r="D1512" i="1"/>
  <c r="I1512" i="1"/>
  <c r="H1512" i="1" s="1"/>
  <c r="J1512" i="1"/>
  <c r="K1512" i="1"/>
  <c r="D1513" i="1"/>
  <c r="I1513" i="1"/>
  <c r="G1513" i="1" s="1"/>
  <c r="J1513" i="1"/>
  <c r="K1513" i="1"/>
  <c r="D1514" i="1"/>
  <c r="I1514" i="1"/>
  <c r="J1514" i="1"/>
  <c r="K1514" i="1"/>
  <c r="D1515" i="1"/>
  <c r="I1515" i="1"/>
  <c r="G1515" i="1" s="1"/>
  <c r="J1515" i="1"/>
  <c r="K1515" i="1"/>
  <c r="D1516" i="1"/>
  <c r="I1516" i="1"/>
  <c r="H1516" i="1" s="1"/>
  <c r="J1516" i="1"/>
  <c r="K1516" i="1"/>
  <c r="D1517" i="1"/>
  <c r="I1517" i="1"/>
  <c r="G1517" i="1" s="1"/>
  <c r="J1517" i="1"/>
  <c r="K1517" i="1"/>
  <c r="D1518" i="1"/>
  <c r="I1518" i="1"/>
  <c r="G1518" i="1" s="1"/>
  <c r="J1518" i="1"/>
  <c r="K1518" i="1"/>
  <c r="D1519" i="1"/>
  <c r="I1519" i="1"/>
  <c r="G1519" i="1" s="1"/>
  <c r="J1519" i="1"/>
  <c r="K1519" i="1"/>
  <c r="D1520" i="1"/>
  <c r="I1520" i="1"/>
  <c r="H1520" i="1" s="1"/>
  <c r="J1520" i="1"/>
  <c r="K1520" i="1"/>
  <c r="D1521" i="1"/>
  <c r="I1521" i="1"/>
  <c r="G1521" i="1" s="1"/>
  <c r="J1521" i="1"/>
  <c r="K1521" i="1"/>
  <c r="D1522" i="1"/>
  <c r="I1522" i="1"/>
  <c r="G1522" i="1" s="1"/>
  <c r="J1522" i="1"/>
  <c r="K1522" i="1"/>
  <c r="D1523" i="1"/>
  <c r="I1523" i="1"/>
  <c r="G1523" i="1" s="1"/>
  <c r="J1523" i="1"/>
  <c r="K1523" i="1"/>
  <c r="D1524" i="1"/>
  <c r="I1524" i="1"/>
  <c r="H1524" i="1" s="1"/>
  <c r="J1524" i="1"/>
  <c r="K1524" i="1"/>
  <c r="D1525" i="1"/>
  <c r="I1525" i="1"/>
  <c r="G1525" i="1" s="1"/>
  <c r="J1525" i="1"/>
  <c r="K1525" i="1"/>
  <c r="D1526" i="1"/>
  <c r="I1526" i="1"/>
  <c r="H1526" i="1" s="1"/>
  <c r="J1526" i="1"/>
  <c r="K1526" i="1"/>
  <c r="D1527" i="1"/>
  <c r="I1527" i="1"/>
  <c r="G1527" i="1" s="1"/>
  <c r="J1527" i="1"/>
  <c r="K1527" i="1"/>
  <c r="D1528" i="1"/>
  <c r="I1528" i="1"/>
  <c r="J1528" i="1"/>
  <c r="K1528" i="1"/>
  <c r="D1529" i="1"/>
  <c r="I1529" i="1"/>
  <c r="G1529" i="1" s="1"/>
  <c r="J1529" i="1"/>
  <c r="K1529" i="1"/>
  <c r="D1530" i="1"/>
  <c r="I1530" i="1"/>
  <c r="G1530" i="1" s="1"/>
  <c r="J1530" i="1"/>
  <c r="K1530" i="1"/>
  <c r="D1531" i="1"/>
  <c r="I1531" i="1"/>
  <c r="G1531" i="1" s="1"/>
  <c r="J1531" i="1"/>
  <c r="K1531" i="1"/>
  <c r="D1532" i="1"/>
  <c r="I1532" i="1"/>
  <c r="J1532" i="1"/>
  <c r="K1532" i="1"/>
  <c r="D1533" i="1"/>
  <c r="I1533" i="1"/>
  <c r="G1533" i="1" s="1"/>
  <c r="J1533" i="1"/>
  <c r="K1533" i="1"/>
  <c r="D1534" i="1"/>
  <c r="I1534" i="1"/>
  <c r="G1534" i="1" s="1"/>
  <c r="J1534" i="1"/>
  <c r="K1534" i="1"/>
  <c r="D1535" i="1"/>
  <c r="I1535" i="1"/>
  <c r="G1535" i="1" s="1"/>
  <c r="J1535" i="1"/>
  <c r="K1535" i="1"/>
  <c r="D1536" i="1"/>
  <c r="I1536" i="1"/>
  <c r="J1536" i="1"/>
  <c r="K1536" i="1"/>
  <c r="D1537" i="1"/>
  <c r="I1537" i="1"/>
  <c r="G1537" i="1" s="1"/>
  <c r="J1537" i="1"/>
  <c r="K1537" i="1"/>
  <c r="D1538" i="1"/>
  <c r="I1538" i="1"/>
  <c r="H1538" i="1" s="1"/>
  <c r="J1538" i="1"/>
  <c r="K1538" i="1"/>
  <c r="D1539" i="1"/>
  <c r="I1539" i="1"/>
  <c r="G1539" i="1" s="1"/>
  <c r="J1539" i="1"/>
  <c r="K1539" i="1"/>
  <c r="D1540" i="1"/>
  <c r="I1540" i="1"/>
  <c r="H1540" i="1" s="1"/>
  <c r="J1540" i="1"/>
  <c r="K1540" i="1"/>
  <c r="D1541" i="1"/>
  <c r="I1541" i="1"/>
  <c r="G1541" i="1" s="1"/>
  <c r="J1541" i="1"/>
  <c r="K1541" i="1"/>
  <c r="D1542" i="1"/>
  <c r="I1542" i="1"/>
  <c r="H1542" i="1" s="1"/>
  <c r="J1542" i="1"/>
  <c r="K1542" i="1"/>
  <c r="D1543" i="1"/>
  <c r="I1543" i="1"/>
  <c r="G1543" i="1" s="1"/>
  <c r="J1543" i="1"/>
  <c r="K1543" i="1"/>
  <c r="D1544" i="1"/>
  <c r="I1544" i="1"/>
  <c r="H1544" i="1" s="1"/>
  <c r="J1544" i="1"/>
  <c r="K1544" i="1"/>
  <c r="D1545" i="1"/>
  <c r="I1545" i="1"/>
  <c r="G1545" i="1" s="1"/>
  <c r="J1545" i="1"/>
  <c r="K1545" i="1"/>
  <c r="D1546" i="1"/>
  <c r="I1546" i="1"/>
  <c r="J1546" i="1"/>
  <c r="K1546" i="1"/>
  <c r="D1547" i="1"/>
  <c r="I1547" i="1"/>
  <c r="G1547" i="1" s="1"/>
  <c r="J1547" i="1"/>
  <c r="K1547" i="1"/>
  <c r="D1548" i="1"/>
  <c r="I1548" i="1"/>
  <c r="H1548" i="1" s="1"/>
  <c r="J1548" i="1"/>
  <c r="K1548" i="1"/>
  <c r="D1549" i="1"/>
  <c r="I1549" i="1"/>
  <c r="G1549" i="1" s="1"/>
  <c r="J1549" i="1"/>
  <c r="K1549" i="1"/>
  <c r="D1550" i="1"/>
  <c r="I1550" i="1"/>
  <c r="G1550" i="1" s="1"/>
  <c r="J1550" i="1"/>
  <c r="K1550" i="1"/>
  <c r="D1551" i="1"/>
  <c r="I1551" i="1"/>
  <c r="G1551" i="1" s="1"/>
  <c r="J1551" i="1"/>
  <c r="K1551" i="1"/>
  <c r="D1552" i="1"/>
  <c r="I1552" i="1"/>
  <c r="H1552" i="1" s="1"/>
  <c r="J1552" i="1"/>
  <c r="K1552" i="1"/>
  <c r="D1553" i="1"/>
  <c r="I1553" i="1"/>
  <c r="G1553" i="1" s="1"/>
  <c r="J1553" i="1"/>
  <c r="K1553" i="1"/>
  <c r="D1554" i="1"/>
  <c r="I1554" i="1"/>
  <c r="G1554" i="1" s="1"/>
  <c r="J1554" i="1"/>
  <c r="K1554" i="1"/>
  <c r="D1555" i="1"/>
  <c r="I1555" i="1"/>
  <c r="G1555" i="1" s="1"/>
  <c r="J1555" i="1"/>
  <c r="K1555" i="1"/>
  <c r="D1556" i="1"/>
  <c r="I1556" i="1"/>
  <c r="H1556" i="1" s="1"/>
  <c r="J1556" i="1"/>
  <c r="K1556" i="1"/>
  <c r="D1557" i="1"/>
  <c r="I1557" i="1"/>
  <c r="G1557" i="1" s="1"/>
  <c r="J1557" i="1"/>
  <c r="K1557" i="1"/>
  <c r="D1558" i="1"/>
  <c r="I1558" i="1"/>
  <c r="G1558" i="1" s="1"/>
  <c r="J1558" i="1"/>
  <c r="K1558" i="1"/>
  <c r="D1559" i="1"/>
  <c r="I1559" i="1"/>
  <c r="G1559" i="1" s="1"/>
  <c r="J1559" i="1"/>
  <c r="K1559" i="1"/>
  <c r="D1560" i="1"/>
  <c r="I1560" i="1"/>
  <c r="J1560" i="1"/>
  <c r="K1560" i="1"/>
  <c r="D1561" i="1"/>
  <c r="I1561" i="1"/>
  <c r="G1561" i="1" s="1"/>
  <c r="J1561" i="1"/>
  <c r="K1561" i="1"/>
  <c r="D1562" i="1"/>
  <c r="I1562" i="1"/>
  <c r="H1562" i="1" s="1"/>
  <c r="J1562" i="1"/>
  <c r="K1562" i="1"/>
  <c r="D1563" i="1"/>
  <c r="I1563" i="1"/>
  <c r="G1563" i="1" s="1"/>
  <c r="J1563" i="1"/>
  <c r="K1563" i="1"/>
  <c r="D1564" i="1"/>
  <c r="I1564" i="1"/>
  <c r="J1564" i="1"/>
  <c r="K1564" i="1"/>
  <c r="D1565" i="1"/>
  <c r="I1565" i="1"/>
  <c r="G1565" i="1" s="1"/>
  <c r="J1565" i="1"/>
  <c r="K1565" i="1"/>
  <c r="D1566" i="1"/>
  <c r="I1566" i="1"/>
  <c r="G1566" i="1" s="1"/>
  <c r="J1566" i="1"/>
  <c r="K1566" i="1"/>
  <c r="D1567" i="1"/>
  <c r="I1567" i="1"/>
  <c r="G1567" i="1" s="1"/>
  <c r="J1567" i="1"/>
  <c r="K1567" i="1"/>
  <c r="D1568" i="1"/>
  <c r="I1568" i="1"/>
  <c r="J1568" i="1"/>
  <c r="K1568" i="1"/>
  <c r="D1569" i="1"/>
  <c r="I1569" i="1"/>
  <c r="J1569" i="1"/>
  <c r="K1569" i="1"/>
  <c r="D1570" i="1"/>
  <c r="I1570" i="1"/>
  <c r="H1570" i="1" s="1"/>
  <c r="J1570" i="1"/>
  <c r="K1570" i="1"/>
  <c r="D1571" i="1"/>
  <c r="I1571" i="1"/>
  <c r="G1571" i="1" s="1"/>
  <c r="J1571" i="1"/>
  <c r="K1571" i="1"/>
  <c r="D1572" i="1"/>
  <c r="I1572" i="1"/>
  <c r="G1572" i="1" s="1"/>
  <c r="J1572" i="1"/>
  <c r="K1572" i="1"/>
  <c r="D1573" i="1"/>
  <c r="I1573" i="1"/>
  <c r="J1573" i="1"/>
  <c r="K1573" i="1"/>
  <c r="D1574" i="1"/>
  <c r="I1574" i="1"/>
  <c r="G1574" i="1" s="1"/>
  <c r="J1574" i="1"/>
  <c r="K1574" i="1"/>
  <c r="D1575" i="1"/>
  <c r="I1575" i="1"/>
  <c r="G1575" i="1" s="1"/>
  <c r="J1575" i="1"/>
  <c r="K1575" i="1"/>
  <c r="D1576" i="1"/>
  <c r="I1576" i="1"/>
  <c r="J1576" i="1"/>
  <c r="K1576" i="1"/>
  <c r="D1577" i="1"/>
  <c r="I1577" i="1"/>
  <c r="J1577" i="1"/>
  <c r="K1577" i="1"/>
  <c r="D1578" i="1"/>
  <c r="I1578" i="1"/>
  <c r="H1578" i="1" s="1"/>
  <c r="J1578" i="1"/>
  <c r="K1578" i="1"/>
  <c r="D1579" i="1"/>
  <c r="I1579" i="1"/>
  <c r="G1579" i="1" s="1"/>
  <c r="J1579" i="1"/>
  <c r="K1579" i="1"/>
  <c r="D1580" i="1"/>
  <c r="I1580" i="1"/>
  <c r="G1580" i="1" s="1"/>
  <c r="J1580" i="1"/>
  <c r="K1580" i="1"/>
  <c r="D1581" i="1"/>
  <c r="I1581" i="1"/>
  <c r="J1581" i="1"/>
  <c r="K1581" i="1"/>
  <c r="D1582" i="1"/>
  <c r="I1582" i="1"/>
  <c r="G1582" i="1" s="1"/>
  <c r="J1582" i="1"/>
  <c r="K1582" i="1"/>
  <c r="D1583" i="1"/>
  <c r="I1583" i="1"/>
  <c r="G1583" i="1" s="1"/>
  <c r="J1583" i="1"/>
  <c r="K1583" i="1"/>
  <c r="D1584" i="1"/>
  <c r="I1584" i="1"/>
  <c r="H1584" i="1" s="1"/>
  <c r="J1584" i="1"/>
  <c r="K1584" i="1"/>
  <c r="D1585" i="1"/>
  <c r="I1585" i="1"/>
  <c r="J1585" i="1"/>
  <c r="K1585" i="1"/>
  <c r="D1586" i="1"/>
  <c r="I1586" i="1"/>
  <c r="H1586" i="1" s="1"/>
  <c r="J1586" i="1"/>
  <c r="K1586" i="1"/>
  <c r="D1587" i="1"/>
  <c r="I1587" i="1"/>
  <c r="G1587" i="1" s="1"/>
  <c r="J1587" i="1"/>
  <c r="K1587" i="1"/>
  <c r="D1588" i="1"/>
  <c r="I1588" i="1"/>
  <c r="G1588" i="1" s="1"/>
  <c r="J1588" i="1"/>
  <c r="K1588" i="1"/>
  <c r="D1589" i="1"/>
  <c r="I1589" i="1"/>
  <c r="J1589" i="1"/>
  <c r="K1589" i="1"/>
  <c r="D1590" i="1"/>
  <c r="I1590" i="1"/>
  <c r="G1590" i="1" s="1"/>
  <c r="J1590" i="1"/>
  <c r="K1590" i="1"/>
  <c r="D1591" i="1"/>
  <c r="I1591" i="1"/>
  <c r="G1591" i="1" s="1"/>
  <c r="J1591" i="1"/>
  <c r="K1591" i="1"/>
  <c r="D1592" i="1"/>
  <c r="I1592" i="1"/>
  <c r="H1592" i="1" s="1"/>
  <c r="J1592" i="1"/>
  <c r="K1592" i="1"/>
  <c r="D1593" i="1"/>
  <c r="I1593" i="1"/>
  <c r="J1593" i="1"/>
  <c r="K1593" i="1"/>
  <c r="D1594" i="1"/>
  <c r="I1594" i="1"/>
  <c r="H1594" i="1" s="1"/>
  <c r="J1594" i="1"/>
  <c r="K1594" i="1"/>
  <c r="D1595" i="1"/>
  <c r="I1595" i="1"/>
  <c r="G1595" i="1" s="1"/>
  <c r="J1595" i="1"/>
  <c r="K1595" i="1"/>
  <c r="D1596" i="1"/>
  <c r="I1596" i="1"/>
  <c r="G1596" i="1" s="1"/>
  <c r="J1596" i="1"/>
  <c r="K1596" i="1"/>
  <c r="D1597" i="1"/>
  <c r="I1597" i="1"/>
  <c r="J1597" i="1"/>
  <c r="K1597" i="1"/>
  <c r="D1598" i="1"/>
  <c r="I1598" i="1"/>
  <c r="G1598" i="1" s="1"/>
  <c r="J1598" i="1"/>
  <c r="K1598" i="1"/>
  <c r="D1599" i="1"/>
  <c r="I1599" i="1"/>
  <c r="G1599" i="1" s="1"/>
  <c r="J1599" i="1"/>
  <c r="K1599" i="1"/>
  <c r="D1600" i="1"/>
  <c r="I1600" i="1"/>
  <c r="H1600" i="1" s="1"/>
  <c r="J1600" i="1"/>
  <c r="K1600" i="1"/>
  <c r="D1601" i="1"/>
  <c r="I1601" i="1"/>
  <c r="J1601" i="1"/>
  <c r="K1601" i="1"/>
  <c r="D1602" i="1"/>
  <c r="I1602" i="1"/>
  <c r="H1602" i="1" s="1"/>
  <c r="J1602" i="1"/>
  <c r="K1602" i="1"/>
  <c r="D1603" i="1"/>
  <c r="I1603" i="1"/>
  <c r="G1603" i="1" s="1"/>
  <c r="J1603" i="1"/>
  <c r="K1603" i="1"/>
  <c r="D1604" i="1"/>
  <c r="I1604" i="1"/>
  <c r="G1604" i="1" s="1"/>
  <c r="J1604" i="1"/>
  <c r="K1604" i="1"/>
  <c r="D1605" i="1"/>
  <c r="I1605" i="1"/>
  <c r="J1605" i="1"/>
  <c r="K1605" i="1"/>
  <c r="D1606" i="1"/>
  <c r="I1606" i="1"/>
  <c r="G1606" i="1" s="1"/>
  <c r="J1606" i="1"/>
  <c r="K1606" i="1"/>
  <c r="D1607" i="1"/>
  <c r="I1607" i="1"/>
  <c r="G1607" i="1" s="1"/>
  <c r="J1607" i="1"/>
  <c r="K1607" i="1"/>
  <c r="D1608" i="1"/>
  <c r="I1608" i="1"/>
  <c r="H1608" i="1" s="1"/>
  <c r="J1608" i="1"/>
  <c r="K1608" i="1"/>
  <c r="D1609" i="1"/>
  <c r="I1609" i="1"/>
  <c r="J1609" i="1"/>
  <c r="K1609" i="1"/>
  <c r="D1610" i="1"/>
  <c r="I1610" i="1"/>
  <c r="H1610" i="1" s="1"/>
  <c r="J1610" i="1"/>
  <c r="K1610" i="1"/>
  <c r="D1611" i="1"/>
  <c r="I1611" i="1"/>
  <c r="G1611" i="1" s="1"/>
  <c r="J1611" i="1"/>
  <c r="K1611" i="1"/>
  <c r="D1612" i="1"/>
  <c r="I1612" i="1"/>
  <c r="G1612" i="1" s="1"/>
  <c r="J1612" i="1"/>
  <c r="K1612" i="1"/>
  <c r="D1613" i="1"/>
  <c r="I1613" i="1"/>
  <c r="J1613" i="1"/>
  <c r="K1613" i="1"/>
  <c r="D1614" i="1"/>
  <c r="I1614" i="1"/>
  <c r="G1614" i="1" s="1"/>
  <c r="J1614" i="1"/>
  <c r="K1614" i="1"/>
  <c r="D1615" i="1"/>
  <c r="I1615" i="1"/>
  <c r="G1615" i="1" s="1"/>
  <c r="J1615" i="1"/>
  <c r="K1615" i="1"/>
  <c r="D1616" i="1"/>
  <c r="I1616" i="1"/>
  <c r="H1616" i="1" s="1"/>
  <c r="J1616" i="1"/>
  <c r="K1616" i="1"/>
  <c r="D1617" i="1"/>
  <c r="I1617" i="1"/>
  <c r="J1617" i="1"/>
  <c r="K1617" i="1"/>
  <c r="D1618" i="1"/>
  <c r="I1618" i="1"/>
  <c r="H1618" i="1" s="1"/>
  <c r="J1618" i="1"/>
  <c r="K1618" i="1"/>
  <c r="D1619" i="1"/>
  <c r="I1619" i="1"/>
  <c r="G1619" i="1" s="1"/>
  <c r="J1619" i="1"/>
  <c r="K1619" i="1"/>
  <c r="D1620" i="1"/>
  <c r="I1620" i="1"/>
  <c r="H1620" i="1" s="1"/>
  <c r="J1620" i="1"/>
  <c r="K1620" i="1"/>
  <c r="D1621" i="1"/>
  <c r="I1621" i="1"/>
  <c r="J1621" i="1"/>
  <c r="K1621" i="1"/>
  <c r="D1622" i="1"/>
  <c r="I1622" i="1"/>
  <c r="H1622" i="1" s="1"/>
  <c r="J1622" i="1"/>
  <c r="K1622" i="1"/>
  <c r="D1623" i="1"/>
  <c r="I1623" i="1"/>
  <c r="J1623" i="1"/>
  <c r="K1623" i="1"/>
  <c r="D1624" i="1"/>
  <c r="I1624" i="1"/>
  <c r="H1624" i="1" s="1"/>
  <c r="J1624" i="1"/>
  <c r="K1624" i="1"/>
  <c r="D1625" i="1"/>
  <c r="I1625" i="1"/>
  <c r="J1625" i="1"/>
  <c r="K1625" i="1"/>
  <c r="D1626" i="1"/>
  <c r="I1626" i="1"/>
  <c r="H1626" i="1" s="1"/>
  <c r="J1626" i="1"/>
  <c r="K1626" i="1"/>
  <c r="D1627" i="1"/>
  <c r="I1627" i="1"/>
  <c r="J1627" i="1"/>
  <c r="K1627" i="1"/>
  <c r="D1628" i="1"/>
  <c r="I1628" i="1"/>
  <c r="G1628" i="1" s="1"/>
  <c r="J1628" i="1"/>
  <c r="K1628" i="1"/>
  <c r="D1629" i="1"/>
  <c r="I1629" i="1"/>
  <c r="J1629" i="1"/>
  <c r="K1629" i="1"/>
  <c r="D1630" i="1"/>
  <c r="I1630" i="1"/>
  <c r="H1630" i="1" s="1"/>
  <c r="J1630" i="1"/>
  <c r="K1630" i="1"/>
  <c r="D1631" i="1"/>
  <c r="I1631" i="1"/>
  <c r="J1631" i="1"/>
  <c r="K1631" i="1"/>
  <c r="D1632" i="1"/>
  <c r="I1632" i="1"/>
  <c r="G1632" i="1" s="1"/>
  <c r="J1632" i="1"/>
  <c r="K1632" i="1"/>
  <c r="D1633" i="1"/>
  <c r="I1633" i="1"/>
  <c r="J1633" i="1"/>
  <c r="K1633" i="1"/>
  <c r="D1634" i="1"/>
  <c r="I1634" i="1"/>
  <c r="G1634" i="1" s="1"/>
  <c r="J1634" i="1"/>
  <c r="K1634" i="1"/>
  <c r="D1635" i="1"/>
  <c r="I1635" i="1"/>
  <c r="J1635" i="1"/>
  <c r="K1635" i="1"/>
  <c r="D1636" i="1"/>
  <c r="I1636" i="1"/>
  <c r="G1636" i="1" s="1"/>
  <c r="J1636" i="1"/>
  <c r="K1636" i="1"/>
  <c r="D1637" i="1"/>
  <c r="I1637" i="1"/>
  <c r="J1637" i="1"/>
  <c r="K1637" i="1"/>
  <c r="D1638" i="1"/>
  <c r="I1638" i="1"/>
  <c r="H1638" i="1" s="1"/>
  <c r="J1638" i="1"/>
  <c r="K1638" i="1"/>
  <c r="D1639" i="1"/>
  <c r="I1639" i="1"/>
  <c r="J1639" i="1"/>
  <c r="K1639" i="1"/>
  <c r="D1640" i="1"/>
  <c r="I1640" i="1"/>
  <c r="G1640" i="1" s="1"/>
  <c r="J1640" i="1"/>
  <c r="K1640" i="1"/>
  <c r="D1641" i="1"/>
  <c r="I1641" i="1"/>
  <c r="J1641" i="1"/>
  <c r="K1641" i="1"/>
  <c r="D1642" i="1"/>
  <c r="I1642" i="1"/>
  <c r="H1642" i="1" s="1"/>
  <c r="J1642" i="1"/>
  <c r="K1642" i="1"/>
  <c r="D1643" i="1"/>
  <c r="I1643" i="1"/>
  <c r="J1643" i="1"/>
  <c r="K1643" i="1"/>
  <c r="D1644" i="1"/>
  <c r="I1644" i="1"/>
  <c r="G1644" i="1" s="1"/>
  <c r="J1644" i="1"/>
  <c r="K1644" i="1"/>
  <c r="D1645" i="1"/>
  <c r="I1645" i="1"/>
  <c r="J1645" i="1"/>
  <c r="K1645" i="1"/>
  <c r="D1646" i="1"/>
  <c r="I1646" i="1"/>
  <c r="H1646" i="1" s="1"/>
  <c r="J1646" i="1"/>
  <c r="K1646" i="1"/>
  <c r="D1647" i="1"/>
  <c r="I1647" i="1"/>
  <c r="J1647" i="1"/>
  <c r="K1647" i="1"/>
  <c r="D1648" i="1"/>
  <c r="I1648" i="1"/>
  <c r="G1648" i="1" s="1"/>
  <c r="J1648" i="1"/>
  <c r="K1648" i="1"/>
  <c r="D1649" i="1"/>
  <c r="I1649" i="1"/>
  <c r="J1649" i="1"/>
  <c r="K1649" i="1"/>
  <c r="D1650" i="1"/>
  <c r="I1650" i="1"/>
  <c r="G1650" i="1" s="1"/>
  <c r="J1650" i="1"/>
  <c r="K1650" i="1"/>
  <c r="D1651" i="1"/>
  <c r="I1651" i="1"/>
  <c r="J1651" i="1"/>
  <c r="K1651" i="1"/>
  <c r="D1652" i="1"/>
  <c r="I1652" i="1"/>
  <c r="G1652" i="1" s="1"/>
  <c r="J1652" i="1"/>
  <c r="K1652" i="1"/>
  <c r="D1653" i="1"/>
  <c r="I1653" i="1"/>
  <c r="J1653" i="1"/>
  <c r="K1653" i="1"/>
  <c r="D1654" i="1"/>
  <c r="I1654" i="1"/>
  <c r="H1654" i="1" s="1"/>
  <c r="J1654" i="1"/>
  <c r="K1654" i="1"/>
  <c r="D1655" i="1"/>
  <c r="I1655" i="1"/>
  <c r="J1655" i="1"/>
  <c r="K1655" i="1"/>
  <c r="D1656" i="1"/>
  <c r="I1656" i="1"/>
  <c r="G1656" i="1" s="1"/>
  <c r="J1656" i="1"/>
  <c r="K1656" i="1"/>
  <c r="D1657" i="1"/>
  <c r="I1657" i="1"/>
  <c r="J1657" i="1"/>
  <c r="K1657" i="1"/>
  <c r="D1658" i="1"/>
  <c r="I1658" i="1"/>
  <c r="G1658" i="1" s="1"/>
  <c r="J1658" i="1"/>
  <c r="K1658" i="1"/>
  <c r="D1659" i="1"/>
  <c r="I1659" i="1"/>
  <c r="J1659" i="1"/>
  <c r="K1659" i="1"/>
  <c r="D1660" i="1"/>
  <c r="I1660" i="1"/>
  <c r="G1660" i="1" s="1"/>
  <c r="J1660" i="1"/>
  <c r="K1660" i="1"/>
  <c r="D1661" i="1"/>
  <c r="I1661" i="1"/>
  <c r="J1661" i="1"/>
  <c r="K1661" i="1"/>
  <c r="D1662" i="1"/>
  <c r="I1662" i="1"/>
  <c r="H1662" i="1" s="1"/>
  <c r="J1662" i="1"/>
  <c r="K1662" i="1"/>
  <c r="D1663" i="1"/>
  <c r="I1663" i="1"/>
  <c r="J1663" i="1"/>
  <c r="K1663" i="1"/>
  <c r="D1664" i="1"/>
  <c r="I1664" i="1"/>
  <c r="H1664" i="1" s="1"/>
  <c r="J1664" i="1"/>
  <c r="K1664" i="1"/>
  <c r="D1665" i="1"/>
  <c r="I1665" i="1"/>
  <c r="J1665" i="1"/>
  <c r="K1665" i="1"/>
  <c r="D1666" i="1"/>
  <c r="I1666" i="1"/>
  <c r="G1666" i="1" s="1"/>
  <c r="J1666" i="1"/>
  <c r="K1666" i="1"/>
  <c r="D1667" i="1"/>
  <c r="I1667" i="1"/>
  <c r="J1667" i="1"/>
  <c r="K1667" i="1"/>
  <c r="D1668" i="1"/>
  <c r="I1668" i="1"/>
  <c r="G1668" i="1" s="1"/>
  <c r="J1668" i="1"/>
  <c r="K1668" i="1"/>
  <c r="D1669" i="1"/>
  <c r="I1669" i="1"/>
  <c r="J1669" i="1"/>
  <c r="K1669" i="1"/>
  <c r="D1670" i="1"/>
  <c r="I1670" i="1"/>
  <c r="H1670" i="1" s="1"/>
  <c r="J1670" i="1"/>
  <c r="K1670" i="1"/>
  <c r="D1671" i="1"/>
  <c r="I1671" i="1"/>
  <c r="J1671" i="1"/>
  <c r="K1671" i="1"/>
  <c r="D1672" i="1"/>
  <c r="I1672" i="1"/>
  <c r="G1672" i="1" s="1"/>
  <c r="J1672" i="1"/>
  <c r="K1672" i="1"/>
  <c r="D1673" i="1"/>
  <c r="I1673" i="1"/>
  <c r="J1673" i="1"/>
  <c r="K1673" i="1"/>
  <c r="D1674" i="1"/>
  <c r="I1674" i="1"/>
  <c r="G1674" i="1" s="1"/>
  <c r="J1674" i="1"/>
  <c r="K1674" i="1"/>
  <c r="D1675" i="1"/>
  <c r="I1675" i="1"/>
  <c r="J1675" i="1"/>
  <c r="K1675" i="1"/>
  <c r="D1676" i="1"/>
  <c r="I1676" i="1"/>
  <c r="G1676" i="1" s="1"/>
  <c r="J1676" i="1"/>
  <c r="K1676" i="1"/>
  <c r="D1677" i="1"/>
  <c r="I1677" i="1"/>
  <c r="J1677" i="1"/>
  <c r="K1677" i="1"/>
  <c r="D1678" i="1"/>
  <c r="I1678" i="1"/>
  <c r="H1678" i="1" s="1"/>
  <c r="J1678" i="1"/>
  <c r="K1678" i="1"/>
  <c r="D1679" i="1"/>
  <c r="I1679" i="1"/>
  <c r="J1679" i="1"/>
  <c r="K1679" i="1"/>
  <c r="D1680" i="1"/>
  <c r="I1680" i="1"/>
  <c r="G1680" i="1" s="1"/>
  <c r="J1680" i="1"/>
  <c r="K1680" i="1"/>
  <c r="D1681" i="1"/>
  <c r="I1681" i="1"/>
  <c r="G1681" i="1" s="1"/>
  <c r="J1681" i="1"/>
  <c r="K1681" i="1"/>
  <c r="D1682" i="1"/>
  <c r="I1682" i="1"/>
  <c r="G1682" i="1" s="1"/>
  <c r="J1682" i="1"/>
  <c r="K1682" i="1"/>
  <c r="D1683" i="1"/>
  <c r="I1683" i="1"/>
  <c r="G1683" i="1" s="1"/>
  <c r="J1683" i="1"/>
  <c r="K1683" i="1"/>
  <c r="D1684" i="1"/>
  <c r="I1684" i="1"/>
  <c r="G1684" i="1" s="1"/>
  <c r="J1684" i="1"/>
  <c r="K1684" i="1"/>
  <c r="D1685" i="1"/>
  <c r="I1685" i="1"/>
  <c r="G1685" i="1" s="1"/>
  <c r="J1685" i="1"/>
  <c r="K1685" i="1"/>
  <c r="D1686" i="1"/>
  <c r="I1686" i="1"/>
  <c r="G1686" i="1" s="1"/>
  <c r="J1686" i="1"/>
  <c r="K1686" i="1"/>
  <c r="D1687" i="1"/>
  <c r="I1687" i="1"/>
  <c r="G1687" i="1" s="1"/>
  <c r="J1687" i="1"/>
  <c r="K1687" i="1"/>
  <c r="D1688" i="1"/>
  <c r="I1688" i="1"/>
  <c r="G1688" i="1" s="1"/>
  <c r="J1688" i="1"/>
  <c r="K1688" i="1"/>
  <c r="D1689" i="1"/>
  <c r="I1689" i="1"/>
  <c r="G1689" i="1" s="1"/>
  <c r="J1689" i="1"/>
  <c r="K1689" i="1"/>
  <c r="D1690" i="1"/>
  <c r="I1690" i="1"/>
  <c r="G1690" i="1" s="1"/>
  <c r="J1690" i="1"/>
  <c r="K1690" i="1"/>
  <c r="D1691" i="1"/>
  <c r="I1691" i="1"/>
  <c r="G1691" i="1" s="1"/>
  <c r="J1691" i="1"/>
  <c r="K1691" i="1"/>
  <c r="D1692" i="1"/>
  <c r="I1692" i="1"/>
  <c r="G1692" i="1" s="1"/>
  <c r="J1692" i="1"/>
  <c r="K1692" i="1"/>
  <c r="D1693" i="1"/>
  <c r="I1693" i="1"/>
  <c r="G1693" i="1" s="1"/>
  <c r="J1693" i="1"/>
  <c r="K1693" i="1"/>
  <c r="D1694" i="1"/>
  <c r="I1694" i="1"/>
  <c r="G1694" i="1" s="1"/>
  <c r="J1694" i="1"/>
  <c r="K1694" i="1"/>
  <c r="D1695" i="1"/>
  <c r="I1695" i="1"/>
  <c r="G1695" i="1" s="1"/>
  <c r="J1695" i="1"/>
  <c r="K1695" i="1"/>
  <c r="D1696" i="1"/>
  <c r="I1696" i="1"/>
  <c r="G1696" i="1" s="1"/>
  <c r="J1696" i="1"/>
  <c r="K1696" i="1"/>
  <c r="D1697" i="1"/>
  <c r="I1697" i="1"/>
  <c r="H1697" i="1" s="1"/>
  <c r="J1697" i="1"/>
  <c r="K1697" i="1"/>
  <c r="D1698" i="1"/>
  <c r="I1698" i="1"/>
  <c r="G1698" i="1" s="1"/>
  <c r="J1698" i="1"/>
  <c r="K1698" i="1"/>
  <c r="D1699" i="1"/>
  <c r="I1699" i="1"/>
  <c r="G1699" i="1" s="1"/>
  <c r="J1699" i="1"/>
  <c r="K1699" i="1"/>
  <c r="D1700" i="1"/>
  <c r="I1700" i="1"/>
  <c r="G1700" i="1" s="1"/>
  <c r="J1700" i="1"/>
  <c r="K1700" i="1"/>
  <c r="D1701" i="1"/>
  <c r="I1701" i="1"/>
  <c r="G1701" i="1" s="1"/>
  <c r="J1701" i="1"/>
  <c r="K1701" i="1"/>
  <c r="D1702" i="1"/>
  <c r="I1702" i="1"/>
  <c r="G1702" i="1" s="1"/>
  <c r="J1702" i="1"/>
  <c r="K1702" i="1"/>
  <c r="D1703" i="1"/>
  <c r="I1703" i="1"/>
  <c r="G1703" i="1" s="1"/>
  <c r="J1703" i="1"/>
  <c r="K1703" i="1"/>
  <c r="D1704" i="1"/>
  <c r="I1704" i="1"/>
  <c r="G1704" i="1" s="1"/>
  <c r="J1704" i="1"/>
  <c r="K1704" i="1"/>
  <c r="D1705" i="1"/>
  <c r="I1705" i="1"/>
  <c r="H1705" i="1" s="1"/>
  <c r="J1705" i="1"/>
  <c r="K1705" i="1"/>
  <c r="D1706" i="1"/>
  <c r="I1706" i="1"/>
  <c r="H1706" i="1" s="1"/>
  <c r="J1706" i="1"/>
  <c r="K1706" i="1"/>
  <c r="D1707" i="1"/>
  <c r="I1707" i="1"/>
  <c r="G1707" i="1" s="1"/>
  <c r="J1707" i="1"/>
  <c r="K1707" i="1"/>
  <c r="D1708" i="1"/>
  <c r="I1708" i="1"/>
  <c r="G1708" i="1" s="1"/>
  <c r="J1708" i="1"/>
  <c r="K1708" i="1"/>
  <c r="D1709" i="1"/>
  <c r="I1709" i="1"/>
  <c r="G1709" i="1" s="1"/>
  <c r="J1709" i="1"/>
  <c r="K1709" i="1"/>
  <c r="D1710" i="1"/>
  <c r="I1710" i="1"/>
  <c r="G1710" i="1" s="1"/>
  <c r="J1710" i="1"/>
  <c r="K1710" i="1"/>
  <c r="D1711" i="1"/>
  <c r="I1711" i="1"/>
  <c r="G1711" i="1" s="1"/>
  <c r="J1711" i="1"/>
  <c r="K1711" i="1"/>
  <c r="D1712" i="1"/>
  <c r="I1712" i="1"/>
  <c r="G1712" i="1" s="1"/>
  <c r="J1712" i="1"/>
  <c r="K1712" i="1"/>
  <c r="D1713" i="1"/>
  <c r="I1713" i="1"/>
  <c r="G1713" i="1" s="1"/>
  <c r="J1713" i="1"/>
  <c r="K1713" i="1"/>
  <c r="D1714" i="1"/>
  <c r="I1714" i="1"/>
  <c r="H1714" i="1" s="1"/>
  <c r="J1714" i="1"/>
  <c r="K1714" i="1"/>
  <c r="D1715" i="1"/>
  <c r="I1715" i="1"/>
  <c r="G1715" i="1" s="1"/>
  <c r="J1715" i="1"/>
  <c r="K1715" i="1"/>
  <c r="D1716" i="1"/>
  <c r="I1716" i="1"/>
  <c r="G1716" i="1" s="1"/>
  <c r="J1716" i="1"/>
  <c r="K1716" i="1"/>
  <c r="D1717" i="1"/>
  <c r="I1717" i="1"/>
  <c r="G1717" i="1" s="1"/>
  <c r="J1717" i="1"/>
  <c r="K1717" i="1"/>
  <c r="D1718" i="1"/>
  <c r="I1718" i="1"/>
  <c r="G1718" i="1" s="1"/>
  <c r="J1718" i="1"/>
  <c r="K1718" i="1"/>
  <c r="D1719" i="1"/>
  <c r="I1719" i="1"/>
  <c r="G1719" i="1" s="1"/>
  <c r="J1719" i="1"/>
  <c r="K1719" i="1"/>
  <c r="D1720" i="1"/>
  <c r="I1720" i="1"/>
  <c r="G1720" i="1" s="1"/>
  <c r="J1720" i="1"/>
  <c r="K1720" i="1"/>
  <c r="D1721" i="1"/>
  <c r="I1721" i="1"/>
  <c r="G1721" i="1" s="1"/>
  <c r="J1721" i="1"/>
  <c r="K1721" i="1"/>
  <c r="D1722" i="1"/>
  <c r="I1722" i="1"/>
  <c r="G1722" i="1" s="1"/>
  <c r="J1722" i="1"/>
  <c r="K1722" i="1"/>
  <c r="D1723" i="1"/>
  <c r="I1723" i="1"/>
  <c r="G1723" i="1" s="1"/>
  <c r="J1723" i="1"/>
  <c r="K1723" i="1"/>
  <c r="D1724" i="1"/>
  <c r="I1724" i="1"/>
  <c r="G1724" i="1" s="1"/>
  <c r="J1724" i="1"/>
  <c r="K1724" i="1"/>
  <c r="D1725" i="1"/>
  <c r="I1725" i="1"/>
  <c r="G1725" i="1" s="1"/>
  <c r="J1725" i="1"/>
  <c r="K1725" i="1"/>
  <c r="D1726" i="1"/>
  <c r="I1726" i="1"/>
  <c r="G1726" i="1" s="1"/>
  <c r="J1726" i="1"/>
  <c r="K1726" i="1"/>
  <c r="D1727" i="1"/>
  <c r="I1727" i="1"/>
  <c r="G1727" i="1" s="1"/>
  <c r="J1727" i="1"/>
  <c r="K1727" i="1"/>
  <c r="D1728" i="1"/>
  <c r="I1728" i="1"/>
  <c r="G1728" i="1" s="1"/>
  <c r="J1728" i="1"/>
  <c r="K1728" i="1"/>
  <c r="D1729" i="1"/>
  <c r="I1729" i="1"/>
  <c r="H1729" i="1" s="1"/>
  <c r="J1729" i="1"/>
  <c r="K1729" i="1"/>
  <c r="D1730" i="1"/>
  <c r="I1730" i="1"/>
  <c r="G1730" i="1" s="1"/>
  <c r="J1730" i="1"/>
  <c r="K1730" i="1"/>
  <c r="D1731" i="1"/>
  <c r="I1731" i="1"/>
  <c r="G1731" i="1" s="1"/>
  <c r="J1731" i="1"/>
  <c r="K1731" i="1"/>
  <c r="D1732" i="1"/>
  <c r="I1732" i="1"/>
  <c r="G1732" i="1" s="1"/>
  <c r="J1732" i="1"/>
  <c r="K1732" i="1"/>
  <c r="D1733" i="1"/>
  <c r="I1733" i="1"/>
  <c r="H1733" i="1" s="1"/>
  <c r="J1733" i="1"/>
  <c r="K1733" i="1"/>
  <c r="D1734" i="1"/>
  <c r="I1734" i="1"/>
  <c r="G1734" i="1" s="1"/>
  <c r="J1734" i="1"/>
  <c r="K1734" i="1"/>
  <c r="D1735" i="1"/>
  <c r="I1735" i="1"/>
  <c r="G1735" i="1" s="1"/>
  <c r="J1735" i="1"/>
  <c r="K1735" i="1"/>
  <c r="D1736" i="1"/>
  <c r="I1736" i="1"/>
  <c r="G1736" i="1" s="1"/>
  <c r="J1736" i="1"/>
  <c r="K1736" i="1"/>
  <c r="D1737" i="1"/>
  <c r="I1737" i="1"/>
  <c r="H1737" i="1" s="1"/>
  <c r="J1737" i="1"/>
  <c r="K1737" i="1"/>
  <c r="D1738" i="1"/>
  <c r="I1738" i="1"/>
  <c r="H1738" i="1" s="1"/>
  <c r="J1738" i="1"/>
  <c r="K1738" i="1"/>
  <c r="D1739" i="1"/>
  <c r="I1739" i="1"/>
  <c r="G1739" i="1" s="1"/>
  <c r="J1739" i="1"/>
  <c r="K1739" i="1"/>
  <c r="D1740" i="1"/>
  <c r="I1740" i="1"/>
  <c r="G1740" i="1" s="1"/>
  <c r="J1740" i="1"/>
  <c r="K1740" i="1"/>
  <c r="D1741" i="1"/>
  <c r="I1741" i="1"/>
  <c r="G1741" i="1" s="1"/>
  <c r="J1741" i="1"/>
  <c r="K1741" i="1"/>
  <c r="D1742" i="1"/>
  <c r="I1742" i="1"/>
  <c r="H1742" i="1" s="1"/>
  <c r="J1742" i="1"/>
  <c r="K1742" i="1"/>
  <c r="D1743" i="1"/>
  <c r="I1743" i="1"/>
  <c r="G1743" i="1" s="1"/>
  <c r="J1743" i="1"/>
  <c r="K1743" i="1"/>
  <c r="D1744" i="1"/>
  <c r="I1744" i="1"/>
  <c r="J1744" i="1"/>
  <c r="K1744" i="1"/>
  <c r="D1745" i="1"/>
  <c r="I1745" i="1"/>
  <c r="G1745" i="1" s="1"/>
  <c r="J1745" i="1"/>
  <c r="K1745" i="1"/>
  <c r="D1746" i="1"/>
  <c r="I1746" i="1"/>
  <c r="G1746" i="1" s="1"/>
  <c r="J1746" i="1"/>
  <c r="K1746" i="1"/>
  <c r="D1747" i="1"/>
  <c r="I1747" i="1"/>
  <c r="G1747" i="1" s="1"/>
  <c r="J1747" i="1"/>
  <c r="K1747" i="1"/>
  <c r="D1748" i="1"/>
  <c r="I1748" i="1"/>
  <c r="J1748" i="1"/>
  <c r="K1748" i="1"/>
  <c r="D1749" i="1"/>
  <c r="I1749" i="1"/>
  <c r="G1749" i="1" s="1"/>
  <c r="J1749" i="1"/>
  <c r="K1749" i="1"/>
  <c r="D1750" i="1"/>
  <c r="I1750" i="1"/>
  <c r="G1750" i="1" s="1"/>
  <c r="J1750" i="1"/>
  <c r="K1750" i="1"/>
  <c r="D1751" i="1"/>
  <c r="I1751" i="1"/>
  <c r="G1751" i="1" s="1"/>
  <c r="J1751" i="1"/>
  <c r="K1751" i="1"/>
  <c r="D1752" i="1"/>
  <c r="I1752" i="1"/>
  <c r="J1752" i="1"/>
  <c r="K1752" i="1"/>
  <c r="D1753" i="1"/>
  <c r="I1753" i="1"/>
  <c r="G1753" i="1" s="1"/>
  <c r="J1753" i="1"/>
  <c r="K1753" i="1"/>
  <c r="D1754" i="1"/>
  <c r="I1754" i="1"/>
  <c r="G1754" i="1" s="1"/>
  <c r="J1754" i="1"/>
  <c r="K1754" i="1"/>
  <c r="D1755" i="1"/>
  <c r="I1755" i="1"/>
  <c r="G1755" i="1" s="1"/>
  <c r="J1755" i="1"/>
  <c r="K1755" i="1"/>
  <c r="D1756" i="1"/>
  <c r="I1756" i="1"/>
  <c r="J1756" i="1"/>
  <c r="K1756" i="1"/>
  <c r="D1757" i="1"/>
  <c r="I1757" i="1"/>
  <c r="G1757" i="1" s="1"/>
  <c r="J1757" i="1"/>
  <c r="K1757" i="1"/>
  <c r="D1758" i="1"/>
  <c r="I1758" i="1"/>
  <c r="G1758" i="1" s="1"/>
  <c r="J1758" i="1"/>
  <c r="K1758" i="1"/>
  <c r="D1759" i="1"/>
  <c r="I1759" i="1"/>
  <c r="G1759" i="1" s="1"/>
  <c r="J1759" i="1"/>
  <c r="K1759" i="1"/>
  <c r="D1760" i="1"/>
  <c r="I1760" i="1"/>
  <c r="J1760" i="1"/>
  <c r="K1760" i="1"/>
  <c r="D1761" i="1"/>
  <c r="I1761" i="1"/>
  <c r="H1761" i="1" s="1"/>
  <c r="J1761" i="1"/>
  <c r="K1761" i="1"/>
  <c r="D1762" i="1"/>
  <c r="I1762" i="1"/>
  <c r="G1762" i="1" s="1"/>
  <c r="J1762" i="1"/>
  <c r="K1762" i="1"/>
  <c r="D1763" i="1"/>
  <c r="I1763" i="1"/>
  <c r="G1763" i="1" s="1"/>
  <c r="J1763" i="1"/>
  <c r="K1763" i="1"/>
  <c r="D1764" i="1"/>
  <c r="I1764" i="1"/>
  <c r="J1764" i="1"/>
  <c r="K1764" i="1"/>
  <c r="D1765" i="1"/>
  <c r="I1765" i="1"/>
  <c r="H1765" i="1" s="1"/>
  <c r="J1765" i="1"/>
  <c r="K1765" i="1"/>
  <c r="D1766" i="1"/>
  <c r="I1766" i="1"/>
  <c r="G1766" i="1" s="1"/>
  <c r="J1766" i="1"/>
  <c r="K1766" i="1"/>
  <c r="D1767" i="1"/>
  <c r="I1767" i="1"/>
  <c r="G1767" i="1" s="1"/>
  <c r="J1767" i="1"/>
  <c r="K1767" i="1"/>
  <c r="D1768" i="1"/>
  <c r="I1768" i="1"/>
  <c r="J1768" i="1"/>
  <c r="K1768" i="1"/>
  <c r="D1769" i="1"/>
  <c r="I1769" i="1"/>
  <c r="G1769" i="1" s="1"/>
  <c r="J1769" i="1"/>
  <c r="K1769" i="1"/>
  <c r="D1770" i="1"/>
  <c r="I1770" i="1"/>
  <c r="H1770" i="1" s="1"/>
  <c r="J1770" i="1"/>
  <c r="K1770" i="1"/>
  <c r="D1771" i="1"/>
  <c r="I1771" i="1"/>
  <c r="G1771" i="1" s="1"/>
  <c r="J1771" i="1"/>
  <c r="K1771" i="1"/>
  <c r="D1772" i="1"/>
  <c r="I1772" i="1"/>
  <c r="J1772" i="1"/>
  <c r="K1772" i="1"/>
  <c r="D1773" i="1"/>
  <c r="I1773" i="1"/>
  <c r="G1773" i="1" s="1"/>
  <c r="J1773" i="1"/>
  <c r="K1773" i="1"/>
  <c r="D1774" i="1"/>
  <c r="I1774" i="1"/>
  <c r="G1774" i="1" s="1"/>
  <c r="J1774" i="1"/>
  <c r="K1774" i="1"/>
  <c r="D1775" i="1"/>
  <c r="I1775" i="1"/>
  <c r="G1775" i="1" s="1"/>
  <c r="J1775" i="1"/>
  <c r="K1775" i="1"/>
  <c r="D1776" i="1"/>
  <c r="I1776" i="1"/>
  <c r="J1776" i="1"/>
  <c r="K1776" i="1"/>
  <c r="D1777" i="1"/>
  <c r="I1777" i="1"/>
  <c r="G1777" i="1" s="1"/>
  <c r="J1777" i="1"/>
  <c r="K1777" i="1"/>
  <c r="D1778" i="1"/>
  <c r="I1778" i="1"/>
  <c r="G1778" i="1" s="1"/>
  <c r="J1778" i="1"/>
  <c r="K1778" i="1"/>
  <c r="D1779" i="1"/>
  <c r="I1779" i="1"/>
  <c r="G1779" i="1" s="1"/>
  <c r="J1779" i="1"/>
  <c r="K1779" i="1"/>
  <c r="D1780" i="1"/>
  <c r="I1780" i="1"/>
  <c r="J1780" i="1"/>
  <c r="K1780" i="1"/>
  <c r="D1781" i="1"/>
  <c r="I1781" i="1"/>
  <c r="G1781" i="1" s="1"/>
  <c r="J1781" i="1"/>
  <c r="K1781" i="1"/>
  <c r="D1782" i="1"/>
  <c r="I1782" i="1"/>
  <c r="G1782" i="1" s="1"/>
  <c r="J1782" i="1"/>
  <c r="K1782" i="1"/>
  <c r="D1783" i="1"/>
  <c r="I1783" i="1"/>
  <c r="G1783" i="1" s="1"/>
  <c r="J1783" i="1"/>
  <c r="K1783" i="1"/>
  <c r="D1784" i="1"/>
  <c r="I1784" i="1"/>
  <c r="J1784" i="1"/>
  <c r="K1784" i="1"/>
  <c r="D1785" i="1"/>
  <c r="I1785" i="1"/>
  <c r="G1785" i="1" s="1"/>
  <c r="J1785" i="1"/>
  <c r="K1785" i="1"/>
  <c r="D1786" i="1"/>
  <c r="I1786" i="1"/>
  <c r="H1786" i="1" s="1"/>
  <c r="J1786" i="1"/>
  <c r="K1786" i="1"/>
  <c r="D1787" i="1"/>
  <c r="I1787" i="1"/>
  <c r="G1787" i="1" s="1"/>
  <c r="J1787" i="1"/>
  <c r="K1787" i="1"/>
  <c r="D1788" i="1"/>
  <c r="I1788" i="1"/>
  <c r="J1788" i="1"/>
  <c r="K1788" i="1"/>
  <c r="D1789" i="1"/>
  <c r="I1789" i="1"/>
  <c r="G1789" i="1" s="1"/>
  <c r="J1789" i="1"/>
  <c r="K1789" i="1"/>
  <c r="D1790" i="1"/>
  <c r="I1790" i="1"/>
  <c r="G1790" i="1" s="1"/>
  <c r="J1790" i="1"/>
  <c r="K1790" i="1"/>
  <c r="D1791" i="1"/>
  <c r="I1791" i="1"/>
  <c r="G1791" i="1" s="1"/>
  <c r="J1791" i="1"/>
  <c r="K1791" i="1"/>
  <c r="D1792" i="1"/>
  <c r="I1792" i="1"/>
  <c r="J1792" i="1"/>
  <c r="K1792" i="1"/>
  <c r="D1793" i="1"/>
  <c r="I1793" i="1"/>
  <c r="H1793" i="1" s="1"/>
  <c r="J1793" i="1"/>
  <c r="K1793" i="1"/>
  <c r="D1794" i="1"/>
  <c r="I1794" i="1"/>
  <c r="G1794" i="1" s="1"/>
  <c r="J1794" i="1"/>
  <c r="K1794" i="1"/>
  <c r="D1795" i="1"/>
  <c r="I1795" i="1"/>
  <c r="G1795" i="1" s="1"/>
  <c r="J1795" i="1"/>
  <c r="K1795" i="1"/>
  <c r="D1796" i="1"/>
  <c r="I1796" i="1"/>
  <c r="J1796" i="1"/>
  <c r="K1796" i="1"/>
  <c r="D1797" i="1"/>
  <c r="I1797" i="1"/>
  <c r="H1797" i="1" s="1"/>
  <c r="J1797" i="1"/>
  <c r="K1797" i="1"/>
  <c r="D1798" i="1"/>
  <c r="I1798" i="1"/>
  <c r="G1798" i="1" s="1"/>
  <c r="J1798" i="1"/>
  <c r="K1798" i="1"/>
  <c r="D1799" i="1"/>
  <c r="I1799" i="1"/>
  <c r="G1799" i="1" s="1"/>
  <c r="J1799" i="1"/>
  <c r="K1799" i="1"/>
  <c r="D1800" i="1"/>
  <c r="I1800" i="1"/>
  <c r="J1800" i="1"/>
  <c r="K1800" i="1"/>
  <c r="D1801" i="1"/>
  <c r="I1801" i="1"/>
  <c r="G1801" i="1" s="1"/>
  <c r="J1801" i="1"/>
  <c r="K1801" i="1"/>
  <c r="D1802" i="1"/>
  <c r="I1802" i="1"/>
  <c r="H1802" i="1" s="1"/>
  <c r="J1802" i="1"/>
  <c r="K1802" i="1"/>
  <c r="D1803" i="1"/>
  <c r="I1803" i="1"/>
  <c r="G1803" i="1" s="1"/>
  <c r="J1803" i="1"/>
  <c r="K1803" i="1"/>
  <c r="D1804" i="1"/>
  <c r="I1804" i="1"/>
  <c r="J1804" i="1"/>
  <c r="K1804" i="1"/>
  <c r="D1805" i="1"/>
  <c r="I1805" i="1"/>
  <c r="G1805" i="1" s="1"/>
  <c r="J1805" i="1"/>
  <c r="K1805" i="1"/>
  <c r="D1806" i="1"/>
  <c r="I1806" i="1"/>
  <c r="G1806" i="1" s="1"/>
  <c r="J1806" i="1"/>
  <c r="K1806" i="1"/>
  <c r="D1807" i="1"/>
  <c r="I1807" i="1"/>
  <c r="G1807" i="1" s="1"/>
  <c r="J1807" i="1"/>
  <c r="K1807" i="1"/>
  <c r="D1808" i="1"/>
  <c r="I1808" i="1"/>
  <c r="J1808" i="1"/>
  <c r="K1808" i="1"/>
  <c r="D1809" i="1"/>
  <c r="I1809" i="1"/>
  <c r="H1809" i="1" s="1"/>
  <c r="J1809" i="1"/>
  <c r="K1809" i="1"/>
  <c r="D1810" i="1"/>
  <c r="I1810" i="1"/>
  <c r="H1810" i="1" s="1"/>
  <c r="J1810" i="1"/>
  <c r="K1810" i="1"/>
  <c r="D1811" i="1"/>
  <c r="I1811" i="1"/>
  <c r="G1811" i="1" s="1"/>
  <c r="J1811" i="1"/>
  <c r="K1811" i="1"/>
  <c r="D1812" i="1"/>
  <c r="I1812" i="1"/>
  <c r="J1812" i="1"/>
  <c r="K1812" i="1"/>
  <c r="D1813" i="1"/>
  <c r="I1813" i="1"/>
  <c r="G1813" i="1" s="1"/>
  <c r="J1813" i="1"/>
  <c r="K1813" i="1"/>
  <c r="D1814" i="1"/>
  <c r="I1814" i="1"/>
  <c r="G1814" i="1" s="1"/>
  <c r="J1814" i="1"/>
  <c r="K1814" i="1"/>
  <c r="D1815" i="1"/>
  <c r="I1815" i="1"/>
  <c r="G1815" i="1" s="1"/>
  <c r="J1815" i="1"/>
  <c r="K1815" i="1"/>
  <c r="D1816" i="1"/>
  <c r="I1816" i="1"/>
  <c r="J1816" i="1"/>
  <c r="K1816" i="1"/>
  <c r="D1817" i="1"/>
  <c r="I1817" i="1"/>
  <c r="G1817" i="1" s="1"/>
  <c r="J1817" i="1"/>
  <c r="K1817" i="1"/>
  <c r="D1818" i="1"/>
  <c r="I1818" i="1"/>
  <c r="G1818" i="1" s="1"/>
  <c r="J1818" i="1"/>
  <c r="K1818" i="1"/>
  <c r="D1819" i="1"/>
  <c r="I1819" i="1"/>
  <c r="G1819" i="1" s="1"/>
  <c r="J1819" i="1"/>
  <c r="K1819" i="1"/>
  <c r="D1820" i="1"/>
  <c r="I1820" i="1"/>
  <c r="J1820" i="1"/>
  <c r="K1820" i="1"/>
  <c r="D1821" i="1"/>
  <c r="I1821" i="1"/>
  <c r="H1821" i="1" s="1"/>
  <c r="J1821" i="1"/>
  <c r="K1821" i="1"/>
  <c r="D1822" i="1"/>
  <c r="I1822" i="1"/>
  <c r="G1822" i="1" s="1"/>
  <c r="J1822" i="1"/>
  <c r="K1822" i="1"/>
  <c r="D1823" i="1"/>
  <c r="I1823" i="1"/>
  <c r="G1823" i="1" s="1"/>
  <c r="J1823" i="1"/>
  <c r="K1823" i="1"/>
  <c r="D1824" i="1"/>
  <c r="I1824" i="1"/>
  <c r="J1824" i="1"/>
  <c r="K1824" i="1"/>
  <c r="D1825" i="1"/>
  <c r="I1825" i="1"/>
  <c r="G1825" i="1" s="1"/>
  <c r="J1825" i="1"/>
  <c r="K1825" i="1"/>
  <c r="D1826" i="1"/>
  <c r="I1826" i="1"/>
  <c r="G1826" i="1" s="1"/>
  <c r="J1826" i="1"/>
  <c r="K1826" i="1"/>
  <c r="D1827" i="1"/>
  <c r="I1827" i="1"/>
  <c r="G1827" i="1" s="1"/>
  <c r="J1827" i="1"/>
  <c r="K1827" i="1"/>
  <c r="D1828" i="1"/>
  <c r="I1828" i="1"/>
  <c r="J1828" i="1"/>
  <c r="K1828" i="1"/>
  <c r="D1829" i="1"/>
  <c r="I1829" i="1"/>
  <c r="H1829" i="1" s="1"/>
  <c r="J1829" i="1"/>
  <c r="K1829" i="1"/>
  <c r="D1830" i="1"/>
  <c r="I1830" i="1"/>
  <c r="H1830" i="1" s="1"/>
  <c r="J1830" i="1"/>
  <c r="K1830" i="1"/>
  <c r="D1831" i="1"/>
  <c r="I1831" i="1"/>
  <c r="G1831" i="1" s="1"/>
  <c r="J1831" i="1"/>
  <c r="K1831" i="1"/>
  <c r="D1832" i="1"/>
  <c r="I1832" i="1"/>
  <c r="J1832" i="1"/>
  <c r="K1832" i="1"/>
  <c r="D1833" i="1"/>
  <c r="I1833" i="1"/>
  <c r="H1833" i="1" s="1"/>
  <c r="J1833" i="1"/>
  <c r="K1833" i="1"/>
  <c r="D1834" i="1"/>
  <c r="I1834" i="1"/>
  <c r="G1834" i="1" s="1"/>
  <c r="J1834" i="1"/>
  <c r="K1834" i="1"/>
  <c r="D1835" i="1"/>
  <c r="I1835" i="1"/>
  <c r="G1835" i="1" s="1"/>
  <c r="J1835" i="1"/>
  <c r="K1835" i="1"/>
  <c r="D1836" i="1"/>
  <c r="I1836" i="1"/>
  <c r="J1836" i="1"/>
  <c r="K1836" i="1"/>
  <c r="D1837" i="1"/>
  <c r="I1837" i="1"/>
  <c r="G1837" i="1" s="1"/>
  <c r="J1837" i="1"/>
  <c r="K1837" i="1"/>
  <c r="D1838" i="1"/>
  <c r="I1838" i="1"/>
  <c r="G1838" i="1" s="1"/>
  <c r="J1838" i="1"/>
  <c r="K1838" i="1"/>
  <c r="D1839" i="1"/>
  <c r="I1839" i="1"/>
  <c r="G1839" i="1" s="1"/>
  <c r="J1839" i="1"/>
  <c r="K1839" i="1"/>
  <c r="D1840" i="1"/>
  <c r="I1840" i="1"/>
  <c r="J1840" i="1"/>
  <c r="K1840" i="1"/>
  <c r="D1841" i="1"/>
  <c r="I1841" i="1"/>
  <c r="J1841" i="1"/>
  <c r="K1841" i="1"/>
  <c r="D1842" i="1"/>
  <c r="I1842" i="1"/>
  <c r="G1842" i="1" s="1"/>
  <c r="J1842" i="1"/>
  <c r="K1842" i="1"/>
  <c r="D1843" i="1"/>
  <c r="I1843" i="1"/>
  <c r="G1843" i="1" s="1"/>
  <c r="J1843" i="1"/>
  <c r="K1843" i="1"/>
  <c r="D1844" i="1"/>
  <c r="I1844" i="1"/>
  <c r="J1844" i="1"/>
  <c r="K1844" i="1"/>
  <c r="D1845" i="1"/>
  <c r="I1845" i="1"/>
  <c r="G1845" i="1" s="1"/>
  <c r="J1845" i="1"/>
  <c r="K1845" i="1"/>
  <c r="D1846" i="1"/>
  <c r="I1846" i="1"/>
  <c r="G1846" i="1" s="1"/>
  <c r="J1846" i="1"/>
  <c r="K1846" i="1"/>
  <c r="D1847" i="1"/>
  <c r="I1847" i="1"/>
  <c r="G1847" i="1" s="1"/>
  <c r="J1847" i="1"/>
  <c r="K1847" i="1"/>
  <c r="D1848" i="1"/>
  <c r="I1848" i="1"/>
  <c r="J1848" i="1"/>
  <c r="K1848" i="1"/>
  <c r="D1849" i="1"/>
  <c r="I1849" i="1"/>
  <c r="G1849" i="1" s="1"/>
  <c r="J1849" i="1"/>
  <c r="K1849" i="1"/>
  <c r="D1850" i="1"/>
  <c r="I1850" i="1"/>
  <c r="G1850" i="1" s="1"/>
  <c r="J1850" i="1"/>
  <c r="K1850" i="1"/>
  <c r="D1851" i="1"/>
  <c r="I1851" i="1"/>
  <c r="G1851" i="1" s="1"/>
  <c r="J1851" i="1"/>
  <c r="K1851" i="1"/>
  <c r="D1852" i="1"/>
  <c r="I1852" i="1"/>
  <c r="J1852" i="1"/>
  <c r="K1852" i="1"/>
  <c r="D1853" i="1"/>
  <c r="I1853" i="1"/>
  <c r="H1853" i="1" s="1"/>
  <c r="J1853" i="1"/>
  <c r="K1853" i="1"/>
  <c r="D1854" i="1"/>
  <c r="I1854" i="1"/>
  <c r="G1854" i="1" s="1"/>
  <c r="J1854" i="1"/>
  <c r="K1854" i="1"/>
  <c r="D1855" i="1"/>
  <c r="I1855" i="1"/>
  <c r="G1855" i="1" s="1"/>
  <c r="J1855" i="1"/>
  <c r="K1855" i="1"/>
  <c r="D1856" i="1"/>
  <c r="I1856" i="1"/>
  <c r="J1856" i="1"/>
  <c r="K1856" i="1"/>
  <c r="D1857" i="1"/>
  <c r="I1857" i="1"/>
  <c r="H1857" i="1" s="1"/>
  <c r="J1857" i="1"/>
  <c r="K1857" i="1"/>
  <c r="D1858" i="1"/>
  <c r="I1858" i="1"/>
  <c r="G1858" i="1" s="1"/>
  <c r="J1858" i="1"/>
  <c r="K1858" i="1"/>
  <c r="D1859" i="1"/>
  <c r="I1859" i="1"/>
  <c r="G1859" i="1" s="1"/>
  <c r="J1859" i="1"/>
  <c r="K1859" i="1"/>
  <c r="D1860" i="1"/>
  <c r="I1860" i="1"/>
  <c r="H1860" i="1" s="1"/>
  <c r="J1860" i="1"/>
  <c r="K1860" i="1"/>
  <c r="D1861" i="1"/>
  <c r="I1861" i="1"/>
  <c r="H1861" i="1" s="1"/>
  <c r="J1861" i="1"/>
  <c r="K1861" i="1"/>
  <c r="D1862" i="1"/>
  <c r="I1862" i="1"/>
  <c r="G1862" i="1" s="1"/>
  <c r="J1862" i="1"/>
  <c r="K1862" i="1"/>
  <c r="D1863" i="1"/>
  <c r="I1863" i="1"/>
  <c r="G1863" i="1" s="1"/>
  <c r="J1863" i="1"/>
  <c r="K1863" i="1"/>
  <c r="D1864" i="1"/>
  <c r="I1864" i="1"/>
  <c r="H1864" i="1" s="1"/>
  <c r="J1864" i="1"/>
  <c r="K1864" i="1"/>
  <c r="D1865" i="1"/>
  <c r="I1865" i="1"/>
  <c r="G1865" i="1" s="1"/>
  <c r="J1865" i="1"/>
  <c r="K1865" i="1"/>
  <c r="D1866" i="1"/>
  <c r="I1866" i="1"/>
  <c r="H1866" i="1" s="1"/>
  <c r="J1866" i="1"/>
  <c r="K1866" i="1"/>
  <c r="D1867" i="1"/>
  <c r="I1867" i="1"/>
  <c r="G1867" i="1" s="1"/>
  <c r="J1867" i="1"/>
  <c r="K1867" i="1"/>
  <c r="D1868" i="1"/>
  <c r="I1868" i="1"/>
  <c r="H1868" i="1" s="1"/>
  <c r="J1868" i="1"/>
  <c r="K1868" i="1"/>
  <c r="D1869" i="1"/>
  <c r="I1869" i="1"/>
  <c r="G1869" i="1" s="1"/>
  <c r="J1869" i="1"/>
  <c r="K1869" i="1"/>
  <c r="D1870" i="1"/>
  <c r="I1870" i="1"/>
  <c r="G1870" i="1" s="1"/>
  <c r="J1870" i="1"/>
  <c r="K1870" i="1"/>
  <c r="D1871" i="1"/>
  <c r="I1871" i="1"/>
  <c r="G1871" i="1" s="1"/>
  <c r="J1871" i="1"/>
  <c r="K1871" i="1"/>
  <c r="D1872" i="1"/>
  <c r="I1872" i="1"/>
  <c r="H1872" i="1" s="1"/>
  <c r="J1872" i="1"/>
  <c r="K1872" i="1"/>
  <c r="D1873" i="1"/>
  <c r="I1873" i="1"/>
  <c r="G1873" i="1" s="1"/>
  <c r="J1873" i="1"/>
  <c r="K1873" i="1"/>
  <c r="D1874" i="1"/>
  <c r="I1874" i="1"/>
  <c r="G1874" i="1" s="1"/>
  <c r="J1874" i="1"/>
  <c r="K1874" i="1"/>
  <c r="D1875" i="1"/>
  <c r="I1875" i="1"/>
  <c r="H1875" i="1" s="1"/>
  <c r="J1875" i="1"/>
  <c r="K1875" i="1"/>
  <c r="D1876" i="1"/>
  <c r="I1876" i="1"/>
  <c r="H1876" i="1" s="1"/>
  <c r="J1876" i="1"/>
  <c r="K1876" i="1"/>
  <c r="D1877" i="1"/>
  <c r="I1877" i="1"/>
  <c r="G1877" i="1" s="1"/>
  <c r="J1877" i="1"/>
  <c r="K1877" i="1"/>
  <c r="D1878" i="1"/>
  <c r="I1878" i="1"/>
  <c r="G1878" i="1" s="1"/>
  <c r="J1878" i="1"/>
  <c r="K1878" i="1"/>
  <c r="D1879" i="1"/>
  <c r="I1879" i="1"/>
  <c r="H1879" i="1" s="1"/>
  <c r="J1879" i="1"/>
  <c r="K1879" i="1"/>
  <c r="D1880" i="1"/>
  <c r="I1880" i="1"/>
  <c r="H1880" i="1" s="1"/>
  <c r="J1880" i="1"/>
  <c r="K1880" i="1"/>
  <c r="D1881" i="1"/>
  <c r="I1881" i="1"/>
  <c r="G1881" i="1" s="1"/>
  <c r="J1881" i="1"/>
  <c r="K1881" i="1"/>
  <c r="D1882" i="1"/>
  <c r="I1882" i="1"/>
  <c r="G1882" i="1" s="1"/>
  <c r="J1882" i="1"/>
  <c r="K1882" i="1"/>
  <c r="D1883" i="1"/>
  <c r="I1883" i="1"/>
  <c r="H1883" i="1" s="1"/>
  <c r="J1883" i="1"/>
  <c r="K1883" i="1"/>
  <c r="D1884" i="1"/>
  <c r="I1884" i="1"/>
  <c r="H1884" i="1" s="1"/>
  <c r="J1884" i="1"/>
  <c r="K1884" i="1"/>
  <c r="D1885" i="1"/>
  <c r="I1885" i="1"/>
  <c r="G1885" i="1" s="1"/>
  <c r="J1885" i="1"/>
  <c r="K1885" i="1"/>
  <c r="D1886" i="1"/>
  <c r="I1886" i="1"/>
  <c r="G1886" i="1" s="1"/>
  <c r="J1886" i="1"/>
  <c r="K1886" i="1"/>
  <c r="D1887" i="1"/>
  <c r="I1887" i="1"/>
  <c r="H1887" i="1" s="1"/>
  <c r="J1887" i="1"/>
  <c r="K1887" i="1"/>
  <c r="D1888" i="1"/>
  <c r="I1888" i="1"/>
  <c r="H1888" i="1" s="1"/>
  <c r="J1888" i="1"/>
  <c r="K1888" i="1"/>
  <c r="D1889" i="1"/>
  <c r="I1889" i="1"/>
  <c r="H1889" i="1" s="1"/>
  <c r="J1889" i="1"/>
  <c r="K1889" i="1"/>
  <c r="D1890" i="1"/>
  <c r="I1890" i="1"/>
  <c r="G1890" i="1" s="1"/>
  <c r="J1890" i="1"/>
  <c r="K1890" i="1"/>
  <c r="D1891" i="1"/>
  <c r="I1891" i="1"/>
  <c r="G1891" i="1" s="1"/>
  <c r="J1891" i="1"/>
  <c r="K1891" i="1"/>
  <c r="D1892" i="1"/>
  <c r="I1892" i="1"/>
  <c r="H1892" i="1" s="1"/>
  <c r="J1892" i="1"/>
  <c r="K1892" i="1"/>
  <c r="D1893" i="1"/>
  <c r="I1893" i="1"/>
  <c r="G1893" i="1" s="1"/>
  <c r="J1893" i="1"/>
  <c r="K1893" i="1"/>
  <c r="D1894" i="1"/>
  <c r="I1894" i="1"/>
  <c r="G1894" i="1" s="1"/>
  <c r="J1894" i="1"/>
  <c r="K1894" i="1"/>
  <c r="D1895" i="1"/>
  <c r="I1895" i="1"/>
  <c r="G1895" i="1" s="1"/>
  <c r="J1895" i="1"/>
  <c r="K1895" i="1"/>
  <c r="D1896" i="1"/>
  <c r="I1896" i="1"/>
  <c r="H1896" i="1" s="1"/>
  <c r="J1896" i="1"/>
  <c r="K1896" i="1"/>
  <c r="D1897" i="1"/>
  <c r="I1897" i="1"/>
  <c r="H1897" i="1" s="1"/>
  <c r="J1897" i="1"/>
  <c r="K1897" i="1"/>
  <c r="D1898" i="1"/>
  <c r="I1898" i="1"/>
  <c r="G1898" i="1" s="1"/>
  <c r="J1898" i="1"/>
  <c r="K1898" i="1"/>
  <c r="D1899" i="1"/>
  <c r="I1899" i="1"/>
  <c r="G1899" i="1" s="1"/>
  <c r="J1899" i="1"/>
  <c r="K1899" i="1"/>
  <c r="D1900" i="1"/>
  <c r="I1900" i="1"/>
  <c r="G1900" i="1" s="1"/>
  <c r="J1900" i="1"/>
  <c r="K1900" i="1"/>
  <c r="D1901" i="1"/>
  <c r="I1901" i="1"/>
  <c r="G1901" i="1" s="1"/>
  <c r="J1901" i="1"/>
  <c r="K1901" i="1"/>
  <c r="D1902" i="1"/>
  <c r="I1902" i="1"/>
  <c r="G1902" i="1" s="1"/>
  <c r="J1902" i="1"/>
  <c r="K1902" i="1"/>
  <c r="D1903" i="1"/>
  <c r="I1903" i="1"/>
  <c r="G1903" i="1" s="1"/>
  <c r="J1903" i="1"/>
  <c r="K1903" i="1"/>
  <c r="D1904" i="1"/>
  <c r="I1904" i="1"/>
  <c r="H1904" i="1" s="1"/>
  <c r="J1904" i="1"/>
  <c r="K1904" i="1"/>
  <c r="D1905" i="1"/>
  <c r="I1905" i="1"/>
  <c r="H1905" i="1" s="1"/>
  <c r="J1905" i="1"/>
  <c r="K1905" i="1"/>
  <c r="D1906" i="1"/>
  <c r="I1906" i="1"/>
  <c r="G1906" i="1" s="1"/>
  <c r="J1906" i="1"/>
  <c r="K1906" i="1"/>
  <c r="D1907" i="1"/>
  <c r="I1907" i="1"/>
  <c r="G1907" i="1" s="1"/>
  <c r="J1907" i="1"/>
  <c r="K1907" i="1"/>
  <c r="D1908" i="1"/>
  <c r="I1908" i="1"/>
  <c r="G1908" i="1" s="1"/>
  <c r="J1908" i="1"/>
  <c r="K1908" i="1"/>
  <c r="D1909" i="1"/>
  <c r="I1909" i="1"/>
  <c r="G1909" i="1" s="1"/>
  <c r="J1909" i="1"/>
  <c r="K1909" i="1"/>
  <c r="D1910" i="1"/>
  <c r="I1910" i="1"/>
  <c r="G1910" i="1" s="1"/>
  <c r="J1910" i="1"/>
  <c r="K1910" i="1"/>
  <c r="D1911" i="1"/>
  <c r="I1911" i="1"/>
  <c r="H1911" i="1" s="1"/>
  <c r="J1911" i="1"/>
  <c r="K1911" i="1"/>
  <c r="D1912" i="1"/>
  <c r="I1912" i="1"/>
  <c r="G1912" i="1" s="1"/>
  <c r="J1912" i="1"/>
  <c r="K1912" i="1"/>
  <c r="D1913" i="1"/>
  <c r="I1913" i="1"/>
  <c r="G1913" i="1" s="1"/>
  <c r="J1913" i="1"/>
  <c r="K1913" i="1"/>
  <c r="D1914" i="1"/>
  <c r="I1914" i="1"/>
  <c r="G1914" i="1" s="1"/>
  <c r="J1914" i="1"/>
  <c r="K1914" i="1"/>
  <c r="D1915" i="1"/>
  <c r="I1915" i="1"/>
  <c r="H1915" i="1" s="1"/>
  <c r="J1915" i="1"/>
  <c r="K1915" i="1"/>
  <c r="D1916" i="1"/>
  <c r="I1916" i="1"/>
  <c r="G1916" i="1" s="1"/>
  <c r="J1916" i="1"/>
  <c r="K1916" i="1"/>
  <c r="D1917" i="1"/>
  <c r="I1917" i="1"/>
  <c r="H1917" i="1" s="1"/>
  <c r="J1917" i="1"/>
  <c r="K1917" i="1"/>
  <c r="D1918" i="1"/>
  <c r="I1918" i="1"/>
  <c r="G1918" i="1" s="1"/>
  <c r="J1918" i="1"/>
  <c r="K1918" i="1"/>
  <c r="D1919" i="1"/>
  <c r="I1919" i="1"/>
  <c r="H1919" i="1" s="1"/>
  <c r="J1919" i="1"/>
  <c r="K1919" i="1"/>
  <c r="D1920" i="1"/>
  <c r="I1920" i="1"/>
  <c r="G1920" i="1" s="1"/>
  <c r="J1920" i="1"/>
  <c r="K1920" i="1"/>
  <c r="D1921" i="1"/>
  <c r="I1921" i="1"/>
  <c r="G1921" i="1" s="1"/>
  <c r="J1921" i="1"/>
  <c r="K1921" i="1"/>
  <c r="D1922" i="1"/>
  <c r="I1922" i="1"/>
  <c r="G1922" i="1" s="1"/>
  <c r="J1922" i="1"/>
  <c r="K1922" i="1"/>
  <c r="D1923" i="1"/>
  <c r="I1923" i="1"/>
  <c r="H1923" i="1" s="1"/>
  <c r="J1923" i="1"/>
  <c r="K1923" i="1"/>
  <c r="D1924" i="1"/>
  <c r="I1924" i="1"/>
  <c r="G1924" i="1" s="1"/>
  <c r="J1924" i="1"/>
  <c r="K1924" i="1"/>
  <c r="D1925" i="1"/>
  <c r="I1925" i="1"/>
  <c r="H1925" i="1" s="1"/>
  <c r="J1925" i="1"/>
  <c r="K1925" i="1"/>
  <c r="D1926" i="1"/>
  <c r="I1926" i="1"/>
  <c r="G1926" i="1" s="1"/>
  <c r="J1926" i="1"/>
  <c r="K1926" i="1"/>
  <c r="D1927" i="1"/>
  <c r="I1927" i="1"/>
  <c r="H1927" i="1" s="1"/>
  <c r="J1927" i="1"/>
  <c r="K1927" i="1"/>
  <c r="D1928" i="1"/>
  <c r="I1928" i="1"/>
  <c r="G1928" i="1" s="1"/>
  <c r="J1928" i="1"/>
  <c r="K1928" i="1"/>
  <c r="D1929" i="1"/>
  <c r="I1929" i="1"/>
  <c r="G1929" i="1" s="1"/>
  <c r="J1929" i="1"/>
  <c r="K1929" i="1"/>
  <c r="D1930" i="1"/>
  <c r="I1930" i="1"/>
  <c r="G1930" i="1" s="1"/>
  <c r="J1930" i="1"/>
  <c r="K1930" i="1"/>
  <c r="H1873" i="1" l="1"/>
  <c r="H1775" i="1"/>
  <c r="F918" i="1"/>
  <c r="F662" i="1"/>
  <c r="E313" i="1"/>
  <c r="F406" i="1"/>
  <c r="E926" i="1"/>
  <c r="E670" i="1"/>
  <c r="C702" i="1"/>
  <c r="C430" i="1"/>
  <c r="E414" i="1"/>
  <c r="F862" i="1"/>
  <c r="F606" i="1"/>
  <c r="F350" i="1"/>
  <c r="E918" i="1"/>
  <c r="E662" i="1"/>
  <c r="E406" i="1"/>
  <c r="C694" i="1"/>
  <c r="C422" i="1"/>
  <c r="F854" i="1"/>
  <c r="F598" i="1"/>
  <c r="F342" i="1"/>
  <c r="E862" i="1"/>
  <c r="E606" i="1"/>
  <c r="E350" i="1"/>
  <c r="C622" i="1"/>
  <c r="C366" i="1"/>
  <c r="F798" i="1"/>
  <c r="F542" i="1"/>
  <c r="F286" i="1"/>
  <c r="E854" i="1"/>
  <c r="E598" i="1"/>
  <c r="E342" i="1"/>
  <c r="C614" i="1"/>
  <c r="C358" i="1"/>
  <c r="F790" i="1"/>
  <c r="F534" i="1"/>
  <c r="F278" i="1"/>
  <c r="E798" i="1"/>
  <c r="E542" i="1"/>
  <c r="C558" i="1"/>
  <c r="C302" i="1"/>
  <c r="F990" i="1"/>
  <c r="F734" i="1"/>
  <c r="F478" i="1"/>
  <c r="E790" i="1"/>
  <c r="E534" i="1"/>
  <c r="E294" i="1"/>
  <c r="C902" i="1"/>
  <c r="C550" i="1"/>
  <c r="C294" i="1"/>
  <c r="F982" i="1"/>
  <c r="F726" i="1"/>
  <c r="F470" i="1"/>
  <c r="E990" i="1"/>
  <c r="E734" i="1"/>
  <c r="E478" i="1"/>
  <c r="E286" i="1"/>
  <c r="C806" i="1"/>
  <c r="C494" i="1"/>
  <c r="F926" i="1"/>
  <c r="F670" i="1"/>
  <c r="F414" i="1"/>
  <c r="E982" i="1"/>
  <c r="E726" i="1"/>
  <c r="E470" i="1"/>
  <c r="C486" i="1"/>
  <c r="F974" i="1"/>
  <c r="F910" i="1"/>
  <c r="F846" i="1"/>
  <c r="F782" i="1"/>
  <c r="F718" i="1"/>
  <c r="F654" i="1"/>
  <c r="F590" i="1"/>
  <c r="F526" i="1"/>
  <c r="F462" i="1"/>
  <c r="F398" i="1"/>
  <c r="F334" i="1"/>
  <c r="F270" i="1"/>
  <c r="E974" i="1"/>
  <c r="E910" i="1"/>
  <c r="E846" i="1"/>
  <c r="E782" i="1"/>
  <c r="E718" i="1"/>
  <c r="E654" i="1"/>
  <c r="E590" i="1"/>
  <c r="E526" i="1"/>
  <c r="E462" i="1"/>
  <c r="E398" i="1"/>
  <c r="E334" i="1"/>
  <c r="E278" i="1"/>
  <c r="C966" i="1"/>
  <c r="C886" i="1"/>
  <c r="C686" i="1"/>
  <c r="F966" i="1"/>
  <c r="F902" i="1"/>
  <c r="F838" i="1"/>
  <c r="F774" i="1"/>
  <c r="F710" i="1"/>
  <c r="F646" i="1"/>
  <c r="F582" i="1"/>
  <c r="F518" i="1"/>
  <c r="F454" i="1"/>
  <c r="F390" i="1"/>
  <c r="F326" i="1"/>
  <c r="F262" i="1"/>
  <c r="E838" i="1"/>
  <c r="E774" i="1"/>
  <c r="E710" i="1"/>
  <c r="E646" i="1"/>
  <c r="E582" i="1"/>
  <c r="E518" i="1"/>
  <c r="E454" i="1"/>
  <c r="E390" i="1"/>
  <c r="E326" i="1"/>
  <c r="E270" i="1"/>
  <c r="C958" i="1"/>
  <c r="C870" i="1"/>
  <c r="C678" i="1"/>
  <c r="F958" i="1"/>
  <c r="F894" i="1"/>
  <c r="F830" i="1"/>
  <c r="F766" i="1"/>
  <c r="F702" i="1"/>
  <c r="F638" i="1"/>
  <c r="F574" i="1"/>
  <c r="F510" i="1"/>
  <c r="F446" i="1"/>
  <c r="F382" i="1"/>
  <c r="F318" i="1"/>
  <c r="F254" i="1"/>
  <c r="E894" i="1"/>
  <c r="E830" i="1"/>
  <c r="E766" i="1"/>
  <c r="E638" i="1"/>
  <c r="E574" i="1"/>
  <c r="E510" i="1"/>
  <c r="E446" i="1"/>
  <c r="E382" i="1"/>
  <c r="E318" i="1"/>
  <c r="E262" i="1"/>
  <c r="C950" i="1"/>
  <c r="C758" i="1"/>
  <c r="F1014" i="1"/>
  <c r="F950" i="1"/>
  <c r="F886" i="1"/>
  <c r="F822" i="1"/>
  <c r="F758" i="1"/>
  <c r="F694" i="1"/>
  <c r="F630" i="1"/>
  <c r="F566" i="1"/>
  <c r="F502" i="1"/>
  <c r="F438" i="1"/>
  <c r="F374" i="1"/>
  <c r="F310" i="1"/>
  <c r="F246" i="1"/>
  <c r="E1014" i="1"/>
  <c r="E822" i="1"/>
  <c r="E630" i="1"/>
  <c r="E566" i="1"/>
  <c r="E502" i="1"/>
  <c r="E438" i="1"/>
  <c r="E374" i="1"/>
  <c r="E254" i="1"/>
  <c r="C942" i="1"/>
  <c r="C742" i="1"/>
  <c r="F1006" i="1"/>
  <c r="F942" i="1"/>
  <c r="F878" i="1"/>
  <c r="F814" i="1"/>
  <c r="F750" i="1"/>
  <c r="F686" i="1"/>
  <c r="F622" i="1"/>
  <c r="F558" i="1"/>
  <c r="F494" i="1"/>
  <c r="F430" i="1"/>
  <c r="F366" i="1"/>
  <c r="F302" i="1"/>
  <c r="E1006" i="1"/>
  <c r="E878" i="1"/>
  <c r="E814" i="1"/>
  <c r="E750" i="1"/>
  <c r="E310" i="1"/>
  <c r="E246" i="1"/>
  <c r="C934" i="1"/>
  <c r="F998" i="1"/>
  <c r="F934" i="1"/>
  <c r="F870" i="1"/>
  <c r="F806" i="1"/>
  <c r="F742" i="1"/>
  <c r="F678" i="1"/>
  <c r="F614" i="1"/>
  <c r="F550" i="1"/>
  <c r="F486" i="1"/>
  <c r="F422" i="1"/>
  <c r="F358" i="1"/>
  <c r="E998" i="1"/>
  <c r="E557" i="1"/>
  <c r="C261" i="1"/>
  <c r="F452" i="1"/>
  <c r="H121" i="1"/>
  <c r="F265" i="1"/>
  <c r="H1118" i="1"/>
  <c r="H1365" i="1"/>
  <c r="H1502" i="1"/>
  <c r="H1291" i="1"/>
  <c r="H1419" i="1"/>
  <c r="H1590" i="1"/>
  <c r="E264" i="1"/>
  <c r="F280" i="1"/>
  <c r="E608" i="1"/>
  <c r="F376" i="1"/>
  <c r="E872" i="1"/>
  <c r="E704" i="1"/>
  <c r="F312" i="1"/>
  <c r="E640" i="1"/>
  <c r="E296" i="1"/>
  <c r="F408" i="1"/>
  <c r="E904" i="1"/>
  <c r="E736" i="1"/>
  <c r="E576" i="1"/>
  <c r="F344" i="1"/>
  <c r="E672" i="1"/>
  <c r="F440" i="1"/>
  <c r="E768" i="1"/>
  <c r="H1101" i="1"/>
  <c r="F1008" i="1"/>
  <c r="F976" i="1"/>
  <c r="F944" i="1"/>
  <c r="F912" i="1"/>
  <c r="F880" i="1"/>
  <c r="F848" i="1"/>
  <c r="F816" i="1"/>
  <c r="F784" i="1"/>
  <c r="F752" i="1"/>
  <c r="F720" i="1"/>
  <c r="F688" i="1"/>
  <c r="F656" i="1"/>
  <c r="F624" i="1"/>
  <c r="F592" i="1"/>
  <c r="F560" i="1"/>
  <c r="F528" i="1"/>
  <c r="F496" i="1"/>
  <c r="F464" i="1"/>
  <c r="F248" i="1"/>
  <c r="E976" i="1"/>
  <c r="E936" i="1"/>
  <c r="E832" i="1"/>
  <c r="E544" i="1"/>
  <c r="E512" i="1"/>
  <c r="E480" i="1"/>
  <c r="E448" i="1"/>
  <c r="E416" i="1"/>
  <c r="E384" i="1"/>
  <c r="E352" i="1"/>
  <c r="E320" i="1"/>
  <c r="H1640" i="1"/>
  <c r="G1447" i="1"/>
  <c r="H1246" i="1"/>
  <c r="F432" i="1"/>
  <c r="F400" i="1"/>
  <c r="F368" i="1"/>
  <c r="F336" i="1"/>
  <c r="F304" i="1"/>
  <c r="F272" i="1"/>
  <c r="E896" i="1"/>
  <c r="E792" i="1"/>
  <c r="E760" i="1"/>
  <c r="E728" i="1"/>
  <c r="E696" i="1"/>
  <c r="E664" i="1"/>
  <c r="E632" i="1"/>
  <c r="E600" i="1"/>
  <c r="E568" i="1"/>
  <c r="E288" i="1"/>
  <c r="E256" i="1"/>
  <c r="F1000" i="1"/>
  <c r="F968" i="1"/>
  <c r="F936" i="1"/>
  <c r="F904" i="1"/>
  <c r="F872" i="1"/>
  <c r="F840" i="1"/>
  <c r="F808" i="1"/>
  <c r="F776" i="1"/>
  <c r="F744" i="1"/>
  <c r="F712" i="1"/>
  <c r="F680" i="1"/>
  <c r="F648" i="1"/>
  <c r="F616" i="1"/>
  <c r="F584" i="1"/>
  <c r="F552" i="1"/>
  <c r="F520" i="1"/>
  <c r="F488" i="1"/>
  <c r="F456" i="1"/>
  <c r="F240" i="1"/>
  <c r="E968" i="1"/>
  <c r="E856" i="1"/>
  <c r="E824" i="1"/>
  <c r="E536" i="1"/>
  <c r="E504" i="1"/>
  <c r="E472" i="1"/>
  <c r="E440" i="1"/>
  <c r="E408" i="1"/>
  <c r="E376" i="1"/>
  <c r="E344" i="1"/>
  <c r="F424" i="1"/>
  <c r="F392" i="1"/>
  <c r="F360" i="1"/>
  <c r="F328" i="1"/>
  <c r="F296" i="1"/>
  <c r="E920" i="1"/>
  <c r="E888" i="1"/>
  <c r="E784" i="1"/>
  <c r="E752" i="1"/>
  <c r="E720" i="1"/>
  <c r="E688" i="1"/>
  <c r="E656" i="1"/>
  <c r="E624" i="1"/>
  <c r="E592" i="1"/>
  <c r="E560" i="1"/>
  <c r="E312" i="1"/>
  <c r="E280" i="1"/>
  <c r="E248" i="1"/>
  <c r="F992" i="1"/>
  <c r="F960" i="1"/>
  <c r="F928" i="1"/>
  <c r="F896" i="1"/>
  <c r="F864" i="1"/>
  <c r="F832" i="1"/>
  <c r="F800" i="1"/>
  <c r="F768" i="1"/>
  <c r="F736" i="1"/>
  <c r="F704" i="1"/>
  <c r="F672" i="1"/>
  <c r="F640" i="1"/>
  <c r="F608" i="1"/>
  <c r="F576" i="1"/>
  <c r="F544" i="1"/>
  <c r="F512" i="1"/>
  <c r="F480" i="1"/>
  <c r="F264" i="1"/>
  <c r="E992" i="1"/>
  <c r="E960" i="1"/>
  <c r="E848" i="1"/>
  <c r="E816" i="1"/>
  <c r="E528" i="1"/>
  <c r="E496" i="1"/>
  <c r="E464" i="1"/>
  <c r="E432" i="1"/>
  <c r="E400" i="1"/>
  <c r="E368" i="1"/>
  <c r="E336" i="1"/>
  <c r="F448" i="1"/>
  <c r="F416" i="1"/>
  <c r="F384" i="1"/>
  <c r="F352" i="1"/>
  <c r="F320" i="1"/>
  <c r="F288" i="1"/>
  <c r="E912" i="1"/>
  <c r="E880" i="1"/>
  <c r="E776" i="1"/>
  <c r="E744" i="1"/>
  <c r="E712" i="1"/>
  <c r="E680" i="1"/>
  <c r="E648" i="1"/>
  <c r="E616" i="1"/>
  <c r="E584" i="1"/>
  <c r="E304" i="1"/>
  <c r="E272" i="1"/>
  <c r="E240" i="1"/>
  <c r="G1201" i="1"/>
  <c r="F984" i="1"/>
  <c r="F952" i="1"/>
  <c r="F920" i="1"/>
  <c r="F888" i="1"/>
  <c r="F856" i="1"/>
  <c r="F824" i="1"/>
  <c r="F792" i="1"/>
  <c r="F760" i="1"/>
  <c r="F728" i="1"/>
  <c r="F696" i="1"/>
  <c r="F664" i="1"/>
  <c r="F632" i="1"/>
  <c r="F600" i="1"/>
  <c r="F568" i="1"/>
  <c r="F536" i="1"/>
  <c r="F504" i="1"/>
  <c r="F472" i="1"/>
  <c r="F256" i="1"/>
  <c r="E984" i="1"/>
  <c r="E840" i="1"/>
  <c r="E808" i="1"/>
  <c r="E552" i="1"/>
  <c r="E520" i="1"/>
  <c r="E488" i="1"/>
  <c r="E456" i="1"/>
  <c r="E424" i="1"/>
  <c r="E392" i="1"/>
  <c r="E360" i="1"/>
  <c r="E328" i="1"/>
  <c r="H1333" i="1"/>
  <c r="H1126" i="1"/>
  <c r="F389" i="1"/>
  <c r="E917" i="1"/>
  <c r="E853" i="1"/>
  <c r="E789" i="1"/>
  <c r="E493" i="1"/>
  <c r="C357" i="1"/>
  <c r="F805" i="1"/>
  <c r="F533" i="1"/>
  <c r="F325" i="1"/>
  <c r="E725" i="1"/>
  <c r="E429" i="1"/>
  <c r="G1917" i="1"/>
  <c r="G1114" i="1"/>
  <c r="F949" i="1"/>
  <c r="F741" i="1"/>
  <c r="E365" i="1"/>
  <c r="C701" i="1"/>
  <c r="C396" i="1"/>
  <c r="C621" i="1"/>
  <c r="H1854" i="1"/>
  <c r="G1616" i="1"/>
  <c r="G1467" i="1"/>
  <c r="H1036" i="1"/>
  <c r="E1005" i="1"/>
  <c r="E716" i="1"/>
  <c r="C773" i="1"/>
  <c r="C493" i="1"/>
  <c r="C389" i="1"/>
  <c r="G1925" i="1"/>
  <c r="F964" i="1"/>
  <c r="F909" i="1"/>
  <c r="F637" i="1"/>
  <c r="E685" i="1"/>
  <c r="H1685" i="1"/>
  <c r="F989" i="1"/>
  <c r="F845" i="1"/>
  <c r="F573" i="1"/>
  <c r="F481" i="1"/>
  <c r="E965" i="1"/>
  <c r="E621" i="1"/>
  <c r="E261" i="1"/>
  <c r="C421" i="1"/>
  <c r="C325" i="1"/>
  <c r="F683" i="1"/>
  <c r="F939" i="1"/>
  <c r="F555" i="1"/>
  <c r="C813" i="1"/>
  <c r="C315" i="1"/>
  <c r="F811" i="1"/>
  <c r="E971" i="1"/>
  <c r="C908" i="1"/>
  <c r="F965" i="1"/>
  <c r="F885" i="1"/>
  <c r="F821" i="1"/>
  <c r="F781" i="1"/>
  <c r="F717" i="1"/>
  <c r="F677" i="1"/>
  <c r="F613" i="1"/>
  <c r="F509" i="1"/>
  <c r="F469" i="1"/>
  <c r="F429" i="1"/>
  <c r="F365" i="1"/>
  <c r="F301" i="1"/>
  <c r="E1000" i="1"/>
  <c r="E981" i="1"/>
  <c r="E893" i="1"/>
  <c r="E829" i="1"/>
  <c r="E765" i="1"/>
  <c r="E661" i="1"/>
  <c r="E597" i="1"/>
  <c r="E533" i="1"/>
  <c r="E469" i="1"/>
  <c r="E405" i="1"/>
  <c r="E341" i="1"/>
  <c r="E301" i="1"/>
  <c r="C661" i="1"/>
  <c r="C453" i="1"/>
  <c r="C293" i="1"/>
  <c r="F1005" i="1"/>
  <c r="F925" i="1"/>
  <c r="F861" i="1"/>
  <c r="F757" i="1"/>
  <c r="F693" i="1"/>
  <c r="F653" i="1"/>
  <c r="F589" i="1"/>
  <c r="F549" i="1"/>
  <c r="F485" i="1"/>
  <c r="F405" i="1"/>
  <c r="F341" i="1"/>
  <c r="F277" i="1"/>
  <c r="E933" i="1"/>
  <c r="E869" i="1"/>
  <c r="E805" i="1"/>
  <c r="E741" i="1"/>
  <c r="E701" i="1"/>
  <c r="E637" i="1"/>
  <c r="E573" i="1"/>
  <c r="E509" i="1"/>
  <c r="E445" i="1"/>
  <c r="E381" i="1"/>
  <c r="E317" i="1"/>
  <c r="E277" i="1"/>
  <c r="C997" i="1"/>
  <c r="C845" i="1"/>
  <c r="C693" i="1"/>
  <c r="C613" i="1"/>
  <c r="C485" i="1"/>
  <c r="C413" i="1"/>
  <c r="C381" i="1"/>
  <c r="C349" i="1"/>
  <c r="C317" i="1"/>
  <c r="F981" i="1"/>
  <c r="F941" i="1"/>
  <c r="F901" i="1"/>
  <c r="F837" i="1"/>
  <c r="F797" i="1"/>
  <c r="F733" i="1"/>
  <c r="F629" i="1"/>
  <c r="F565" i="1"/>
  <c r="F525" i="1"/>
  <c r="F445" i="1"/>
  <c r="E997" i="1"/>
  <c r="E957" i="1"/>
  <c r="E928" i="1"/>
  <c r="E909" i="1"/>
  <c r="E864" i="1"/>
  <c r="E800" i="1"/>
  <c r="E781" i="1"/>
  <c r="E717" i="1"/>
  <c r="E677" i="1"/>
  <c r="E549" i="1"/>
  <c r="E421" i="1"/>
  <c r="E357" i="1"/>
  <c r="E253" i="1"/>
  <c r="C653" i="1"/>
  <c r="C611" i="1"/>
  <c r="C517" i="1"/>
  <c r="C245" i="1"/>
  <c r="F877" i="1"/>
  <c r="F813" i="1"/>
  <c r="F773" i="1"/>
  <c r="F709" i="1"/>
  <c r="F669" i="1"/>
  <c r="F605" i="1"/>
  <c r="F501" i="1"/>
  <c r="F461" i="1"/>
  <c r="F293" i="1"/>
  <c r="F253" i="1"/>
  <c r="E973" i="1"/>
  <c r="E885" i="1"/>
  <c r="E821" i="1"/>
  <c r="E757" i="1"/>
  <c r="E589" i="1"/>
  <c r="E525" i="1"/>
  <c r="E461" i="1"/>
  <c r="E397" i="1"/>
  <c r="E333" i="1"/>
  <c r="C837" i="1"/>
  <c r="C685" i="1"/>
  <c r="C477" i="1"/>
  <c r="C373" i="1"/>
  <c r="F957" i="1"/>
  <c r="F917" i="1"/>
  <c r="F853" i="1"/>
  <c r="F749" i="1"/>
  <c r="F645" i="1"/>
  <c r="F581" i="1"/>
  <c r="F541" i="1"/>
  <c r="F397" i="1"/>
  <c r="F333" i="1"/>
  <c r="F269" i="1"/>
  <c r="E949" i="1"/>
  <c r="E925" i="1"/>
  <c r="E861" i="1"/>
  <c r="E797" i="1"/>
  <c r="E733" i="1"/>
  <c r="E629" i="1"/>
  <c r="E565" i="1"/>
  <c r="E501" i="1"/>
  <c r="E437" i="1"/>
  <c r="E373" i="1"/>
  <c r="E269" i="1"/>
  <c r="C605" i="1"/>
  <c r="C309" i="1"/>
  <c r="F973" i="1"/>
  <c r="F893" i="1"/>
  <c r="F829" i="1"/>
  <c r="F789" i="1"/>
  <c r="F725" i="1"/>
  <c r="F557" i="1"/>
  <c r="F517" i="1"/>
  <c r="F477" i="1"/>
  <c r="F437" i="1"/>
  <c r="F309" i="1"/>
  <c r="E1013" i="1"/>
  <c r="E989" i="1"/>
  <c r="E901" i="1"/>
  <c r="E669" i="1"/>
  <c r="E541" i="1"/>
  <c r="E413" i="1"/>
  <c r="E349" i="1"/>
  <c r="E245" i="1"/>
  <c r="F1013" i="1"/>
  <c r="F933" i="1"/>
  <c r="F869" i="1"/>
  <c r="F765" i="1"/>
  <c r="F597" i="1"/>
  <c r="F453" i="1"/>
  <c r="F285" i="1"/>
  <c r="E941" i="1"/>
  <c r="E877" i="1"/>
  <c r="E749" i="1"/>
  <c r="E709" i="1"/>
  <c r="E645" i="1"/>
  <c r="E581" i="1"/>
  <c r="E285" i="1"/>
  <c r="F955" i="1"/>
  <c r="F827" i="1"/>
  <c r="F699" i="1"/>
  <c r="F571" i="1"/>
  <c r="E987" i="1"/>
  <c r="C547" i="1"/>
  <c r="C251" i="1"/>
  <c r="F843" i="1"/>
  <c r="F715" i="1"/>
  <c r="F587" i="1"/>
  <c r="E1003" i="1"/>
  <c r="C1011" i="1"/>
  <c r="C635" i="1"/>
  <c r="C483" i="1"/>
  <c r="F859" i="1"/>
  <c r="F731" i="1"/>
  <c r="F603" i="1"/>
  <c r="E251" i="1"/>
  <c r="C419" i="1"/>
  <c r="F875" i="1"/>
  <c r="F747" i="1"/>
  <c r="F619" i="1"/>
  <c r="F491" i="1"/>
  <c r="E267" i="1"/>
  <c r="C867" i="1"/>
  <c r="C659" i="1"/>
  <c r="F891" i="1"/>
  <c r="F763" i="1"/>
  <c r="F635" i="1"/>
  <c r="F507" i="1"/>
  <c r="E283" i="1"/>
  <c r="C955" i="1"/>
  <c r="F907" i="1"/>
  <c r="F779" i="1"/>
  <c r="F651" i="1"/>
  <c r="F523" i="1"/>
  <c r="E299" i="1"/>
  <c r="C891" i="1"/>
  <c r="F923" i="1"/>
  <c r="F795" i="1"/>
  <c r="F667" i="1"/>
  <c r="F539" i="1"/>
  <c r="C979" i="1"/>
  <c r="C819" i="1"/>
  <c r="C379" i="1"/>
  <c r="F475" i="1"/>
  <c r="F459" i="1"/>
  <c r="C931" i="1"/>
  <c r="C795" i="1"/>
  <c r="C747" i="1"/>
  <c r="C723" i="1"/>
  <c r="C699" i="1"/>
  <c r="C587" i="1"/>
  <c r="C523" i="1"/>
  <c r="C459" i="1"/>
  <c r="C355" i="1"/>
  <c r="C291" i="1"/>
  <c r="F443" i="1"/>
  <c r="F427" i="1"/>
  <c r="F411" i="1"/>
  <c r="F395" i="1"/>
  <c r="F379" i="1"/>
  <c r="F363" i="1"/>
  <c r="F347" i="1"/>
  <c r="F331" i="1"/>
  <c r="F315" i="1"/>
  <c r="F299" i="1"/>
  <c r="F283" i="1"/>
  <c r="F267" i="1"/>
  <c r="E931" i="1"/>
  <c r="E915" i="1"/>
  <c r="E899" i="1"/>
  <c r="E883" i="1"/>
  <c r="E867" i="1"/>
  <c r="E851" i="1"/>
  <c r="E835" i="1"/>
  <c r="E819" i="1"/>
  <c r="E803" i="1"/>
  <c r="E787" i="1"/>
  <c r="E771" i="1"/>
  <c r="E755" i="1"/>
  <c r="E739" i="1"/>
  <c r="E723" i="1"/>
  <c r="C1003" i="1"/>
  <c r="C971" i="1"/>
  <c r="C859" i="1"/>
  <c r="C835" i="1"/>
  <c r="C771" i="1"/>
  <c r="C675" i="1"/>
  <c r="C627" i="1"/>
  <c r="C563" i="1"/>
  <c r="C499" i="1"/>
  <c r="C435" i="1"/>
  <c r="C395" i="1"/>
  <c r="C331" i="1"/>
  <c r="F1011" i="1"/>
  <c r="F995" i="1"/>
  <c r="F979" i="1"/>
  <c r="E947" i="1"/>
  <c r="E707" i="1"/>
  <c r="E691" i="1"/>
  <c r="E675" i="1"/>
  <c r="E659" i="1"/>
  <c r="E643" i="1"/>
  <c r="E627" i="1"/>
  <c r="E611" i="1"/>
  <c r="E595" i="1"/>
  <c r="E579" i="1"/>
  <c r="E563" i="1"/>
  <c r="E547" i="1"/>
  <c r="E531" i="1"/>
  <c r="E515" i="1"/>
  <c r="E499" i="1"/>
  <c r="E483" i="1"/>
  <c r="E467" i="1"/>
  <c r="E451" i="1"/>
  <c r="E435" i="1"/>
  <c r="E419" i="1"/>
  <c r="E403" i="1"/>
  <c r="E387" i="1"/>
  <c r="E371" i="1"/>
  <c r="E355" i="1"/>
  <c r="E339" i="1"/>
  <c r="E323" i="1"/>
  <c r="C947" i="1"/>
  <c r="C907" i="1"/>
  <c r="C883" i="1"/>
  <c r="C811" i="1"/>
  <c r="C715" i="1"/>
  <c r="C651" i="1"/>
  <c r="C603" i="1"/>
  <c r="C539" i="1"/>
  <c r="C475" i="1"/>
  <c r="C411" i="1"/>
  <c r="C371" i="1"/>
  <c r="C307" i="1"/>
  <c r="C243" i="1"/>
  <c r="F963" i="1"/>
  <c r="F915" i="1"/>
  <c r="F899" i="1"/>
  <c r="F851" i="1"/>
  <c r="F803" i="1"/>
  <c r="F787" i="1"/>
  <c r="F755" i="1"/>
  <c r="F739" i="1"/>
  <c r="F707" i="1"/>
  <c r="F691" i="1"/>
  <c r="F643" i="1"/>
  <c r="F595" i="1"/>
  <c r="F579" i="1"/>
  <c r="F531" i="1"/>
  <c r="F515" i="1"/>
  <c r="E995" i="1"/>
  <c r="E963" i="1"/>
  <c r="E307" i="1"/>
  <c r="E291" i="1"/>
  <c r="E275" i="1"/>
  <c r="E259" i="1"/>
  <c r="E243" i="1"/>
  <c r="C923" i="1"/>
  <c r="C763" i="1"/>
  <c r="C451" i="1"/>
  <c r="C347" i="1"/>
  <c r="F467" i="1"/>
  <c r="C875" i="1"/>
  <c r="C827" i="1"/>
  <c r="C667" i="1"/>
  <c r="C619" i="1"/>
  <c r="C555" i="1"/>
  <c r="C491" i="1"/>
  <c r="C427" i="1"/>
  <c r="C387" i="1"/>
  <c r="C323" i="1"/>
  <c r="C259" i="1"/>
  <c r="F403" i="1"/>
  <c r="F339" i="1"/>
  <c r="F275" i="1"/>
  <c r="E939" i="1"/>
  <c r="E843" i="1"/>
  <c r="E779" i="1"/>
  <c r="E731" i="1"/>
  <c r="C987" i="1"/>
  <c r="C363" i="1"/>
  <c r="E683" i="1"/>
  <c r="E571" i="1"/>
  <c r="E507" i="1"/>
  <c r="E443" i="1"/>
  <c r="F929" i="1"/>
  <c r="E913" i="1"/>
  <c r="E249" i="1"/>
  <c r="F865" i="1"/>
  <c r="E993" i="1"/>
  <c r="E849" i="1"/>
  <c r="E697" i="1"/>
  <c r="C721" i="1"/>
  <c r="F801" i="1"/>
  <c r="E785" i="1"/>
  <c r="E633" i="1"/>
  <c r="F737" i="1"/>
  <c r="E721" i="1"/>
  <c r="E569" i="1"/>
  <c r="F673" i="1"/>
  <c r="E505" i="1"/>
  <c r="F609" i="1"/>
  <c r="F393" i="1"/>
  <c r="E441" i="1"/>
  <c r="F545" i="1"/>
  <c r="F329" i="1"/>
  <c r="E377" i="1"/>
  <c r="F977" i="1"/>
  <c r="F953" i="1"/>
  <c r="F889" i="1"/>
  <c r="F825" i="1"/>
  <c r="F761" i="1"/>
  <c r="F697" i="1"/>
  <c r="F633" i="1"/>
  <c r="F569" i="1"/>
  <c r="F505" i="1"/>
  <c r="F417" i="1"/>
  <c r="F353" i="1"/>
  <c r="F289" i="1"/>
  <c r="E953" i="1"/>
  <c r="E937" i="1"/>
  <c r="E873" i="1"/>
  <c r="E809" i="1"/>
  <c r="E745" i="1"/>
  <c r="E657" i="1"/>
  <c r="E593" i="1"/>
  <c r="E529" i="1"/>
  <c r="E465" i="1"/>
  <c r="E401" i="1"/>
  <c r="E337" i="1"/>
  <c r="E273" i="1"/>
  <c r="C873" i="1"/>
  <c r="C777" i="1"/>
  <c r="C617" i="1"/>
  <c r="C601" i="1"/>
  <c r="C529" i="1"/>
  <c r="C513" i="1"/>
  <c r="C497" i="1"/>
  <c r="C481" i="1"/>
  <c r="C465" i="1"/>
  <c r="F1001" i="1"/>
  <c r="F913" i="1"/>
  <c r="F849" i="1"/>
  <c r="F785" i="1"/>
  <c r="F657" i="1"/>
  <c r="F593" i="1"/>
  <c r="F441" i="1"/>
  <c r="F377" i="1"/>
  <c r="F313" i="1"/>
  <c r="F249" i="1"/>
  <c r="E977" i="1"/>
  <c r="E897" i="1"/>
  <c r="E833" i="1"/>
  <c r="E769" i="1"/>
  <c r="E681" i="1"/>
  <c r="E617" i="1"/>
  <c r="E553" i="1"/>
  <c r="E489" i="1"/>
  <c r="E425" i="1"/>
  <c r="E361" i="1"/>
  <c r="E297" i="1"/>
  <c r="C793" i="1"/>
  <c r="C737" i="1"/>
  <c r="C545" i="1"/>
  <c r="C385" i="1"/>
  <c r="C369" i="1"/>
  <c r="C353" i="1"/>
  <c r="C337" i="1"/>
  <c r="C265" i="1"/>
  <c r="F937" i="1"/>
  <c r="F809" i="1"/>
  <c r="F745" i="1"/>
  <c r="F681" i="1"/>
  <c r="F553" i="1"/>
  <c r="F489" i="1"/>
  <c r="F401" i="1"/>
  <c r="F273" i="1"/>
  <c r="E1001" i="1"/>
  <c r="E921" i="1"/>
  <c r="E857" i="1"/>
  <c r="E793" i="1"/>
  <c r="E729" i="1"/>
  <c r="E705" i="1"/>
  <c r="E641" i="1"/>
  <c r="E577" i="1"/>
  <c r="E513" i="1"/>
  <c r="E449" i="1"/>
  <c r="E385" i="1"/>
  <c r="E321" i="1"/>
  <c r="E257" i="1"/>
  <c r="C889" i="1"/>
  <c r="C753" i="1"/>
  <c r="C649" i="1"/>
  <c r="C561" i="1"/>
  <c r="C281" i="1"/>
  <c r="F985" i="1"/>
  <c r="F961" i="1"/>
  <c r="F897" i="1"/>
  <c r="F833" i="1"/>
  <c r="F769" i="1"/>
  <c r="F705" i="1"/>
  <c r="F641" i="1"/>
  <c r="F577" i="1"/>
  <c r="F425" i="1"/>
  <c r="F361" i="1"/>
  <c r="F297" i="1"/>
  <c r="E961" i="1"/>
  <c r="E881" i="1"/>
  <c r="E817" i="1"/>
  <c r="E753" i="1"/>
  <c r="E665" i="1"/>
  <c r="E601" i="1"/>
  <c r="E537" i="1"/>
  <c r="E473" i="1"/>
  <c r="E409" i="1"/>
  <c r="E345" i="1"/>
  <c r="E281" i="1"/>
  <c r="C825" i="1"/>
  <c r="F1009" i="1"/>
  <c r="F921" i="1"/>
  <c r="F857" i="1"/>
  <c r="F729" i="1"/>
  <c r="F665" i="1"/>
  <c r="F537" i="1"/>
  <c r="F473" i="1"/>
  <c r="F449" i="1"/>
  <c r="F321" i="1"/>
  <c r="F257" i="1"/>
  <c r="E985" i="1"/>
  <c r="E945" i="1"/>
  <c r="E905" i="1"/>
  <c r="E841" i="1"/>
  <c r="E777" i="1"/>
  <c r="E689" i="1"/>
  <c r="E625" i="1"/>
  <c r="E561" i="1"/>
  <c r="E497" i="1"/>
  <c r="E433" i="1"/>
  <c r="E369" i="1"/>
  <c r="E305" i="1"/>
  <c r="E241" i="1"/>
  <c r="C625" i="1"/>
  <c r="C609" i="1"/>
  <c r="C521" i="1"/>
  <c r="F969" i="1"/>
  <c r="F945" i="1"/>
  <c r="F881" i="1"/>
  <c r="F817" i="1"/>
  <c r="F689" i="1"/>
  <c r="F409" i="1"/>
  <c r="F345" i="1"/>
  <c r="E929" i="1"/>
  <c r="E865" i="1"/>
  <c r="E801" i="1"/>
  <c r="E713" i="1"/>
  <c r="E649" i="1"/>
  <c r="E585" i="1"/>
  <c r="E521" i="1"/>
  <c r="E457" i="1"/>
  <c r="E393" i="1"/>
  <c r="E329" i="1"/>
  <c r="C241" i="1"/>
  <c r="F993" i="1"/>
  <c r="F905" i="1"/>
  <c r="F841" i="1"/>
  <c r="F713" i="1"/>
  <c r="F585" i="1"/>
  <c r="F457" i="1"/>
  <c r="F433" i="1"/>
  <c r="F305" i="1"/>
  <c r="E1009" i="1"/>
  <c r="E969" i="1"/>
  <c r="E761" i="1"/>
  <c r="E673" i="1"/>
  <c r="E417" i="1"/>
  <c r="E289" i="1"/>
  <c r="F599" i="1"/>
  <c r="G1584" i="1"/>
  <c r="G1360" i="1"/>
  <c r="H1273" i="1"/>
  <c r="H1178" i="1"/>
  <c r="G1088" i="1"/>
  <c r="F983" i="1"/>
  <c r="F535" i="1"/>
  <c r="E671" i="1"/>
  <c r="G1833" i="1"/>
  <c r="G1737" i="1"/>
  <c r="H1672" i="1"/>
  <c r="G1556" i="1"/>
  <c r="G1413" i="1"/>
  <c r="H1146" i="1"/>
  <c r="G1054" i="1"/>
  <c r="F471" i="1"/>
  <c r="E607" i="1"/>
  <c r="G1786" i="1"/>
  <c r="G1415" i="1"/>
  <c r="G1896" i="1"/>
  <c r="G1664" i="1"/>
  <c r="H1534" i="1"/>
  <c r="G1483" i="1"/>
  <c r="H1308" i="1"/>
  <c r="G1225" i="1"/>
  <c r="G1136" i="1"/>
  <c r="H1107" i="1"/>
  <c r="H303" i="1"/>
  <c r="F919" i="1"/>
  <c r="E543" i="1"/>
  <c r="G1809" i="1"/>
  <c r="H1754" i="1"/>
  <c r="G1705" i="1"/>
  <c r="H1656" i="1"/>
  <c r="G1516" i="1"/>
  <c r="H1471" i="1"/>
  <c r="H161" i="1"/>
  <c r="F855" i="1"/>
  <c r="F407" i="1"/>
  <c r="E927" i="1"/>
  <c r="E479" i="1"/>
  <c r="H1749" i="1"/>
  <c r="F791" i="1"/>
  <c r="F343" i="1"/>
  <c r="E991" i="1"/>
  <c r="E863" i="1"/>
  <c r="E415" i="1"/>
  <c r="F727" i="1"/>
  <c r="F279" i="1"/>
  <c r="E799" i="1"/>
  <c r="E351" i="1"/>
  <c r="H1826" i="1"/>
  <c r="H1773" i="1"/>
  <c r="G1714" i="1"/>
  <c r="H1598" i="1"/>
  <c r="G1439" i="1"/>
  <c r="G1376" i="1"/>
  <c r="G1041" i="1"/>
  <c r="F663" i="1"/>
  <c r="E735" i="1"/>
  <c r="E287" i="1"/>
  <c r="G1905" i="1"/>
  <c r="G1866" i="1"/>
  <c r="H1831" i="1"/>
  <c r="G1765" i="1"/>
  <c r="H1718" i="1"/>
  <c r="G1642" i="1"/>
  <c r="G1562" i="1"/>
  <c r="G1463" i="1"/>
  <c r="H1368" i="1"/>
  <c r="G1355" i="1"/>
  <c r="G1257" i="1"/>
  <c r="H1113" i="1"/>
  <c r="H1078" i="1"/>
  <c r="H279" i="1"/>
  <c r="F828" i="1"/>
  <c r="F316" i="1"/>
  <c r="E1012" i="1"/>
  <c r="E580" i="1"/>
  <c r="C844" i="1"/>
  <c r="C332" i="1"/>
  <c r="H200" i="1"/>
  <c r="C780" i="1"/>
  <c r="C268" i="1"/>
  <c r="G1887" i="1"/>
  <c r="H1846" i="1"/>
  <c r="G1626" i="1"/>
  <c r="H1550" i="1"/>
  <c r="G1414" i="1"/>
  <c r="H1395" i="1"/>
  <c r="H1327" i="1"/>
  <c r="G1288" i="1"/>
  <c r="G1233" i="1"/>
  <c r="H1186" i="1"/>
  <c r="G1068" i="1"/>
  <c r="H176" i="1"/>
  <c r="F692" i="1"/>
  <c r="E444" i="1"/>
  <c r="C716" i="1"/>
  <c r="F556" i="1"/>
  <c r="E820" i="1"/>
  <c r="E308" i="1"/>
  <c r="C652" i="1"/>
  <c r="H1803" i="1"/>
  <c r="H1674" i="1"/>
  <c r="G1602" i="1"/>
  <c r="G1520" i="1"/>
  <c r="G1495" i="1"/>
  <c r="H1396" i="1"/>
  <c r="G1299" i="1"/>
  <c r="G1217" i="1"/>
  <c r="G1168" i="1"/>
  <c r="G1125" i="1"/>
  <c r="H1044" i="1"/>
  <c r="G214" i="1"/>
  <c r="F932" i="1"/>
  <c r="F420" i="1"/>
  <c r="E684" i="1"/>
  <c r="C588" i="1"/>
  <c r="H855" i="1"/>
  <c r="G166" i="1"/>
  <c r="F796" i="1"/>
  <c r="F724" i="1"/>
  <c r="F284" i="1"/>
  <c r="E980" i="1"/>
  <c r="E548" i="1"/>
  <c r="E476" i="1"/>
  <c r="C524" i="1"/>
  <c r="H775" i="1"/>
  <c r="F588" i="1"/>
  <c r="E852" i="1"/>
  <c r="E340" i="1"/>
  <c r="C972" i="1"/>
  <c r="C460" i="1"/>
  <c r="H1026" i="1"/>
  <c r="F1004" i="1"/>
  <c r="F900" i="1"/>
  <c r="F868" i="1"/>
  <c r="F764" i="1"/>
  <c r="F732" i="1"/>
  <c r="F660" i="1"/>
  <c r="F628" i="1"/>
  <c r="F524" i="1"/>
  <c r="F492" i="1"/>
  <c r="F388" i="1"/>
  <c r="F356" i="1"/>
  <c r="F252" i="1"/>
  <c r="E924" i="1"/>
  <c r="E892" i="1"/>
  <c r="E788" i="1"/>
  <c r="E756" i="1"/>
  <c r="E652" i="1"/>
  <c r="E620" i="1"/>
  <c r="E516" i="1"/>
  <c r="E484" i="1"/>
  <c r="E412" i="1"/>
  <c r="E380" i="1"/>
  <c r="E276" i="1"/>
  <c r="E244" i="1"/>
  <c r="C996" i="1"/>
  <c r="C932" i="1"/>
  <c r="C868" i="1"/>
  <c r="C804" i="1"/>
  <c r="C740" i="1"/>
  <c r="C676" i="1"/>
  <c r="C612" i="1"/>
  <c r="C548" i="1"/>
  <c r="C484" i="1"/>
  <c r="C420" i="1"/>
  <c r="C356" i="1"/>
  <c r="C292" i="1"/>
  <c r="F972" i="1"/>
  <c r="F940" i="1"/>
  <c r="F836" i="1"/>
  <c r="F804" i="1"/>
  <c r="F700" i="1"/>
  <c r="F668" i="1"/>
  <c r="F596" i="1"/>
  <c r="F564" i="1"/>
  <c r="F460" i="1"/>
  <c r="F428" i="1"/>
  <c r="F324" i="1"/>
  <c r="F292" i="1"/>
  <c r="E988" i="1"/>
  <c r="E956" i="1"/>
  <c r="E860" i="1"/>
  <c r="E828" i="1"/>
  <c r="E724" i="1"/>
  <c r="E692" i="1"/>
  <c r="E556" i="1"/>
  <c r="E452" i="1"/>
  <c r="E348" i="1"/>
  <c r="E316" i="1"/>
  <c r="C956" i="1"/>
  <c r="C892" i="1"/>
  <c r="C764" i="1"/>
  <c r="C700" i="1"/>
  <c r="C636" i="1"/>
  <c r="C572" i="1"/>
  <c r="C508" i="1"/>
  <c r="C444" i="1"/>
  <c r="C380" i="1"/>
  <c r="C252" i="1"/>
  <c r="F1012" i="1"/>
  <c r="F908" i="1"/>
  <c r="F876" i="1"/>
  <c r="F772" i="1"/>
  <c r="F740" i="1"/>
  <c r="F636" i="1"/>
  <c r="F604" i="1"/>
  <c r="F532" i="1"/>
  <c r="F500" i="1"/>
  <c r="F396" i="1"/>
  <c r="F364" i="1"/>
  <c r="F260" i="1"/>
  <c r="E996" i="1"/>
  <c r="E900" i="1"/>
  <c r="E796" i="1"/>
  <c r="E660" i="1"/>
  <c r="E628" i="1"/>
  <c r="E492" i="1"/>
  <c r="E388" i="1"/>
  <c r="E284" i="1"/>
  <c r="C980" i="1"/>
  <c r="C916" i="1"/>
  <c r="C852" i="1"/>
  <c r="C788" i="1"/>
  <c r="C596" i="1"/>
  <c r="C532" i="1"/>
  <c r="C468" i="1"/>
  <c r="C404" i="1"/>
  <c r="C340" i="1"/>
  <c r="C276" i="1"/>
  <c r="F948" i="1"/>
  <c r="F844" i="1"/>
  <c r="F812" i="1"/>
  <c r="F708" i="1"/>
  <c r="F676" i="1"/>
  <c r="F572" i="1"/>
  <c r="F540" i="1"/>
  <c r="F468" i="1"/>
  <c r="F436" i="1"/>
  <c r="F332" i="1"/>
  <c r="F300" i="1"/>
  <c r="E964" i="1"/>
  <c r="E940" i="1"/>
  <c r="E836" i="1"/>
  <c r="E732" i="1"/>
  <c r="E564" i="1"/>
  <c r="E428" i="1"/>
  <c r="E324" i="1"/>
  <c r="C1004" i="1"/>
  <c r="C876" i="1"/>
  <c r="C812" i="1"/>
  <c r="C748" i="1"/>
  <c r="C684" i="1"/>
  <c r="C620" i="1"/>
  <c r="C364" i="1"/>
  <c r="C300" i="1"/>
  <c r="F988" i="1"/>
  <c r="F916" i="1"/>
  <c r="F884" i="1"/>
  <c r="F780" i="1"/>
  <c r="F748" i="1"/>
  <c r="F644" i="1"/>
  <c r="F612" i="1"/>
  <c r="F508" i="1"/>
  <c r="F476" i="1"/>
  <c r="F404" i="1"/>
  <c r="F372" i="1"/>
  <c r="F268" i="1"/>
  <c r="E772" i="1"/>
  <c r="E668" i="1"/>
  <c r="E500" i="1"/>
  <c r="E260" i="1"/>
  <c r="C708" i="1"/>
  <c r="C644" i="1"/>
  <c r="C580" i="1"/>
  <c r="C516" i="1"/>
  <c r="F924" i="1"/>
  <c r="F820" i="1"/>
  <c r="F412" i="1"/>
  <c r="F308" i="1"/>
  <c r="E604" i="1"/>
  <c r="E436" i="1"/>
  <c r="C860" i="1"/>
  <c r="C540" i="1"/>
  <c r="C348" i="1"/>
  <c r="F756" i="1"/>
  <c r="F244" i="1"/>
  <c r="E948" i="1"/>
  <c r="E884" i="1"/>
  <c r="E372" i="1"/>
  <c r="F959" i="1"/>
  <c r="F895" i="1"/>
  <c r="F831" i="1"/>
  <c r="F767" i="1"/>
  <c r="F703" i="1"/>
  <c r="F639" i="1"/>
  <c r="F575" i="1"/>
  <c r="F511" i="1"/>
  <c r="F447" i="1"/>
  <c r="F383" i="1"/>
  <c r="F319" i="1"/>
  <c r="F255" i="1"/>
  <c r="E967" i="1"/>
  <c r="E903" i="1"/>
  <c r="E839" i="1"/>
  <c r="E775" i="1"/>
  <c r="E711" i="1"/>
  <c r="E647" i="1"/>
  <c r="E583" i="1"/>
  <c r="E519" i="1"/>
  <c r="E455" i="1"/>
  <c r="E391" i="1"/>
  <c r="E327" i="1"/>
  <c r="E263" i="1"/>
  <c r="C1007" i="1"/>
  <c r="C975" i="1"/>
  <c r="C943" i="1"/>
  <c r="C911" i="1"/>
  <c r="C879" i="1"/>
  <c r="C847" i="1"/>
  <c r="C815" i="1"/>
  <c r="C783" i="1"/>
  <c r="C751" i="1"/>
  <c r="C719" i="1"/>
  <c r="C687" i="1"/>
  <c r="C655" i="1"/>
  <c r="C623" i="1"/>
  <c r="C591" i="1"/>
  <c r="C559" i="1"/>
  <c r="C527" i="1"/>
  <c r="C495" i="1"/>
  <c r="C463" i="1"/>
  <c r="C431" i="1"/>
  <c r="C399" i="1"/>
  <c r="C367" i="1"/>
  <c r="C335" i="1"/>
  <c r="C303" i="1"/>
  <c r="C271" i="1"/>
  <c r="F967" i="1"/>
  <c r="F903" i="1"/>
  <c r="F839" i="1"/>
  <c r="F775" i="1"/>
  <c r="F711" i="1"/>
  <c r="F647" i="1"/>
  <c r="F583" i="1"/>
  <c r="F519" i="1"/>
  <c r="F455" i="1"/>
  <c r="F391" i="1"/>
  <c r="F327" i="1"/>
  <c r="F263" i="1"/>
  <c r="E975" i="1"/>
  <c r="E911" i="1"/>
  <c r="E847" i="1"/>
  <c r="E783" i="1"/>
  <c r="E719" i="1"/>
  <c r="E655" i="1"/>
  <c r="E591" i="1"/>
  <c r="E527" i="1"/>
  <c r="E463" i="1"/>
  <c r="E399" i="1"/>
  <c r="E335" i="1"/>
  <c r="E271" i="1"/>
  <c r="E983" i="1"/>
  <c r="E919" i="1"/>
  <c r="E855" i="1"/>
  <c r="E791" i="1"/>
  <c r="E727" i="1"/>
  <c r="E663" i="1"/>
  <c r="E599" i="1"/>
  <c r="E535" i="1"/>
  <c r="E471" i="1"/>
  <c r="E407" i="1"/>
  <c r="E343" i="1"/>
  <c r="E279" i="1"/>
  <c r="C1015" i="1"/>
  <c r="C951" i="1"/>
  <c r="C887" i="1"/>
  <c r="C823" i="1"/>
  <c r="C759" i="1"/>
  <c r="C695" i="1"/>
  <c r="C631" i="1"/>
  <c r="C567" i="1"/>
  <c r="C503" i="1"/>
  <c r="C439" i="1"/>
  <c r="C375" i="1"/>
  <c r="C311" i="1"/>
  <c r="C247" i="1"/>
  <c r="B1017" i="1"/>
  <c r="F991" i="1"/>
  <c r="F927" i="1"/>
  <c r="F863" i="1"/>
  <c r="F799" i="1"/>
  <c r="F735" i="1"/>
  <c r="F671" i="1"/>
  <c r="F607" i="1"/>
  <c r="F543" i="1"/>
  <c r="F479" i="1"/>
  <c r="F415" i="1"/>
  <c r="F351" i="1"/>
  <c r="F287" i="1"/>
  <c r="E1008" i="1"/>
  <c r="E999" i="1"/>
  <c r="E944" i="1"/>
  <c r="E935" i="1"/>
  <c r="E871" i="1"/>
  <c r="E807" i="1"/>
  <c r="E743" i="1"/>
  <c r="E679" i="1"/>
  <c r="E615" i="1"/>
  <c r="E551" i="1"/>
  <c r="E487" i="1"/>
  <c r="E423" i="1"/>
  <c r="E359" i="1"/>
  <c r="E295" i="1"/>
  <c r="C959" i="1"/>
  <c r="C895" i="1"/>
  <c r="C831" i="1"/>
  <c r="C767" i="1"/>
  <c r="C703" i="1"/>
  <c r="C639" i="1"/>
  <c r="C575" i="1"/>
  <c r="C511" i="1"/>
  <c r="C447" i="1"/>
  <c r="C383" i="1"/>
  <c r="C319" i="1"/>
  <c r="C255" i="1"/>
  <c r="G1018" i="1"/>
  <c r="F999" i="1"/>
  <c r="F935" i="1"/>
  <c r="F871" i="1"/>
  <c r="F807" i="1"/>
  <c r="F743" i="1"/>
  <c r="F679" i="1"/>
  <c r="F615" i="1"/>
  <c r="F551" i="1"/>
  <c r="F487" i="1"/>
  <c r="F423" i="1"/>
  <c r="F359" i="1"/>
  <c r="F295" i="1"/>
  <c r="E1007" i="1"/>
  <c r="E952" i="1"/>
  <c r="E943" i="1"/>
  <c r="E879" i="1"/>
  <c r="E815" i="1"/>
  <c r="E751" i="1"/>
  <c r="E687" i="1"/>
  <c r="E623" i="1"/>
  <c r="E559" i="1"/>
  <c r="E495" i="1"/>
  <c r="E431" i="1"/>
  <c r="E367" i="1"/>
  <c r="E303" i="1"/>
  <c r="E1015" i="1"/>
  <c r="E951" i="1"/>
  <c r="E887" i="1"/>
  <c r="E823" i="1"/>
  <c r="E759" i="1"/>
  <c r="E695" i="1"/>
  <c r="E631" i="1"/>
  <c r="E567" i="1"/>
  <c r="E503" i="1"/>
  <c r="E439" i="1"/>
  <c r="E375" i="1"/>
  <c r="E311" i="1"/>
  <c r="E247" i="1"/>
  <c r="F1010" i="1"/>
  <c r="C1010" i="1"/>
  <c r="F970" i="1"/>
  <c r="C970" i="1"/>
  <c r="F914" i="1"/>
  <c r="C914" i="1"/>
  <c r="F858" i="1"/>
  <c r="C858" i="1"/>
  <c r="F794" i="1"/>
  <c r="C794" i="1"/>
  <c r="C730" i="1"/>
  <c r="F730" i="1"/>
  <c r="E730" i="1"/>
  <c r="C682" i="1"/>
  <c r="F682" i="1"/>
  <c r="E682" i="1"/>
  <c r="C626" i="1"/>
  <c r="F626" i="1"/>
  <c r="E626" i="1"/>
  <c r="C586" i="1"/>
  <c r="F586" i="1"/>
  <c r="E586" i="1"/>
  <c r="C538" i="1"/>
  <c r="F538" i="1"/>
  <c r="E538" i="1"/>
  <c r="C498" i="1"/>
  <c r="F498" i="1"/>
  <c r="E498" i="1"/>
  <c r="C450" i="1"/>
  <c r="F450" i="1"/>
  <c r="E450" i="1"/>
  <c r="C402" i="1"/>
  <c r="F402" i="1"/>
  <c r="E402" i="1"/>
  <c r="C362" i="1"/>
  <c r="F362" i="1"/>
  <c r="E362" i="1"/>
  <c r="C314" i="1"/>
  <c r="F314" i="1"/>
  <c r="E314" i="1"/>
  <c r="C250" i="1"/>
  <c r="F250" i="1"/>
  <c r="E250" i="1"/>
  <c r="F994" i="1"/>
  <c r="C994" i="1"/>
  <c r="F938" i="1"/>
  <c r="C938" i="1"/>
  <c r="F890" i="1"/>
  <c r="C890" i="1"/>
  <c r="F842" i="1"/>
  <c r="C842" i="1"/>
  <c r="F786" i="1"/>
  <c r="C786" i="1"/>
  <c r="C722" i="1"/>
  <c r="F722" i="1"/>
  <c r="E722" i="1"/>
  <c r="C674" i="1"/>
  <c r="F674" i="1"/>
  <c r="E674" i="1"/>
  <c r="C618" i="1"/>
  <c r="F618" i="1"/>
  <c r="E618" i="1"/>
  <c r="C570" i="1"/>
  <c r="F570" i="1"/>
  <c r="E570" i="1"/>
  <c r="C514" i="1"/>
  <c r="F514" i="1"/>
  <c r="E514" i="1"/>
  <c r="C466" i="1"/>
  <c r="F466" i="1"/>
  <c r="E466" i="1"/>
  <c r="C434" i="1"/>
  <c r="F434" i="1"/>
  <c r="E434" i="1"/>
  <c r="C394" i="1"/>
  <c r="F394" i="1"/>
  <c r="E394" i="1"/>
  <c r="C370" i="1"/>
  <c r="F370" i="1"/>
  <c r="E370" i="1"/>
  <c r="C322" i="1"/>
  <c r="F322" i="1"/>
  <c r="E322" i="1"/>
  <c r="C282" i="1"/>
  <c r="F282" i="1"/>
  <c r="E282" i="1"/>
  <c r="E1010" i="1"/>
  <c r="E994" i="1"/>
  <c r="E970" i="1"/>
  <c r="E938" i="1"/>
  <c r="E914" i="1"/>
  <c r="E890" i="1"/>
  <c r="E858" i="1"/>
  <c r="E842" i="1"/>
  <c r="E794" i="1"/>
  <c r="E786" i="1"/>
  <c r="F978" i="1"/>
  <c r="C978" i="1"/>
  <c r="F946" i="1"/>
  <c r="C946" i="1"/>
  <c r="F898" i="1"/>
  <c r="C898" i="1"/>
  <c r="F850" i="1"/>
  <c r="C850" i="1"/>
  <c r="F802" i="1"/>
  <c r="C802" i="1"/>
  <c r="F754" i="1"/>
  <c r="C754" i="1"/>
  <c r="C698" i="1"/>
  <c r="F698" i="1"/>
  <c r="E698" i="1"/>
  <c r="C634" i="1"/>
  <c r="F634" i="1"/>
  <c r="E634" i="1"/>
  <c r="C578" i="1"/>
  <c r="F578" i="1"/>
  <c r="E578" i="1"/>
  <c r="C530" i="1"/>
  <c r="F530" i="1"/>
  <c r="E530" i="1"/>
  <c r="C474" i="1"/>
  <c r="F474" i="1"/>
  <c r="E474" i="1"/>
  <c r="C426" i="1"/>
  <c r="F426" i="1"/>
  <c r="E426" i="1"/>
  <c r="C378" i="1"/>
  <c r="F378" i="1"/>
  <c r="E378" i="1"/>
  <c r="C330" i="1"/>
  <c r="F330" i="1"/>
  <c r="E330" i="1"/>
  <c r="C274" i="1"/>
  <c r="F274" i="1"/>
  <c r="E274" i="1"/>
  <c r="F954" i="1"/>
  <c r="C954" i="1"/>
  <c r="F882" i="1"/>
  <c r="C882" i="1"/>
  <c r="F810" i="1"/>
  <c r="C810" i="1"/>
  <c r="F746" i="1"/>
  <c r="C746" i="1"/>
  <c r="E746" i="1"/>
  <c r="C658" i="1"/>
  <c r="F658" i="1"/>
  <c r="E658" i="1"/>
  <c r="C522" i="1"/>
  <c r="F522" i="1"/>
  <c r="E522" i="1"/>
  <c r="F986" i="1"/>
  <c r="C986" i="1"/>
  <c r="F922" i="1"/>
  <c r="C922" i="1"/>
  <c r="F866" i="1"/>
  <c r="C866" i="1"/>
  <c r="F818" i="1"/>
  <c r="C818" i="1"/>
  <c r="F762" i="1"/>
  <c r="C762" i="1"/>
  <c r="C706" i="1"/>
  <c r="F706" i="1"/>
  <c r="E706" i="1"/>
  <c r="C650" i="1"/>
  <c r="F650" i="1"/>
  <c r="E650" i="1"/>
  <c r="C602" i="1"/>
  <c r="F602" i="1"/>
  <c r="E602" i="1"/>
  <c r="C546" i="1"/>
  <c r="F546" i="1"/>
  <c r="E546" i="1"/>
  <c r="C482" i="1"/>
  <c r="F482" i="1"/>
  <c r="E482" i="1"/>
  <c r="C410" i="1"/>
  <c r="F410" i="1"/>
  <c r="E410" i="1"/>
  <c r="C354" i="1"/>
  <c r="F354" i="1"/>
  <c r="E354" i="1"/>
  <c r="C298" i="1"/>
  <c r="F298" i="1"/>
  <c r="E298" i="1"/>
  <c r="C242" i="1"/>
  <c r="F242" i="1"/>
  <c r="E242" i="1"/>
  <c r="F962" i="1"/>
  <c r="C962" i="1"/>
  <c r="F906" i="1"/>
  <c r="C906" i="1"/>
  <c r="F834" i="1"/>
  <c r="C834" i="1"/>
  <c r="F778" i="1"/>
  <c r="C778" i="1"/>
  <c r="C738" i="1"/>
  <c r="F738" i="1"/>
  <c r="E738" i="1"/>
  <c r="C690" i="1"/>
  <c r="F690" i="1"/>
  <c r="E690" i="1"/>
  <c r="C642" i="1"/>
  <c r="F642" i="1"/>
  <c r="E642" i="1"/>
  <c r="C594" i="1"/>
  <c r="F594" i="1"/>
  <c r="E594" i="1"/>
  <c r="C562" i="1"/>
  <c r="F562" i="1"/>
  <c r="E562" i="1"/>
  <c r="C506" i="1"/>
  <c r="F506" i="1"/>
  <c r="E506" i="1"/>
  <c r="C458" i="1"/>
  <c r="F458" i="1"/>
  <c r="E458" i="1"/>
  <c r="C418" i="1"/>
  <c r="F418" i="1"/>
  <c r="E418" i="1"/>
  <c r="C386" i="1"/>
  <c r="F386" i="1"/>
  <c r="E386" i="1"/>
  <c r="C338" i="1"/>
  <c r="F338" i="1"/>
  <c r="E338" i="1"/>
  <c r="C290" i="1"/>
  <c r="F290" i="1"/>
  <c r="E290" i="1"/>
  <c r="C258" i="1"/>
  <c r="F258" i="1"/>
  <c r="E258" i="1"/>
  <c r="F1002" i="1"/>
  <c r="C1002" i="1"/>
  <c r="F930" i="1"/>
  <c r="C930" i="1"/>
  <c r="F874" i="1"/>
  <c r="C874" i="1"/>
  <c r="F826" i="1"/>
  <c r="C826" i="1"/>
  <c r="F770" i="1"/>
  <c r="C770" i="1"/>
  <c r="C714" i="1"/>
  <c r="F714" i="1"/>
  <c r="E714" i="1"/>
  <c r="C666" i="1"/>
  <c r="F666" i="1"/>
  <c r="E666" i="1"/>
  <c r="C610" i="1"/>
  <c r="F610" i="1"/>
  <c r="E610" i="1"/>
  <c r="C554" i="1"/>
  <c r="F554" i="1"/>
  <c r="E554" i="1"/>
  <c r="C490" i="1"/>
  <c r="F490" i="1"/>
  <c r="E490" i="1"/>
  <c r="C442" i="1"/>
  <c r="F442" i="1"/>
  <c r="E442" i="1"/>
  <c r="C346" i="1"/>
  <c r="F346" i="1"/>
  <c r="E346" i="1"/>
  <c r="C306" i="1"/>
  <c r="F306" i="1"/>
  <c r="E306" i="1"/>
  <c r="C266" i="1"/>
  <c r="F266" i="1"/>
  <c r="E266" i="1"/>
  <c r="H437" i="1"/>
  <c r="G453" i="1"/>
  <c r="G1821" i="1"/>
  <c r="H1781" i="1"/>
  <c r="G1742" i="1"/>
  <c r="H1690" i="1"/>
  <c r="H1658" i="1"/>
  <c r="G1622" i="1"/>
  <c r="H1580" i="1"/>
  <c r="G1544" i="1"/>
  <c r="G1479" i="1"/>
  <c r="G1445" i="1"/>
  <c r="G1363" i="1"/>
  <c r="H1337" i="1"/>
  <c r="H1328" i="1"/>
  <c r="G1319" i="1"/>
  <c r="H1295" i="1"/>
  <c r="H1276" i="1"/>
  <c r="G1261" i="1"/>
  <c r="H1240" i="1"/>
  <c r="G1208" i="1"/>
  <c r="H1170" i="1"/>
  <c r="H1130" i="1"/>
  <c r="H1081" i="1"/>
  <c r="G1057" i="1"/>
  <c r="H823" i="1"/>
  <c r="H432" i="1"/>
  <c r="H296" i="1"/>
  <c r="H193" i="1"/>
  <c r="G421" i="1"/>
  <c r="H405" i="1"/>
  <c r="H1874" i="1"/>
  <c r="H1779" i="1"/>
  <c r="H1849" i="1"/>
  <c r="H1777" i="1"/>
  <c r="H1745" i="1"/>
  <c r="H1726" i="1"/>
  <c r="H1701" i="1"/>
  <c r="H1680" i="1"/>
  <c r="H1606" i="1"/>
  <c r="G1578" i="1"/>
  <c r="G1433" i="1"/>
  <c r="G1399" i="1"/>
  <c r="H1388" i="1"/>
  <c r="H1375" i="1"/>
  <c r="G1352" i="1"/>
  <c r="H1296" i="1"/>
  <c r="G1268" i="1"/>
  <c r="G1255" i="1"/>
  <c r="G1232" i="1"/>
  <c r="G1200" i="1"/>
  <c r="H1162" i="1"/>
  <c r="H1115" i="1"/>
  <c r="H1110" i="1"/>
  <c r="G1084" i="1"/>
  <c r="G1064" i="1"/>
  <c r="H1015" i="1"/>
  <c r="H606" i="1"/>
  <c r="H399" i="1"/>
  <c r="H265" i="1"/>
  <c r="G1570" i="1"/>
  <c r="G1526" i="1"/>
  <c r="G1427" i="1"/>
  <c r="H1359" i="1"/>
  <c r="H1340" i="1"/>
  <c r="G1331" i="1"/>
  <c r="G1320" i="1"/>
  <c r="H1305" i="1"/>
  <c r="H1266" i="1"/>
  <c r="G1209" i="1"/>
  <c r="G1196" i="1"/>
  <c r="H1154" i="1"/>
  <c r="H1095" i="1"/>
  <c r="H1082" i="1"/>
  <c r="H1075" i="1"/>
  <c r="G1060" i="1"/>
  <c r="H1045" i="1"/>
  <c r="H983" i="1"/>
  <c r="H543" i="1"/>
  <c r="H368" i="1"/>
  <c r="H264" i="1"/>
  <c r="H143" i="1"/>
  <c r="H1851" i="1"/>
  <c r="H1817" i="1"/>
  <c r="G1904" i="1"/>
  <c r="H1373" i="1"/>
  <c r="H1301" i="1"/>
  <c r="G1224" i="1"/>
  <c r="H1194" i="1"/>
  <c r="G1152" i="1"/>
  <c r="H1122" i="1"/>
  <c r="G1106" i="1"/>
  <c r="H1093" i="1"/>
  <c r="H1073" i="1"/>
  <c r="G1038" i="1"/>
  <c r="G1021" i="1"/>
  <c r="H951" i="1"/>
  <c r="H519" i="1"/>
  <c r="H367" i="1"/>
  <c r="H245" i="1"/>
  <c r="H117" i="1"/>
  <c r="H919" i="1"/>
  <c r="H471" i="1"/>
  <c r="H335" i="1"/>
  <c r="H232" i="1"/>
  <c r="H109" i="1"/>
  <c r="H1894" i="1"/>
  <c r="H1827" i="1"/>
  <c r="G1810" i="1"/>
  <c r="G1797" i="1"/>
  <c r="G1586" i="1"/>
  <c r="H1554" i="1"/>
  <c r="G1510" i="1"/>
  <c r="G1332" i="1"/>
  <c r="H1323" i="1"/>
  <c r="G1216" i="1"/>
  <c r="G1184" i="1"/>
  <c r="H1138" i="1"/>
  <c r="H1098" i="1"/>
  <c r="H1050" i="1"/>
  <c r="G1030" i="1"/>
  <c r="H887" i="1"/>
  <c r="H469" i="1"/>
  <c r="H329" i="1"/>
  <c r="H213" i="1"/>
  <c r="G665" i="1"/>
  <c r="G1017" i="1"/>
  <c r="H978" i="1"/>
  <c r="G978" i="1"/>
  <c r="G906" i="1"/>
  <c r="H906" i="1"/>
  <c r="G842" i="1"/>
  <c r="H842" i="1"/>
  <c r="G530" i="1"/>
  <c r="H530" i="1"/>
  <c r="G450" i="1"/>
  <c r="H450" i="1"/>
  <c r="G386" i="1"/>
  <c r="H386" i="1"/>
  <c r="G314" i="1"/>
  <c r="H314" i="1"/>
  <c r="G258" i="1"/>
  <c r="H258" i="1"/>
  <c r="G194" i="1"/>
  <c r="H194" i="1"/>
  <c r="G122" i="1"/>
  <c r="H122" i="1"/>
  <c r="G970" i="1"/>
  <c r="H970" i="1"/>
  <c r="H914" i="1"/>
  <c r="G914" i="1"/>
  <c r="G858" i="1"/>
  <c r="H858" i="1"/>
  <c r="G810" i="1"/>
  <c r="H810" i="1"/>
  <c r="H770" i="1"/>
  <c r="G770" i="1"/>
  <c r="G722" i="1"/>
  <c r="H722" i="1"/>
  <c r="G674" i="1"/>
  <c r="H674" i="1"/>
  <c r="G618" i="1"/>
  <c r="H618" i="1"/>
  <c r="G570" i="1"/>
  <c r="H570" i="1"/>
  <c r="G514" i="1"/>
  <c r="H514" i="1"/>
  <c r="G466" i="1"/>
  <c r="H466" i="1"/>
  <c r="G418" i="1"/>
  <c r="H418" i="1"/>
  <c r="G346" i="1"/>
  <c r="H346" i="1"/>
  <c r="G266" i="1"/>
  <c r="H266" i="1"/>
  <c r="G202" i="1"/>
  <c r="H202" i="1"/>
  <c r="G138" i="1"/>
  <c r="H138" i="1"/>
  <c r="G1009" i="1"/>
  <c r="H1009" i="1"/>
  <c r="G1001" i="1"/>
  <c r="H1001" i="1"/>
  <c r="G993" i="1"/>
  <c r="H993" i="1"/>
  <c r="G985" i="1"/>
  <c r="H985" i="1"/>
  <c r="G977" i="1"/>
  <c r="H977" i="1"/>
  <c r="G969" i="1"/>
  <c r="H969" i="1"/>
  <c r="G961" i="1"/>
  <c r="H961" i="1"/>
  <c r="H953" i="1"/>
  <c r="G953" i="1"/>
  <c r="G945" i="1"/>
  <c r="H945" i="1"/>
  <c r="G937" i="1"/>
  <c r="H937" i="1"/>
  <c r="G929" i="1"/>
  <c r="H929" i="1"/>
  <c r="G921" i="1"/>
  <c r="H921" i="1"/>
  <c r="G913" i="1"/>
  <c r="H913" i="1"/>
  <c r="H905" i="1"/>
  <c r="G905" i="1"/>
  <c r="G897" i="1"/>
  <c r="H897" i="1"/>
  <c r="H889" i="1"/>
  <c r="G889" i="1"/>
  <c r="G881" i="1"/>
  <c r="H881" i="1"/>
  <c r="G873" i="1"/>
  <c r="H873" i="1"/>
  <c r="G865" i="1"/>
  <c r="H865" i="1"/>
  <c r="G857" i="1"/>
  <c r="H857" i="1"/>
  <c r="G849" i="1"/>
  <c r="H849" i="1"/>
  <c r="G841" i="1"/>
  <c r="H841" i="1"/>
  <c r="G833" i="1"/>
  <c r="H833" i="1"/>
  <c r="H825" i="1"/>
  <c r="G825" i="1"/>
  <c r="G817" i="1"/>
  <c r="H817" i="1"/>
  <c r="G809" i="1"/>
  <c r="H809" i="1"/>
  <c r="G801" i="1"/>
  <c r="H801" i="1"/>
  <c r="G785" i="1"/>
  <c r="H785" i="1"/>
  <c r="G777" i="1"/>
  <c r="H777" i="1"/>
  <c r="G769" i="1"/>
  <c r="H769" i="1"/>
  <c r="H761" i="1"/>
  <c r="G761" i="1"/>
  <c r="G753" i="1"/>
  <c r="H753" i="1"/>
  <c r="G745" i="1"/>
  <c r="H745" i="1"/>
  <c r="G737" i="1"/>
  <c r="H737" i="1"/>
  <c r="H729" i="1"/>
  <c r="G729" i="1"/>
  <c r="G721" i="1"/>
  <c r="H721" i="1"/>
  <c r="G713" i="1"/>
  <c r="H713" i="1"/>
  <c r="G705" i="1"/>
  <c r="H705" i="1"/>
  <c r="H697" i="1"/>
  <c r="G697" i="1"/>
  <c r="G689" i="1"/>
  <c r="H689" i="1"/>
  <c r="H1008" i="1"/>
  <c r="H976" i="1"/>
  <c r="H944" i="1"/>
  <c r="H912" i="1"/>
  <c r="H880" i="1"/>
  <c r="H848" i="1"/>
  <c r="H816" i="1"/>
  <c r="H758" i="1"/>
  <c r="H671" i="1"/>
  <c r="H586" i="1"/>
  <c r="H502" i="1"/>
  <c r="H163" i="1"/>
  <c r="G928" i="1"/>
  <c r="G938" i="1"/>
  <c r="H938" i="1"/>
  <c r="G866" i="1"/>
  <c r="H866" i="1"/>
  <c r="G730" i="1"/>
  <c r="H730" i="1"/>
  <c r="G682" i="1"/>
  <c r="H682" i="1"/>
  <c r="G642" i="1"/>
  <c r="H642" i="1"/>
  <c r="G594" i="1"/>
  <c r="H594" i="1"/>
  <c r="G546" i="1"/>
  <c r="H546" i="1"/>
  <c r="G482" i="1"/>
  <c r="H482" i="1"/>
  <c r="G402" i="1"/>
  <c r="H402" i="1"/>
  <c r="G322" i="1"/>
  <c r="H322" i="1"/>
  <c r="G242" i="1"/>
  <c r="H242" i="1"/>
  <c r="G162" i="1"/>
  <c r="H162" i="1"/>
  <c r="G106" i="1"/>
  <c r="H106" i="1"/>
  <c r="G74" i="1"/>
  <c r="H74" i="1"/>
  <c r="G930" i="1"/>
  <c r="G792" i="1"/>
  <c r="H792" i="1"/>
  <c r="G776" i="1"/>
  <c r="H776" i="1"/>
  <c r="H768" i="1"/>
  <c r="G768" i="1"/>
  <c r="H760" i="1"/>
  <c r="G760" i="1"/>
  <c r="H752" i="1"/>
  <c r="G752" i="1"/>
  <c r="G744" i="1"/>
  <c r="H744" i="1"/>
  <c r="G736" i="1"/>
  <c r="H736" i="1"/>
  <c r="G728" i="1"/>
  <c r="H728" i="1"/>
  <c r="G720" i="1"/>
  <c r="H720" i="1"/>
  <c r="G712" i="1"/>
  <c r="H712" i="1"/>
  <c r="H1007" i="1"/>
  <c r="H975" i="1"/>
  <c r="H943" i="1"/>
  <c r="H911" i="1"/>
  <c r="H879" i="1"/>
  <c r="H847" i="1"/>
  <c r="H815" i="1"/>
  <c r="H754" i="1"/>
  <c r="H670" i="1"/>
  <c r="H583" i="1"/>
  <c r="H498" i="1"/>
  <c r="G864" i="1"/>
  <c r="G986" i="1"/>
  <c r="H986" i="1"/>
  <c r="G922" i="1"/>
  <c r="H922" i="1"/>
  <c r="H850" i="1"/>
  <c r="G850" i="1"/>
  <c r="G802" i="1"/>
  <c r="H802" i="1"/>
  <c r="G762" i="1"/>
  <c r="H762" i="1"/>
  <c r="G706" i="1"/>
  <c r="H706" i="1"/>
  <c r="G666" i="1"/>
  <c r="H666" i="1"/>
  <c r="G610" i="1"/>
  <c r="H610" i="1"/>
  <c r="G426" i="1"/>
  <c r="H426" i="1"/>
  <c r="G330" i="1"/>
  <c r="H330" i="1"/>
  <c r="G282" i="1"/>
  <c r="H282" i="1"/>
  <c r="G218" i="1"/>
  <c r="H218" i="1"/>
  <c r="G154" i="1"/>
  <c r="H154" i="1"/>
  <c r="G90" i="1"/>
  <c r="H90" i="1"/>
  <c r="G799" i="1"/>
  <c r="H799" i="1"/>
  <c r="G791" i="1"/>
  <c r="H791" i="1"/>
  <c r="G783" i="1"/>
  <c r="H783" i="1"/>
  <c r="G767" i="1"/>
  <c r="H767" i="1"/>
  <c r="G759" i="1"/>
  <c r="H759" i="1"/>
  <c r="G751" i="1"/>
  <c r="H751" i="1"/>
  <c r="G743" i="1"/>
  <c r="H743" i="1"/>
  <c r="G727" i="1"/>
  <c r="H727" i="1"/>
  <c r="G719" i="1"/>
  <c r="H719" i="1"/>
  <c r="G703" i="1"/>
  <c r="H703" i="1"/>
  <c r="G695" i="1"/>
  <c r="H695" i="1"/>
  <c r="G687" i="1"/>
  <c r="H687" i="1"/>
  <c r="G679" i="1"/>
  <c r="H679" i="1"/>
  <c r="G663" i="1"/>
  <c r="H663" i="1"/>
  <c r="G655" i="1"/>
  <c r="H655" i="1"/>
  <c r="G639" i="1"/>
  <c r="H639" i="1"/>
  <c r="G631" i="1"/>
  <c r="H631" i="1"/>
  <c r="G623" i="1"/>
  <c r="H623" i="1"/>
  <c r="G615" i="1"/>
  <c r="H615" i="1"/>
  <c r="G599" i="1"/>
  <c r="H599" i="1"/>
  <c r="G591" i="1"/>
  <c r="H591" i="1"/>
  <c r="H1000" i="1"/>
  <c r="H968" i="1"/>
  <c r="H936" i="1"/>
  <c r="H904" i="1"/>
  <c r="H872" i="1"/>
  <c r="H840" i="1"/>
  <c r="H808" i="1"/>
  <c r="H735" i="1"/>
  <c r="H650" i="1"/>
  <c r="H566" i="1"/>
  <c r="G856" i="1"/>
  <c r="G994" i="1"/>
  <c r="H994" i="1"/>
  <c r="G946" i="1"/>
  <c r="H946" i="1"/>
  <c r="G890" i="1"/>
  <c r="H890" i="1"/>
  <c r="G834" i="1"/>
  <c r="H834" i="1"/>
  <c r="G698" i="1"/>
  <c r="H698" i="1"/>
  <c r="G658" i="1"/>
  <c r="H658" i="1"/>
  <c r="G506" i="1"/>
  <c r="H506" i="1"/>
  <c r="G442" i="1"/>
  <c r="H442" i="1"/>
  <c r="G378" i="1"/>
  <c r="H378" i="1"/>
  <c r="G354" i="1"/>
  <c r="H354" i="1"/>
  <c r="G298" i="1"/>
  <c r="H298" i="1"/>
  <c r="G234" i="1"/>
  <c r="H234" i="1"/>
  <c r="G178" i="1"/>
  <c r="H178" i="1"/>
  <c r="G114" i="1"/>
  <c r="H114" i="1"/>
  <c r="G1014" i="1"/>
  <c r="H1014" i="1"/>
  <c r="G1006" i="1"/>
  <c r="H1006" i="1"/>
  <c r="G998" i="1"/>
  <c r="H998" i="1"/>
  <c r="G990" i="1"/>
  <c r="H990" i="1"/>
  <c r="G982" i="1"/>
  <c r="H982" i="1"/>
  <c r="G974" i="1"/>
  <c r="H974" i="1"/>
  <c r="G966" i="1"/>
  <c r="H966" i="1"/>
  <c r="G958" i="1"/>
  <c r="H958" i="1"/>
  <c r="G950" i="1"/>
  <c r="H950" i="1"/>
  <c r="G942" i="1"/>
  <c r="H942" i="1"/>
  <c r="G934" i="1"/>
  <c r="H934" i="1"/>
  <c r="G926" i="1"/>
  <c r="H926" i="1"/>
  <c r="G918" i="1"/>
  <c r="H918" i="1"/>
  <c r="G910" i="1"/>
  <c r="H910" i="1"/>
  <c r="G902" i="1"/>
  <c r="H902" i="1"/>
  <c r="G894" i="1"/>
  <c r="H894" i="1"/>
  <c r="G886" i="1"/>
  <c r="H886" i="1"/>
  <c r="G878" i="1"/>
  <c r="H878" i="1"/>
  <c r="G870" i="1"/>
  <c r="H870" i="1"/>
  <c r="G862" i="1"/>
  <c r="H862" i="1"/>
  <c r="G854" i="1"/>
  <c r="H854" i="1"/>
  <c r="G846" i="1"/>
  <c r="H846" i="1"/>
  <c r="G838" i="1"/>
  <c r="H838" i="1"/>
  <c r="G830" i="1"/>
  <c r="H830" i="1"/>
  <c r="G822" i="1"/>
  <c r="H822" i="1"/>
  <c r="G814" i="1"/>
  <c r="H814" i="1"/>
  <c r="G806" i="1"/>
  <c r="H806" i="1"/>
  <c r="G798" i="1"/>
  <c r="H798" i="1"/>
  <c r="G790" i="1"/>
  <c r="H790" i="1"/>
  <c r="G782" i="1"/>
  <c r="H782" i="1"/>
  <c r="G774" i="1"/>
  <c r="H774" i="1"/>
  <c r="G766" i="1"/>
  <c r="H766" i="1"/>
  <c r="G750" i="1"/>
  <c r="H750" i="1"/>
  <c r="G742" i="1"/>
  <c r="H742" i="1"/>
  <c r="G726" i="1"/>
  <c r="H726" i="1"/>
  <c r="G718" i="1"/>
  <c r="H718" i="1"/>
  <c r="G710" i="1"/>
  <c r="H710" i="1"/>
  <c r="G702" i="1"/>
  <c r="H702" i="1"/>
  <c r="G686" i="1"/>
  <c r="H686" i="1"/>
  <c r="G678" i="1"/>
  <c r="H678" i="1"/>
  <c r="G662" i="1"/>
  <c r="H662" i="1"/>
  <c r="G654" i="1"/>
  <c r="H654" i="1"/>
  <c r="G646" i="1"/>
  <c r="H646" i="1"/>
  <c r="G638" i="1"/>
  <c r="H638" i="1"/>
  <c r="G622" i="1"/>
  <c r="H622" i="1"/>
  <c r="H614" i="1"/>
  <c r="G614" i="1"/>
  <c r="G598" i="1"/>
  <c r="H598" i="1"/>
  <c r="G590" i="1"/>
  <c r="H590" i="1"/>
  <c r="G582" i="1"/>
  <c r="H582" i="1"/>
  <c r="G574" i="1"/>
  <c r="H574" i="1"/>
  <c r="G558" i="1"/>
  <c r="H558" i="1"/>
  <c r="G550" i="1"/>
  <c r="H550" i="1"/>
  <c r="G534" i="1"/>
  <c r="H534" i="1"/>
  <c r="G526" i="1"/>
  <c r="H526" i="1"/>
  <c r="G518" i="1"/>
  <c r="H518" i="1"/>
  <c r="G510" i="1"/>
  <c r="H510" i="1"/>
  <c r="G494" i="1"/>
  <c r="H494" i="1"/>
  <c r="H486" i="1"/>
  <c r="G486" i="1"/>
  <c r="G478" i="1"/>
  <c r="H478" i="1"/>
  <c r="G470" i="1"/>
  <c r="H470" i="1"/>
  <c r="G462" i="1"/>
  <c r="H462" i="1"/>
  <c r="H454" i="1"/>
  <c r="G454" i="1"/>
  <c r="G446" i="1"/>
  <c r="H446" i="1"/>
  <c r="G438" i="1"/>
  <c r="H438" i="1"/>
  <c r="G430" i="1"/>
  <c r="H430" i="1"/>
  <c r="H422" i="1"/>
  <c r="G422" i="1"/>
  <c r="G414" i="1"/>
  <c r="H414" i="1"/>
  <c r="G406" i="1"/>
  <c r="H406" i="1"/>
  <c r="G398" i="1"/>
  <c r="H398" i="1"/>
  <c r="H390" i="1"/>
  <c r="G390" i="1"/>
  <c r="G382" i="1"/>
  <c r="H382" i="1"/>
  <c r="G374" i="1"/>
  <c r="H374" i="1"/>
  <c r="G366" i="1"/>
  <c r="H366" i="1"/>
  <c r="H358" i="1"/>
  <c r="G358" i="1"/>
  <c r="G350" i="1"/>
  <c r="H350" i="1"/>
  <c r="G342" i="1"/>
  <c r="H342" i="1"/>
  <c r="G334" i="1"/>
  <c r="H334" i="1"/>
  <c r="H326" i="1"/>
  <c r="G326" i="1"/>
  <c r="G318" i="1"/>
  <c r="H318" i="1"/>
  <c r="G310" i="1"/>
  <c r="H310" i="1"/>
  <c r="G302" i="1"/>
  <c r="H302" i="1"/>
  <c r="H294" i="1"/>
  <c r="G294" i="1"/>
  <c r="G286" i="1"/>
  <c r="H286" i="1"/>
  <c r="G278" i="1"/>
  <c r="H278" i="1"/>
  <c r="H270" i="1"/>
  <c r="G270" i="1"/>
  <c r="G262" i="1"/>
  <c r="H262" i="1"/>
  <c r="H254" i="1"/>
  <c r="G254" i="1"/>
  <c r="G246" i="1"/>
  <c r="H246" i="1"/>
  <c r="G238" i="1"/>
  <c r="H238" i="1"/>
  <c r="H230" i="1"/>
  <c r="G230" i="1"/>
  <c r="G222" i="1"/>
  <c r="H222" i="1"/>
  <c r="H206" i="1"/>
  <c r="G206" i="1"/>
  <c r="G198" i="1"/>
  <c r="H198" i="1"/>
  <c r="H999" i="1"/>
  <c r="H967" i="1"/>
  <c r="H935" i="1"/>
  <c r="H903" i="1"/>
  <c r="H871" i="1"/>
  <c r="H839" i="1"/>
  <c r="H807" i="1"/>
  <c r="H734" i="1"/>
  <c r="H647" i="1"/>
  <c r="H562" i="1"/>
  <c r="H227" i="1"/>
  <c r="G800" i="1"/>
  <c r="G874" i="1"/>
  <c r="H874" i="1"/>
  <c r="G818" i="1"/>
  <c r="H818" i="1"/>
  <c r="G634" i="1"/>
  <c r="H634" i="1"/>
  <c r="G458" i="1"/>
  <c r="H458" i="1"/>
  <c r="G410" i="1"/>
  <c r="H410" i="1"/>
  <c r="G362" i="1"/>
  <c r="H362" i="1"/>
  <c r="G290" i="1"/>
  <c r="H290" i="1"/>
  <c r="G226" i="1"/>
  <c r="H226" i="1"/>
  <c r="G186" i="1"/>
  <c r="H186" i="1"/>
  <c r="G130" i="1"/>
  <c r="H130" i="1"/>
  <c r="G1013" i="1"/>
  <c r="H1013" i="1"/>
  <c r="G1005" i="1"/>
  <c r="H1005" i="1"/>
  <c r="G997" i="1"/>
  <c r="H997" i="1"/>
  <c r="G989" i="1"/>
  <c r="H989" i="1"/>
  <c r="G981" i="1"/>
  <c r="H981" i="1"/>
  <c r="G973" i="1"/>
  <c r="H973" i="1"/>
  <c r="G965" i="1"/>
  <c r="H965" i="1"/>
  <c r="G957" i="1"/>
  <c r="H957" i="1"/>
  <c r="G949" i="1"/>
  <c r="H949" i="1"/>
  <c r="G941" i="1"/>
  <c r="H941" i="1"/>
  <c r="G933" i="1"/>
  <c r="H933" i="1"/>
  <c r="G925" i="1"/>
  <c r="H925" i="1"/>
  <c r="G917" i="1"/>
  <c r="H917" i="1"/>
  <c r="G909" i="1"/>
  <c r="H909" i="1"/>
  <c r="G901" i="1"/>
  <c r="H901" i="1"/>
  <c r="G893" i="1"/>
  <c r="H893" i="1"/>
  <c r="G885" i="1"/>
  <c r="H885" i="1"/>
  <c r="G877" i="1"/>
  <c r="H877" i="1"/>
  <c r="G869" i="1"/>
  <c r="H869" i="1"/>
  <c r="G861" i="1"/>
  <c r="H861" i="1"/>
  <c r="G853" i="1"/>
  <c r="H853" i="1"/>
  <c r="G845" i="1"/>
  <c r="H845" i="1"/>
  <c r="G837" i="1"/>
  <c r="H837" i="1"/>
  <c r="G829" i="1"/>
  <c r="H829" i="1"/>
  <c r="G821" i="1"/>
  <c r="H821" i="1"/>
  <c r="G813" i="1"/>
  <c r="H813" i="1"/>
  <c r="G805" i="1"/>
  <c r="H805" i="1"/>
  <c r="G797" i="1"/>
  <c r="H797" i="1"/>
  <c r="G789" i="1"/>
  <c r="H789" i="1"/>
  <c r="G781" i="1"/>
  <c r="H781" i="1"/>
  <c r="G773" i="1"/>
  <c r="H773" i="1"/>
  <c r="G765" i="1"/>
  <c r="H765" i="1"/>
  <c r="G757" i="1"/>
  <c r="H757" i="1"/>
  <c r="G749" i="1"/>
  <c r="H749" i="1"/>
  <c r="G741" i="1"/>
  <c r="H741" i="1"/>
  <c r="G733" i="1"/>
  <c r="H733" i="1"/>
  <c r="H725" i="1"/>
  <c r="G725" i="1"/>
  <c r="G717" i="1"/>
  <c r="H717" i="1"/>
  <c r="G709" i="1"/>
  <c r="H709" i="1"/>
  <c r="G701" i="1"/>
  <c r="H701" i="1"/>
  <c r="H693" i="1"/>
  <c r="G693" i="1"/>
  <c r="G685" i="1"/>
  <c r="H685" i="1"/>
  <c r="G677" i="1"/>
  <c r="H677" i="1"/>
  <c r="G669" i="1"/>
  <c r="H669" i="1"/>
  <c r="G653" i="1"/>
  <c r="H653" i="1"/>
  <c r="G645" i="1"/>
  <c r="H645" i="1"/>
  <c r="G637" i="1"/>
  <c r="H637" i="1"/>
  <c r="G629" i="1"/>
  <c r="H629" i="1"/>
  <c r="H992" i="1"/>
  <c r="H960" i="1"/>
  <c r="H896" i="1"/>
  <c r="H832" i="1"/>
  <c r="H794" i="1"/>
  <c r="H714" i="1"/>
  <c r="H630" i="1"/>
  <c r="G784" i="1"/>
  <c r="H954" i="1"/>
  <c r="G954" i="1"/>
  <c r="G882" i="1"/>
  <c r="H882" i="1"/>
  <c r="H826" i="1"/>
  <c r="G826" i="1"/>
  <c r="G786" i="1"/>
  <c r="H786" i="1"/>
  <c r="G738" i="1"/>
  <c r="H738" i="1"/>
  <c r="G602" i="1"/>
  <c r="H602" i="1"/>
  <c r="G554" i="1"/>
  <c r="H554" i="1"/>
  <c r="G490" i="1"/>
  <c r="H490" i="1"/>
  <c r="G434" i="1"/>
  <c r="H434" i="1"/>
  <c r="G370" i="1"/>
  <c r="H370" i="1"/>
  <c r="G306" i="1"/>
  <c r="H306" i="1"/>
  <c r="G250" i="1"/>
  <c r="H250" i="1"/>
  <c r="G170" i="1"/>
  <c r="H170" i="1"/>
  <c r="G98" i="1"/>
  <c r="H98" i="1"/>
  <c r="G1012" i="1"/>
  <c r="H1012" i="1"/>
  <c r="G1004" i="1"/>
  <c r="H1004" i="1"/>
  <c r="G996" i="1"/>
  <c r="H996" i="1"/>
  <c r="G988" i="1"/>
  <c r="H988" i="1"/>
  <c r="G980" i="1"/>
  <c r="H980" i="1"/>
  <c r="G972" i="1"/>
  <c r="H972" i="1"/>
  <c r="G964" i="1"/>
  <c r="H964" i="1"/>
  <c r="G956" i="1"/>
  <c r="H956" i="1"/>
  <c r="G948" i="1"/>
  <c r="H948" i="1"/>
  <c r="G940" i="1"/>
  <c r="H940" i="1"/>
  <c r="G932" i="1"/>
  <c r="H932" i="1"/>
  <c r="G924" i="1"/>
  <c r="H924" i="1"/>
  <c r="G916" i="1"/>
  <c r="H916" i="1"/>
  <c r="G908" i="1"/>
  <c r="H908" i="1"/>
  <c r="G900" i="1"/>
  <c r="H900" i="1"/>
  <c r="G892" i="1"/>
  <c r="H892" i="1"/>
  <c r="G884" i="1"/>
  <c r="H884" i="1"/>
  <c r="G876" i="1"/>
  <c r="H876" i="1"/>
  <c r="G868" i="1"/>
  <c r="H868" i="1"/>
  <c r="G860" i="1"/>
  <c r="H860" i="1"/>
  <c r="G852" i="1"/>
  <c r="H852" i="1"/>
  <c r="G844" i="1"/>
  <c r="H844" i="1"/>
  <c r="G836" i="1"/>
  <c r="H836" i="1"/>
  <c r="G828" i="1"/>
  <c r="H828" i="1"/>
  <c r="G820" i="1"/>
  <c r="H820" i="1"/>
  <c r="G812" i="1"/>
  <c r="H812" i="1"/>
  <c r="G804" i="1"/>
  <c r="H804" i="1"/>
  <c r="G796" i="1"/>
  <c r="H796" i="1"/>
  <c r="G788" i="1"/>
  <c r="H788" i="1"/>
  <c r="G780" i="1"/>
  <c r="H780" i="1"/>
  <c r="G772" i="1"/>
  <c r="H772" i="1"/>
  <c r="G764" i="1"/>
  <c r="H764" i="1"/>
  <c r="G756" i="1"/>
  <c r="H756" i="1"/>
  <c r="G748" i="1"/>
  <c r="H748" i="1"/>
  <c r="G740" i="1"/>
  <c r="H740" i="1"/>
  <c r="G732" i="1"/>
  <c r="H732" i="1"/>
  <c r="G724" i="1"/>
  <c r="H724" i="1"/>
  <c r="G716" i="1"/>
  <c r="H716" i="1"/>
  <c r="G708" i="1"/>
  <c r="H708" i="1"/>
  <c r="H991" i="1"/>
  <c r="H959" i="1"/>
  <c r="H927" i="1"/>
  <c r="H895" i="1"/>
  <c r="H863" i="1"/>
  <c r="H831" i="1"/>
  <c r="H793" i="1"/>
  <c r="H711" i="1"/>
  <c r="H626" i="1"/>
  <c r="H542" i="1"/>
  <c r="G1002" i="1"/>
  <c r="G1010" i="1"/>
  <c r="H1010" i="1"/>
  <c r="G962" i="1"/>
  <c r="H962" i="1"/>
  <c r="G898" i="1"/>
  <c r="H898" i="1"/>
  <c r="G746" i="1"/>
  <c r="H746" i="1"/>
  <c r="G578" i="1"/>
  <c r="H578" i="1"/>
  <c r="G538" i="1"/>
  <c r="H538" i="1"/>
  <c r="G474" i="1"/>
  <c r="H474" i="1"/>
  <c r="G394" i="1"/>
  <c r="H394" i="1"/>
  <c r="G338" i="1"/>
  <c r="H338" i="1"/>
  <c r="G274" i="1"/>
  <c r="H274" i="1"/>
  <c r="G210" i="1"/>
  <c r="H210" i="1"/>
  <c r="G146" i="1"/>
  <c r="H146" i="1"/>
  <c r="G82" i="1"/>
  <c r="H82" i="1"/>
  <c r="H690" i="1"/>
  <c r="G1011" i="1"/>
  <c r="H1011" i="1"/>
  <c r="G1003" i="1"/>
  <c r="H1003" i="1"/>
  <c r="G995" i="1"/>
  <c r="H995" i="1"/>
  <c r="G987" i="1"/>
  <c r="H987" i="1"/>
  <c r="G979" i="1"/>
  <c r="H979" i="1"/>
  <c r="G971" i="1"/>
  <c r="H971" i="1"/>
  <c r="G963" i="1"/>
  <c r="H963" i="1"/>
  <c r="G955" i="1"/>
  <c r="H955" i="1"/>
  <c r="G947" i="1"/>
  <c r="H947" i="1"/>
  <c r="G939" i="1"/>
  <c r="H939" i="1"/>
  <c r="G931" i="1"/>
  <c r="H931" i="1"/>
  <c r="G923" i="1"/>
  <c r="H923" i="1"/>
  <c r="G915" i="1"/>
  <c r="H915" i="1"/>
  <c r="G907" i="1"/>
  <c r="H907" i="1"/>
  <c r="G899" i="1"/>
  <c r="H899" i="1"/>
  <c r="G891" i="1"/>
  <c r="H891" i="1"/>
  <c r="G883" i="1"/>
  <c r="H883" i="1"/>
  <c r="G875" i="1"/>
  <c r="H875" i="1"/>
  <c r="G867" i="1"/>
  <c r="H867" i="1"/>
  <c r="G859" i="1"/>
  <c r="H859" i="1"/>
  <c r="G851" i="1"/>
  <c r="H851" i="1"/>
  <c r="G843" i="1"/>
  <c r="H843" i="1"/>
  <c r="G835" i="1"/>
  <c r="H835" i="1"/>
  <c r="G827" i="1"/>
  <c r="H827" i="1"/>
  <c r="G819" i="1"/>
  <c r="H819" i="1"/>
  <c r="G811" i="1"/>
  <c r="H811" i="1"/>
  <c r="G803" i="1"/>
  <c r="H803" i="1"/>
  <c r="G795" i="1"/>
  <c r="H795" i="1"/>
  <c r="G787" i="1"/>
  <c r="H787" i="1"/>
  <c r="G779" i="1"/>
  <c r="H779" i="1"/>
  <c r="G771" i="1"/>
  <c r="H771" i="1"/>
  <c r="G763" i="1"/>
  <c r="H763" i="1"/>
  <c r="G755" i="1"/>
  <c r="H755" i="1"/>
  <c r="G747" i="1"/>
  <c r="H747" i="1"/>
  <c r="G739" i="1"/>
  <c r="H739" i="1"/>
  <c r="G731" i="1"/>
  <c r="H731" i="1"/>
  <c r="G723" i="1"/>
  <c r="H723" i="1"/>
  <c r="G715" i="1"/>
  <c r="H715" i="1"/>
  <c r="G707" i="1"/>
  <c r="H707" i="1"/>
  <c r="G699" i="1"/>
  <c r="H699" i="1"/>
  <c r="G691" i="1"/>
  <c r="H691" i="1"/>
  <c r="G683" i="1"/>
  <c r="H683" i="1"/>
  <c r="G675" i="1"/>
  <c r="H675" i="1"/>
  <c r="G667" i="1"/>
  <c r="H667" i="1"/>
  <c r="G659" i="1"/>
  <c r="H659" i="1"/>
  <c r="G651" i="1"/>
  <c r="H651" i="1"/>
  <c r="G643" i="1"/>
  <c r="H643" i="1"/>
  <c r="G635" i="1"/>
  <c r="H635" i="1"/>
  <c r="G627" i="1"/>
  <c r="H627" i="1"/>
  <c r="G619" i="1"/>
  <c r="H619" i="1"/>
  <c r="G611" i="1"/>
  <c r="H611" i="1"/>
  <c r="G603" i="1"/>
  <c r="H603" i="1"/>
  <c r="G595" i="1"/>
  <c r="H595" i="1"/>
  <c r="G587" i="1"/>
  <c r="H587" i="1"/>
  <c r="G579" i="1"/>
  <c r="H579" i="1"/>
  <c r="G571" i="1"/>
  <c r="H571" i="1"/>
  <c r="G563" i="1"/>
  <c r="H563" i="1"/>
  <c r="G555" i="1"/>
  <c r="H555" i="1"/>
  <c r="G547" i="1"/>
  <c r="H547" i="1"/>
  <c r="G539" i="1"/>
  <c r="H539" i="1"/>
  <c r="G531" i="1"/>
  <c r="H531" i="1"/>
  <c r="G523" i="1"/>
  <c r="H523" i="1"/>
  <c r="G515" i="1"/>
  <c r="H515" i="1"/>
  <c r="G507" i="1"/>
  <c r="H507" i="1"/>
  <c r="G499" i="1"/>
  <c r="H499" i="1"/>
  <c r="G491" i="1"/>
  <c r="H491" i="1"/>
  <c r="G483" i="1"/>
  <c r="H483" i="1"/>
  <c r="G475" i="1"/>
  <c r="H475" i="1"/>
  <c r="G467" i="1"/>
  <c r="H467" i="1"/>
  <c r="G459" i="1"/>
  <c r="H459" i="1"/>
  <c r="G451" i="1"/>
  <c r="H451" i="1"/>
  <c r="G443" i="1"/>
  <c r="H443" i="1"/>
  <c r="G435" i="1"/>
  <c r="H435" i="1"/>
  <c r="G427" i="1"/>
  <c r="H427" i="1"/>
  <c r="G419" i="1"/>
  <c r="H419" i="1"/>
  <c r="G411" i="1"/>
  <c r="H411" i="1"/>
  <c r="G403" i="1"/>
  <c r="H403" i="1"/>
  <c r="G395" i="1"/>
  <c r="H395" i="1"/>
  <c r="G387" i="1"/>
  <c r="H387" i="1"/>
  <c r="G379" i="1"/>
  <c r="H379" i="1"/>
  <c r="G371" i="1"/>
  <c r="H371" i="1"/>
  <c r="G363" i="1"/>
  <c r="H363" i="1"/>
  <c r="G355" i="1"/>
  <c r="H355" i="1"/>
  <c r="G347" i="1"/>
  <c r="H347" i="1"/>
  <c r="G339" i="1"/>
  <c r="H339" i="1"/>
  <c r="G331" i="1"/>
  <c r="H331" i="1"/>
  <c r="G323" i="1"/>
  <c r="H323" i="1"/>
  <c r="G315" i="1"/>
  <c r="H315" i="1"/>
  <c r="G307" i="1"/>
  <c r="H307" i="1"/>
  <c r="G299" i="1"/>
  <c r="H299" i="1"/>
  <c r="G291" i="1"/>
  <c r="H291" i="1"/>
  <c r="G283" i="1"/>
  <c r="H283" i="1"/>
  <c r="G275" i="1"/>
  <c r="H275" i="1"/>
  <c r="G267" i="1"/>
  <c r="H267" i="1"/>
  <c r="G259" i="1"/>
  <c r="H259" i="1"/>
  <c r="G251" i="1"/>
  <c r="H251" i="1"/>
  <c r="G243" i="1"/>
  <c r="H243" i="1"/>
  <c r="G235" i="1"/>
  <c r="H235" i="1"/>
  <c r="G219" i="1"/>
  <c r="H219" i="1"/>
  <c r="G211" i="1"/>
  <c r="H211" i="1"/>
  <c r="G203" i="1"/>
  <c r="H203" i="1"/>
  <c r="G195" i="1"/>
  <c r="H195" i="1"/>
  <c r="G187" i="1"/>
  <c r="H187" i="1"/>
  <c r="G179" i="1"/>
  <c r="H179" i="1"/>
  <c r="G171" i="1"/>
  <c r="H171" i="1"/>
  <c r="G155" i="1"/>
  <c r="H155" i="1"/>
  <c r="G147" i="1"/>
  <c r="H147" i="1"/>
  <c r="G139" i="1"/>
  <c r="H139" i="1"/>
  <c r="G131" i="1"/>
  <c r="H131" i="1"/>
  <c r="G123" i="1"/>
  <c r="H123" i="1"/>
  <c r="G115" i="1"/>
  <c r="H115" i="1"/>
  <c r="G107" i="1"/>
  <c r="H107" i="1"/>
  <c r="G99" i="1"/>
  <c r="H99" i="1"/>
  <c r="G91" i="1"/>
  <c r="H91" i="1"/>
  <c r="G83" i="1"/>
  <c r="H83" i="1"/>
  <c r="G75" i="1"/>
  <c r="H75" i="1"/>
  <c r="G67" i="1"/>
  <c r="H67" i="1"/>
  <c r="H984" i="1"/>
  <c r="H952" i="1"/>
  <c r="H920" i="1"/>
  <c r="H888" i="1"/>
  <c r="H824" i="1"/>
  <c r="H778" i="1"/>
  <c r="H694" i="1"/>
  <c r="H607" i="1"/>
  <c r="H522" i="1"/>
  <c r="G661" i="1"/>
  <c r="G681" i="1"/>
  <c r="H681" i="1"/>
  <c r="G673" i="1"/>
  <c r="H673" i="1"/>
  <c r="G657" i="1"/>
  <c r="H657" i="1"/>
  <c r="G649" i="1"/>
  <c r="H649" i="1"/>
  <c r="G641" i="1"/>
  <c r="H641" i="1"/>
  <c r="G633" i="1"/>
  <c r="H633" i="1"/>
  <c r="G625" i="1"/>
  <c r="H625" i="1"/>
  <c r="G617" i="1"/>
  <c r="H617" i="1"/>
  <c r="G609" i="1"/>
  <c r="H609" i="1"/>
  <c r="G601" i="1"/>
  <c r="H601" i="1"/>
  <c r="G593" i="1"/>
  <c r="H593" i="1"/>
  <c r="G585" i="1"/>
  <c r="H585" i="1"/>
  <c r="G577" i="1"/>
  <c r="H577" i="1"/>
  <c r="G569" i="1"/>
  <c r="H569" i="1"/>
  <c r="G561" i="1"/>
  <c r="H561" i="1"/>
  <c r="G553" i="1"/>
  <c r="H553" i="1"/>
  <c r="G545" i="1"/>
  <c r="H545" i="1"/>
  <c r="G537" i="1"/>
  <c r="H537" i="1"/>
  <c r="G529" i="1"/>
  <c r="H529" i="1"/>
  <c r="G521" i="1"/>
  <c r="H521" i="1"/>
  <c r="G513" i="1"/>
  <c r="H513" i="1"/>
  <c r="G505" i="1"/>
  <c r="H505" i="1"/>
  <c r="G497" i="1"/>
  <c r="H497" i="1"/>
  <c r="G489" i="1"/>
  <c r="H489" i="1"/>
  <c r="G473" i="1"/>
  <c r="H473" i="1"/>
  <c r="G465" i="1"/>
  <c r="H465" i="1"/>
  <c r="G441" i="1"/>
  <c r="H441" i="1"/>
  <c r="G433" i="1"/>
  <c r="H433" i="1"/>
  <c r="G425" i="1"/>
  <c r="H425" i="1"/>
  <c r="G409" i="1"/>
  <c r="H409" i="1"/>
  <c r="G401" i="1"/>
  <c r="H401" i="1"/>
  <c r="G377" i="1"/>
  <c r="H377" i="1"/>
  <c r="G369" i="1"/>
  <c r="H369" i="1"/>
  <c r="G361" i="1"/>
  <c r="H361" i="1"/>
  <c r="G345" i="1"/>
  <c r="H345" i="1"/>
  <c r="G337" i="1"/>
  <c r="H337" i="1"/>
  <c r="G313" i="1"/>
  <c r="H313" i="1"/>
  <c r="G305" i="1"/>
  <c r="H305" i="1"/>
  <c r="G297" i="1"/>
  <c r="H297" i="1"/>
  <c r="G281" i="1"/>
  <c r="H281" i="1"/>
  <c r="G273" i="1"/>
  <c r="H273" i="1"/>
  <c r="G249" i="1"/>
  <c r="H249" i="1"/>
  <c r="G241" i="1"/>
  <c r="H241" i="1"/>
  <c r="G233" i="1"/>
  <c r="H233" i="1"/>
  <c r="G217" i="1"/>
  <c r="H217" i="1"/>
  <c r="G209" i="1"/>
  <c r="H209" i="1"/>
  <c r="G185" i="1"/>
  <c r="H185" i="1"/>
  <c r="G177" i="1"/>
  <c r="H177" i="1"/>
  <c r="G169" i="1"/>
  <c r="H169" i="1"/>
  <c r="G153" i="1"/>
  <c r="H153" i="1"/>
  <c r="G145" i="1"/>
  <c r="H145" i="1"/>
  <c r="H137" i="1"/>
  <c r="G137" i="1"/>
  <c r="G129" i="1"/>
  <c r="H129" i="1"/>
  <c r="G113" i="1"/>
  <c r="H113" i="1"/>
  <c r="H105" i="1"/>
  <c r="G105" i="1"/>
  <c r="G97" i="1"/>
  <c r="H97" i="1"/>
  <c r="H89" i="1"/>
  <c r="G89" i="1"/>
  <c r="G81" i="1"/>
  <c r="H81" i="1"/>
  <c r="H73" i="1"/>
  <c r="G73" i="1"/>
  <c r="H559" i="1"/>
  <c r="H495" i="1"/>
  <c r="H463" i="1"/>
  <c r="H431" i="1"/>
  <c r="H393" i="1"/>
  <c r="H360" i="1"/>
  <c r="H328" i="1"/>
  <c r="H257" i="1"/>
  <c r="H225" i="1"/>
  <c r="H189" i="1"/>
  <c r="G704" i="1"/>
  <c r="H704" i="1"/>
  <c r="G696" i="1"/>
  <c r="H696" i="1"/>
  <c r="G688" i="1"/>
  <c r="H688" i="1"/>
  <c r="G680" i="1"/>
  <c r="H680" i="1"/>
  <c r="G672" i="1"/>
  <c r="H672" i="1"/>
  <c r="G664" i="1"/>
  <c r="H664" i="1"/>
  <c r="G656" i="1"/>
  <c r="H656" i="1"/>
  <c r="G648" i="1"/>
  <c r="H648" i="1"/>
  <c r="G640" i="1"/>
  <c r="H640" i="1"/>
  <c r="G632" i="1"/>
  <c r="H632" i="1"/>
  <c r="G624" i="1"/>
  <c r="H624" i="1"/>
  <c r="G616" i="1"/>
  <c r="H616" i="1"/>
  <c r="G608" i="1"/>
  <c r="H608" i="1"/>
  <c r="G600" i="1"/>
  <c r="H600" i="1"/>
  <c r="G592" i="1"/>
  <c r="H592" i="1"/>
  <c r="G584" i="1"/>
  <c r="H584" i="1"/>
  <c r="G576" i="1"/>
  <c r="H576" i="1"/>
  <c r="G568" i="1"/>
  <c r="H568" i="1"/>
  <c r="G560" i="1"/>
  <c r="H560" i="1"/>
  <c r="G552" i="1"/>
  <c r="H552" i="1"/>
  <c r="G544" i="1"/>
  <c r="H544" i="1"/>
  <c r="G536" i="1"/>
  <c r="H536" i="1"/>
  <c r="G528" i="1"/>
  <c r="H528" i="1"/>
  <c r="G520" i="1"/>
  <c r="H520" i="1"/>
  <c r="G512" i="1"/>
  <c r="H512" i="1"/>
  <c r="G504" i="1"/>
  <c r="H504" i="1"/>
  <c r="G496" i="1"/>
  <c r="H496" i="1"/>
  <c r="G480" i="1"/>
  <c r="H480" i="1"/>
  <c r="G472" i="1"/>
  <c r="H472" i="1"/>
  <c r="G464" i="1"/>
  <c r="H464" i="1"/>
  <c r="G448" i="1"/>
  <c r="H448" i="1"/>
  <c r="G440" i="1"/>
  <c r="H440" i="1"/>
  <c r="G416" i="1"/>
  <c r="H416" i="1"/>
  <c r="G408" i="1"/>
  <c r="H408" i="1"/>
  <c r="G400" i="1"/>
  <c r="H400" i="1"/>
  <c r="G384" i="1"/>
  <c r="H384" i="1"/>
  <c r="G376" i="1"/>
  <c r="H376" i="1"/>
  <c r="G352" i="1"/>
  <c r="H352" i="1"/>
  <c r="G344" i="1"/>
  <c r="H344" i="1"/>
  <c r="G336" i="1"/>
  <c r="H336" i="1"/>
  <c r="G320" i="1"/>
  <c r="H320" i="1"/>
  <c r="G312" i="1"/>
  <c r="H312" i="1"/>
  <c r="G288" i="1"/>
  <c r="H288" i="1"/>
  <c r="G280" i="1"/>
  <c r="H280" i="1"/>
  <c r="G272" i="1"/>
  <c r="H272" i="1"/>
  <c r="G256" i="1"/>
  <c r="H256" i="1"/>
  <c r="G248" i="1"/>
  <c r="H248" i="1"/>
  <c r="G224" i="1"/>
  <c r="H224" i="1"/>
  <c r="G216" i="1"/>
  <c r="H216" i="1"/>
  <c r="G208" i="1"/>
  <c r="H208" i="1"/>
  <c r="G192" i="1"/>
  <c r="H192" i="1"/>
  <c r="G184" i="1"/>
  <c r="H184" i="1"/>
  <c r="G160" i="1"/>
  <c r="H160" i="1"/>
  <c r="G152" i="1"/>
  <c r="H152" i="1"/>
  <c r="G144" i="1"/>
  <c r="H144" i="1"/>
  <c r="G136" i="1"/>
  <c r="H136" i="1"/>
  <c r="G128" i="1"/>
  <c r="H128" i="1"/>
  <c r="G120" i="1"/>
  <c r="H120" i="1"/>
  <c r="G112" i="1"/>
  <c r="H112" i="1"/>
  <c r="G104" i="1"/>
  <c r="H104" i="1"/>
  <c r="G96" i="1"/>
  <c r="H96" i="1"/>
  <c r="G88" i="1"/>
  <c r="H88" i="1"/>
  <c r="G80" i="1"/>
  <c r="H80" i="1"/>
  <c r="G72" i="1"/>
  <c r="H72" i="1"/>
  <c r="H535" i="1"/>
  <c r="H457" i="1"/>
  <c r="H424" i="1"/>
  <c r="H392" i="1"/>
  <c r="H321" i="1"/>
  <c r="H289" i="1"/>
  <c r="H253" i="1"/>
  <c r="H151" i="1"/>
  <c r="H93" i="1"/>
  <c r="G102" i="1"/>
  <c r="G487" i="1"/>
  <c r="H487" i="1"/>
  <c r="G479" i="1"/>
  <c r="H479" i="1"/>
  <c r="G455" i="1"/>
  <c r="H455" i="1"/>
  <c r="G447" i="1"/>
  <c r="H447" i="1"/>
  <c r="G439" i="1"/>
  <c r="H439" i="1"/>
  <c r="G423" i="1"/>
  <c r="H423" i="1"/>
  <c r="G415" i="1"/>
  <c r="H415" i="1"/>
  <c r="G391" i="1"/>
  <c r="H391" i="1"/>
  <c r="G383" i="1"/>
  <c r="H383" i="1"/>
  <c r="G375" i="1"/>
  <c r="H375" i="1"/>
  <c r="G359" i="1"/>
  <c r="H359" i="1"/>
  <c r="G351" i="1"/>
  <c r="H351" i="1"/>
  <c r="G327" i="1"/>
  <c r="H327" i="1"/>
  <c r="G319" i="1"/>
  <c r="H319" i="1"/>
  <c r="G311" i="1"/>
  <c r="H311" i="1"/>
  <c r="G295" i="1"/>
  <c r="H295" i="1"/>
  <c r="G287" i="1"/>
  <c r="H287" i="1"/>
  <c r="G263" i="1"/>
  <c r="H263" i="1"/>
  <c r="G255" i="1"/>
  <c r="H255" i="1"/>
  <c r="G247" i="1"/>
  <c r="H247" i="1"/>
  <c r="G231" i="1"/>
  <c r="H231" i="1"/>
  <c r="G223" i="1"/>
  <c r="H223" i="1"/>
  <c r="G199" i="1"/>
  <c r="H199" i="1"/>
  <c r="G191" i="1"/>
  <c r="H191" i="1"/>
  <c r="G183" i="1"/>
  <c r="H183" i="1"/>
  <c r="G167" i="1"/>
  <c r="H167" i="1"/>
  <c r="G159" i="1"/>
  <c r="H159" i="1"/>
  <c r="G135" i="1"/>
  <c r="H135" i="1"/>
  <c r="G127" i="1"/>
  <c r="H127" i="1"/>
  <c r="G119" i="1"/>
  <c r="H119" i="1"/>
  <c r="G111" i="1"/>
  <c r="H111" i="1"/>
  <c r="G103" i="1"/>
  <c r="H103" i="1"/>
  <c r="G95" i="1"/>
  <c r="H95" i="1"/>
  <c r="G87" i="1"/>
  <c r="H87" i="1"/>
  <c r="G79" i="1"/>
  <c r="H79" i="1"/>
  <c r="G71" i="1"/>
  <c r="H71" i="1"/>
  <c r="H575" i="1"/>
  <c r="H511" i="1"/>
  <c r="H488" i="1"/>
  <c r="H456" i="1"/>
  <c r="H385" i="1"/>
  <c r="H353" i="1"/>
  <c r="H317" i="1"/>
  <c r="H215" i="1"/>
  <c r="H181" i="1"/>
  <c r="H149" i="1"/>
  <c r="H84" i="1"/>
  <c r="G581" i="1"/>
  <c r="G190" i="1"/>
  <c r="H190" i="1"/>
  <c r="G182" i="1"/>
  <c r="H182" i="1"/>
  <c r="G174" i="1"/>
  <c r="H174" i="1"/>
  <c r="G158" i="1"/>
  <c r="H158" i="1"/>
  <c r="G150" i="1"/>
  <c r="H150" i="1"/>
  <c r="H142" i="1"/>
  <c r="G142" i="1"/>
  <c r="H134" i="1"/>
  <c r="G134" i="1"/>
  <c r="H126" i="1"/>
  <c r="G126" i="1"/>
  <c r="H118" i="1"/>
  <c r="G118" i="1"/>
  <c r="H110" i="1"/>
  <c r="G110" i="1"/>
  <c r="H94" i="1"/>
  <c r="G94" i="1"/>
  <c r="H86" i="1"/>
  <c r="G86" i="1"/>
  <c r="H78" i="1"/>
  <c r="G78" i="1"/>
  <c r="H70" i="1"/>
  <c r="G70" i="1"/>
  <c r="H551" i="1"/>
  <c r="H449" i="1"/>
  <c r="H417" i="1"/>
  <c r="H381" i="1"/>
  <c r="G533" i="1"/>
  <c r="G325" i="1"/>
  <c r="G621" i="1"/>
  <c r="H621" i="1"/>
  <c r="G613" i="1"/>
  <c r="H613" i="1"/>
  <c r="G605" i="1"/>
  <c r="H605" i="1"/>
  <c r="G597" i="1"/>
  <c r="H597" i="1"/>
  <c r="G589" i="1"/>
  <c r="H589" i="1"/>
  <c r="G573" i="1"/>
  <c r="H573" i="1"/>
  <c r="G565" i="1"/>
  <c r="H565" i="1"/>
  <c r="G557" i="1"/>
  <c r="H557" i="1"/>
  <c r="G549" i="1"/>
  <c r="H549" i="1"/>
  <c r="G541" i="1"/>
  <c r="H541" i="1"/>
  <c r="G525" i="1"/>
  <c r="H525" i="1"/>
  <c r="G517" i="1"/>
  <c r="H517" i="1"/>
  <c r="G509" i="1"/>
  <c r="H509" i="1"/>
  <c r="G493" i="1"/>
  <c r="H493" i="1"/>
  <c r="H485" i="1"/>
  <c r="G485" i="1"/>
  <c r="G477" i="1"/>
  <c r="H477" i="1"/>
  <c r="G461" i="1"/>
  <c r="H461" i="1"/>
  <c r="G429" i="1"/>
  <c r="H429" i="1"/>
  <c r="G413" i="1"/>
  <c r="H413" i="1"/>
  <c r="G397" i="1"/>
  <c r="H397" i="1"/>
  <c r="G389" i="1"/>
  <c r="H389" i="1"/>
  <c r="G365" i="1"/>
  <c r="H365" i="1"/>
  <c r="H357" i="1"/>
  <c r="G357" i="1"/>
  <c r="G349" i="1"/>
  <c r="H349" i="1"/>
  <c r="G333" i="1"/>
  <c r="H333" i="1"/>
  <c r="G301" i="1"/>
  <c r="H301" i="1"/>
  <c r="H293" i="1"/>
  <c r="G293" i="1"/>
  <c r="G285" i="1"/>
  <c r="H285" i="1"/>
  <c r="G269" i="1"/>
  <c r="H269" i="1"/>
  <c r="G261" i="1"/>
  <c r="H261" i="1"/>
  <c r="G237" i="1"/>
  <c r="H237" i="1"/>
  <c r="G229" i="1"/>
  <c r="H229" i="1"/>
  <c r="G221" i="1"/>
  <c r="H221" i="1"/>
  <c r="G205" i="1"/>
  <c r="H205" i="1"/>
  <c r="G197" i="1"/>
  <c r="H197" i="1"/>
  <c r="G173" i="1"/>
  <c r="H173" i="1"/>
  <c r="G165" i="1"/>
  <c r="H165" i="1"/>
  <c r="G157" i="1"/>
  <c r="H157" i="1"/>
  <c r="G141" i="1"/>
  <c r="H141" i="1"/>
  <c r="G125" i="1"/>
  <c r="H125" i="1"/>
  <c r="G101" i="1"/>
  <c r="H101" i="1"/>
  <c r="G85" i="1"/>
  <c r="H85" i="1"/>
  <c r="G77" i="1"/>
  <c r="H77" i="1"/>
  <c r="G69" i="1"/>
  <c r="H69" i="1"/>
  <c r="H527" i="1"/>
  <c r="H481" i="1"/>
  <c r="H445" i="1"/>
  <c r="H343" i="1"/>
  <c r="H309" i="1"/>
  <c r="H277" i="1"/>
  <c r="H240" i="1"/>
  <c r="H207" i="1"/>
  <c r="H175" i="1"/>
  <c r="H133" i="1"/>
  <c r="H68" i="1"/>
  <c r="G501" i="1"/>
  <c r="G700" i="1"/>
  <c r="H700" i="1"/>
  <c r="G692" i="1"/>
  <c r="H692" i="1"/>
  <c r="G684" i="1"/>
  <c r="H684" i="1"/>
  <c r="G676" i="1"/>
  <c r="H676" i="1"/>
  <c r="G668" i="1"/>
  <c r="H668" i="1"/>
  <c r="G660" i="1"/>
  <c r="H660" i="1"/>
  <c r="G652" i="1"/>
  <c r="H652" i="1"/>
  <c r="G644" i="1"/>
  <c r="H644" i="1"/>
  <c r="G636" i="1"/>
  <c r="H636" i="1"/>
  <c r="G628" i="1"/>
  <c r="H628" i="1"/>
  <c r="G620" i="1"/>
  <c r="H620" i="1"/>
  <c r="G612" i="1"/>
  <c r="H612" i="1"/>
  <c r="G604" i="1"/>
  <c r="H604" i="1"/>
  <c r="G596" i="1"/>
  <c r="H596" i="1"/>
  <c r="G588" i="1"/>
  <c r="H588" i="1"/>
  <c r="G580" i="1"/>
  <c r="H580" i="1"/>
  <c r="G572" i="1"/>
  <c r="H572" i="1"/>
  <c r="G564" i="1"/>
  <c r="H564" i="1"/>
  <c r="G556" i="1"/>
  <c r="H556" i="1"/>
  <c r="G548" i="1"/>
  <c r="H548" i="1"/>
  <c r="G540" i="1"/>
  <c r="H540" i="1"/>
  <c r="G532" i="1"/>
  <c r="H532" i="1"/>
  <c r="G524" i="1"/>
  <c r="H524" i="1"/>
  <c r="G516" i="1"/>
  <c r="H516" i="1"/>
  <c r="G508" i="1"/>
  <c r="H508" i="1"/>
  <c r="G500" i="1"/>
  <c r="H500" i="1"/>
  <c r="G492" i="1"/>
  <c r="H492" i="1"/>
  <c r="G484" i="1"/>
  <c r="H484" i="1"/>
  <c r="G476" i="1"/>
  <c r="H476" i="1"/>
  <c r="G468" i="1"/>
  <c r="H468" i="1"/>
  <c r="G460" i="1"/>
  <c r="H460" i="1"/>
  <c r="G452" i="1"/>
  <c r="H452" i="1"/>
  <c r="G444" i="1"/>
  <c r="H444" i="1"/>
  <c r="G436" i="1"/>
  <c r="H436" i="1"/>
  <c r="G428" i="1"/>
  <c r="H428" i="1"/>
  <c r="G420" i="1"/>
  <c r="H420" i="1"/>
  <c r="G412" i="1"/>
  <c r="H412" i="1"/>
  <c r="G404" i="1"/>
  <c r="H404" i="1"/>
  <c r="G396" i="1"/>
  <c r="H396" i="1"/>
  <c r="G388" i="1"/>
  <c r="H388" i="1"/>
  <c r="G380" i="1"/>
  <c r="H380" i="1"/>
  <c r="G372" i="1"/>
  <c r="H372" i="1"/>
  <c r="G364" i="1"/>
  <c r="H364" i="1"/>
  <c r="G356" i="1"/>
  <c r="H356" i="1"/>
  <c r="G348" i="1"/>
  <c r="H348" i="1"/>
  <c r="G340" i="1"/>
  <c r="H340" i="1"/>
  <c r="G332" i="1"/>
  <c r="H332" i="1"/>
  <c r="G324" i="1"/>
  <c r="H324" i="1"/>
  <c r="G316" i="1"/>
  <c r="H316" i="1"/>
  <c r="G308" i="1"/>
  <c r="H308" i="1"/>
  <c r="G300" i="1"/>
  <c r="H300" i="1"/>
  <c r="G292" i="1"/>
  <c r="H292" i="1"/>
  <c r="G284" i="1"/>
  <c r="H284" i="1"/>
  <c r="G276" i="1"/>
  <c r="H276" i="1"/>
  <c r="G268" i="1"/>
  <c r="H268" i="1"/>
  <c r="G260" i="1"/>
  <c r="H260" i="1"/>
  <c r="G252" i="1"/>
  <c r="H252" i="1"/>
  <c r="G244" i="1"/>
  <c r="H244" i="1"/>
  <c r="G236" i="1"/>
  <c r="H236" i="1"/>
  <c r="G228" i="1"/>
  <c r="H228" i="1"/>
  <c r="G220" i="1"/>
  <c r="H220" i="1"/>
  <c r="G212" i="1"/>
  <c r="H212" i="1"/>
  <c r="G204" i="1"/>
  <c r="H204" i="1"/>
  <c r="G196" i="1"/>
  <c r="H196" i="1"/>
  <c r="G188" i="1"/>
  <c r="H188" i="1"/>
  <c r="G180" i="1"/>
  <c r="H180" i="1"/>
  <c r="G172" i="1"/>
  <c r="H172" i="1"/>
  <c r="G164" i="1"/>
  <c r="H164" i="1"/>
  <c r="G156" i="1"/>
  <c r="H156" i="1"/>
  <c r="G148" i="1"/>
  <c r="H148" i="1"/>
  <c r="G140" i="1"/>
  <c r="H140" i="1"/>
  <c r="G124" i="1"/>
  <c r="H124" i="1"/>
  <c r="G116" i="1"/>
  <c r="H116" i="1"/>
  <c r="G108" i="1"/>
  <c r="H108" i="1"/>
  <c r="G100" i="1"/>
  <c r="H100" i="1"/>
  <c r="G92" i="1"/>
  <c r="H92" i="1"/>
  <c r="G76" i="1"/>
  <c r="H76" i="1"/>
  <c r="H567" i="1"/>
  <c r="H503" i="1"/>
  <c r="H407" i="1"/>
  <c r="H373" i="1"/>
  <c r="H341" i="1"/>
  <c r="H304" i="1"/>
  <c r="H271" i="1"/>
  <c r="H239" i="1"/>
  <c r="H201" i="1"/>
  <c r="H168" i="1"/>
  <c r="H132" i="1"/>
  <c r="H1604" i="1"/>
  <c r="H1588" i="1"/>
  <c r="H1574" i="1"/>
  <c r="H1558" i="1"/>
  <c r="G1542" i="1"/>
  <c r="G1524" i="1"/>
  <c r="H1491" i="1"/>
  <c r="G1477" i="1"/>
  <c r="H1459" i="1"/>
  <c r="G1438" i="1"/>
  <c r="H1423" i="1"/>
  <c r="H1397" i="1"/>
  <c r="H1369" i="1"/>
  <c r="H1364" i="1"/>
  <c r="H1361" i="1"/>
  <c r="H1351" i="1"/>
  <c r="H1325" i="1"/>
  <c r="H1300" i="1"/>
  <c r="H1297" i="1"/>
  <c r="H1287" i="1"/>
  <c r="G1267" i="1"/>
  <c r="H1258" i="1"/>
  <c r="G1247" i="1"/>
  <c r="G1231" i="1"/>
  <c r="H1218" i="1"/>
  <c r="H1202" i="1"/>
  <c r="H1192" i="1"/>
  <c r="H1176" i="1"/>
  <c r="H1160" i="1"/>
  <c r="H1144" i="1"/>
  <c r="H1128" i="1"/>
  <c r="H1105" i="1"/>
  <c r="G1074" i="1"/>
  <c r="H1065" i="1"/>
  <c r="G1048" i="1"/>
  <c r="H1031" i="1"/>
  <c r="G1024" i="1"/>
  <c r="H1722" i="1"/>
  <c r="H1691" i="1"/>
  <c r="G1927" i="1"/>
  <c r="G1911" i="1"/>
  <c r="H1906" i="1"/>
  <c r="H1890" i="1"/>
  <c r="H1877" i="1"/>
  <c r="H1867" i="1"/>
  <c r="H1862" i="1"/>
  <c r="H1842" i="1"/>
  <c r="H1823" i="1"/>
  <c r="H1811" i="1"/>
  <c r="H1805" i="1"/>
  <c r="H1787" i="1"/>
  <c r="H1782" i="1"/>
  <c r="H1774" i="1"/>
  <c r="H1769" i="1"/>
  <c r="H1758" i="1"/>
  <c r="H1751" i="1"/>
  <c r="H1746" i="1"/>
  <c r="H1743" i="1"/>
  <c r="G1733" i="1"/>
  <c r="H1715" i="1"/>
  <c r="H1709" i="1"/>
  <c r="H1666" i="1"/>
  <c r="H1650" i="1"/>
  <c r="H1634" i="1"/>
  <c r="G1620" i="1"/>
  <c r="H1572" i="1"/>
  <c r="G1538" i="1"/>
  <c r="H1522" i="1"/>
  <c r="H1498" i="1"/>
  <c r="H1487" i="1"/>
  <c r="G1482" i="1"/>
  <c r="G1475" i="1"/>
  <c r="H1455" i="1"/>
  <c r="G1446" i="1"/>
  <c r="H1441" i="1"/>
  <c r="H1421" i="1"/>
  <c r="G1418" i="1"/>
  <c r="H1406" i="1"/>
  <c r="H1392" i="1"/>
  <c r="G1387" i="1"/>
  <c r="H1835" i="1"/>
  <c r="H1813" i="1"/>
  <c r="H1771" i="1"/>
  <c r="H1717" i="1"/>
  <c r="H1918" i="1"/>
  <c r="G1888" i="1"/>
  <c r="H1870" i="1"/>
  <c r="H1814" i="1"/>
  <c r="H1707" i="1"/>
  <c r="G1400" i="1"/>
  <c r="H1377" i="1"/>
  <c r="G1343" i="1"/>
  <c r="H1336" i="1"/>
  <c r="G1279" i="1"/>
  <c r="H1272" i="1"/>
  <c r="G1265" i="1"/>
  <c r="H1256" i="1"/>
  <c r="G1245" i="1"/>
  <c r="G1195" i="1"/>
  <c r="G1190" i="1"/>
  <c r="G1174" i="1"/>
  <c r="G1158" i="1"/>
  <c r="G1142" i="1"/>
  <c r="G1094" i="1"/>
  <c r="G1085" i="1"/>
  <c r="H1070" i="1"/>
  <c r="G1058" i="1"/>
  <c r="H1053" i="1"/>
  <c r="H1034" i="1"/>
  <c r="H1029" i="1"/>
  <c r="G1020" i="1"/>
  <c r="E1017" i="1"/>
  <c r="H1909" i="1"/>
  <c r="H1838" i="1"/>
  <c r="H1806" i="1"/>
  <c r="H1723" i="1"/>
  <c r="H1710" i="1"/>
  <c r="H1694" i="1"/>
  <c r="H1687" i="1"/>
  <c r="H1648" i="1"/>
  <c r="H1632" i="1"/>
  <c r="H1614" i="1"/>
  <c r="H1893" i="1"/>
  <c r="G1884" i="1"/>
  <c r="G1868" i="1"/>
  <c r="H1865" i="1"/>
  <c r="H1850" i="1"/>
  <c r="H1843" i="1"/>
  <c r="H1801" i="1"/>
  <c r="H1790" i="1"/>
  <c r="H1783" i="1"/>
  <c r="H1778" i="1"/>
  <c r="H1747" i="1"/>
  <c r="H1741" i="1"/>
  <c r="H1713" i="1"/>
  <c r="H1612" i="1"/>
  <c r="H1596" i="1"/>
  <c r="H1582" i="1"/>
  <c r="H1566" i="1"/>
  <c r="G1552" i="1"/>
  <c r="H1530" i="1"/>
  <c r="G1512" i="1"/>
  <c r="G1442" i="1"/>
  <c r="G1407" i="1"/>
  <c r="H1393" i="1"/>
  <c r="H1357" i="1"/>
  <c r="H1329" i="1"/>
  <c r="H1293" i="1"/>
  <c r="H1210" i="1"/>
  <c r="H1090" i="1"/>
  <c r="H1083" i="1"/>
  <c r="G1061" i="1"/>
  <c r="H1056" i="1"/>
  <c r="G1037" i="1"/>
  <c r="G1919" i="1"/>
  <c r="H1898" i="1"/>
  <c r="H1871" i="1"/>
  <c r="H1834" i="1"/>
  <c r="H1815" i="1"/>
  <c r="H1739" i="1"/>
  <c r="H1686" i="1"/>
  <c r="H1926" i="1"/>
  <c r="H1910" i="1"/>
  <c r="G1829" i="1"/>
  <c r="H1822" i="1"/>
  <c r="H1807" i="1"/>
  <c r="H1755" i="1"/>
  <c r="H1750" i="1"/>
  <c r="H1719" i="1"/>
  <c r="H1711" i="1"/>
  <c r="H1683" i="1"/>
  <c r="G1610" i="1"/>
  <c r="G1594" i="1"/>
  <c r="G1548" i="1"/>
  <c r="G1508" i="1"/>
  <c r="G1474" i="1"/>
  <c r="H1417" i="1"/>
  <c r="H1389" i="1"/>
  <c r="G1311" i="1"/>
  <c r="H1304" i="1"/>
  <c r="G1182" i="1"/>
  <c r="G1166" i="1"/>
  <c r="G1150" i="1"/>
  <c r="G1134" i="1"/>
  <c r="H1127" i="1"/>
  <c r="H1124" i="1"/>
  <c r="G1040" i="1"/>
  <c r="G1770" i="1"/>
  <c r="G1761" i="1"/>
  <c r="G1738" i="1"/>
  <c r="G1706" i="1"/>
  <c r="G1662" i="1"/>
  <c r="G1638" i="1"/>
  <c r="G1630" i="1"/>
  <c r="H1564" i="1"/>
  <c r="G1564" i="1"/>
  <c r="G1514" i="1"/>
  <c r="H1514" i="1"/>
  <c r="H1496" i="1"/>
  <c r="G1496" i="1"/>
  <c r="G1451" i="1"/>
  <c r="H1451" i="1"/>
  <c r="G1341" i="1"/>
  <c r="H1341" i="1"/>
  <c r="G1303" i="1"/>
  <c r="H1303" i="1"/>
  <c r="G1277" i="1"/>
  <c r="H1277" i="1"/>
  <c r="H1241" i="1"/>
  <c r="G1241" i="1"/>
  <c r="G1188" i="1"/>
  <c r="H1188" i="1"/>
  <c r="G1172" i="1"/>
  <c r="H1172" i="1"/>
  <c r="G1156" i="1"/>
  <c r="H1156" i="1"/>
  <c r="G1140" i="1"/>
  <c r="H1140" i="1"/>
  <c r="G1123" i="1"/>
  <c r="H1123" i="1"/>
  <c r="G1111" i="1"/>
  <c r="H1111" i="1"/>
  <c r="G1729" i="1"/>
  <c r="G1670" i="1"/>
  <c r="G1646" i="1"/>
  <c r="H1929" i="1"/>
  <c r="H1921" i="1"/>
  <c r="H1913" i="1"/>
  <c r="G1892" i="1"/>
  <c r="H1881" i="1"/>
  <c r="H1878" i="1"/>
  <c r="G1875" i="1"/>
  <c r="G1872" i="1"/>
  <c r="H1869" i="1"/>
  <c r="H1863" i="1"/>
  <c r="H1858" i="1"/>
  <c r="H1855" i="1"/>
  <c r="H1847" i="1"/>
  <c r="H1839" i="1"/>
  <c r="H1825" i="1"/>
  <c r="H1794" i="1"/>
  <c r="H1791" i="1"/>
  <c r="H1785" i="1"/>
  <c r="H1762" i="1"/>
  <c r="H1759" i="1"/>
  <c r="H1753" i="1"/>
  <c r="H1730" i="1"/>
  <c r="H1727" i="1"/>
  <c r="H1721" i="1"/>
  <c r="H1698" i="1"/>
  <c r="H1695" i="1"/>
  <c r="H1689" i="1"/>
  <c r="H1676" i="1"/>
  <c r="H1668" i="1"/>
  <c r="H1660" i="1"/>
  <c r="H1652" i="1"/>
  <c r="H1644" i="1"/>
  <c r="H1636" i="1"/>
  <c r="H1628" i="1"/>
  <c r="G1618" i="1"/>
  <c r="G1592" i="1"/>
  <c r="G1546" i="1"/>
  <c r="H1546" i="1"/>
  <c r="H1528" i="1"/>
  <c r="G1528" i="1"/>
  <c r="H1478" i="1"/>
  <c r="G1478" i="1"/>
  <c r="H1259" i="1"/>
  <c r="G1259" i="1"/>
  <c r="G1212" i="1"/>
  <c r="H1212" i="1"/>
  <c r="G1092" i="1"/>
  <c r="H1092" i="1"/>
  <c r="G1049" i="1"/>
  <c r="H1049" i="1"/>
  <c r="G1025" i="1"/>
  <c r="H1025" i="1"/>
  <c r="G1857" i="1"/>
  <c r="G1697" i="1"/>
  <c r="G1678" i="1"/>
  <c r="G1654" i="1"/>
  <c r="G1576" i="1"/>
  <c r="H1576" i="1"/>
  <c r="H1560" i="1"/>
  <c r="G1560" i="1"/>
  <c r="H1458" i="1"/>
  <c r="G1458" i="1"/>
  <c r="H1422" i="1"/>
  <c r="G1422" i="1"/>
  <c r="G1228" i="1"/>
  <c r="H1228" i="1"/>
  <c r="G1104" i="1"/>
  <c r="H1104" i="1"/>
  <c r="G1042" i="1"/>
  <c r="H1042" i="1"/>
  <c r="G1830" i="1"/>
  <c r="G1431" i="1"/>
  <c r="H1431" i="1"/>
  <c r="G1391" i="1"/>
  <c r="H1391" i="1"/>
  <c r="G1380" i="1"/>
  <c r="H1380" i="1"/>
  <c r="G1344" i="1"/>
  <c r="H1344" i="1"/>
  <c r="G1280" i="1"/>
  <c r="H1280" i="1"/>
  <c r="G1117" i="1"/>
  <c r="H1117" i="1"/>
  <c r="G1086" i="1"/>
  <c r="H1086" i="1"/>
  <c r="G1035" i="1"/>
  <c r="H1035" i="1"/>
  <c r="H1568" i="1"/>
  <c r="G1568" i="1"/>
  <c r="G1897" i="1"/>
  <c r="G1793" i="1"/>
  <c r="H1930" i="1"/>
  <c r="H1922" i="1"/>
  <c r="H1914" i="1"/>
  <c r="H1901" i="1"/>
  <c r="H1885" i="1"/>
  <c r="H1882" i="1"/>
  <c r="G1879" i="1"/>
  <c r="G1876" i="1"/>
  <c r="G1864" i="1"/>
  <c r="G1861" i="1"/>
  <c r="G1853" i="1"/>
  <c r="H1845" i="1"/>
  <c r="H1837" i="1"/>
  <c r="H1818" i="1"/>
  <c r="H1798" i="1"/>
  <c r="H1795" i="1"/>
  <c r="H1789" i="1"/>
  <c r="H1766" i="1"/>
  <c r="H1763" i="1"/>
  <c r="H1757" i="1"/>
  <c r="H1734" i="1"/>
  <c r="H1731" i="1"/>
  <c r="H1725" i="1"/>
  <c r="H1702" i="1"/>
  <c r="H1699" i="1"/>
  <c r="H1693" i="1"/>
  <c r="G1624" i="1"/>
  <c r="G1600" i="1"/>
  <c r="G1540" i="1"/>
  <c r="G1506" i="1"/>
  <c r="H1504" i="1"/>
  <c r="G1504" i="1"/>
  <c r="G1335" i="1"/>
  <c r="H1335" i="1"/>
  <c r="G1309" i="1"/>
  <c r="H1309" i="1"/>
  <c r="H1269" i="1"/>
  <c r="G1269" i="1"/>
  <c r="G1180" i="1"/>
  <c r="H1180" i="1"/>
  <c r="G1164" i="1"/>
  <c r="H1164" i="1"/>
  <c r="G1148" i="1"/>
  <c r="H1148" i="1"/>
  <c r="G1132" i="1"/>
  <c r="H1132" i="1"/>
  <c r="G1069" i="1"/>
  <c r="H1069" i="1"/>
  <c r="G1052" i="1"/>
  <c r="H1052" i="1"/>
  <c r="G1028" i="1"/>
  <c r="H1028" i="1"/>
  <c r="G1889" i="1"/>
  <c r="G1802" i="1"/>
  <c r="H1536" i="1"/>
  <c r="G1536" i="1"/>
  <c r="G1461" i="1"/>
  <c r="H1461" i="1"/>
  <c r="G1425" i="1"/>
  <c r="H1425" i="1"/>
  <c r="H1394" i="1"/>
  <c r="G1394" i="1"/>
  <c r="G1220" i="1"/>
  <c r="H1220" i="1"/>
  <c r="G1204" i="1"/>
  <c r="H1204" i="1"/>
  <c r="G1062" i="1"/>
  <c r="H1062" i="1"/>
  <c r="G1016" i="1"/>
  <c r="H1016" i="1"/>
  <c r="G1236" i="1"/>
  <c r="H1236" i="1"/>
  <c r="G1089" i="1"/>
  <c r="H1089" i="1"/>
  <c r="G1022" i="1"/>
  <c r="H1022" i="1"/>
  <c r="G1923" i="1"/>
  <c r="G1915" i="1"/>
  <c r="H1902" i="1"/>
  <c r="H1886" i="1"/>
  <c r="G1883" i="1"/>
  <c r="G1880" i="1"/>
  <c r="H1819" i="1"/>
  <c r="H1799" i="1"/>
  <c r="H1767" i="1"/>
  <c r="H1735" i="1"/>
  <c r="H1703" i="1"/>
  <c r="G1608" i="1"/>
  <c r="H1532" i="1"/>
  <c r="G1532" i="1"/>
  <c r="H1518" i="1"/>
  <c r="G1312" i="1"/>
  <c r="H1312" i="1"/>
  <c r="G1072" i="1"/>
  <c r="H1072" i="1"/>
  <c r="F1017" i="1"/>
  <c r="G1473" i="1"/>
  <c r="H1443" i="1"/>
  <c r="H1437" i="1"/>
  <c r="G1434" i="1"/>
  <c r="G1411" i="1"/>
  <c r="H1401" i="1"/>
  <c r="H1398" i="1"/>
  <c r="H1383" i="1"/>
  <c r="H1372" i="1"/>
  <c r="H1356" i="1"/>
  <c r="H1353" i="1"/>
  <c r="H1347" i="1"/>
  <c r="H1324" i="1"/>
  <c r="H1321" i="1"/>
  <c r="H1315" i="1"/>
  <c r="H1292" i="1"/>
  <c r="H1289" i="1"/>
  <c r="H1283" i="1"/>
  <c r="H1264" i="1"/>
  <c r="H1254" i="1"/>
  <c r="G1249" i="1"/>
  <c r="H1244" i="1"/>
  <c r="H1120" i="1"/>
  <c r="H1108" i="1"/>
  <c r="H1102" i="1"/>
  <c r="H1096" i="1"/>
  <c r="H1076" i="1"/>
  <c r="H1066" i="1"/>
  <c r="H1046" i="1"/>
  <c r="H1032" i="1"/>
  <c r="F1016" i="1"/>
  <c r="H1489" i="1"/>
  <c r="G1454" i="1"/>
  <c r="G1449" i="1"/>
  <c r="H1435" i="1"/>
  <c r="H1429" i="1"/>
  <c r="G1426" i="1"/>
  <c r="H1409" i="1"/>
  <c r="H1404" i="1"/>
  <c r="H1384" i="1"/>
  <c r="H1381" i="1"/>
  <c r="H1348" i="1"/>
  <c r="H1345" i="1"/>
  <c r="H1339" i="1"/>
  <c r="H1316" i="1"/>
  <c r="H1313" i="1"/>
  <c r="H1307" i="1"/>
  <c r="H1284" i="1"/>
  <c r="H1281" i="1"/>
  <c r="H1275" i="1"/>
  <c r="H1252" i="1"/>
  <c r="H1242" i="1"/>
  <c r="G1237" i="1"/>
  <c r="G1229" i="1"/>
  <c r="G1221" i="1"/>
  <c r="G1213" i="1"/>
  <c r="G1205" i="1"/>
  <c r="H1121" i="1"/>
  <c r="G1112" i="1"/>
  <c r="H1109" i="1"/>
  <c r="H1097" i="1"/>
  <c r="H1080" i="1"/>
  <c r="H1077" i="1"/>
  <c r="H1063" i="1"/>
  <c r="H1043" i="1"/>
  <c r="H1033" i="1"/>
  <c r="E1016" i="1"/>
  <c r="H1067" i="1"/>
  <c r="H1047" i="1"/>
  <c r="G1500" i="1"/>
  <c r="G1490" i="1"/>
  <c r="G1485" i="1"/>
  <c r="G1450" i="1"/>
  <c r="G1430" i="1"/>
  <c r="G1410" i="1"/>
  <c r="H1385" i="1"/>
  <c r="G1379" i="1"/>
  <c r="H1349" i="1"/>
  <c r="H1317" i="1"/>
  <c r="H1285" i="1"/>
  <c r="G1253" i="1"/>
  <c r="G1243" i="1"/>
  <c r="G1235" i="1"/>
  <c r="G1227" i="1"/>
  <c r="H1222" i="1"/>
  <c r="H1214" i="1"/>
  <c r="H1206" i="1"/>
  <c r="H1198" i="1"/>
  <c r="G1844" i="1"/>
  <c r="H1844" i="1"/>
  <c r="G1748" i="1"/>
  <c r="H1748" i="1"/>
  <c r="G1841" i="1"/>
  <c r="H1841" i="1"/>
  <c r="G1812" i="1"/>
  <c r="H1812" i="1"/>
  <c r="G1800" i="1"/>
  <c r="H1800" i="1"/>
  <c r="G1848" i="1"/>
  <c r="H1848" i="1"/>
  <c r="G1816" i="1"/>
  <c r="H1816" i="1"/>
  <c r="G1776" i="1"/>
  <c r="H1776" i="1"/>
  <c r="G1744" i="1"/>
  <c r="H1744" i="1"/>
  <c r="G1852" i="1"/>
  <c r="H1852" i="1"/>
  <c r="G1820" i="1"/>
  <c r="H1820" i="1"/>
  <c r="G1792" i="1"/>
  <c r="H1792" i="1"/>
  <c r="G1772" i="1"/>
  <c r="H1772" i="1"/>
  <c r="G1856" i="1"/>
  <c r="H1856" i="1"/>
  <c r="G1824" i="1"/>
  <c r="H1824" i="1"/>
  <c r="G1804" i="1"/>
  <c r="H1804" i="1"/>
  <c r="G1768" i="1"/>
  <c r="H1768" i="1"/>
  <c r="H1928" i="1"/>
  <c r="H1924" i="1"/>
  <c r="H1920" i="1"/>
  <c r="H1916" i="1"/>
  <c r="H1912" i="1"/>
  <c r="H1908" i="1"/>
  <c r="H1900" i="1"/>
  <c r="G1860" i="1"/>
  <c r="H1859" i="1"/>
  <c r="G1828" i="1"/>
  <c r="H1828" i="1"/>
  <c r="G1784" i="1"/>
  <c r="H1784" i="1"/>
  <c r="G1764" i="1"/>
  <c r="H1764" i="1"/>
  <c r="G1832" i="1"/>
  <c r="H1832" i="1"/>
  <c r="G1796" i="1"/>
  <c r="H1796" i="1"/>
  <c r="G1760" i="1"/>
  <c r="H1760" i="1"/>
  <c r="G1645" i="1"/>
  <c r="H1645" i="1"/>
  <c r="H1907" i="1"/>
  <c r="H1903" i="1"/>
  <c r="H1899" i="1"/>
  <c r="H1895" i="1"/>
  <c r="H1891" i="1"/>
  <c r="G1836" i="1"/>
  <c r="H1836" i="1"/>
  <c r="G1808" i="1"/>
  <c r="H1808" i="1"/>
  <c r="G1756" i="1"/>
  <c r="H1756" i="1"/>
  <c r="G1840" i="1"/>
  <c r="H1840" i="1"/>
  <c r="G1788" i="1"/>
  <c r="H1788" i="1"/>
  <c r="G1780" i="1"/>
  <c r="H1780" i="1"/>
  <c r="G1752" i="1"/>
  <c r="H1752" i="1"/>
  <c r="G1629" i="1"/>
  <c r="H1629" i="1"/>
  <c r="G1677" i="1"/>
  <c r="H1677" i="1"/>
  <c r="G1669" i="1"/>
  <c r="H1669" i="1"/>
  <c r="G1661" i="1"/>
  <c r="H1661" i="1"/>
  <c r="G1653" i="1"/>
  <c r="H1653" i="1"/>
  <c r="G1635" i="1"/>
  <c r="H1635" i="1"/>
  <c r="H1740" i="1"/>
  <c r="H1736" i="1"/>
  <c r="H1732" i="1"/>
  <c r="H1728" i="1"/>
  <c r="H1724" i="1"/>
  <c r="H1720" i="1"/>
  <c r="H1716" i="1"/>
  <c r="H1712" i="1"/>
  <c r="H1708" i="1"/>
  <c r="H1704" i="1"/>
  <c r="H1700" i="1"/>
  <c r="H1696" i="1"/>
  <c r="H1692" i="1"/>
  <c r="H1688" i="1"/>
  <c r="H1684" i="1"/>
  <c r="G1641" i="1"/>
  <c r="H1641" i="1"/>
  <c r="G1625" i="1"/>
  <c r="H1625" i="1"/>
  <c r="G1679" i="1"/>
  <c r="H1679" i="1"/>
  <c r="G1671" i="1"/>
  <c r="H1671" i="1"/>
  <c r="G1663" i="1"/>
  <c r="H1663" i="1"/>
  <c r="G1655" i="1"/>
  <c r="H1655" i="1"/>
  <c r="G1647" i="1"/>
  <c r="H1647" i="1"/>
  <c r="G1631" i="1"/>
  <c r="H1631" i="1"/>
  <c r="G1637" i="1"/>
  <c r="H1637" i="1"/>
  <c r="G1621" i="1"/>
  <c r="H1621" i="1"/>
  <c r="H1682" i="1"/>
  <c r="H1681" i="1"/>
  <c r="G1673" i="1"/>
  <c r="H1673" i="1"/>
  <c r="G1665" i="1"/>
  <c r="H1665" i="1"/>
  <c r="G1657" i="1"/>
  <c r="H1657" i="1"/>
  <c r="G1649" i="1"/>
  <c r="H1649" i="1"/>
  <c r="G1643" i="1"/>
  <c r="H1643" i="1"/>
  <c r="G1627" i="1"/>
  <c r="H1627" i="1"/>
  <c r="G1617" i="1"/>
  <c r="H1617" i="1"/>
  <c r="G1613" i="1"/>
  <c r="H1613" i="1"/>
  <c r="G1609" i="1"/>
  <c r="H1609" i="1"/>
  <c r="G1605" i="1"/>
  <c r="H1605" i="1"/>
  <c r="G1601" i="1"/>
  <c r="H1601" i="1"/>
  <c r="G1597" i="1"/>
  <c r="H1597" i="1"/>
  <c r="G1593" i="1"/>
  <c r="H1593" i="1"/>
  <c r="G1589" i="1"/>
  <c r="H1589" i="1"/>
  <c r="G1585" i="1"/>
  <c r="H1585" i="1"/>
  <c r="G1581" i="1"/>
  <c r="H1581" i="1"/>
  <c r="G1577" i="1"/>
  <c r="H1577" i="1"/>
  <c r="G1573" i="1"/>
  <c r="H1573" i="1"/>
  <c r="G1569" i="1"/>
  <c r="H1569" i="1"/>
  <c r="G1633" i="1"/>
  <c r="H1633" i="1"/>
  <c r="G1675" i="1"/>
  <c r="H1675" i="1"/>
  <c r="G1667" i="1"/>
  <c r="H1667" i="1"/>
  <c r="G1659" i="1"/>
  <c r="H1659" i="1"/>
  <c r="G1651" i="1"/>
  <c r="H1651" i="1"/>
  <c r="G1639" i="1"/>
  <c r="H1639" i="1"/>
  <c r="G1623" i="1"/>
  <c r="H1623" i="1"/>
  <c r="G1480" i="1"/>
  <c r="H1480" i="1"/>
  <c r="G1460" i="1"/>
  <c r="H1460" i="1"/>
  <c r="G1403" i="1"/>
  <c r="H1403" i="1"/>
  <c r="G1310" i="1"/>
  <c r="H1310" i="1"/>
  <c r="G1211" i="1"/>
  <c r="H1211" i="1"/>
  <c r="H1469" i="1"/>
  <c r="H1453" i="1"/>
  <c r="G1448" i="1"/>
  <c r="H1448" i="1"/>
  <c r="H1565" i="1"/>
  <c r="H1561" i="1"/>
  <c r="H1557" i="1"/>
  <c r="H1553" i="1"/>
  <c r="H1549" i="1"/>
  <c r="H1545" i="1"/>
  <c r="H1541" i="1"/>
  <c r="H1537" i="1"/>
  <c r="H1533" i="1"/>
  <c r="H1529" i="1"/>
  <c r="H1525" i="1"/>
  <c r="H1521" i="1"/>
  <c r="H1517" i="1"/>
  <c r="H1513" i="1"/>
  <c r="H1509" i="1"/>
  <c r="H1505" i="1"/>
  <c r="H1501" i="1"/>
  <c r="H1497" i="1"/>
  <c r="G1484" i="1"/>
  <c r="H1484" i="1"/>
  <c r="H1481" i="1"/>
  <c r="G1472" i="1"/>
  <c r="H1472" i="1"/>
  <c r="G1470" i="1"/>
  <c r="G1342" i="1"/>
  <c r="H1342" i="1"/>
  <c r="G1488" i="1"/>
  <c r="H1488" i="1"/>
  <c r="G1456" i="1"/>
  <c r="H1456" i="1"/>
  <c r="G1492" i="1"/>
  <c r="H1492" i="1"/>
  <c r="G1486" i="1"/>
  <c r="G1464" i="1"/>
  <c r="H1464" i="1"/>
  <c r="G1462" i="1"/>
  <c r="G1444" i="1"/>
  <c r="H1444" i="1"/>
  <c r="G1367" i="1"/>
  <c r="H1367" i="1"/>
  <c r="G1476" i="1"/>
  <c r="H1476" i="1"/>
  <c r="G1440" i="1"/>
  <c r="H1440" i="1"/>
  <c r="G1370" i="1"/>
  <c r="H1370" i="1"/>
  <c r="H1619" i="1"/>
  <c r="H1615" i="1"/>
  <c r="H1611" i="1"/>
  <c r="H1607" i="1"/>
  <c r="H1603" i="1"/>
  <c r="H1599" i="1"/>
  <c r="H1595" i="1"/>
  <c r="H1591" i="1"/>
  <c r="H1587" i="1"/>
  <c r="H1583" i="1"/>
  <c r="H1579" i="1"/>
  <c r="H1575" i="1"/>
  <c r="H1571" i="1"/>
  <c r="H1567" i="1"/>
  <c r="H1563" i="1"/>
  <c r="H1559" i="1"/>
  <c r="H1555" i="1"/>
  <c r="H1551" i="1"/>
  <c r="H1547" i="1"/>
  <c r="H1543" i="1"/>
  <c r="H1539" i="1"/>
  <c r="H1535" i="1"/>
  <c r="H1531" i="1"/>
  <c r="H1527" i="1"/>
  <c r="H1523" i="1"/>
  <c r="H1519" i="1"/>
  <c r="H1515" i="1"/>
  <c r="H1511" i="1"/>
  <c r="H1507" i="1"/>
  <c r="H1503" i="1"/>
  <c r="H1499" i="1"/>
  <c r="G1494" i="1"/>
  <c r="H1493" i="1"/>
  <c r="H1465" i="1"/>
  <c r="H1457" i="1"/>
  <c r="G1452" i="1"/>
  <c r="H1452" i="1"/>
  <c r="G1436" i="1"/>
  <c r="H1436" i="1"/>
  <c r="G1278" i="1"/>
  <c r="H1278" i="1"/>
  <c r="G1468" i="1"/>
  <c r="H1468" i="1"/>
  <c r="G1466" i="1"/>
  <c r="G1374" i="1"/>
  <c r="H1374" i="1"/>
  <c r="G1358" i="1"/>
  <c r="H1358" i="1"/>
  <c r="G1330" i="1"/>
  <c r="H1330" i="1"/>
  <c r="G1298" i="1"/>
  <c r="H1298" i="1"/>
  <c r="G1250" i="1"/>
  <c r="H1250" i="1"/>
  <c r="H1432" i="1"/>
  <c r="H1428" i="1"/>
  <c r="H1424" i="1"/>
  <c r="H1420" i="1"/>
  <c r="H1416" i="1"/>
  <c r="H1412" i="1"/>
  <c r="H1408" i="1"/>
  <c r="H1402" i="1"/>
  <c r="G1378" i="1"/>
  <c r="H1378" i="1"/>
  <c r="H1371" i="1"/>
  <c r="G1350" i="1"/>
  <c r="H1350" i="1"/>
  <c r="G1318" i="1"/>
  <c r="H1318" i="1"/>
  <c r="G1286" i="1"/>
  <c r="H1286" i="1"/>
  <c r="G1274" i="1"/>
  <c r="H1274" i="1"/>
  <c r="G1248" i="1"/>
  <c r="H1248" i="1"/>
  <c r="G1116" i="1"/>
  <c r="H1116" i="1"/>
  <c r="G1382" i="1"/>
  <c r="H1382" i="1"/>
  <c r="G1338" i="1"/>
  <c r="H1338" i="1"/>
  <c r="G1306" i="1"/>
  <c r="H1306" i="1"/>
  <c r="H1219" i="1"/>
  <c r="G1219" i="1"/>
  <c r="G1386" i="1"/>
  <c r="H1386" i="1"/>
  <c r="G1362" i="1"/>
  <c r="H1362" i="1"/>
  <c r="G1326" i="1"/>
  <c r="H1326" i="1"/>
  <c r="G1294" i="1"/>
  <c r="H1294" i="1"/>
  <c r="G1390" i="1"/>
  <c r="H1390" i="1"/>
  <c r="G1346" i="1"/>
  <c r="H1346" i="1"/>
  <c r="G1314" i="1"/>
  <c r="H1314" i="1"/>
  <c r="G1282" i="1"/>
  <c r="H1282" i="1"/>
  <c r="H1251" i="1"/>
  <c r="G1251" i="1"/>
  <c r="H1405" i="1"/>
  <c r="G1354" i="1"/>
  <c r="H1354" i="1"/>
  <c r="G1334" i="1"/>
  <c r="H1334" i="1"/>
  <c r="G1302" i="1"/>
  <c r="H1302" i="1"/>
  <c r="G1230" i="1"/>
  <c r="H1230" i="1"/>
  <c r="G1366" i="1"/>
  <c r="H1366" i="1"/>
  <c r="G1322" i="1"/>
  <c r="H1322" i="1"/>
  <c r="G1290" i="1"/>
  <c r="H1290" i="1"/>
  <c r="G1019" i="1"/>
  <c r="H1019" i="1"/>
  <c r="G1207" i="1"/>
  <c r="H1207" i="1"/>
  <c r="G1189" i="1"/>
  <c r="H1189" i="1"/>
  <c r="G1087" i="1"/>
  <c r="H1087" i="1"/>
  <c r="G1051" i="1"/>
  <c r="H1051" i="1"/>
  <c r="G1179" i="1"/>
  <c r="H1179" i="1"/>
  <c r="G1163" i="1"/>
  <c r="H1163" i="1"/>
  <c r="G1147" i="1"/>
  <c r="H1147" i="1"/>
  <c r="G1131" i="1"/>
  <c r="H1131" i="1"/>
  <c r="G1263" i="1"/>
  <c r="H1262" i="1"/>
  <c r="H1260" i="1"/>
  <c r="H1234" i="1"/>
  <c r="G1223" i="1"/>
  <c r="G1203" i="1"/>
  <c r="H1203" i="1"/>
  <c r="G1177" i="1"/>
  <c r="H1177" i="1"/>
  <c r="G1161" i="1"/>
  <c r="H1161" i="1"/>
  <c r="G1145" i="1"/>
  <c r="H1145" i="1"/>
  <c r="G1129" i="1"/>
  <c r="H1129" i="1"/>
  <c r="G1271" i="1"/>
  <c r="H1270" i="1"/>
  <c r="G1239" i="1"/>
  <c r="H1238" i="1"/>
  <c r="H1226" i="1"/>
  <c r="G1215" i="1"/>
  <c r="G1199" i="1"/>
  <c r="H1199" i="1"/>
  <c r="G1171" i="1"/>
  <c r="H1171" i="1"/>
  <c r="G1155" i="1"/>
  <c r="H1155" i="1"/>
  <c r="G1139" i="1"/>
  <c r="H1139" i="1"/>
  <c r="G1039" i="1"/>
  <c r="H1039" i="1"/>
  <c r="G1183" i="1"/>
  <c r="H1183" i="1"/>
  <c r="G1167" i="1"/>
  <c r="H1167" i="1"/>
  <c r="G1151" i="1"/>
  <c r="H1151" i="1"/>
  <c r="G1135" i="1"/>
  <c r="H1135" i="1"/>
  <c r="G1103" i="1"/>
  <c r="H1103" i="1"/>
  <c r="G1191" i="1"/>
  <c r="H1191" i="1"/>
  <c r="G1173" i="1"/>
  <c r="H1173" i="1"/>
  <c r="G1157" i="1"/>
  <c r="H1157" i="1"/>
  <c r="G1141" i="1"/>
  <c r="H1141" i="1"/>
  <c r="G1193" i="1"/>
  <c r="H1193" i="1"/>
  <c r="G1185" i="1"/>
  <c r="H1185" i="1"/>
  <c r="G1169" i="1"/>
  <c r="H1169" i="1"/>
  <c r="G1153" i="1"/>
  <c r="H1153" i="1"/>
  <c r="G1137" i="1"/>
  <c r="H1137" i="1"/>
  <c r="G1119" i="1"/>
  <c r="H1119" i="1"/>
  <c r="G1100" i="1"/>
  <c r="H1100" i="1"/>
  <c r="G1079" i="1"/>
  <c r="H1079" i="1"/>
  <c r="G1197" i="1"/>
  <c r="G1175" i="1"/>
  <c r="H1175" i="1"/>
  <c r="G1159" i="1"/>
  <c r="H1159" i="1"/>
  <c r="G1143" i="1"/>
  <c r="H1143" i="1"/>
  <c r="G1071" i="1"/>
  <c r="H1071" i="1"/>
  <c r="G1187" i="1"/>
  <c r="H1187" i="1"/>
  <c r="G1181" i="1"/>
  <c r="H1181" i="1"/>
  <c r="G1165" i="1"/>
  <c r="H1165" i="1"/>
  <c r="G1149" i="1"/>
  <c r="H1149" i="1"/>
  <c r="G1133" i="1"/>
  <c r="H1133" i="1"/>
  <c r="H1099" i="1"/>
  <c r="H1091" i="1"/>
  <c r="H1059" i="1"/>
  <c r="H1027" i="1"/>
  <c r="H1055" i="1"/>
  <c r="H1023" i="1"/>
  <c r="D66" i="1"/>
  <c r="I66" i="1"/>
  <c r="G66" i="1" s="1"/>
  <c r="J66" i="1"/>
  <c r="K66" i="1"/>
  <c r="N66" i="1"/>
  <c r="D65" i="1"/>
  <c r="I65" i="1"/>
  <c r="G65" i="1" s="1"/>
  <c r="J65" i="1"/>
  <c r="K65" i="1"/>
  <c r="N65" i="1"/>
  <c r="D64" i="1"/>
  <c r="I64" i="1"/>
  <c r="G64" i="1" s="1"/>
  <c r="J64" i="1"/>
  <c r="K64" i="1"/>
  <c r="N64" i="1"/>
  <c r="D63" i="1"/>
  <c r="I63" i="1"/>
  <c r="G63" i="1" s="1"/>
  <c r="J63" i="1"/>
  <c r="K63" i="1"/>
  <c r="N63" i="1"/>
  <c r="D62" i="1"/>
  <c r="I62" i="1"/>
  <c r="H62" i="1" s="1"/>
  <c r="J62" i="1"/>
  <c r="K62" i="1"/>
  <c r="N62" i="1"/>
  <c r="D61" i="1"/>
  <c r="I61" i="1"/>
  <c r="G61" i="1" s="1"/>
  <c r="J61" i="1"/>
  <c r="K61" i="1"/>
  <c r="N61" i="1"/>
  <c r="D60" i="1"/>
  <c r="I60" i="1"/>
  <c r="G60" i="1" s="1"/>
  <c r="J60" i="1"/>
  <c r="K60" i="1"/>
  <c r="N60" i="1"/>
  <c r="D59" i="1"/>
  <c r="I59" i="1"/>
  <c r="G59" i="1" s="1"/>
  <c r="J59" i="1"/>
  <c r="K59" i="1"/>
  <c r="N59" i="1"/>
  <c r="D58" i="1"/>
  <c r="I58" i="1"/>
  <c r="G58" i="1" s="1"/>
  <c r="J58" i="1"/>
  <c r="K58" i="1"/>
  <c r="N58" i="1"/>
  <c r="D57" i="1"/>
  <c r="I57" i="1"/>
  <c r="G57" i="1" s="1"/>
  <c r="J57" i="1"/>
  <c r="K57" i="1"/>
  <c r="N57" i="1"/>
  <c r="D56" i="1"/>
  <c r="I56" i="1"/>
  <c r="G56" i="1" s="1"/>
  <c r="J56" i="1"/>
  <c r="K56" i="1"/>
  <c r="N56" i="1"/>
  <c r="D55" i="1"/>
  <c r="I55" i="1"/>
  <c r="G55" i="1" s="1"/>
  <c r="J55" i="1"/>
  <c r="K55" i="1"/>
  <c r="N55" i="1"/>
  <c r="D54" i="1"/>
  <c r="I54" i="1"/>
  <c r="G54" i="1" s="1"/>
  <c r="J54" i="1"/>
  <c r="K54" i="1"/>
  <c r="N54" i="1"/>
  <c r="D53" i="1"/>
  <c r="I53" i="1"/>
  <c r="G53" i="1" s="1"/>
  <c r="J53" i="1"/>
  <c r="K53" i="1"/>
  <c r="N53" i="1"/>
  <c r="D52" i="1"/>
  <c r="I52" i="1"/>
  <c r="H52" i="1" s="1"/>
  <c r="J52" i="1"/>
  <c r="K52" i="1"/>
  <c r="N52" i="1"/>
  <c r="D51" i="1"/>
  <c r="I51" i="1"/>
  <c r="G51" i="1" s="1"/>
  <c r="J51" i="1"/>
  <c r="K51" i="1"/>
  <c r="N51" i="1"/>
  <c r="D50" i="1"/>
  <c r="I50" i="1"/>
  <c r="G50" i="1" s="1"/>
  <c r="J50" i="1"/>
  <c r="K50" i="1"/>
  <c r="N50" i="1"/>
  <c r="D49" i="1"/>
  <c r="I49" i="1"/>
  <c r="G49" i="1" s="1"/>
  <c r="J49" i="1"/>
  <c r="K49" i="1"/>
  <c r="N49" i="1"/>
  <c r="D48" i="1"/>
  <c r="I48" i="1"/>
  <c r="G48" i="1" s="1"/>
  <c r="J48" i="1"/>
  <c r="K48" i="1"/>
  <c r="N48" i="1"/>
  <c r="D47" i="1"/>
  <c r="I47" i="1"/>
  <c r="G47" i="1" s="1"/>
  <c r="J47" i="1"/>
  <c r="K47" i="1"/>
  <c r="N47" i="1"/>
  <c r="D46" i="1"/>
  <c r="I46" i="1"/>
  <c r="G46" i="1" s="1"/>
  <c r="J46" i="1"/>
  <c r="K46" i="1"/>
  <c r="N46" i="1"/>
  <c r="D45" i="1"/>
  <c r="I45" i="1"/>
  <c r="G45" i="1" s="1"/>
  <c r="J45" i="1"/>
  <c r="K45" i="1"/>
  <c r="N45" i="1"/>
  <c r="I32" i="1"/>
  <c r="K26" i="1"/>
  <c r="K21" i="1"/>
  <c r="C1017" i="1" l="1"/>
  <c r="B1018" i="1"/>
  <c r="B1019" i="1" s="1"/>
  <c r="E1019" i="1" s="1"/>
  <c r="H57" i="1"/>
  <c r="G62" i="1"/>
  <c r="H66" i="1"/>
  <c r="H65" i="1"/>
  <c r="H64" i="1"/>
  <c r="H63" i="1"/>
  <c r="H61" i="1"/>
  <c r="H60" i="1"/>
  <c r="H59" i="1"/>
  <c r="H58" i="1"/>
  <c r="H56" i="1"/>
  <c r="H55" i="1"/>
  <c r="H54" i="1"/>
  <c r="H53" i="1"/>
  <c r="G52" i="1"/>
  <c r="H51" i="1"/>
  <c r="H50" i="1"/>
  <c r="H49" i="1"/>
  <c r="H48" i="1"/>
  <c r="H47" i="1"/>
  <c r="H46" i="1"/>
  <c r="H45" i="1"/>
  <c r="D3" i="1"/>
  <c r="D4" i="1"/>
  <c r="D5" i="1"/>
  <c r="D6" i="1"/>
  <c r="D7" i="1"/>
  <c r="D8" i="1"/>
  <c r="D9" i="1"/>
  <c r="D10" i="1"/>
  <c r="D11" i="1"/>
  <c r="D12" i="1"/>
  <c r="D13" i="1"/>
  <c r="D14" i="1"/>
  <c r="D15" i="1"/>
  <c r="D16" i="1"/>
  <c r="D17" i="1"/>
  <c r="D19" i="1"/>
  <c r="D20" i="1"/>
  <c r="D21" i="1"/>
  <c r="D22" i="1"/>
  <c r="D23" i="1"/>
  <c r="D24" i="1"/>
  <c r="D25" i="1"/>
  <c r="D26" i="1"/>
  <c r="D27" i="1"/>
  <c r="D28" i="1"/>
  <c r="D29" i="1"/>
  <c r="D30" i="1"/>
  <c r="D31" i="1"/>
  <c r="D32" i="1"/>
  <c r="D33" i="1"/>
  <c r="D34" i="1"/>
  <c r="D35" i="1"/>
  <c r="D36" i="1"/>
  <c r="D37" i="1"/>
  <c r="D38" i="1"/>
  <c r="D39" i="1"/>
  <c r="D40" i="1"/>
  <c r="D41" i="1"/>
  <c r="D42" i="1"/>
  <c r="D43" i="1"/>
  <c r="D44" i="1"/>
  <c r="D2" i="1"/>
  <c r="J7" i="1"/>
  <c r="I3" i="1"/>
  <c r="H3" i="1" s="1"/>
  <c r="I4" i="1"/>
  <c r="H4" i="1" s="1"/>
  <c r="I5" i="1"/>
  <c r="H5" i="1" s="1"/>
  <c r="I6" i="1"/>
  <c r="H6" i="1" s="1"/>
  <c r="I7" i="1"/>
  <c r="H7" i="1" s="1"/>
  <c r="I8" i="1"/>
  <c r="H8" i="1" s="1"/>
  <c r="I9" i="1"/>
  <c r="I10" i="1"/>
  <c r="H10" i="1" s="1"/>
  <c r="I11" i="1"/>
  <c r="H11" i="1" s="1"/>
  <c r="I12" i="1"/>
  <c r="H12" i="1" s="1"/>
  <c r="I13" i="1"/>
  <c r="H13" i="1" s="1"/>
  <c r="I14" i="1"/>
  <c r="H14" i="1" s="1"/>
  <c r="I15" i="1"/>
  <c r="H15" i="1" s="1"/>
  <c r="I16" i="1"/>
  <c r="H16" i="1" s="1"/>
  <c r="I17" i="1"/>
  <c r="G17" i="1" s="1"/>
  <c r="I19" i="1"/>
  <c r="H19" i="1" s="1"/>
  <c r="I20" i="1"/>
  <c r="H20" i="1" s="1"/>
  <c r="I21" i="1"/>
  <c r="H21" i="1" s="1"/>
  <c r="I22" i="1"/>
  <c r="H22" i="1" s="1"/>
  <c r="I23" i="1"/>
  <c r="H23" i="1" s="1"/>
  <c r="I24" i="1"/>
  <c r="H24" i="1" s="1"/>
  <c r="I25" i="1"/>
  <c r="I26" i="1"/>
  <c r="H26" i="1" s="1"/>
  <c r="I27" i="1"/>
  <c r="H27" i="1" s="1"/>
  <c r="I28" i="1"/>
  <c r="H28" i="1" s="1"/>
  <c r="I29" i="1"/>
  <c r="H29" i="1" s="1"/>
  <c r="I30" i="1"/>
  <c r="H30" i="1" s="1"/>
  <c r="I31" i="1"/>
  <c r="G31" i="1" s="1"/>
  <c r="H32" i="1"/>
  <c r="I33" i="1"/>
  <c r="I34" i="1"/>
  <c r="H34" i="1" s="1"/>
  <c r="I35" i="1"/>
  <c r="H35" i="1" s="1"/>
  <c r="I36" i="1"/>
  <c r="H36" i="1" s="1"/>
  <c r="I37" i="1"/>
  <c r="G37" i="1" s="1"/>
  <c r="I38" i="1"/>
  <c r="H38" i="1" s="1"/>
  <c r="I39" i="1"/>
  <c r="H39" i="1" s="1"/>
  <c r="I40" i="1"/>
  <c r="H40" i="1" s="1"/>
  <c r="I41" i="1"/>
  <c r="I42" i="1"/>
  <c r="H42" i="1" s="1"/>
  <c r="I43" i="1"/>
  <c r="H43" i="1" s="1"/>
  <c r="I44" i="1"/>
  <c r="H44" i="1" s="1"/>
  <c r="I2" i="1"/>
  <c r="H2" i="1" s="1"/>
  <c r="N3" i="1"/>
  <c r="N4" i="1"/>
  <c r="N5" i="1"/>
  <c r="N6" i="1"/>
  <c r="N7" i="1"/>
  <c r="N8" i="1"/>
  <c r="N9" i="1"/>
  <c r="N10" i="1"/>
  <c r="N11" i="1"/>
  <c r="N12" i="1"/>
  <c r="N13" i="1"/>
  <c r="N14" i="1"/>
  <c r="N15" i="1"/>
  <c r="N16" i="1"/>
  <c r="N17" i="1"/>
  <c r="N19" i="1"/>
  <c r="N20" i="1"/>
  <c r="N21" i="1"/>
  <c r="N22" i="1"/>
  <c r="N23" i="1"/>
  <c r="N24" i="1"/>
  <c r="N25" i="1"/>
  <c r="N26" i="1"/>
  <c r="N27" i="1"/>
  <c r="N29" i="1"/>
  <c r="N30" i="1"/>
  <c r="N31" i="1"/>
  <c r="N32" i="1"/>
  <c r="N33" i="1"/>
  <c r="N34" i="1"/>
  <c r="N35" i="1"/>
  <c r="N36" i="1"/>
  <c r="N37" i="1"/>
  <c r="N38" i="1"/>
  <c r="N39" i="1"/>
  <c r="N40" i="1"/>
  <c r="N41" i="1"/>
  <c r="N42" i="1"/>
  <c r="N43" i="1"/>
  <c r="N44" i="1"/>
  <c r="K3" i="1"/>
  <c r="K4" i="1"/>
  <c r="K5" i="1"/>
  <c r="K6" i="1"/>
  <c r="K7" i="1"/>
  <c r="K8" i="1"/>
  <c r="K9" i="1"/>
  <c r="K10" i="1"/>
  <c r="K11" i="1"/>
  <c r="K12" i="1"/>
  <c r="K13" i="1"/>
  <c r="K14" i="1"/>
  <c r="K15" i="1"/>
  <c r="K16" i="1"/>
  <c r="K17" i="1"/>
  <c r="K19" i="1"/>
  <c r="K20" i="1"/>
  <c r="K22" i="1"/>
  <c r="K23" i="1"/>
  <c r="K24" i="1"/>
  <c r="K25" i="1"/>
  <c r="K27" i="1"/>
  <c r="K28" i="1"/>
  <c r="K29" i="1"/>
  <c r="K30" i="1"/>
  <c r="K31" i="1"/>
  <c r="K32" i="1"/>
  <c r="K33" i="1"/>
  <c r="K34" i="1"/>
  <c r="K35" i="1"/>
  <c r="K36" i="1"/>
  <c r="K37" i="1"/>
  <c r="K38" i="1"/>
  <c r="K39" i="1"/>
  <c r="K40" i="1"/>
  <c r="K41" i="1"/>
  <c r="K42" i="1"/>
  <c r="K43" i="1"/>
  <c r="K44" i="1"/>
  <c r="J3" i="1"/>
  <c r="J4" i="1"/>
  <c r="J5" i="1"/>
  <c r="J6" i="1"/>
  <c r="J8" i="1"/>
  <c r="J9" i="1"/>
  <c r="J10" i="1"/>
  <c r="J11" i="1"/>
  <c r="J12" i="1"/>
  <c r="J13" i="1"/>
  <c r="J14" i="1"/>
  <c r="J15" i="1"/>
  <c r="J16" i="1"/>
  <c r="J17" i="1"/>
  <c r="J19" i="1"/>
  <c r="J20" i="1"/>
  <c r="J21" i="1"/>
  <c r="J22" i="1"/>
  <c r="J23" i="1"/>
  <c r="J24" i="1"/>
  <c r="J25" i="1"/>
  <c r="J26" i="1"/>
  <c r="J27" i="1"/>
  <c r="J28" i="1"/>
  <c r="J29" i="1"/>
  <c r="J30" i="1"/>
  <c r="J31" i="1"/>
  <c r="J32" i="1"/>
  <c r="J33" i="1"/>
  <c r="J34" i="1"/>
  <c r="J35" i="1"/>
  <c r="J36" i="1"/>
  <c r="J37" i="1"/>
  <c r="J38" i="1"/>
  <c r="J39" i="1"/>
  <c r="J40" i="1"/>
  <c r="J41" i="1"/>
  <c r="J42" i="1"/>
  <c r="J43" i="1"/>
  <c r="J44" i="1"/>
  <c r="J2" i="1"/>
  <c r="K2" i="1"/>
  <c r="B2" i="1"/>
  <c r="C2" i="1" s="1"/>
  <c r="B1020" i="1" l="1"/>
  <c r="F1020" i="1" s="1"/>
  <c r="C1019" i="1"/>
  <c r="F1019" i="1"/>
  <c r="C1018" i="1"/>
  <c r="E1018" i="1"/>
  <c r="F1018" i="1"/>
  <c r="G44" i="1"/>
  <c r="G23" i="1"/>
  <c r="H41" i="1"/>
  <c r="G38" i="1"/>
  <c r="G28" i="1"/>
  <c r="G36" i="1"/>
  <c r="G42" i="1"/>
  <c r="H33" i="1"/>
  <c r="G35" i="1"/>
  <c r="H25" i="1"/>
  <c r="G34" i="1"/>
  <c r="G27" i="1"/>
  <c r="H17" i="1"/>
  <c r="G26" i="1"/>
  <c r="G39" i="1"/>
  <c r="G15" i="1"/>
  <c r="G13" i="1"/>
  <c r="H31" i="1"/>
  <c r="H37" i="1"/>
  <c r="G11" i="1"/>
  <c r="H9" i="1"/>
  <c r="G7" i="1"/>
  <c r="B3" i="1"/>
  <c r="B4" i="1" s="1"/>
  <c r="F4" i="1" s="1"/>
  <c r="G2" i="1"/>
  <c r="G30" i="1"/>
  <c r="G29" i="1"/>
  <c r="G21" i="1"/>
  <c r="G25" i="1"/>
  <c r="G22" i="1"/>
  <c r="G20" i="1"/>
  <c r="G6" i="1"/>
  <c r="G14" i="1"/>
  <c r="G4" i="1"/>
  <c r="G12" i="1"/>
  <c r="G10" i="1"/>
  <c r="G5" i="1"/>
  <c r="E2" i="1"/>
  <c r="F2" i="1"/>
  <c r="G43" i="1"/>
  <c r="G19" i="1"/>
  <c r="G3" i="1"/>
  <c r="G33" i="1"/>
  <c r="G41" i="1"/>
  <c r="G9" i="1"/>
  <c r="G40" i="1"/>
  <c r="G32" i="1"/>
  <c r="G24" i="1"/>
  <c r="G16" i="1"/>
  <c r="G8" i="1"/>
  <c r="E1020" i="1" l="1"/>
  <c r="B1021" i="1"/>
  <c r="F1021" i="1" s="1"/>
  <c r="C1020" i="1"/>
  <c r="E4" i="1"/>
  <c r="C4" i="1"/>
  <c r="B5" i="1"/>
  <c r="C3" i="1"/>
  <c r="F3" i="1"/>
  <c r="E3" i="1"/>
  <c r="E1021" i="1" l="1"/>
  <c r="B1022" i="1"/>
  <c r="B1023" i="1" s="1"/>
  <c r="C1021" i="1"/>
  <c r="F5" i="1"/>
  <c r="B6" i="1"/>
  <c r="E5" i="1"/>
  <c r="C5" i="1"/>
  <c r="C1022" i="1" l="1"/>
  <c r="F1022" i="1"/>
  <c r="E1022" i="1"/>
  <c r="C1023" i="1"/>
  <c r="B1024" i="1"/>
  <c r="E1023" i="1"/>
  <c r="F1023" i="1"/>
  <c r="E6" i="1"/>
  <c r="B7" i="1"/>
  <c r="C6" i="1"/>
  <c r="F6" i="1"/>
  <c r="C1024" i="1" l="1"/>
  <c r="B1025" i="1"/>
  <c r="E1024" i="1"/>
  <c r="F1024" i="1"/>
  <c r="F7" i="1"/>
  <c r="B8" i="1"/>
  <c r="E7" i="1"/>
  <c r="C7" i="1"/>
  <c r="F1025" i="1" l="1"/>
  <c r="C1025" i="1"/>
  <c r="B1026" i="1"/>
  <c r="E1025" i="1"/>
  <c r="E8" i="1"/>
  <c r="B9" i="1"/>
  <c r="F8" i="1"/>
  <c r="C8" i="1"/>
  <c r="B1027" i="1" l="1"/>
  <c r="E1026" i="1"/>
  <c r="F1026" i="1"/>
  <c r="C1026" i="1"/>
  <c r="F9" i="1"/>
  <c r="B10" i="1"/>
  <c r="B11" i="1" s="1"/>
  <c r="E9" i="1"/>
  <c r="C9" i="1"/>
  <c r="C1027" i="1" l="1"/>
  <c r="B1028" i="1"/>
  <c r="E1027" i="1"/>
  <c r="F1027" i="1"/>
  <c r="C11" i="1"/>
  <c r="B12" i="1"/>
  <c r="E11" i="1"/>
  <c r="F11" i="1"/>
  <c r="F10" i="1"/>
  <c r="C10" i="1"/>
  <c r="E10" i="1"/>
  <c r="C1028" i="1" l="1"/>
  <c r="B1029" i="1"/>
  <c r="E1028" i="1"/>
  <c r="F1028" i="1"/>
  <c r="C12" i="1"/>
  <c r="B13" i="1"/>
  <c r="F12" i="1"/>
  <c r="E12" i="1"/>
  <c r="F1029" i="1" l="1"/>
  <c r="C1029" i="1"/>
  <c r="E1029" i="1"/>
  <c r="B1030" i="1"/>
  <c r="F13" i="1"/>
  <c r="B14" i="1"/>
  <c r="C13" i="1"/>
  <c r="E13" i="1"/>
  <c r="B1031" i="1" l="1"/>
  <c r="E1030" i="1"/>
  <c r="F1030" i="1"/>
  <c r="C1030" i="1"/>
  <c r="E14" i="1"/>
  <c r="B15" i="1"/>
  <c r="F14" i="1"/>
  <c r="C14" i="1"/>
  <c r="C1031" i="1" l="1"/>
  <c r="B1032" i="1"/>
  <c r="E1031" i="1"/>
  <c r="F1031" i="1"/>
  <c r="E15" i="1"/>
  <c r="B16" i="1"/>
  <c r="F15" i="1"/>
  <c r="C15" i="1"/>
  <c r="C1032" i="1" l="1"/>
  <c r="B1033" i="1"/>
  <c r="E1032" i="1"/>
  <c r="F1032" i="1"/>
  <c r="E16" i="1"/>
  <c r="B17" i="1"/>
  <c r="B18" i="1" s="1"/>
  <c r="C16" i="1"/>
  <c r="F16" i="1"/>
  <c r="F18" i="1" l="1"/>
  <c r="C18" i="1"/>
  <c r="E18" i="1"/>
  <c r="F1033" i="1"/>
  <c r="C1033" i="1"/>
  <c r="B1034" i="1"/>
  <c r="E1033" i="1"/>
  <c r="F17" i="1"/>
  <c r="C17" i="1"/>
  <c r="E17" i="1"/>
  <c r="B1035" i="1" l="1"/>
  <c r="E1034" i="1"/>
  <c r="F1034" i="1"/>
  <c r="C1034" i="1"/>
  <c r="B19" i="1"/>
  <c r="C1035" i="1" l="1"/>
  <c r="B1036" i="1"/>
  <c r="E1035" i="1"/>
  <c r="F1035" i="1"/>
  <c r="C19" i="1"/>
  <c r="B20" i="1"/>
  <c r="E19" i="1"/>
  <c r="F19" i="1"/>
  <c r="C1036" i="1" l="1"/>
  <c r="B1037" i="1"/>
  <c r="E1036" i="1"/>
  <c r="F1036" i="1"/>
  <c r="C20" i="1"/>
  <c r="B21" i="1"/>
  <c r="F20" i="1"/>
  <c r="E20" i="1"/>
  <c r="F1037" i="1" l="1"/>
  <c r="C1037" i="1"/>
  <c r="B1038" i="1"/>
  <c r="E1037" i="1"/>
  <c r="F21" i="1"/>
  <c r="B22" i="1"/>
  <c r="E21" i="1"/>
  <c r="C21" i="1"/>
  <c r="B1039" i="1" l="1"/>
  <c r="E1038" i="1"/>
  <c r="F1038" i="1"/>
  <c r="C1038" i="1"/>
  <c r="E22" i="1"/>
  <c r="B23" i="1"/>
  <c r="F22" i="1"/>
  <c r="C22" i="1"/>
  <c r="C1039" i="1" l="1"/>
  <c r="B1040" i="1"/>
  <c r="E1039" i="1"/>
  <c r="F1039" i="1"/>
  <c r="E23" i="1"/>
  <c r="B24" i="1"/>
  <c r="F23" i="1"/>
  <c r="C23" i="1"/>
  <c r="C1040" i="1" l="1"/>
  <c r="B1041" i="1"/>
  <c r="E1040" i="1"/>
  <c r="F1040" i="1"/>
  <c r="E24" i="1"/>
  <c r="B25" i="1"/>
  <c r="F24" i="1"/>
  <c r="C24" i="1"/>
  <c r="F1041" i="1" l="1"/>
  <c r="C1041" i="1"/>
  <c r="E1041" i="1"/>
  <c r="B1042" i="1"/>
  <c r="F25" i="1"/>
  <c r="B26" i="1"/>
  <c r="E25" i="1"/>
  <c r="C25" i="1"/>
  <c r="B1043" i="1" l="1"/>
  <c r="E1042" i="1"/>
  <c r="F1042" i="1"/>
  <c r="C1042" i="1"/>
  <c r="F26" i="1"/>
  <c r="B27" i="1"/>
  <c r="C26" i="1"/>
  <c r="E26" i="1"/>
  <c r="C1043" i="1" l="1"/>
  <c r="B1044" i="1"/>
  <c r="E1043" i="1"/>
  <c r="F1043" i="1"/>
  <c r="C27" i="1"/>
  <c r="B28" i="1"/>
  <c r="E27" i="1"/>
  <c r="F27" i="1"/>
  <c r="C1044" i="1" l="1"/>
  <c r="B1045" i="1"/>
  <c r="E1044" i="1"/>
  <c r="F1044" i="1"/>
  <c r="C28" i="1"/>
  <c r="B29" i="1"/>
  <c r="F28" i="1"/>
  <c r="E28" i="1"/>
  <c r="F1045" i="1" l="1"/>
  <c r="C1045" i="1"/>
  <c r="B1046" i="1"/>
  <c r="E1045" i="1"/>
  <c r="F29" i="1"/>
  <c r="B30" i="1"/>
  <c r="E29" i="1"/>
  <c r="C29" i="1"/>
  <c r="B1047" i="1" l="1"/>
  <c r="E1046" i="1"/>
  <c r="F1046" i="1"/>
  <c r="C1046" i="1"/>
  <c r="E30" i="1"/>
  <c r="B31" i="1"/>
  <c r="C30" i="1"/>
  <c r="F30" i="1"/>
  <c r="C1047" i="1" l="1"/>
  <c r="B1048" i="1"/>
  <c r="E1047" i="1"/>
  <c r="F1047" i="1"/>
  <c r="E31" i="1"/>
  <c r="B32" i="1"/>
  <c r="B33" i="1" s="1"/>
  <c r="F31" i="1"/>
  <c r="C31" i="1"/>
  <c r="C1048" i="1" l="1"/>
  <c r="B1049" i="1"/>
  <c r="E1048" i="1"/>
  <c r="F1048" i="1"/>
  <c r="F33" i="1"/>
  <c r="B34" i="1"/>
  <c r="C33" i="1"/>
  <c r="E33" i="1"/>
  <c r="E32" i="1"/>
  <c r="F32" i="1"/>
  <c r="C32" i="1"/>
  <c r="F1049" i="1" l="1"/>
  <c r="C1049" i="1"/>
  <c r="B1050" i="1"/>
  <c r="E1049" i="1"/>
  <c r="F34" i="1"/>
  <c r="B35" i="1"/>
  <c r="E34" i="1"/>
  <c r="C34" i="1"/>
  <c r="B1051" i="1" l="1"/>
  <c r="E1050" i="1"/>
  <c r="F1050" i="1"/>
  <c r="C1050" i="1"/>
  <c r="C35" i="1"/>
  <c r="B36" i="1"/>
  <c r="E35" i="1"/>
  <c r="F35" i="1"/>
  <c r="C1051" i="1" l="1"/>
  <c r="B1052" i="1"/>
  <c r="E1051" i="1"/>
  <c r="F1051" i="1"/>
  <c r="F36" i="1"/>
  <c r="B37" i="1"/>
  <c r="E36" i="1"/>
  <c r="C36" i="1"/>
  <c r="C1052" i="1" l="1"/>
  <c r="B1053" i="1"/>
  <c r="E1052" i="1"/>
  <c r="F1052" i="1"/>
  <c r="F37" i="1"/>
  <c r="B38" i="1"/>
  <c r="E37" i="1"/>
  <c r="C37" i="1"/>
  <c r="F1053" i="1" l="1"/>
  <c r="C1053" i="1"/>
  <c r="B1054" i="1"/>
  <c r="E1053" i="1"/>
  <c r="E38" i="1"/>
  <c r="B39" i="1"/>
  <c r="C38" i="1"/>
  <c r="F38" i="1"/>
  <c r="B1055" i="1" l="1"/>
  <c r="E1054" i="1"/>
  <c r="F1054" i="1"/>
  <c r="C1054" i="1"/>
  <c r="E39" i="1"/>
  <c r="B40" i="1"/>
  <c r="F39" i="1"/>
  <c r="C39" i="1"/>
  <c r="C1055" i="1" l="1"/>
  <c r="B1056" i="1"/>
  <c r="E1055" i="1"/>
  <c r="F1055" i="1"/>
  <c r="F40" i="1"/>
  <c r="B41" i="1"/>
  <c r="C40" i="1"/>
  <c r="E40" i="1"/>
  <c r="C1056" i="1" l="1"/>
  <c r="B1057" i="1"/>
  <c r="E1056" i="1"/>
  <c r="F1056" i="1"/>
  <c r="F41" i="1"/>
  <c r="B42" i="1"/>
  <c r="C41" i="1"/>
  <c r="E41" i="1"/>
  <c r="F1057" i="1" l="1"/>
  <c r="C1057" i="1"/>
  <c r="B1058" i="1"/>
  <c r="E1057" i="1"/>
  <c r="F42" i="1"/>
  <c r="B43" i="1"/>
  <c r="B44" i="1" s="1"/>
  <c r="B45" i="1" s="1"/>
  <c r="C42" i="1"/>
  <c r="E42" i="1"/>
  <c r="B46" i="1" l="1"/>
  <c r="C45" i="1"/>
  <c r="E45" i="1"/>
  <c r="F45" i="1"/>
  <c r="B1059" i="1"/>
  <c r="E1058" i="1"/>
  <c r="F1058" i="1"/>
  <c r="C1058" i="1"/>
  <c r="C44" i="1"/>
  <c r="F44" i="1"/>
  <c r="E44" i="1"/>
  <c r="C43" i="1"/>
  <c r="E43" i="1"/>
  <c r="F43" i="1"/>
  <c r="B47" i="1" l="1"/>
  <c r="F46" i="1"/>
  <c r="C46" i="1"/>
  <c r="E46" i="1"/>
  <c r="C1059" i="1"/>
  <c r="B1060" i="1"/>
  <c r="E1059" i="1"/>
  <c r="F1059" i="1"/>
  <c r="B48" i="1" l="1"/>
  <c r="E47" i="1"/>
  <c r="C47" i="1"/>
  <c r="F47" i="1"/>
  <c r="C1060" i="1"/>
  <c r="B1061" i="1"/>
  <c r="E1060" i="1"/>
  <c r="F1060" i="1"/>
  <c r="B49" i="1" l="1"/>
  <c r="F48" i="1"/>
  <c r="E48" i="1"/>
  <c r="C48" i="1"/>
  <c r="F1061" i="1"/>
  <c r="C1061" i="1"/>
  <c r="E1061" i="1"/>
  <c r="B1062" i="1"/>
  <c r="B50" i="1" l="1"/>
  <c r="C49" i="1"/>
  <c r="E49" i="1"/>
  <c r="F49" i="1"/>
  <c r="B1063" i="1"/>
  <c r="E1062" i="1"/>
  <c r="F1062" i="1"/>
  <c r="C1062" i="1"/>
  <c r="B51" i="1" l="1"/>
  <c r="F50" i="1"/>
  <c r="E50" i="1"/>
  <c r="C50" i="1"/>
  <c r="C1063" i="1"/>
  <c r="B1064" i="1"/>
  <c r="E1063" i="1"/>
  <c r="F1063" i="1"/>
  <c r="B52" i="1" l="1"/>
  <c r="E51" i="1"/>
  <c r="C51" i="1"/>
  <c r="F51" i="1"/>
  <c r="C1064" i="1"/>
  <c r="B1065" i="1"/>
  <c r="E1064" i="1"/>
  <c r="F1064" i="1"/>
  <c r="B53" i="1" l="1"/>
  <c r="C52" i="1"/>
  <c r="E52" i="1"/>
  <c r="F52" i="1"/>
  <c r="F1065" i="1"/>
  <c r="C1065" i="1"/>
  <c r="B1066" i="1"/>
  <c r="E1065" i="1"/>
  <c r="B54" i="1" l="1"/>
  <c r="E53" i="1"/>
  <c r="C53" i="1"/>
  <c r="F53" i="1"/>
  <c r="B1067" i="1"/>
  <c r="E1066" i="1"/>
  <c r="F1066" i="1"/>
  <c r="C1066" i="1"/>
  <c r="B55" i="1" l="1"/>
  <c r="C54" i="1"/>
  <c r="F54" i="1"/>
  <c r="E54" i="1"/>
  <c r="C1067" i="1"/>
  <c r="B1068" i="1"/>
  <c r="E1067" i="1"/>
  <c r="F1067" i="1"/>
  <c r="B56" i="1" l="1"/>
  <c r="C55" i="1"/>
  <c r="E55" i="1"/>
  <c r="F55" i="1"/>
  <c r="C1068" i="1"/>
  <c r="B1069" i="1"/>
  <c r="E1068" i="1"/>
  <c r="F1068" i="1"/>
  <c r="B57" i="1" l="1"/>
  <c r="E56" i="1"/>
  <c r="F56" i="1"/>
  <c r="C56" i="1"/>
  <c r="F1069" i="1"/>
  <c r="C1069" i="1"/>
  <c r="B1070" i="1"/>
  <c r="E1069" i="1"/>
  <c r="B58" i="1" l="1"/>
  <c r="E57" i="1"/>
  <c r="F57" i="1"/>
  <c r="C57" i="1"/>
  <c r="B1071" i="1"/>
  <c r="E1070" i="1"/>
  <c r="F1070" i="1"/>
  <c r="C1070" i="1"/>
  <c r="B59" i="1" l="1"/>
  <c r="C58" i="1"/>
  <c r="F58" i="1"/>
  <c r="E58" i="1"/>
  <c r="C1071" i="1"/>
  <c r="B1072" i="1"/>
  <c r="E1071" i="1"/>
  <c r="F1071" i="1"/>
  <c r="B60" i="1" l="1"/>
  <c r="C59" i="1"/>
  <c r="F59" i="1"/>
  <c r="E59" i="1"/>
  <c r="C1072" i="1"/>
  <c r="B1073" i="1"/>
  <c r="E1072" i="1"/>
  <c r="F1072" i="1"/>
  <c r="B61" i="1" l="1"/>
  <c r="E60" i="1"/>
  <c r="C60" i="1"/>
  <c r="F60" i="1"/>
  <c r="F1073" i="1"/>
  <c r="C1073" i="1"/>
  <c r="E1073" i="1"/>
  <c r="B1074" i="1"/>
  <c r="B62" i="1" l="1"/>
  <c r="E61" i="1"/>
  <c r="C61" i="1"/>
  <c r="F61" i="1"/>
  <c r="B1075" i="1"/>
  <c r="E1074" i="1"/>
  <c r="F1074" i="1"/>
  <c r="C1074" i="1"/>
  <c r="B63" i="1" l="1"/>
  <c r="F62" i="1"/>
  <c r="E62" i="1"/>
  <c r="C62" i="1"/>
  <c r="C1075" i="1"/>
  <c r="E1075" i="1"/>
  <c r="F1075" i="1"/>
  <c r="B1076" i="1"/>
  <c r="B64" i="1" l="1"/>
  <c r="C63" i="1"/>
  <c r="E63" i="1"/>
  <c r="F63" i="1"/>
  <c r="C1076" i="1"/>
  <c r="B1077" i="1"/>
  <c r="E1076" i="1"/>
  <c r="F1076" i="1"/>
  <c r="B65" i="1" l="1"/>
  <c r="C64" i="1"/>
  <c r="F64" i="1"/>
  <c r="E64" i="1"/>
  <c r="F1077" i="1"/>
  <c r="C1077" i="1"/>
  <c r="B1078" i="1"/>
  <c r="E1077" i="1"/>
  <c r="B66" i="1" l="1"/>
  <c r="B67" i="1" s="1"/>
  <c r="C65" i="1"/>
  <c r="E65" i="1"/>
  <c r="F65" i="1"/>
  <c r="B1079" i="1"/>
  <c r="E1078" i="1"/>
  <c r="C1078" i="1"/>
  <c r="F1078" i="1"/>
  <c r="B68" i="1" l="1"/>
  <c r="F67" i="1"/>
  <c r="C67" i="1"/>
  <c r="E67" i="1"/>
  <c r="E66" i="1"/>
  <c r="C66" i="1"/>
  <c r="F66" i="1"/>
  <c r="C1079" i="1"/>
  <c r="E1079" i="1"/>
  <c r="F1079" i="1"/>
  <c r="B1080" i="1"/>
  <c r="B69" i="1" l="1"/>
  <c r="F68" i="1"/>
  <c r="C68" i="1"/>
  <c r="E68" i="1"/>
  <c r="C1080" i="1"/>
  <c r="B1081" i="1"/>
  <c r="E1080" i="1"/>
  <c r="F1080" i="1"/>
  <c r="B70" i="1" l="1"/>
  <c r="F69" i="1"/>
  <c r="E69" i="1"/>
  <c r="C69" i="1"/>
  <c r="C1081" i="1"/>
  <c r="B1082" i="1"/>
  <c r="F1081" i="1"/>
  <c r="E1081" i="1"/>
  <c r="B71" i="1" l="1"/>
  <c r="E70" i="1"/>
  <c r="F70" i="1"/>
  <c r="C70" i="1"/>
  <c r="E1082" i="1"/>
  <c r="F1082" i="1"/>
  <c r="B1083" i="1"/>
  <c r="C1082" i="1"/>
  <c r="C71" i="1" l="1"/>
  <c r="E71" i="1"/>
  <c r="F71" i="1"/>
  <c r="B72" i="1"/>
  <c r="C1083" i="1"/>
  <c r="E1083" i="1"/>
  <c r="F1083" i="1"/>
  <c r="B1084" i="1"/>
  <c r="C72" i="1" l="1"/>
  <c r="E72" i="1"/>
  <c r="B73" i="1"/>
  <c r="F72" i="1"/>
  <c r="E1084" i="1"/>
  <c r="C1084" i="1"/>
  <c r="B1085" i="1"/>
  <c r="F1084" i="1"/>
  <c r="B74" i="1" l="1"/>
  <c r="C73" i="1"/>
  <c r="E73" i="1"/>
  <c r="F73" i="1"/>
  <c r="C1085" i="1"/>
  <c r="B1086" i="1"/>
  <c r="E1085" i="1"/>
  <c r="F1085" i="1"/>
  <c r="C74" i="1" l="1"/>
  <c r="F74" i="1"/>
  <c r="E74" i="1"/>
  <c r="B75" i="1"/>
  <c r="E1086" i="1"/>
  <c r="C1086" i="1"/>
  <c r="B1087" i="1"/>
  <c r="F1086" i="1"/>
  <c r="C75" i="1" l="1"/>
  <c r="F75" i="1"/>
  <c r="B76" i="1"/>
  <c r="E75" i="1"/>
  <c r="C1087" i="1"/>
  <c r="F1087" i="1"/>
  <c r="B1088" i="1"/>
  <c r="E1087" i="1"/>
  <c r="C76" i="1" l="1"/>
  <c r="E76" i="1"/>
  <c r="F76" i="1"/>
  <c r="B77" i="1"/>
  <c r="E1088" i="1"/>
  <c r="F1088" i="1"/>
  <c r="B1089" i="1"/>
  <c r="C1088" i="1"/>
  <c r="C77" i="1" l="1"/>
  <c r="F77" i="1"/>
  <c r="B78" i="1"/>
  <c r="E77" i="1"/>
  <c r="C1089" i="1"/>
  <c r="E1089" i="1"/>
  <c r="F1089" i="1"/>
  <c r="B1090" i="1"/>
  <c r="C78" i="1" l="1"/>
  <c r="F78" i="1"/>
  <c r="E78" i="1"/>
  <c r="B79" i="1"/>
  <c r="B80" i="1" s="1"/>
  <c r="E1090" i="1"/>
  <c r="C1090" i="1"/>
  <c r="B1091" i="1"/>
  <c r="F1090" i="1"/>
  <c r="C80" i="1" l="1"/>
  <c r="B81" i="1"/>
  <c r="E80" i="1"/>
  <c r="F80" i="1"/>
  <c r="E79" i="1"/>
  <c r="C79" i="1"/>
  <c r="F79" i="1"/>
  <c r="C1091" i="1"/>
  <c r="B1092" i="1"/>
  <c r="F1091" i="1"/>
  <c r="E1091" i="1"/>
  <c r="B82" i="1" l="1"/>
  <c r="C81" i="1"/>
  <c r="E81" i="1"/>
  <c r="F81" i="1"/>
  <c r="E1092" i="1"/>
  <c r="C1092" i="1"/>
  <c r="B1093" i="1"/>
  <c r="F1092" i="1"/>
  <c r="B83" i="1" l="1"/>
  <c r="E82" i="1"/>
  <c r="C82" i="1"/>
  <c r="F82" i="1"/>
  <c r="C1093" i="1"/>
  <c r="E1093" i="1"/>
  <c r="F1093" i="1"/>
  <c r="B1094" i="1"/>
  <c r="B84" i="1" l="1"/>
  <c r="C83" i="1"/>
  <c r="E83" i="1"/>
  <c r="F83" i="1"/>
  <c r="E1094" i="1"/>
  <c r="C1094" i="1"/>
  <c r="B1095" i="1"/>
  <c r="F1094" i="1"/>
  <c r="E84" i="1" l="1"/>
  <c r="F84" i="1"/>
  <c r="C84" i="1"/>
  <c r="B85" i="1"/>
  <c r="C1095" i="1"/>
  <c r="B1096" i="1"/>
  <c r="E1095" i="1"/>
  <c r="F1095" i="1"/>
  <c r="B86" i="1" l="1"/>
  <c r="C85" i="1"/>
  <c r="E85" i="1"/>
  <c r="F85" i="1"/>
  <c r="E1096" i="1"/>
  <c r="C1096" i="1"/>
  <c r="B1097" i="1"/>
  <c r="F1096" i="1"/>
  <c r="E86" i="1" l="1"/>
  <c r="F86" i="1"/>
  <c r="B87" i="1"/>
  <c r="C86" i="1"/>
  <c r="C1097" i="1"/>
  <c r="B1098" i="1"/>
  <c r="E1097" i="1"/>
  <c r="F1097" i="1"/>
  <c r="E87" i="1" l="1"/>
  <c r="C87" i="1"/>
  <c r="B88" i="1"/>
  <c r="F87" i="1"/>
  <c r="E1098" i="1"/>
  <c r="F1098" i="1"/>
  <c r="C1098" i="1"/>
  <c r="B1099" i="1"/>
  <c r="B89" i="1" l="1"/>
  <c r="C88" i="1"/>
  <c r="E88" i="1"/>
  <c r="F88" i="1"/>
  <c r="C1099" i="1"/>
  <c r="B1100" i="1"/>
  <c r="F1099" i="1"/>
  <c r="E1099" i="1"/>
  <c r="C89" i="1" l="1"/>
  <c r="B90" i="1"/>
  <c r="E89" i="1"/>
  <c r="F89" i="1"/>
  <c r="E1100" i="1"/>
  <c r="C1100" i="1"/>
  <c r="B1101" i="1"/>
  <c r="F1100" i="1"/>
  <c r="B91" i="1" l="1"/>
  <c r="C90" i="1"/>
  <c r="F90" i="1"/>
  <c r="E90" i="1"/>
  <c r="C1101" i="1"/>
  <c r="E1101" i="1"/>
  <c r="F1101" i="1"/>
  <c r="B1102" i="1"/>
  <c r="B92" i="1" l="1"/>
  <c r="C91" i="1"/>
  <c r="E91" i="1"/>
  <c r="F91" i="1"/>
  <c r="C1102" i="1"/>
  <c r="B1103" i="1"/>
  <c r="E1102" i="1"/>
  <c r="F1102" i="1"/>
  <c r="E92" i="1" l="1"/>
  <c r="B93" i="1"/>
  <c r="F92" i="1"/>
  <c r="C92" i="1"/>
  <c r="F1103" i="1"/>
  <c r="C1103" i="1"/>
  <c r="B1104" i="1"/>
  <c r="E1103" i="1"/>
  <c r="C93" i="1" l="1"/>
  <c r="B94" i="1"/>
  <c r="E93" i="1"/>
  <c r="F93" i="1"/>
  <c r="E1104" i="1"/>
  <c r="F1104" i="1"/>
  <c r="C1104" i="1"/>
  <c r="B1105" i="1"/>
  <c r="B95" i="1" l="1"/>
  <c r="E94" i="1"/>
  <c r="C94" i="1"/>
  <c r="F94" i="1"/>
  <c r="C1105" i="1"/>
  <c r="E1105" i="1"/>
  <c r="F1105" i="1"/>
  <c r="B1106" i="1"/>
  <c r="C95" i="1" l="1"/>
  <c r="F95" i="1"/>
  <c r="B96" i="1"/>
  <c r="E95" i="1"/>
  <c r="C1106" i="1"/>
  <c r="B1107" i="1"/>
  <c r="F1106" i="1"/>
  <c r="E1106" i="1"/>
  <c r="C96" i="1" l="1"/>
  <c r="F96" i="1"/>
  <c r="B97" i="1"/>
  <c r="E96" i="1"/>
  <c r="E1107" i="1"/>
  <c r="F1107" i="1"/>
  <c r="C1107" i="1"/>
  <c r="B1108" i="1"/>
  <c r="C97" i="1" l="1"/>
  <c r="E97" i="1"/>
  <c r="B98" i="1"/>
  <c r="F97" i="1"/>
  <c r="E1108" i="1"/>
  <c r="C1108" i="1"/>
  <c r="B1109" i="1"/>
  <c r="F1108" i="1"/>
  <c r="B99" i="1" l="1"/>
  <c r="C98" i="1"/>
  <c r="E98" i="1"/>
  <c r="F98" i="1"/>
  <c r="C1109" i="1"/>
  <c r="B1110" i="1"/>
  <c r="E1109" i="1"/>
  <c r="F1109" i="1"/>
  <c r="F99" i="1" l="1"/>
  <c r="B100" i="1"/>
  <c r="E99" i="1"/>
  <c r="C99" i="1"/>
  <c r="F1110" i="1"/>
  <c r="C1110" i="1"/>
  <c r="B1111" i="1"/>
  <c r="E1110" i="1"/>
  <c r="E100" i="1" l="1"/>
  <c r="B101" i="1"/>
  <c r="C100" i="1"/>
  <c r="F100" i="1"/>
  <c r="E1111" i="1"/>
  <c r="B1112" i="1"/>
  <c r="C1111" i="1"/>
  <c r="F1111" i="1"/>
  <c r="F101" i="1" l="1"/>
  <c r="C101" i="1"/>
  <c r="E101" i="1"/>
  <c r="B102" i="1"/>
  <c r="E1112" i="1"/>
  <c r="C1112" i="1"/>
  <c r="B1113" i="1"/>
  <c r="F1112" i="1"/>
  <c r="E102" i="1" l="1"/>
  <c r="B103" i="1"/>
  <c r="C102" i="1"/>
  <c r="F102" i="1"/>
  <c r="C1113" i="1"/>
  <c r="B1114" i="1"/>
  <c r="F1113" i="1"/>
  <c r="E1113" i="1"/>
  <c r="C103" i="1" l="1"/>
  <c r="B104" i="1"/>
  <c r="F103" i="1"/>
  <c r="E103" i="1"/>
  <c r="B1115" i="1"/>
  <c r="E1114" i="1"/>
  <c r="F1114" i="1"/>
  <c r="C1114" i="1"/>
  <c r="C104" i="1" l="1"/>
  <c r="E104" i="1"/>
  <c r="B105" i="1"/>
  <c r="F104" i="1"/>
  <c r="C1115" i="1"/>
  <c r="B1116" i="1"/>
  <c r="E1115" i="1"/>
  <c r="F1115" i="1"/>
  <c r="B106" i="1" l="1"/>
  <c r="C105" i="1"/>
  <c r="F105" i="1"/>
  <c r="E105" i="1"/>
  <c r="E1116" i="1"/>
  <c r="C1116" i="1"/>
  <c r="B1117" i="1"/>
  <c r="F1116" i="1"/>
  <c r="B107" i="1" l="1"/>
  <c r="C106" i="1"/>
  <c r="F106" i="1"/>
  <c r="E106" i="1"/>
  <c r="C1117" i="1"/>
  <c r="F1117" i="1"/>
  <c r="B1118" i="1"/>
  <c r="E1117" i="1"/>
  <c r="C107" i="1" l="1"/>
  <c r="E107" i="1"/>
  <c r="B108" i="1"/>
  <c r="F107" i="1"/>
  <c r="B1119" i="1"/>
  <c r="E1118" i="1"/>
  <c r="C1118" i="1"/>
  <c r="F1118" i="1"/>
  <c r="E108" i="1" l="1"/>
  <c r="C108" i="1"/>
  <c r="F108" i="1"/>
  <c r="B109" i="1"/>
  <c r="C1119" i="1"/>
  <c r="B1120" i="1"/>
  <c r="E1119" i="1"/>
  <c r="F1119" i="1"/>
  <c r="C109" i="1" l="1"/>
  <c r="E109" i="1"/>
  <c r="F109" i="1"/>
  <c r="B110" i="1"/>
  <c r="E1120" i="1"/>
  <c r="F1120" i="1"/>
  <c r="C1120" i="1"/>
  <c r="B1121" i="1"/>
  <c r="F110" i="1" l="1"/>
  <c r="B111" i="1"/>
  <c r="C110" i="1"/>
  <c r="E110" i="1"/>
  <c r="C1121" i="1"/>
  <c r="B1122" i="1"/>
  <c r="E1121" i="1"/>
  <c r="F1121" i="1"/>
  <c r="C111" i="1" l="1"/>
  <c r="E111" i="1"/>
  <c r="F111" i="1"/>
  <c r="B112" i="1"/>
  <c r="C1122" i="1"/>
  <c r="B1123" i="1"/>
  <c r="F1122" i="1"/>
  <c r="E1122" i="1"/>
  <c r="B113" i="1" l="1"/>
  <c r="C112" i="1"/>
  <c r="E112" i="1"/>
  <c r="F112" i="1"/>
  <c r="E1123" i="1"/>
  <c r="F1123" i="1"/>
  <c r="B1124" i="1"/>
  <c r="C1123" i="1"/>
  <c r="F113" i="1" l="1"/>
  <c r="C113" i="1"/>
  <c r="B114" i="1"/>
  <c r="B115" i="1" s="1"/>
  <c r="E113" i="1"/>
  <c r="E1124" i="1"/>
  <c r="F1124" i="1"/>
  <c r="B1125" i="1"/>
  <c r="C1124" i="1"/>
  <c r="F115" i="1" l="1"/>
  <c r="B116" i="1"/>
  <c r="E115" i="1"/>
  <c r="C115" i="1"/>
  <c r="C114" i="1"/>
  <c r="F114" i="1"/>
  <c r="E114" i="1"/>
  <c r="C1125" i="1"/>
  <c r="B1126" i="1"/>
  <c r="E1125" i="1"/>
  <c r="F1125" i="1"/>
  <c r="F116" i="1" l="1"/>
  <c r="E116" i="1"/>
  <c r="C116" i="1"/>
  <c r="B117" i="1"/>
  <c r="C1126" i="1"/>
  <c r="E1126" i="1"/>
  <c r="F1126" i="1"/>
  <c r="B1127" i="1"/>
  <c r="C117" i="1" l="1"/>
  <c r="F117" i="1"/>
  <c r="B118" i="1"/>
  <c r="E117" i="1"/>
  <c r="C1127" i="1"/>
  <c r="B1128" i="1"/>
  <c r="E1127" i="1"/>
  <c r="F1127" i="1"/>
  <c r="C118" i="1" l="1"/>
  <c r="E118" i="1"/>
  <c r="F118" i="1"/>
  <c r="B119" i="1"/>
  <c r="E1128" i="1"/>
  <c r="C1128" i="1"/>
  <c r="B1129" i="1"/>
  <c r="F1128" i="1"/>
  <c r="C119" i="1" l="1"/>
  <c r="F119" i="1"/>
  <c r="B120" i="1"/>
  <c r="B121" i="1" s="1"/>
  <c r="B122" i="1" s="1"/>
  <c r="E119" i="1"/>
  <c r="C1129" i="1"/>
  <c r="B1130" i="1"/>
  <c r="E1129" i="1"/>
  <c r="F1129" i="1"/>
  <c r="B123" i="1" l="1"/>
  <c r="E122" i="1"/>
  <c r="C122" i="1"/>
  <c r="F122" i="1"/>
  <c r="F121" i="1"/>
  <c r="C121" i="1"/>
  <c r="E121" i="1"/>
  <c r="C120" i="1"/>
  <c r="E120" i="1"/>
  <c r="F120" i="1"/>
  <c r="E1130" i="1"/>
  <c r="F1130" i="1"/>
  <c r="B1131" i="1"/>
  <c r="C1130" i="1"/>
  <c r="F123" i="1" l="1"/>
  <c r="C123" i="1"/>
  <c r="E123" i="1"/>
  <c r="B124" i="1"/>
  <c r="C1131" i="1"/>
  <c r="B1132" i="1"/>
  <c r="F1131" i="1"/>
  <c r="E1131" i="1"/>
  <c r="F124" i="1" l="1"/>
  <c r="C124" i="1"/>
  <c r="E124" i="1"/>
  <c r="B125" i="1"/>
  <c r="B1133" i="1"/>
  <c r="E1132" i="1"/>
  <c r="F1132" i="1"/>
  <c r="C1132" i="1"/>
  <c r="E125" i="1" l="1"/>
  <c r="C125" i="1"/>
  <c r="F125" i="1"/>
  <c r="B126" i="1"/>
  <c r="C1133" i="1"/>
  <c r="B1134" i="1"/>
  <c r="E1133" i="1"/>
  <c r="F1133" i="1"/>
  <c r="B127" i="1" l="1"/>
  <c r="E126" i="1"/>
  <c r="F126" i="1"/>
  <c r="C126" i="1"/>
  <c r="E1134" i="1"/>
  <c r="F1134" i="1"/>
  <c r="B1135" i="1"/>
  <c r="C1134" i="1"/>
  <c r="E127" i="1" l="1"/>
  <c r="B128" i="1"/>
  <c r="F127" i="1"/>
  <c r="C127" i="1"/>
  <c r="C1135" i="1"/>
  <c r="B1136" i="1"/>
  <c r="F1135" i="1"/>
  <c r="E1135" i="1"/>
  <c r="C128" i="1" l="1"/>
  <c r="E128" i="1"/>
  <c r="F128" i="1"/>
  <c r="B129" i="1"/>
  <c r="B1137" i="1"/>
  <c r="E1136" i="1"/>
  <c r="F1136" i="1"/>
  <c r="C1136" i="1"/>
  <c r="C129" i="1" l="1"/>
  <c r="E129" i="1"/>
  <c r="F129" i="1"/>
  <c r="B130" i="1"/>
  <c r="C1137" i="1"/>
  <c r="B1138" i="1"/>
  <c r="E1137" i="1"/>
  <c r="F1137" i="1"/>
  <c r="B131" i="1" l="1"/>
  <c r="C130" i="1"/>
  <c r="F130" i="1"/>
  <c r="E130" i="1"/>
  <c r="E1138" i="1"/>
  <c r="F1138" i="1"/>
  <c r="B1139" i="1"/>
  <c r="C1138" i="1"/>
  <c r="F131" i="1" l="1"/>
  <c r="E131" i="1"/>
  <c r="B132" i="1"/>
  <c r="C131" i="1"/>
  <c r="C1139" i="1"/>
  <c r="B1140" i="1"/>
  <c r="F1139" i="1"/>
  <c r="E1139" i="1"/>
  <c r="C132" i="1" l="1"/>
  <c r="F132" i="1"/>
  <c r="E132" i="1"/>
  <c r="B133" i="1"/>
  <c r="B1141" i="1"/>
  <c r="E1140" i="1"/>
  <c r="F1140" i="1"/>
  <c r="C1140" i="1"/>
  <c r="F133" i="1" l="1"/>
  <c r="B134" i="1"/>
  <c r="C133" i="1"/>
  <c r="E133" i="1"/>
  <c r="C1141" i="1"/>
  <c r="B1142" i="1"/>
  <c r="E1141" i="1"/>
  <c r="F1141" i="1"/>
  <c r="B135" i="1" l="1"/>
  <c r="C134" i="1"/>
  <c r="E134" i="1"/>
  <c r="F134" i="1"/>
  <c r="E1142" i="1"/>
  <c r="F1142" i="1"/>
  <c r="B1143" i="1"/>
  <c r="C1142" i="1"/>
  <c r="E135" i="1" l="1"/>
  <c r="C135" i="1"/>
  <c r="F135" i="1"/>
  <c r="B136" i="1"/>
  <c r="C1143" i="1"/>
  <c r="B1144" i="1"/>
  <c r="F1143" i="1"/>
  <c r="E1143" i="1"/>
  <c r="E136" i="1" l="1"/>
  <c r="C136" i="1"/>
  <c r="B137" i="1"/>
  <c r="F136" i="1"/>
  <c r="B1145" i="1"/>
  <c r="E1144" i="1"/>
  <c r="F1144" i="1"/>
  <c r="C1144" i="1"/>
  <c r="C137" i="1" l="1"/>
  <c r="E137" i="1"/>
  <c r="B138" i="1"/>
  <c r="F137" i="1"/>
  <c r="C1145" i="1"/>
  <c r="B1146" i="1"/>
  <c r="E1145" i="1"/>
  <c r="F1145" i="1"/>
  <c r="B139" i="1" l="1"/>
  <c r="F138" i="1"/>
  <c r="E138" i="1"/>
  <c r="C138" i="1"/>
  <c r="E1146" i="1"/>
  <c r="F1146" i="1"/>
  <c r="B1147" i="1"/>
  <c r="C1146" i="1"/>
  <c r="E139" i="1" l="1"/>
  <c r="B140" i="1"/>
  <c r="C139" i="1"/>
  <c r="F139" i="1"/>
  <c r="C1147" i="1"/>
  <c r="B1148" i="1"/>
  <c r="F1147" i="1"/>
  <c r="E1147" i="1"/>
  <c r="F140" i="1" l="1"/>
  <c r="E140" i="1"/>
  <c r="B141" i="1"/>
  <c r="C140" i="1"/>
  <c r="B1149" i="1"/>
  <c r="E1148" i="1"/>
  <c r="F1148" i="1"/>
  <c r="C1148" i="1"/>
  <c r="E141" i="1" l="1"/>
  <c r="B142" i="1"/>
  <c r="F141" i="1"/>
  <c r="C141" i="1"/>
  <c r="C1149" i="1"/>
  <c r="B1150" i="1"/>
  <c r="E1149" i="1"/>
  <c r="F1149" i="1"/>
  <c r="E142" i="1" l="1"/>
  <c r="B143" i="1"/>
  <c r="C142" i="1"/>
  <c r="F142" i="1"/>
  <c r="E1150" i="1"/>
  <c r="F1150" i="1"/>
  <c r="B1151" i="1"/>
  <c r="C1150" i="1"/>
  <c r="B144" i="1" l="1"/>
  <c r="C143" i="1"/>
  <c r="E143" i="1"/>
  <c r="F143" i="1"/>
  <c r="C1151" i="1"/>
  <c r="B1152" i="1"/>
  <c r="F1151" i="1"/>
  <c r="E1151" i="1"/>
  <c r="B145" i="1" l="1"/>
  <c r="F144" i="1"/>
  <c r="C144" i="1"/>
  <c r="E144" i="1"/>
  <c r="B1153" i="1"/>
  <c r="E1152" i="1"/>
  <c r="F1152" i="1"/>
  <c r="C1152" i="1"/>
  <c r="B146" i="1" l="1"/>
  <c r="E145" i="1"/>
  <c r="F145" i="1"/>
  <c r="C145" i="1"/>
  <c r="C1153" i="1"/>
  <c r="B1154" i="1"/>
  <c r="E1153" i="1"/>
  <c r="F1153" i="1"/>
  <c r="F146" i="1" l="1"/>
  <c r="B147" i="1"/>
  <c r="E146" i="1"/>
  <c r="C146" i="1"/>
  <c r="E1154" i="1"/>
  <c r="F1154" i="1"/>
  <c r="B1155" i="1"/>
  <c r="C1154" i="1"/>
  <c r="C147" i="1" l="1"/>
  <c r="B148" i="1"/>
  <c r="E147" i="1"/>
  <c r="F147" i="1"/>
  <c r="C1155" i="1"/>
  <c r="B1156" i="1"/>
  <c r="F1155" i="1"/>
  <c r="E1155" i="1"/>
  <c r="B149" i="1" l="1"/>
  <c r="E148" i="1"/>
  <c r="C148" i="1"/>
  <c r="F148" i="1"/>
  <c r="B1157" i="1"/>
  <c r="E1156" i="1"/>
  <c r="F1156" i="1"/>
  <c r="C1156" i="1"/>
  <c r="E149" i="1" l="1"/>
  <c r="B150" i="1"/>
  <c r="F149" i="1"/>
  <c r="C149" i="1"/>
  <c r="C1157" i="1"/>
  <c r="B1158" i="1"/>
  <c r="E1157" i="1"/>
  <c r="F1157" i="1"/>
  <c r="E150" i="1" l="1"/>
  <c r="B151" i="1"/>
  <c r="C150" i="1"/>
  <c r="F150" i="1"/>
  <c r="E1158" i="1"/>
  <c r="F1158" i="1"/>
  <c r="B1159" i="1"/>
  <c r="C1158" i="1"/>
  <c r="F151" i="1" l="1"/>
  <c r="E151" i="1"/>
  <c r="B152" i="1"/>
  <c r="C151" i="1"/>
  <c r="C1159" i="1"/>
  <c r="B1160" i="1"/>
  <c r="F1159" i="1"/>
  <c r="E1159" i="1"/>
  <c r="B153" i="1" l="1"/>
  <c r="C152" i="1"/>
  <c r="E152" i="1"/>
  <c r="F152" i="1"/>
  <c r="B1161" i="1"/>
  <c r="E1160" i="1"/>
  <c r="F1160" i="1"/>
  <c r="C1160" i="1"/>
  <c r="C153" i="1" l="1"/>
  <c r="B154" i="1"/>
  <c r="E153" i="1"/>
  <c r="F153" i="1"/>
  <c r="C1161" i="1"/>
  <c r="B1162" i="1"/>
  <c r="E1161" i="1"/>
  <c r="F1161" i="1"/>
  <c r="B155" i="1" l="1"/>
  <c r="E154" i="1"/>
  <c r="C154" i="1"/>
  <c r="F154" i="1"/>
  <c r="E1162" i="1"/>
  <c r="F1162" i="1"/>
  <c r="B1163" i="1"/>
  <c r="C1162" i="1"/>
  <c r="C155" i="1" l="1"/>
  <c r="B156" i="1"/>
  <c r="E155" i="1"/>
  <c r="F155" i="1"/>
  <c r="C1163" i="1"/>
  <c r="B1164" i="1"/>
  <c r="F1163" i="1"/>
  <c r="E1163" i="1"/>
  <c r="C156" i="1" l="1"/>
  <c r="B157" i="1"/>
  <c r="E156" i="1"/>
  <c r="F156" i="1"/>
  <c r="B1165" i="1"/>
  <c r="E1164" i="1"/>
  <c r="F1164" i="1"/>
  <c r="C1164" i="1"/>
  <c r="F157" i="1" l="1"/>
  <c r="B158" i="1"/>
  <c r="C157" i="1"/>
  <c r="E157" i="1"/>
  <c r="C1165" i="1"/>
  <c r="B1166" i="1"/>
  <c r="E1165" i="1"/>
  <c r="F1165" i="1"/>
  <c r="F158" i="1" l="1"/>
  <c r="C158" i="1"/>
  <c r="E158" i="1"/>
  <c r="B159" i="1"/>
  <c r="E1166" i="1"/>
  <c r="F1166" i="1"/>
  <c r="B1167" i="1"/>
  <c r="C1166" i="1"/>
  <c r="F159" i="1" l="1"/>
  <c r="E159" i="1"/>
  <c r="C159" i="1"/>
  <c r="B160" i="1"/>
  <c r="C1167" i="1"/>
  <c r="B1168" i="1"/>
  <c r="F1167" i="1"/>
  <c r="E1167" i="1"/>
  <c r="F160" i="1" l="1"/>
  <c r="C160" i="1"/>
  <c r="E160" i="1"/>
  <c r="B161" i="1"/>
  <c r="B1169" i="1"/>
  <c r="E1168" i="1"/>
  <c r="F1168" i="1"/>
  <c r="C1168" i="1"/>
  <c r="C161" i="1" l="1"/>
  <c r="B162" i="1"/>
  <c r="E161" i="1"/>
  <c r="F161" i="1"/>
  <c r="C1169" i="1"/>
  <c r="B1170" i="1"/>
  <c r="E1169" i="1"/>
  <c r="F1169" i="1"/>
  <c r="B163" i="1" l="1"/>
  <c r="F162" i="1"/>
  <c r="C162" i="1"/>
  <c r="E162" i="1"/>
  <c r="E1170" i="1"/>
  <c r="F1170" i="1"/>
  <c r="B1171" i="1"/>
  <c r="C1170" i="1"/>
  <c r="B164" i="1" l="1"/>
  <c r="F163" i="1"/>
  <c r="E163" i="1"/>
  <c r="C163" i="1"/>
  <c r="C1171" i="1"/>
  <c r="B1172" i="1"/>
  <c r="F1171" i="1"/>
  <c r="E1171" i="1"/>
  <c r="E164" i="1" l="1"/>
  <c r="B165" i="1"/>
  <c r="F164" i="1"/>
  <c r="C164" i="1"/>
  <c r="B1173" i="1"/>
  <c r="E1172" i="1"/>
  <c r="F1172" i="1"/>
  <c r="C1172" i="1"/>
  <c r="C165" i="1" l="1"/>
  <c r="B166" i="1"/>
  <c r="F165" i="1"/>
  <c r="E165" i="1"/>
  <c r="C1173" i="1"/>
  <c r="B1174" i="1"/>
  <c r="E1173" i="1"/>
  <c r="F1173" i="1"/>
  <c r="E166" i="1" l="1"/>
  <c r="B167" i="1"/>
  <c r="C166" i="1"/>
  <c r="F166" i="1"/>
  <c r="E1174" i="1"/>
  <c r="F1174" i="1"/>
  <c r="B1175" i="1"/>
  <c r="C1174" i="1"/>
  <c r="C167" i="1" l="1"/>
  <c r="B168" i="1"/>
  <c r="E167" i="1"/>
  <c r="F167" i="1"/>
  <c r="C1175" i="1"/>
  <c r="B1176" i="1"/>
  <c r="F1175" i="1"/>
  <c r="E1175" i="1"/>
  <c r="C168" i="1" l="1"/>
  <c r="B169" i="1"/>
  <c r="E168" i="1"/>
  <c r="F168" i="1"/>
  <c r="B1177" i="1"/>
  <c r="E1176" i="1"/>
  <c r="F1176" i="1"/>
  <c r="C1176" i="1"/>
  <c r="F169" i="1" l="1"/>
  <c r="E169" i="1"/>
  <c r="C169" i="1"/>
  <c r="B170" i="1"/>
  <c r="C1177" i="1"/>
  <c r="B1178" i="1"/>
  <c r="E1177" i="1"/>
  <c r="F1177" i="1"/>
  <c r="B171" i="1" l="1"/>
  <c r="C170" i="1"/>
  <c r="F170" i="1"/>
  <c r="E170" i="1"/>
  <c r="E1178" i="1"/>
  <c r="F1178" i="1"/>
  <c r="B1179" i="1"/>
  <c r="C1178" i="1"/>
  <c r="C171" i="1" l="1"/>
  <c r="B172" i="1"/>
  <c r="E171" i="1"/>
  <c r="F171" i="1"/>
  <c r="C1179" i="1"/>
  <c r="B1180" i="1"/>
  <c r="F1179" i="1"/>
  <c r="E1179" i="1"/>
  <c r="F172" i="1" l="1"/>
  <c r="E172" i="1"/>
  <c r="B173" i="1"/>
  <c r="C172" i="1"/>
  <c r="B1181" i="1"/>
  <c r="E1180" i="1"/>
  <c r="F1180" i="1"/>
  <c r="C1180" i="1"/>
  <c r="F173" i="1" l="1"/>
  <c r="E173" i="1"/>
  <c r="C173" i="1"/>
  <c r="B174" i="1"/>
  <c r="C1181" i="1"/>
  <c r="B1182" i="1"/>
  <c r="F1181" i="1"/>
  <c r="E1181" i="1"/>
  <c r="B175" i="1" l="1"/>
  <c r="F174" i="1"/>
  <c r="C174" i="1"/>
  <c r="E174" i="1"/>
  <c r="E1182" i="1"/>
  <c r="F1182" i="1"/>
  <c r="B1183" i="1"/>
  <c r="C1182" i="1"/>
  <c r="F175" i="1" l="1"/>
  <c r="B176" i="1"/>
  <c r="E175" i="1"/>
  <c r="C175" i="1"/>
  <c r="C1183" i="1"/>
  <c r="B1184" i="1"/>
  <c r="F1183" i="1"/>
  <c r="E1183" i="1"/>
  <c r="C176" i="1" l="1"/>
  <c r="E176" i="1"/>
  <c r="B177" i="1"/>
  <c r="F176" i="1"/>
  <c r="B1185" i="1"/>
  <c r="E1184" i="1"/>
  <c r="F1184" i="1"/>
  <c r="C1184" i="1"/>
  <c r="F177" i="1" l="1"/>
  <c r="E177" i="1"/>
  <c r="C177" i="1"/>
  <c r="B178" i="1"/>
  <c r="C1185" i="1"/>
  <c r="B1186" i="1"/>
  <c r="E1185" i="1"/>
  <c r="F1185" i="1"/>
  <c r="F178" i="1" l="1"/>
  <c r="E178" i="1"/>
  <c r="C178" i="1"/>
  <c r="B179" i="1"/>
  <c r="E1186" i="1"/>
  <c r="F1186" i="1"/>
  <c r="B1187" i="1"/>
  <c r="C1186" i="1"/>
  <c r="F179" i="1" l="1"/>
  <c r="B180" i="1"/>
  <c r="E179" i="1"/>
  <c r="C179" i="1"/>
  <c r="C1187" i="1"/>
  <c r="B1188" i="1"/>
  <c r="F1187" i="1"/>
  <c r="E1187" i="1"/>
  <c r="F180" i="1" l="1"/>
  <c r="C180" i="1"/>
  <c r="B181" i="1"/>
  <c r="E180" i="1"/>
  <c r="E1188" i="1"/>
  <c r="F1188" i="1"/>
  <c r="B1189" i="1"/>
  <c r="C1188" i="1"/>
  <c r="F181" i="1" l="1"/>
  <c r="E181" i="1"/>
  <c r="B182" i="1"/>
  <c r="C181" i="1"/>
  <c r="C1189" i="1"/>
  <c r="B1190" i="1"/>
  <c r="E1189" i="1"/>
  <c r="F1189" i="1"/>
  <c r="C182" i="1" l="1"/>
  <c r="F182" i="1"/>
  <c r="B183" i="1"/>
  <c r="E182" i="1"/>
  <c r="E1190" i="1"/>
  <c r="F1190" i="1"/>
  <c r="B1191" i="1"/>
  <c r="C1190" i="1"/>
  <c r="E183" i="1" l="1"/>
  <c r="F183" i="1"/>
  <c r="C183" i="1"/>
  <c r="B184" i="1"/>
  <c r="C1191" i="1"/>
  <c r="B1192" i="1"/>
  <c r="E1191" i="1"/>
  <c r="F1191" i="1"/>
  <c r="C184" i="1" l="1"/>
  <c r="B185" i="1"/>
  <c r="E184" i="1"/>
  <c r="F184" i="1"/>
  <c r="E1192" i="1"/>
  <c r="F1192" i="1"/>
  <c r="B1193" i="1"/>
  <c r="C1192" i="1"/>
  <c r="F185" i="1" l="1"/>
  <c r="C185" i="1"/>
  <c r="B186" i="1"/>
  <c r="E185" i="1"/>
  <c r="C1193" i="1"/>
  <c r="B1194" i="1"/>
  <c r="E1193" i="1"/>
  <c r="F1193" i="1"/>
  <c r="F186" i="1" l="1"/>
  <c r="E186" i="1"/>
  <c r="C186" i="1"/>
  <c r="B187" i="1"/>
  <c r="E1194" i="1"/>
  <c r="F1194" i="1"/>
  <c r="B1195" i="1"/>
  <c r="C1194" i="1"/>
  <c r="B188" i="1" l="1"/>
  <c r="F187" i="1"/>
  <c r="E187" i="1"/>
  <c r="C187" i="1"/>
  <c r="C1195" i="1"/>
  <c r="B1196" i="1"/>
  <c r="E1195" i="1"/>
  <c r="F1195" i="1"/>
  <c r="E188" i="1" l="1"/>
  <c r="C188" i="1"/>
  <c r="B189" i="1"/>
  <c r="F188" i="1"/>
  <c r="F1196" i="1"/>
  <c r="C1196" i="1"/>
  <c r="B1197" i="1"/>
  <c r="E1196" i="1"/>
  <c r="E189" i="1" l="1"/>
  <c r="F189" i="1"/>
  <c r="B190" i="1"/>
  <c r="C189" i="1"/>
  <c r="F1197" i="1"/>
  <c r="C1197" i="1"/>
  <c r="B1198" i="1"/>
  <c r="E1197" i="1"/>
  <c r="C190" i="1" l="1"/>
  <c r="B191" i="1"/>
  <c r="E190" i="1"/>
  <c r="F190" i="1"/>
  <c r="E1198" i="1"/>
  <c r="F1198" i="1"/>
  <c r="B1199" i="1"/>
  <c r="C1198" i="1"/>
  <c r="B192" i="1" l="1"/>
  <c r="F191" i="1"/>
  <c r="C191" i="1"/>
  <c r="E191" i="1"/>
  <c r="C1199" i="1"/>
  <c r="B1200" i="1"/>
  <c r="E1199" i="1"/>
  <c r="F1199" i="1"/>
  <c r="C192" i="1" l="1"/>
  <c r="E192" i="1"/>
  <c r="F192" i="1"/>
  <c r="B193" i="1"/>
  <c r="C1200" i="1"/>
  <c r="E1200" i="1"/>
  <c r="F1200" i="1"/>
  <c r="B1201" i="1"/>
  <c r="F193" i="1" l="1"/>
  <c r="E193" i="1"/>
  <c r="C193" i="1"/>
  <c r="B194" i="1"/>
  <c r="C1201" i="1"/>
  <c r="B1202" i="1"/>
  <c r="E1201" i="1"/>
  <c r="F1201" i="1"/>
  <c r="B195" i="1" l="1"/>
  <c r="F194" i="1"/>
  <c r="C194" i="1"/>
  <c r="E194" i="1"/>
  <c r="E1202" i="1"/>
  <c r="F1202" i="1"/>
  <c r="C1202" i="1"/>
  <c r="B1203" i="1"/>
  <c r="F195" i="1" l="1"/>
  <c r="B196" i="1"/>
  <c r="E195" i="1"/>
  <c r="C195" i="1"/>
  <c r="C1203" i="1"/>
  <c r="B1204" i="1"/>
  <c r="E1203" i="1"/>
  <c r="F1203" i="1"/>
  <c r="E196" i="1" l="1"/>
  <c r="B197" i="1"/>
  <c r="F196" i="1"/>
  <c r="C196" i="1"/>
  <c r="C1204" i="1"/>
  <c r="E1204" i="1"/>
  <c r="F1204" i="1"/>
  <c r="B1205" i="1"/>
  <c r="C197" i="1" l="1"/>
  <c r="B198" i="1"/>
  <c r="F197" i="1"/>
  <c r="E197" i="1"/>
  <c r="C1205" i="1"/>
  <c r="B1206" i="1"/>
  <c r="E1205" i="1"/>
  <c r="F1205" i="1"/>
  <c r="C198" i="1" l="1"/>
  <c r="B199" i="1"/>
  <c r="E198" i="1"/>
  <c r="F198" i="1"/>
  <c r="E1206" i="1"/>
  <c r="F1206" i="1"/>
  <c r="B1207" i="1"/>
  <c r="C1206" i="1"/>
  <c r="C199" i="1" l="1"/>
  <c r="B200" i="1"/>
  <c r="E199" i="1"/>
  <c r="F199" i="1"/>
  <c r="C1207" i="1"/>
  <c r="B1208" i="1"/>
  <c r="E1207" i="1"/>
  <c r="F1207" i="1"/>
  <c r="C200" i="1" l="1"/>
  <c r="F200" i="1"/>
  <c r="B201" i="1"/>
  <c r="E200" i="1"/>
  <c r="C1208" i="1"/>
  <c r="E1208" i="1"/>
  <c r="F1208" i="1"/>
  <c r="B1209" i="1"/>
  <c r="C201" i="1" l="1"/>
  <c r="F201" i="1"/>
  <c r="B202" i="1"/>
  <c r="E201" i="1"/>
  <c r="C1209" i="1"/>
  <c r="B1210" i="1"/>
  <c r="F1209" i="1"/>
  <c r="E1209" i="1"/>
  <c r="B203" i="1" l="1"/>
  <c r="F202" i="1"/>
  <c r="E202" i="1"/>
  <c r="C202" i="1"/>
  <c r="E1210" i="1"/>
  <c r="F1210" i="1"/>
  <c r="B1211" i="1"/>
  <c r="C1210" i="1"/>
  <c r="B204" i="1" l="1"/>
  <c r="F203" i="1"/>
  <c r="C203" i="1"/>
  <c r="E203" i="1"/>
  <c r="C1211" i="1"/>
  <c r="B1212" i="1"/>
  <c r="E1211" i="1"/>
  <c r="F1211" i="1"/>
  <c r="F204" i="1" l="1"/>
  <c r="B205" i="1"/>
  <c r="E204" i="1"/>
  <c r="C204" i="1"/>
  <c r="C1212" i="1"/>
  <c r="E1212" i="1"/>
  <c r="F1212" i="1"/>
  <c r="B1213" i="1"/>
  <c r="F205" i="1" l="1"/>
  <c r="B206" i="1"/>
  <c r="C205" i="1"/>
  <c r="E205" i="1"/>
  <c r="C1213" i="1"/>
  <c r="B1214" i="1"/>
  <c r="E1213" i="1"/>
  <c r="F1213" i="1"/>
  <c r="F206" i="1" l="1"/>
  <c r="E206" i="1"/>
  <c r="C206" i="1"/>
  <c r="B207" i="1"/>
  <c r="E1214" i="1"/>
  <c r="F1214" i="1"/>
  <c r="B1215" i="1"/>
  <c r="C1214" i="1"/>
  <c r="F207" i="1" l="1"/>
  <c r="E207" i="1"/>
  <c r="B208" i="1"/>
  <c r="C207" i="1"/>
  <c r="C1215" i="1"/>
  <c r="B1216" i="1"/>
  <c r="E1215" i="1"/>
  <c r="F1215" i="1"/>
  <c r="C208" i="1" l="1"/>
  <c r="E208" i="1"/>
  <c r="B209" i="1"/>
  <c r="F208" i="1"/>
  <c r="C1216" i="1"/>
  <c r="F1216" i="1"/>
  <c r="B1217" i="1"/>
  <c r="E1216" i="1"/>
  <c r="C209" i="1" l="1"/>
  <c r="F209" i="1"/>
  <c r="E209" i="1"/>
  <c r="B210" i="1"/>
  <c r="B1218" i="1"/>
  <c r="C1217" i="1"/>
  <c r="E1217" i="1"/>
  <c r="F1217" i="1"/>
  <c r="B211" i="1" l="1"/>
  <c r="F210" i="1"/>
  <c r="C210" i="1"/>
  <c r="E210" i="1"/>
  <c r="E1218" i="1"/>
  <c r="F1218" i="1"/>
  <c r="B1219" i="1"/>
  <c r="C1218" i="1"/>
  <c r="C211" i="1" l="1"/>
  <c r="F211" i="1"/>
  <c r="B212" i="1"/>
  <c r="E211" i="1"/>
  <c r="C1219" i="1"/>
  <c r="B1220" i="1"/>
  <c r="E1219" i="1"/>
  <c r="F1219" i="1"/>
  <c r="C212" i="1" l="1"/>
  <c r="B213" i="1"/>
  <c r="F212" i="1"/>
  <c r="E212" i="1"/>
  <c r="C1220" i="1"/>
  <c r="F1220" i="1"/>
  <c r="B1221" i="1"/>
  <c r="E1220" i="1"/>
  <c r="F213" i="1" l="1"/>
  <c r="C213" i="1"/>
  <c r="B214" i="1"/>
  <c r="E213" i="1"/>
  <c r="B1222" i="1"/>
  <c r="C1221" i="1"/>
  <c r="E1221" i="1"/>
  <c r="F1221" i="1"/>
  <c r="C214" i="1" l="1"/>
  <c r="B215" i="1"/>
  <c r="E214" i="1"/>
  <c r="F214" i="1"/>
  <c r="E1222" i="1"/>
  <c r="F1222" i="1"/>
  <c r="C1222" i="1"/>
  <c r="B1223" i="1"/>
  <c r="C215" i="1" l="1"/>
  <c r="E215" i="1"/>
  <c r="B216" i="1"/>
  <c r="F215" i="1"/>
  <c r="C1223" i="1"/>
  <c r="B1224" i="1"/>
  <c r="E1223" i="1"/>
  <c r="F1223" i="1"/>
  <c r="C216" i="1" l="1"/>
  <c r="B217" i="1"/>
  <c r="E216" i="1"/>
  <c r="F216" i="1"/>
  <c r="C1224" i="1"/>
  <c r="F1224" i="1"/>
  <c r="B1225" i="1"/>
  <c r="E1224" i="1"/>
  <c r="F217" i="1" l="1"/>
  <c r="C217" i="1"/>
  <c r="E217" i="1"/>
  <c r="B218" i="1"/>
  <c r="B1226" i="1"/>
  <c r="E1225" i="1"/>
  <c r="F1225" i="1"/>
  <c r="C1225" i="1"/>
  <c r="B219" i="1" l="1"/>
  <c r="E218" i="1"/>
  <c r="C218" i="1"/>
  <c r="F218" i="1"/>
  <c r="E1226" i="1"/>
  <c r="F1226" i="1"/>
  <c r="B1227" i="1"/>
  <c r="C1226" i="1"/>
  <c r="C219" i="1" l="1"/>
  <c r="B220" i="1"/>
  <c r="F219" i="1"/>
  <c r="E219" i="1"/>
  <c r="C1227" i="1"/>
  <c r="B1228" i="1"/>
  <c r="E1227" i="1"/>
  <c r="F1227" i="1"/>
  <c r="C220" i="1" l="1"/>
  <c r="B221" i="1"/>
  <c r="F220" i="1"/>
  <c r="E220" i="1"/>
  <c r="C1228" i="1"/>
  <c r="F1228" i="1"/>
  <c r="B1229" i="1"/>
  <c r="E1228" i="1"/>
  <c r="C221" i="1" l="1"/>
  <c r="B222" i="1"/>
  <c r="E221" i="1"/>
  <c r="F221" i="1"/>
  <c r="B1230" i="1"/>
  <c r="C1229" i="1"/>
  <c r="E1229" i="1"/>
  <c r="F1229" i="1"/>
  <c r="E222" i="1" l="1"/>
  <c r="F222" i="1"/>
  <c r="C222" i="1"/>
  <c r="B223" i="1"/>
  <c r="E1230" i="1"/>
  <c r="F1230" i="1"/>
  <c r="B1231" i="1"/>
  <c r="C1230" i="1"/>
  <c r="C223" i="1" l="1"/>
  <c r="E223" i="1"/>
  <c r="B224" i="1"/>
  <c r="F223" i="1"/>
  <c r="C1231" i="1"/>
  <c r="B1232" i="1"/>
  <c r="E1231" i="1"/>
  <c r="F1231" i="1"/>
  <c r="C224" i="1" l="1"/>
  <c r="B225" i="1"/>
  <c r="B226" i="1" s="1"/>
  <c r="F224" i="1"/>
  <c r="E224" i="1"/>
  <c r="C1232" i="1"/>
  <c r="F1232" i="1"/>
  <c r="E1232" i="1"/>
  <c r="B1233" i="1"/>
  <c r="B227" i="1" l="1"/>
  <c r="C226" i="1"/>
  <c r="F226" i="1"/>
  <c r="E226" i="1"/>
  <c r="E225" i="1"/>
  <c r="C225" i="1"/>
  <c r="F225" i="1"/>
  <c r="B1234" i="1"/>
  <c r="C1233" i="1"/>
  <c r="E1233" i="1"/>
  <c r="F1233" i="1"/>
  <c r="F227" i="1" l="1"/>
  <c r="B228" i="1"/>
  <c r="C227" i="1"/>
  <c r="E227" i="1"/>
  <c r="E1234" i="1"/>
  <c r="F1234" i="1"/>
  <c r="C1234" i="1"/>
  <c r="B1235" i="1"/>
  <c r="E228" i="1" l="1"/>
  <c r="F228" i="1"/>
  <c r="B229" i="1"/>
  <c r="C228" i="1"/>
  <c r="C1235" i="1"/>
  <c r="B1236" i="1"/>
  <c r="E1235" i="1"/>
  <c r="F1235" i="1"/>
  <c r="C229" i="1" l="1"/>
  <c r="F229" i="1"/>
  <c r="E229" i="1"/>
  <c r="B230" i="1"/>
  <c r="C1236" i="1"/>
  <c r="F1236" i="1"/>
  <c r="B1237" i="1"/>
  <c r="E1236" i="1"/>
  <c r="E230" i="1" l="1"/>
  <c r="C230" i="1"/>
  <c r="F230" i="1"/>
  <c r="B231" i="1"/>
  <c r="B1238" i="1"/>
  <c r="F1237" i="1"/>
  <c r="C1237" i="1"/>
  <c r="E1237" i="1"/>
  <c r="C231" i="1" l="1"/>
  <c r="B232" i="1"/>
  <c r="F231" i="1"/>
  <c r="E231" i="1"/>
  <c r="F1238" i="1"/>
  <c r="B1239" i="1"/>
  <c r="C1238" i="1"/>
  <c r="E1238" i="1"/>
  <c r="E232" i="1" l="1"/>
  <c r="B233" i="1"/>
  <c r="C232" i="1"/>
  <c r="F232" i="1"/>
  <c r="B1240" i="1"/>
  <c r="E1239" i="1"/>
  <c r="C1239" i="1"/>
  <c r="F1239" i="1"/>
  <c r="F233" i="1" l="1"/>
  <c r="B234" i="1"/>
  <c r="E233" i="1"/>
  <c r="C233" i="1"/>
  <c r="C1240" i="1"/>
  <c r="F1240" i="1"/>
  <c r="B1241" i="1"/>
  <c r="E1240" i="1"/>
  <c r="B235" i="1" l="1"/>
  <c r="C234" i="1"/>
  <c r="F234" i="1"/>
  <c r="E234" i="1"/>
  <c r="B1242" i="1"/>
  <c r="C1241" i="1"/>
  <c r="E1241" i="1"/>
  <c r="F1241" i="1"/>
  <c r="C235" i="1" l="1"/>
  <c r="B236" i="1"/>
  <c r="E235" i="1"/>
  <c r="F235" i="1"/>
  <c r="F1242" i="1"/>
  <c r="B1243" i="1"/>
  <c r="C1242" i="1"/>
  <c r="E1242" i="1"/>
  <c r="F236" i="1" l="1"/>
  <c r="C236" i="1"/>
  <c r="E236" i="1"/>
  <c r="B237" i="1"/>
  <c r="B1244" i="1"/>
  <c r="E1243" i="1"/>
  <c r="C1243" i="1"/>
  <c r="F1243" i="1"/>
  <c r="C237" i="1" l="1"/>
  <c r="B238" i="1"/>
  <c r="B239" i="1" s="1"/>
  <c r="E237" i="1"/>
  <c r="F237" i="1"/>
  <c r="C1244" i="1"/>
  <c r="F1244" i="1"/>
  <c r="B1245" i="1"/>
  <c r="E1244" i="1"/>
  <c r="F239" i="1" l="1"/>
  <c r="C239" i="1"/>
  <c r="E239" i="1"/>
  <c r="C238" i="1"/>
  <c r="E238" i="1"/>
  <c r="F238" i="1"/>
  <c r="B1246" i="1"/>
  <c r="C1245" i="1"/>
  <c r="E1245" i="1"/>
  <c r="F1245" i="1"/>
  <c r="F1246" i="1" l="1"/>
  <c r="B1247" i="1"/>
  <c r="C1246" i="1"/>
  <c r="E1246" i="1"/>
  <c r="B1248" i="1" l="1"/>
  <c r="E1247" i="1"/>
  <c r="C1247" i="1"/>
  <c r="F1247" i="1"/>
  <c r="C1248" i="1" l="1"/>
  <c r="F1248" i="1"/>
  <c r="B1249" i="1"/>
  <c r="E1248" i="1"/>
  <c r="B1250" i="1" l="1"/>
  <c r="C1249" i="1"/>
  <c r="E1249" i="1"/>
  <c r="F1249" i="1"/>
  <c r="F1250" i="1" l="1"/>
  <c r="B1251" i="1"/>
  <c r="C1250" i="1"/>
  <c r="E1250" i="1"/>
  <c r="B1252" i="1" l="1"/>
  <c r="E1251" i="1"/>
  <c r="C1251" i="1"/>
  <c r="F1251" i="1"/>
  <c r="C1252" i="1" l="1"/>
  <c r="F1252" i="1"/>
  <c r="B1253" i="1"/>
  <c r="E1252" i="1"/>
  <c r="B1254" i="1" l="1"/>
  <c r="C1253" i="1"/>
  <c r="E1253" i="1"/>
  <c r="F1253" i="1"/>
  <c r="F1254" i="1" l="1"/>
  <c r="B1255" i="1"/>
  <c r="C1254" i="1"/>
  <c r="E1254" i="1"/>
  <c r="B1256" i="1" l="1"/>
  <c r="E1255" i="1"/>
  <c r="C1255" i="1"/>
  <c r="F1255" i="1"/>
  <c r="C1256" i="1" l="1"/>
  <c r="F1256" i="1"/>
  <c r="E1256" i="1"/>
  <c r="B1257" i="1"/>
  <c r="B1258" i="1" l="1"/>
  <c r="C1257" i="1"/>
  <c r="E1257" i="1"/>
  <c r="F1257" i="1"/>
  <c r="F1258" i="1" l="1"/>
  <c r="C1258" i="1"/>
  <c r="E1258" i="1"/>
  <c r="B1259" i="1"/>
  <c r="B1260" i="1" l="1"/>
  <c r="E1259" i="1"/>
  <c r="C1259" i="1"/>
  <c r="F1259" i="1"/>
  <c r="C1260" i="1" l="1"/>
  <c r="F1260" i="1"/>
  <c r="E1260" i="1"/>
  <c r="B1261" i="1"/>
  <c r="B1262" i="1" l="1"/>
  <c r="E1261" i="1"/>
  <c r="F1261" i="1"/>
  <c r="C1261" i="1"/>
  <c r="F1262" i="1" l="1"/>
  <c r="E1262" i="1"/>
  <c r="B1263" i="1"/>
  <c r="C1262" i="1"/>
  <c r="B1264" i="1" l="1"/>
  <c r="E1263" i="1"/>
  <c r="F1263" i="1"/>
  <c r="C1263" i="1"/>
  <c r="C1264" i="1" l="1"/>
  <c r="F1264" i="1"/>
  <c r="B1265" i="1"/>
  <c r="E1264" i="1"/>
  <c r="B1266" i="1" l="1"/>
  <c r="E1265" i="1"/>
  <c r="F1265" i="1"/>
  <c r="C1265" i="1"/>
  <c r="F1266" i="1" l="1"/>
  <c r="E1266" i="1"/>
  <c r="B1267" i="1"/>
  <c r="C1266" i="1"/>
  <c r="B1268" i="1" l="1"/>
  <c r="E1267" i="1"/>
  <c r="F1267" i="1"/>
  <c r="C1267" i="1"/>
  <c r="C1268" i="1" l="1"/>
  <c r="F1268" i="1"/>
  <c r="B1269" i="1"/>
  <c r="E1268" i="1"/>
  <c r="B1270" i="1" l="1"/>
  <c r="F1269" i="1"/>
  <c r="C1269" i="1"/>
  <c r="E1269" i="1"/>
  <c r="F1270" i="1" l="1"/>
  <c r="B1271" i="1"/>
  <c r="C1270" i="1"/>
  <c r="E1270" i="1"/>
  <c r="B1272" i="1" l="1"/>
  <c r="E1271" i="1"/>
  <c r="C1271" i="1"/>
  <c r="F1271" i="1"/>
  <c r="C1272" i="1" l="1"/>
  <c r="B1273" i="1"/>
  <c r="E1272" i="1"/>
  <c r="F1272" i="1"/>
  <c r="E1273" i="1" l="1"/>
  <c r="F1273" i="1"/>
  <c r="B1274" i="1"/>
  <c r="C1273" i="1"/>
  <c r="C1274" i="1" l="1"/>
  <c r="B1275" i="1"/>
  <c r="E1274" i="1"/>
  <c r="F1274" i="1"/>
  <c r="C1275" i="1" l="1"/>
  <c r="B1276" i="1"/>
  <c r="E1275" i="1"/>
  <c r="F1275" i="1"/>
  <c r="C1276" i="1" l="1"/>
  <c r="B1277" i="1"/>
  <c r="F1276" i="1"/>
  <c r="E1276" i="1"/>
  <c r="E1277" i="1" l="1"/>
  <c r="F1277" i="1"/>
  <c r="B1278" i="1"/>
  <c r="C1277" i="1"/>
  <c r="C1278" i="1" l="1"/>
  <c r="B1279" i="1"/>
  <c r="E1278" i="1"/>
  <c r="F1278" i="1"/>
  <c r="C1279" i="1" l="1"/>
  <c r="E1279" i="1"/>
  <c r="F1279" i="1"/>
  <c r="B1280" i="1"/>
  <c r="C1280" i="1" l="1"/>
  <c r="B1281" i="1"/>
  <c r="E1280" i="1"/>
  <c r="F1280" i="1"/>
  <c r="E1281" i="1" l="1"/>
  <c r="F1281" i="1"/>
  <c r="C1281" i="1"/>
  <c r="B1282" i="1"/>
  <c r="C1282" i="1" l="1"/>
  <c r="B1283" i="1"/>
  <c r="E1282" i="1"/>
  <c r="F1282" i="1"/>
  <c r="C1283" i="1" l="1"/>
  <c r="E1283" i="1"/>
  <c r="F1283" i="1"/>
  <c r="B1284" i="1"/>
  <c r="C1284" i="1" l="1"/>
  <c r="B1285" i="1"/>
  <c r="E1284" i="1"/>
  <c r="F1284" i="1"/>
  <c r="E1285" i="1" l="1"/>
  <c r="F1285" i="1"/>
  <c r="B1286" i="1"/>
  <c r="C1285" i="1"/>
  <c r="C1286" i="1" l="1"/>
  <c r="B1287" i="1"/>
  <c r="E1286" i="1"/>
  <c r="F1286" i="1"/>
  <c r="C1287" i="1" l="1"/>
  <c r="E1287" i="1"/>
  <c r="F1287" i="1"/>
  <c r="B1288" i="1"/>
  <c r="C1288" i="1" l="1"/>
  <c r="B1289" i="1"/>
  <c r="E1288" i="1"/>
  <c r="F1288" i="1"/>
  <c r="E1289" i="1" l="1"/>
  <c r="F1289" i="1"/>
  <c r="B1290" i="1"/>
  <c r="C1289" i="1"/>
  <c r="C1290" i="1" l="1"/>
  <c r="B1291" i="1"/>
  <c r="E1290" i="1"/>
  <c r="F1290" i="1"/>
  <c r="C1291" i="1" l="1"/>
  <c r="E1291" i="1"/>
  <c r="F1291" i="1"/>
  <c r="B1292" i="1"/>
  <c r="C1292" i="1" l="1"/>
  <c r="B1293" i="1"/>
  <c r="E1292" i="1"/>
  <c r="F1292" i="1"/>
  <c r="E1293" i="1" l="1"/>
  <c r="F1293" i="1"/>
  <c r="B1294" i="1"/>
  <c r="C1293" i="1"/>
  <c r="C1294" i="1" l="1"/>
  <c r="B1295" i="1"/>
  <c r="E1294" i="1"/>
  <c r="F1294" i="1"/>
  <c r="C1295" i="1" l="1"/>
  <c r="E1295" i="1"/>
  <c r="F1295" i="1"/>
  <c r="B1296" i="1"/>
  <c r="C1296" i="1" l="1"/>
  <c r="B1297" i="1"/>
  <c r="E1296" i="1"/>
  <c r="F1296" i="1"/>
  <c r="E1297" i="1" l="1"/>
  <c r="F1297" i="1"/>
  <c r="B1298" i="1"/>
  <c r="C1297" i="1"/>
  <c r="C1298" i="1" l="1"/>
  <c r="B1299" i="1"/>
  <c r="E1298" i="1"/>
  <c r="F1298" i="1"/>
  <c r="C1299" i="1" l="1"/>
  <c r="E1299" i="1"/>
  <c r="F1299" i="1"/>
  <c r="B1300" i="1"/>
  <c r="C1300" i="1" l="1"/>
  <c r="B1301" i="1"/>
  <c r="E1300" i="1"/>
  <c r="F1300" i="1"/>
  <c r="E1301" i="1" l="1"/>
  <c r="F1301" i="1"/>
  <c r="C1301" i="1"/>
  <c r="B1302" i="1"/>
  <c r="C1302" i="1" l="1"/>
  <c r="B1303" i="1"/>
  <c r="E1302" i="1"/>
  <c r="F1302" i="1"/>
  <c r="C1303" i="1" l="1"/>
  <c r="E1303" i="1"/>
  <c r="F1303" i="1"/>
  <c r="B1304" i="1"/>
  <c r="C1304" i="1" l="1"/>
  <c r="B1305" i="1"/>
  <c r="E1304" i="1"/>
  <c r="F1304" i="1"/>
  <c r="E1305" i="1" l="1"/>
  <c r="F1305" i="1"/>
  <c r="B1306" i="1"/>
  <c r="C1305" i="1"/>
  <c r="C1306" i="1" l="1"/>
  <c r="B1307" i="1"/>
  <c r="E1306" i="1"/>
  <c r="F1306" i="1"/>
  <c r="C1307" i="1" l="1"/>
  <c r="E1307" i="1"/>
  <c r="F1307" i="1"/>
  <c r="B1308" i="1"/>
  <c r="C1308" i="1" l="1"/>
  <c r="B1309" i="1"/>
  <c r="F1308" i="1"/>
  <c r="E1308" i="1"/>
  <c r="E1309" i="1" l="1"/>
  <c r="F1309" i="1"/>
  <c r="B1310" i="1"/>
  <c r="C1309" i="1"/>
  <c r="C1310" i="1" l="1"/>
  <c r="B1311" i="1"/>
  <c r="E1310" i="1"/>
  <c r="F1310" i="1"/>
  <c r="C1311" i="1" l="1"/>
  <c r="E1311" i="1"/>
  <c r="F1311" i="1"/>
  <c r="B1312" i="1"/>
  <c r="C1312" i="1" l="1"/>
  <c r="B1313" i="1"/>
  <c r="E1312" i="1"/>
  <c r="F1312" i="1"/>
  <c r="E1313" i="1" l="1"/>
  <c r="F1313" i="1"/>
  <c r="C1313" i="1"/>
  <c r="B1314" i="1"/>
  <c r="C1314" i="1" l="1"/>
  <c r="B1315" i="1"/>
  <c r="E1314" i="1"/>
  <c r="F1314" i="1"/>
  <c r="C1315" i="1" l="1"/>
  <c r="E1315" i="1"/>
  <c r="F1315" i="1"/>
  <c r="B1316" i="1"/>
  <c r="C1316" i="1" l="1"/>
  <c r="B1317" i="1"/>
  <c r="E1316" i="1"/>
  <c r="F1316" i="1"/>
  <c r="E1317" i="1" l="1"/>
  <c r="F1317" i="1"/>
  <c r="B1318" i="1"/>
  <c r="C1317" i="1"/>
  <c r="C1318" i="1" l="1"/>
  <c r="B1319" i="1"/>
  <c r="E1318" i="1"/>
  <c r="F1318" i="1"/>
  <c r="C1319" i="1" l="1"/>
  <c r="E1319" i="1"/>
  <c r="F1319" i="1"/>
  <c r="B1320" i="1"/>
  <c r="C1320" i="1" l="1"/>
  <c r="B1321" i="1"/>
  <c r="E1320" i="1"/>
  <c r="F1320" i="1"/>
  <c r="E1321" i="1" l="1"/>
  <c r="F1321" i="1"/>
  <c r="B1322" i="1"/>
  <c r="C1321" i="1"/>
  <c r="C1322" i="1" l="1"/>
  <c r="B1323" i="1"/>
  <c r="E1322" i="1"/>
  <c r="F1322" i="1"/>
  <c r="C1323" i="1" l="1"/>
  <c r="E1323" i="1"/>
  <c r="F1323" i="1"/>
  <c r="B1324" i="1"/>
  <c r="C1324" i="1" l="1"/>
  <c r="B1325" i="1"/>
  <c r="E1324" i="1"/>
  <c r="F1324" i="1"/>
  <c r="E1325" i="1" l="1"/>
  <c r="F1325" i="1"/>
  <c r="B1326" i="1"/>
  <c r="C1325" i="1"/>
  <c r="C1326" i="1" l="1"/>
  <c r="B1327" i="1"/>
  <c r="E1326" i="1"/>
  <c r="F1326" i="1"/>
  <c r="C1327" i="1" l="1"/>
  <c r="E1327" i="1"/>
  <c r="F1327" i="1"/>
  <c r="B1328" i="1"/>
  <c r="C1328" i="1" l="1"/>
  <c r="B1329" i="1"/>
  <c r="E1328" i="1"/>
  <c r="F1328" i="1"/>
  <c r="E1329" i="1" l="1"/>
  <c r="F1329" i="1"/>
  <c r="B1330" i="1"/>
  <c r="C1329" i="1"/>
  <c r="C1330" i="1" l="1"/>
  <c r="B1331" i="1"/>
  <c r="E1330" i="1"/>
  <c r="F1330" i="1"/>
  <c r="C1331" i="1" l="1"/>
  <c r="E1331" i="1"/>
  <c r="F1331" i="1"/>
  <c r="B1332" i="1"/>
  <c r="C1332" i="1" l="1"/>
  <c r="B1333" i="1"/>
  <c r="E1332" i="1"/>
  <c r="F1332" i="1"/>
  <c r="E1333" i="1" l="1"/>
  <c r="F1333" i="1"/>
  <c r="C1333" i="1"/>
  <c r="B1334" i="1"/>
  <c r="C1334" i="1" l="1"/>
  <c r="B1335" i="1"/>
  <c r="E1334" i="1"/>
  <c r="F1334" i="1"/>
  <c r="C1335" i="1" l="1"/>
  <c r="E1335" i="1"/>
  <c r="F1335" i="1"/>
  <c r="B1336" i="1"/>
  <c r="C1336" i="1" l="1"/>
  <c r="B1337" i="1"/>
  <c r="E1336" i="1"/>
  <c r="F1336" i="1"/>
  <c r="E1337" i="1" l="1"/>
  <c r="F1337" i="1"/>
  <c r="B1338" i="1"/>
  <c r="C1337" i="1"/>
  <c r="C1338" i="1" l="1"/>
  <c r="B1339" i="1"/>
  <c r="E1338" i="1"/>
  <c r="F1338" i="1"/>
  <c r="C1339" i="1" l="1"/>
  <c r="E1339" i="1"/>
  <c r="F1339" i="1"/>
  <c r="B1340" i="1"/>
  <c r="C1340" i="1" l="1"/>
  <c r="B1341" i="1"/>
  <c r="F1340" i="1"/>
  <c r="E1340" i="1"/>
  <c r="E1341" i="1" l="1"/>
  <c r="F1341" i="1"/>
  <c r="B1342" i="1"/>
  <c r="C1341" i="1"/>
  <c r="C1342" i="1" l="1"/>
  <c r="B1343" i="1"/>
  <c r="E1342" i="1"/>
  <c r="F1342" i="1"/>
  <c r="C1343" i="1" l="1"/>
  <c r="E1343" i="1"/>
  <c r="F1343" i="1"/>
  <c r="B1344" i="1"/>
  <c r="C1344" i="1" l="1"/>
  <c r="B1345" i="1"/>
  <c r="E1344" i="1"/>
  <c r="F1344" i="1"/>
  <c r="E1345" i="1" l="1"/>
  <c r="F1345" i="1"/>
  <c r="C1345" i="1"/>
  <c r="B1346" i="1"/>
  <c r="C1346" i="1" l="1"/>
  <c r="B1347" i="1"/>
  <c r="E1346" i="1"/>
  <c r="F1346" i="1"/>
  <c r="C1347" i="1" l="1"/>
  <c r="E1347" i="1"/>
  <c r="F1347" i="1"/>
  <c r="B1348" i="1"/>
  <c r="C1348" i="1" l="1"/>
  <c r="B1349" i="1"/>
  <c r="E1348" i="1"/>
  <c r="F1348" i="1"/>
  <c r="E1349" i="1" l="1"/>
  <c r="F1349" i="1"/>
  <c r="B1350" i="1"/>
  <c r="C1349" i="1"/>
  <c r="C1350" i="1" l="1"/>
  <c r="B1351" i="1"/>
  <c r="E1350" i="1"/>
  <c r="F1350" i="1"/>
  <c r="C1351" i="1" l="1"/>
  <c r="E1351" i="1"/>
  <c r="F1351" i="1"/>
  <c r="B1352" i="1"/>
  <c r="C1352" i="1" l="1"/>
  <c r="B1353" i="1"/>
  <c r="E1352" i="1"/>
  <c r="F1352" i="1"/>
  <c r="E1353" i="1" l="1"/>
  <c r="F1353" i="1"/>
  <c r="B1354" i="1"/>
  <c r="C1353" i="1"/>
  <c r="C1354" i="1" l="1"/>
  <c r="E1354" i="1"/>
  <c r="F1354" i="1"/>
  <c r="B1355" i="1"/>
  <c r="C1355" i="1" l="1"/>
  <c r="E1355" i="1"/>
  <c r="F1355" i="1"/>
  <c r="B1356" i="1"/>
  <c r="C1356" i="1" l="1"/>
  <c r="B1357" i="1"/>
  <c r="E1356" i="1"/>
  <c r="F1356" i="1"/>
  <c r="E1357" i="1" l="1"/>
  <c r="B1358" i="1"/>
  <c r="C1357" i="1"/>
  <c r="F1357" i="1"/>
  <c r="C1358" i="1" l="1"/>
  <c r="E1358" i="1"/>
  <c r="B1359" i="1"/>
  <c r="F1358" i="1"/>
  <c r="C1359" i="1" l="1"/>
  <c r="E1359" i="1"/>
  <c r="F1359" i="1"/>
  <c r="B1360" i="1"/>
  <c r="C1360" i="1" l="1"/>
  <c r="B1361" i="1"/>
  <c r="E1360" i="1"/>
  <c r="F1360" i="1"/>
  <c r="E1361" i="1" l="1"/>
  <c r="B1362" i="1"/>
  <c r="C1361" i="1"/>
  <c r="F1361" i="1"/>
  <c r="C1362" i="1" l="1"/>
  <c r="E1362" i="1"/>
  <c r="F1362" i="1"/>
  <c r="B1363" i="1"/>
  <c r="C1363" i="1" l="1"/>
  <c r="E1363" i="1"/>
  <c r="F1363" i="1"/>
  <c r="B1364" i="1"/>
  <c r="C1364" i="1" l="1"/>
  <c r="B1365" i="1"/>
  <c r="F1364" i="1"/>
  <c r="E1364" i="1"/>
  <c r="E1365" i="1" l="1"/>
  <c r="F1365" i="1"/>
  <c r="B1366" i="1"/>
  <c r="C1365" i="1"/>
  <c r="C1366" i="1" l="1"/>
  <c r="E1366" i="1"/>
  <c r="B1367" i="1"/>
  <c r="F1366" i="1"/>
  <c r="C1367" i="1" l="1"/>
  <c r="E1367" i="1"/>
  <c r="F1367" i="1"/>
  <c r="B1368" i="1"/>
  <c r="C1368" i="1" l="1"/>
  <c r="B1369" i="1"/>
  <c r="E1368" i="1"/>
  <c r="F1368" i="1"/>
  <c r="C1369" i="1" l="1"/>
  <c r="B1370" i="1"/>
  <c r="E1369" i="1"/>
  <c r="F1369" i="1"/>
  <c r="E1370" i="1" l="1"/>
  <c r="B1371" i="1"/>
  <c r="C1370" i="1"/>
  <c r="F1370" i="1"/>
  <c r="C1371" i="1" l="1"/>
  <c r="E1371" i="1"/>
  <c r="F1371" i="1"/>
  <c r="B1372" i="1"/>
  <c r="C1372" i="1" l="1"/>
  <c r="B1373" i="1"/>
  <c r="E1372" i="1"/>
  <c r="F1372" i="1"/>
  <c r="C1373" i="1" l="1"/>
  <c r="B1374" i="1"/>
  <c r="E1373" i="1"/>
  <c r="F1373" i="1"/>
  <c r="E1374" i="1" l="1"/>
  <c r="B1375" i="1"/>
  <c r="C1374" i="1"/>
  <c r="F1374" i="1"/>
  <c r="C1375" i="1" l="1"/>
  <c r="E1375" i="1"/>
  <c r="F1375" i="1"/>
  <c r="B1376" i="1"/>
  <c r="C1376" i="1" l="1"/>
  <c r="B1377" i="1"/>
  <c r="E1376" i="1"/>
  <c r="F1376" i="1"/>
  <c r="C1377" i="1" l="1"/>
  <c r="B1378" i="1"/>
  <c r="E1377" i="1"/>
  <c r="F1377" i="1"/>
  <c r="E1378" i="1" l="1"/>
  <c r="B1379" i="1"/>
  <c r="C1378" i="1"/>
  <c r="F1378" i="1"/>
  <c r="C1379" i="1" l="1"/>
  <c r="E1379" i="1"/>
  <c r="F1379" i="1"/>
  <c r="B1380" i="1"/>
  <c r="C1380" i="1" l="1"/>
  <c r="B1381" i="1"/>
  <c r="E1380" i="1"/>
  <c r="F1380" i="1"/>
  <c r="C1381" i="1" l="1"/>
  <c r="B1382" i="1"/>
  <c r="E1381" i="1"/>
  <c r="F1381" i="1"/>
  <c r="E1382" i="1" l="1"/>
  <c r="C1382" i="1"/>
  <c r="F1382" i="1"/>
  <c r="B1383" i="1"/>
  <c r="C1383" i="1" l="1"/>
  <c r="E1383" i="1"/>
  <c r="F1383" i="1"/>
  <c r="B1384" i="1"/>
  <c r="C1384" i="1" l="1"/>
  <c r="B1385" i="1"/>
  <c r="E1384" i="1"/>
  <c r="F1384" i="1"/>
  <c r="E1385" i="1" l="1"/>
  <c r="F1385" i="1"/>
  <c r="B1386" i="1"/>
  <c r="C1385" i="1"/>
  <c r="E1386" i="1" l="1"/>
  <c r="C1386" i="1"/>
  <c r="F1386" i="1"/>
  <c r="B1387" i="1"/>
  <c r="C1387" i="1" l="1"/>
  <c r="E1387" i="1"/>
  <c r="F1387" i="1"/>
  <c r="B1388" i="1"/>
  <c r="C1388" i="1" l="1"/>
  <c r="B1389" i="1"/>
  <c r="F1388" i="1"/>
  <c r="E1388" i="1"/>
  <c r="E1389" i="1" l="1"/>
  <c r="F1389" i="1"/>
  <c r="C1389" i="1"/>
  <c r="B1390" i="1"/>
  <c r="E1390" i="1" l="1"/>
  <c r="F1390" i="1"/>
  <c r="B1391" i="1"/>
  <c r="C1390" i="1"/>
  <c r="C1391" i="1" l="1"/>
  <c r="E1391" i="1"/>
  <c r="F1391" i="1"/>
  <c r="B1392" i="1"/>
  <c r="C1392" i="1" l="1"/>
  <c r="B1393" i="1"/>
  <c r="E1392" i="1"/>
  <c r="F1392" i="1"/>
  <c r="E1393" i="1" l="1"/>
  <c r="F1393" i="1"/>
  <c r="C1393" i="1"/>
  <c r="B1394" i="1"/>
  <c r="E1394" i="1" l="1"/>
  <c r="F1394" i="1"/>
  <c r="B1395" i="1"/>
  <c r="C1394" i="1"/>
  <c r="C1395" i="1" l="1"/>
  <c r="B1396" i="1"/>
  <c r="E1395" i="1"/>
  <c r="F1395" i="1"/>
  <c r="C1396" i="1" l="1"/>
  <c r="B1397" i="1"/>
  <c r="E1396" i="1"/>
  <c r="F1396" i="1"/>
  <c r="C1397" i="1" l="1"/>
  <c r="B1398" i="1"/>
  <c r="E1397" i="1"/>
  <c r="F1397" i="1"/>
  <c r="E1398" i="1" l="1"/>
  <c r="C1398" i="1"/>
  <c r="B1399" i="1"/>
  <c r="F1398" i="1"/>
  <c r="C1399" i="1" l="1"/>
  <c r="B1400" i="1"/>
  <c r="E1399" i="1"/>
  <c r="F1399" i="1"/>
  <c r="E1400" i="1" l="1"/>
  <c r="F1400" i="1"/>
  <c r="C1400" i="1"/>
  <c r="B1401" i="1"/>
  <c r="C1401" i="1" l="1"/>
  <c r="B1402" i="1"/>
  <c r="E1401" i="1"/>
  <c r="F1401" i="1"/>
  <c r="E1402" i="1" l="1"/>
  <c r="C1402" i="1"/>
  <c r="B1403" i="1"/>
  <c r="F1402" i="1"/>
  <c r="C1403" i="1" l="1"/>
  <c r="B1404" i="1"/>
  <c r="E1403" i="1"/>
  <c r="F1403" i="1"/>
  <c r="C1404" i="1" l="1"/>
  <c r="B1405" i="1"/>
  <c r="E1404" i="1"/>
  <c r="F1404" i="1"/>
  <c r="F1405" i="1" l="1"/>
  <c r="C1405" i="1"/>
  <c r="B1406" i="1"/>
  <c r="E1405" i="1"/>
  <c r="E1406" i="1" l="1"/>
  <c r="F1406" i="1"/>
  <c r="C1406" i="1"/>
  <c r="B1407" i="1"/>
  <c r="C1407" i="1" l="1"/>
  <c r="E1407" i="1"/>
  <c r="F1407" i="1"/>
  <c r="B1408" i="1"/>
  <c r="C1408" i="1" l="1"/>
  <c r="B1409" i="1"/>
  <c r="E1408" i="1"/>
  <c r="F1408" i="1"/>
  <c r="C1409" i="1" l="1"/>
  <c r="B1410" i="1"/>
  <c r="E1409" i="1"/>
  <c r="F1409" i="1"/>
  <c r="C1410" i="1" l="1"/>
  <c r="B1411" i="1"/>
  <c r="E1410" i="1"/>
  <c r="F1410" i="1"/>
  <c r="E1411" i="1" l="1"/>
  <c r="F1411" i="1"/>
  <c r="C1411" i="1"/>
  <c r="B1412" i="1"/>
  <c r="C1412" i="1" l="1"/>
  <c r="B1413" i="1"/>
  <c r="E1412" i="1"/>
  <c r="F1412" i="1"/>
  <c r="C1413" i="1" l="1"/>
  <c r="B1414" i="1"/>
  <c r="E1413" i="1"/>
  <c r="F1413" i="1"/>
  <c r="C1414" i="1" l="1"/>
  <c r="B1415" i="1"/>
  <c r="E1414" i="1"/>
  <c r="F1414" i="1"/>
  <c r="E1415" i="1" l="1"/>
  <c r="F1415" i="1"/>
  <c r="C1415" i="1"/>
  <c r="B1416" i="1"/>
  <c r="C1416" i="1" l="1"/>
  <c r="B1417" i="1"/>
  <c r="E1416" i="1"/>
  <c r="F1416" i="1"/>
  <c r="C1417" i="1" l="1"/>
  <c r="B1418" i="1"/>
  <c r="E1417" i="1"/>
  <c r="F1417" i="1"/>
  <c r="C1418" i="1" l="1"/>
  <c r="B1419" i="1"/>
  <c r="E1418" i="1"/>
  <c r="F1418" i="1"/>
  <c r="E1419" i="1" l="1"/>
  <c r="F1419" i="1"/>
  <c r="C1419" i="1"/>
  <c r="B1420" i="1"/>
  <c r="C1420" i="1" l="1"/>
  <c r="B1421" i="1"/>
  <c r="E1420" i="1"/>
  <c r="F1420" i="1"/>
  <c r="C1421" i="1" l="1"/>
  <c r="B1422" i="1"/>
  <c r="E1421" i="1"/>
  <c r="F1421" i="1"/>
  <c r="C1422" i="1" l="1"/>
  <c r="B1423" i="1"/>
  <c r="E1422" i="1"/>
  <c r="F1422" i="1"/>
  <c r="E1423" i="1" l="1"/>
  <c r="F1423" i="1"/>
  <c r="C1423" i="1"/>
  <c r="B1424" i="1"/>
  <c r="C1424" i="1" l="1"/>
  <c r="B1425" i="1"/>
  <c r="E1424" i="1"/>
  <c r="F1424" i="1"/>
  <c r="C1425" i="1" l="1"/>
  <c r="B1426" i="1"/>
  <c r="E1425" i="1"/>
  <c r="F1425" i="1"/>
  <c r="C1426" i="1" l="1"/>
  <c r="B1427" i="1"/>
  <c r="E1426" i="1"/>
  <c r="F1426" i="1"/>
  <c r="E1427" i="1" l="1"/>
  <c r="F1427" i="1"/>
  <c r="C1427" i="1"/>
  <c r="B1428" i="1"/>
  <c r="C1428" i="1" l="1"/>
  <c r="B1429" i="1"/>
  <c r="E1428" i="1"/>
  <c r="F1428" i="1"/>
  <c r="C1429" i="1" l="1"/>
  <c r="B1430" i="1"/>
  <c r="E1429" i="1"/>
  <c r="F1429" i="1"/>
  <c r="C1430" i="1" l="1"/>
  <c r="B1431" i="1"/>
  <c r="E1430" i="1"/>
  <c r="F1430" i="1"/>
  <c r="E1431" i="1" l="1"/>
  <c r="F1431" i="1"/>
  <c r="C1431" i="1"/>
  <c r="B1432" i="1"/>
  <c r="C1432" i="1" l="1"/>
  <c r="B1433" i="1"/>
  <c r="E1432" i="1"/>
  <c r="F1432" i="1"/>
  <c r="C1433" i="1" l="1"/>
  <c r="B1434" i="1"/>
  <c r="E1433" i="1"/>
  <c r="F1433" i="1"/>
  <c r="C1434" i="1" l="1"/>
  <c r="B1435" i="1"/>
  <c r="E1434" i="1"/>
  <c r="F1434" i="1"/>
  <c r="E1435" i="1" l="1"/>
  <c r="F1435" i="1"/>
  <c r="C1435" i="1"/>
  <c r="B1436" i="1"/>
  <c r="C1436" i="1" l="1"/>
  <c r="B1437" i="1"/>
  <c r="E1436" i="1"/>
  <c r="F1436" i="1"/>
  <c r="C1437" i="1" l="1"/>
  <c r="B1438" i="1"/>
  <c r="E1437" i="1"/>
  <c r="F1437" i="1"/>
  <c r="C1438" i="1" l="1"/>
  <c r="B1439" i="1"/>
  <c r="E1438" i="1"/>
  <c r="F1438" i="1"/>
  <c r="E1439" i="1" l="1"/>
  <c r="F1439" i="1"/>
  <c r="B1440" i="1"/>
  <c r="C1439" i="1"/>
  <c r="C1440" i="1" l="1"/>
  <c r="B1441" i="1"/>
  <c r="E1440" i="1"/>
  <c r="F1440" i="1"/>
  <c r="C1441" i="1" l="1"/>
  <c r="B1442" i="1"/>
  <c r="E1441" i="1"/>
  <c r="F1441" i="1"/>
  <c r="C1442" i="1" l="1"/>
  <c r="B1443" i="1"/>
  <c r="E1442" i="1"/>
  <c r="F1442" i="1"/>
  <c r="E1443" i="1" l="1"/>
  <c r="F1443" i="1"/>
  <c r="B1444" i="1"/>
  <c r="C1443" i="1"/>
  <c r="C1444" i="1" l="1"/>
  <c r="B1445" i="1"/>
  <c r="E1444" i="1"/>
  <c r="F1444" i="1"/>
  <c r="C1445" i="1" l="1"/>
  <c r="B1446" i="1"/>
  <c r="E1445" i="1"/>
  <c r="F1445" i="1"/>
  <c r="C1446" i="1" l="1"/>
  <c r="B1447" i="1"/>
  <c r="E1446" i="1"/>
  <c r="F1446" i="1"/>
  <c r="F1447" i="1" l="1"/>
  <c r="C1447" i="1"/>
  <c r="B1448" i="1"/>
  <c r="E1447" i="1"/>
  <c r="B1449" i="1" l="1"/>
  <c r="E1448" i="1"/>
  <c r="F1448" i="1"/>
  <c r="C1448" i="1"/>
  <c r="C1449" i="1" l="1"/>
  <c r="B1450" i="1"/>
  <c r="E1449" i="1"/>
  <c r="F1449" i="1"/>
  <c r="C1450" i="1" l="1"/>
  <c r="B1451" i="1"/>
  <c r="E1450" i="1"/>
  <c r="F1450" i="1"/>
  <c r="F1451" i="1" l="1"/>
  <c r="E1451" i="1"/>
  <c r="C1451" i="1"/>
  <c r="B1452" i="1"/>
  <c r="B1453" i="1" l="1"/>
  <c r="E1452" i="1"/>
  <c r="F1452" i="1"/>
  <c r="C1452" i="1"/>
  <c r="C1453" i="1" l="1"/>
  <c r="B1454" i="1"/>
  <c r="E1453" i="1"/>
  <c r="F1453" i="1"/>
  <c r="C1454" i="1" l="1"/>
  <c r="B1455" i="1"/>
  <c r="E1454" i="1"/>
  <c r="F1454" i="1"/>
  <c r="F1455" i="1" l="1"/>
  <c r="C1455" i="1"/>
  <c r="B1456" i="1"/>
  <c r="E1455" i="1"/>
  <c r="B1457" i="1" l="1"/>
  <c r="E1456" i="1"/>
  <c r="F1456" i="1"/>
  <c r="C1456" i="1"/>
  <c r="C1457" i="1" l="1"/>
  <c r="B1458" i="1"/>
  <c r="E1457" i="1"/>
  <c r="F1457" i="1"/>
  <c r="C1458" i="1" l="1"/>
  <c r="B1459" i="1"/>
  <c r="E1458" i="1"/>
  <c r="F1458" i="1"/>
  <c r="F1459" i="1" l="1"/>
  <c r="C1459" i="1"/>
  <c r="B1460" i="1"/>
  <c r="E1459" i="1"/>
  <c r="B1461" i="1" l="1"/>
  <c r="E1460" i="1"/>
  <c r="F1460" i="1"/>
  <c r="C1460" i="1"/>
  <c r="C1461" i="1" l="1"/>
  <c r="B1462" i="1"/>
  <c r="E1461" i="1"/>
  <c r="F1461" i="1"/>
  <c r="C1462" i="1" l="1"/>
  <c r="B1463" i="1"/>
  <c r="E1462" i="1"/>
  <c r="F1462" i="1"/>
  <c r="F1463" i="1" l="1"/>
  <c r="E1463" i="1"/>
  <c r="C1463" i="1"/>
  <c r="B1464" i="1"/>
  <c r="B1465" i="1" l="1"/>
  <c r="F1464" i="1"/>
  <c r="C1464" i="1"/>
  <c r="E1464" i="1"/>
  <c r="B1466" i="1" l="1"/>
  <c r="E1465" i="1"/>
  <c r="F1465" i="1"/>
  <c r="C1465" i="1"/>
  <c r="C1466" i="1" l="1"/>
  <c r="B1467" i="1"/>
  <c r="E1466" i="1"/>
  <c r="F1466" i="1"/>
  <c r="F1467" i="1" l="1"/>
  <c r="C1467" i="1"/>
  <c r="B1468" i="1"/>
  <c r="E1467" i="1"/>
  <c r="B1469" i="1" l="1"/>
  <c r="F1468" i="1"/>
  <c r="C1468" i="1"/>
  <c r="E1468" i="1"/>
  <c r="B1470" i="1" l="1"/>
  <c r="E1469" i="1"/>
  <c r="F1469" i="1"/>
  <c r="C1469" i="1"/>
  <c r="C1470" i="1" l="1"/>
  <c r="B1471" i="1"/>
  <c r="E1470" i="1"/>
  <c r="F1470" i="1"/>
  <c r="F1471" i="1" l="1"/>
  <c r="C1471" i="1"/>
  <c r="B1472" i="1"/>
  <c r="E1471" i="1"/>
  <c r="B1473" i="1" l="1"/>
  <c r="F1472" i="1"/>
  <c r="C1472" i="1"/>
  <c r="E1472" i="1"/>
  <c r="B1474" i="1" l="1"/>
  <c r="E1473" i="1"/>
  <c r="F1473" i="1"/>
  <c r="C1473" i="1"/>
  <c r="C1474" i="1" l="1"/>
  <c r="B1475" i="1"/>
  <c r="E1474" i="1"/>
  <c r="F1474" i="1"/>
  <c r="F1475" i="1" l="1"/>
  <c r="E1475" i="1"/>
  <c r="C1475" i="1"/>
  <c r="B1476" i="1"/>
  <c r="B1477" i="1" l="1"/>
  <c r="F1476" i="1"/>
  <c r="E1476" i="1"/>
  <c r="C1476" i="1"/>
  <c r="B1478" i="1" l="1"/>
  <c r="E1477" i="1"/>
  <c r="F1477" i="1"/>
  <c r="C1477" i="1"/>
  <c r="C1478" i="1" l="1"/>
  <c r="B1479" i="1"/>
  <c r="E1478" i="1"/>
  <c r="F1478" i="1"/>
  <c r="F1479" i="1" l="1"/>
  <c r="C1479" i="1"/>
  <c r="B1480" i="1"/>
  <c r="E1479" i="1"/>
  <c r="B1481" i="1" l="1"/>
  <c r="F1480" i="1"/>
  <c r="C1480" i="1"/>
  <c r="E1480" i="1"/>
  <c r="B1482" i="1" l="1"/>
  <c r="E1481" i="1"/>
  <c r="F1481" i="1"/>
  <c r="C1481" i="1"/>
  <c r="C1482" i="1" l="1"/>
  <c r="B1483" i="1"/>
  <c r="E1482" i="1"/>
  <c r="F1482" i="1"/>
  <c r="F1483" i="1" l="1"/>
  <c r="C1483" i="1"/>
  <c r="B1484" i="1"/>
  <c r="E1483" i="1"/>
  <c r="B1485" i="1" l="1"/>
  <c r="C1484" i="1"/>
  <c r="E1484" i="1"/>
  <c r="F1484" i="1"/>
  <c r="E1485" i="1" l="1"/>
  <c r="F1485" i="1"/>
  <c r="C1485" i="1"/>
  <c r="B1486" i="1"/>
  <c r="C1486" i="1" l="1"/>
  <c r="B1487" i="1"/>
  <c r="E1486" i="1"/>
  <c r="F1486" i="1"/>
  <c r="F1487" i="1" l="1"/>
  <c r="E1487" i="1"/>
  <c r="C1487" i="1"/>
  <c r="B1488" i="1"/>
  <c r="B1489" i="1" l="1"/>
  <c r="C1488" i="1"/>
  <c r="E1488" i="1"/>
  <c r="F1488" i="1"/>
  <c r="E1489" i="1" l="1"/>
  <c r="F1489" i="1"/>
  <c r="B1490" i="1"/>
  <c r="C1489" i="1"/>
  <c r="C1490" i="1" l="1"/>
  <c r="B1491" i="1"/>
  <c r="E1490" i="1"/>
  <c r="F1490" i="1"/>
  <c r="F1491" i="1" l="1"/>
  <c r="E1491" i="1"/>
  <c r="C1491" i="1"/>
  <c r="B1492" i="1"/>
  <c r="B1493" i="1" l="1"/>
  <c r="E1492" i="1"/>
  <c r="F1492" i="1"/>
  <c r="C1492" i="1"/>
  <c r="E1493" i="1" l="1"/>
  <c r="F1493" i="1"/>
  <c r="B1494" i="1"/>
  <c r="C1493" i="1"/>
  <c r="C1494" i="1" l="1"/>
  <c r="B1495" i="1"/>
  <c r="F1494" i="1"/>
  <c r="E1494" i="1"/>
  <c r="F1495" i="1" l="1"/>
  <c r="C1495" i="1"/>
  <c r="B1496" i="1"/>
  <c r="E1495" i="1"/>
  <c r="E1496" i="1" l="1"/>
  <c r="F1496" i="1"/>
  <c r="C1496" i="1"/>
  <c r="B1497" i="1"/>
  <c r="C1497" i="1" l="1"/>
  <c r="B1498" i="1"/>
  <c r="E1497" i="1"/>
  <c r="F1497" i="1"/>
  <c r="C1498" i="1" l="1"/>
  <c r="B1499" i="1"/>
  <c r="E1498" i="1"/>
  <c r="F1498" i="1"/>
  <c r="C1499" i="1" l="1"/>
  <c r="B1500" i="1"/>
  <c r="E1499" i="1"/>
  <c r="F1499" i="1"/>
  <c r="E1500" i="1" l="1"/>
  <c r="F1500" i="1"/>
  <c r="C1500" i="1"/>
  <c r="B1501" i="1"/>
  <c r="C1501" i="1" l="1"/>
  <c r="B1502" i="1"/>
  <c r="E1501" i="1"/>
  <c r="F1501" i="1"/>
  <c r="C1502" i="1" l="1"/>
  <c r="B1503" i="1"/>
  <c r="E1502" i="1"/>
  <c r="F1502" i="1"/>
  <c r="C1503" i="1" l="1"/>
  <c r="B1504" i="1"/>
  <c r="E1503" i="1"/>
  <c r="F1503" i="1"/>
  <c r="E1504" i="1" l="1"/>
  <c r="F1504" i="1"/>
  <c r="C1504" i="1"/>
  <c r="B1505" i="1"/>
  <c r="C1505" i="1" l="1"/>
  <c r="B1506" i="1"/>
  <c r="E1505" i="1"/>
  <c r="F1505" i="1"/>
  <c r="C1506" i="1" l="1"/>
  <c r="B1507" i="1"/>
  <c r="E1506" i="1"/>
  <c r="F1506" i="1"/>
  <c r="C1507" i="1" l="1"/>
  <c r="B1508" i="1"/>
  <c r="E1507" i="1"/>
  <c r="F1507" i="1"/>
  <c r="E1508" i="1" l="1"/>
  <c r="F1508" i="1"/>
  <c r="C1508" i="1"/>
  <c r="B1509" i="1"/>
  <c r="C1509" i="1" l="1"/>
  <c r="B1510" i="1"/>
  <c r="E1509" i="1"/>
  <c r="F1509" i="1"/>
  <c r="C1510" i="1" l="1"/>
  <c r="B1511" i="1"/>
  <c r="E1510" i="1"/>
  <c r="F1510" i="1"/>
  <c r="C1511" i="1" l="1"/>
  <c r="B1512" i="1"/>
  <c r="E1511" i="1"/>
  <c r="F1511" i="1"/>
  <c r="E1512" i="1" l="1"/>
  <c r="F1512" i="1"/>
  <c r="C1512" i="1"/>
  <c r="B1513" i="1"/>
  <c r="C1513" i="1" l="1"/>
  <c r="B1514" i="1"/>
  <c r="E1513" i="1"/>
  <c r="F1513" i="1"/>
  <c r="C1514" i="1" l="1"/>
  <c r="B1515" i="1"/>
  <c r="E1514" i="1"/>
  <c r="F1514" i="1"/>
  <c r="C1515" i="1" l="1"/>
  <c r="B1516" i="1"/>
  <c r="E1515" i="1"/>
  <c r="F1515" i="1"/>
  <c r="E1516" i="1" l="1"/>
  <c r="F1516" i="1"/>
  <c r="C1516" i="1"/>
  <c r="B1517" i="1"/>
  <c r="C1517" i="1" l="1"/>
  <c r="B1518" i="1"/>
  <c r="E1517" i="1"/>
  <c r="F1517" i="1"/>
  <c r="C1518" i="1" l="1"/>
  <c r="B1519" i="1"/>
  <c r="E1518" i="1"/>
  <c r="F1518" i="1"/>
  <c r="C1519" i="1" l="1"/>
  <c r="B1520" i="1"/>
  <c r="E1519" i="1"/>
  <c r="F1519" i="1"/>
  <c r="E1520" i="1" l="1"/>
  <c r="F1520" i="1"/>
  <c r="C1520" i="1"/>
  <c r="B1521" i="1"/>
  <c r="C1521" i="1" l="1"/>
  <c r="B1522" i="1"/>
  <c r="E1521" i="1"/>
  <c r="F1521" i="1"/>
  <c r="C1522" i="1" l="1"/>
  <c r="B1523" i="1"/>
  <c r="E1522" i="1"/>
  <c r="F1522" i="1"/>
  <c r="C1523" i="1" l="1"/>
  <c r="B1524" i="1"/>
  <c r="E1523" i="1"/>
  <c r="F1523" i="1"/>
  <c r="E1524" i="1" l="1"/>
  <c r="F1524" i="1"/>
  <c r="C1524" i="1"/>
  <c r="B1525" i="1"/>
  <c r="C1525" i="1" l="1"/>
  <c r="B1526" i="1"/>
  <c r="E1525" i="1"/>
  <c r="F1525" i="1"/>
  <c r="C1526" i="1" l="1"/>
  <c r="B1527" i="1"/>
  <c r="E1526" i="1"/>
  <c r="F1526" i="1"/>
  <c r="C1527" i="1" l="1"/>
  <c r="B1528" i="1"/>
  <c r="E1527" i="1"/>
  <c r="F1527" i="1"/>
  <c r="E1528" i="1" l="1"/>
  <c r="F1528" i="1"/>
  <c r="C1528" i="1"/>
  <c r="B1529" i="1"/>
  <c r="C1529" i="1" l="1"/>
  <c r="B1530" i="1"/>
  <c r="E1529" i="1"/>
  <c r="F1529" i="1"/>
  <c r="C1530" i="1" l="1"/>
  <c r="B1531" i="1"/>
  <c r="E1530" i="1"/>
  <c r="F1530" i="1"/>
  <c r="C1531" i="1" l="1"/>
  <c r="B1532" i="1"/>
  <c r="E1531" i="1"/>
  <c r="F1531" i="1"/>
  <c r="E1532" i="1" l="1"/>
  <c r="F1532" i="1"/>
  <c r="C1532" i="1"/>
  <c r="B1533" i="1"/>
  <c r="C1533" i="1" l="1"/>
  <c r="B1534" i="1"/>
  <c r="E1533" i="1"/>
  <c r="F1533" i="1"/>
  <c r="C1534" i="1" l="1"/>
  <c r="B1535" i="1"/>
  <c r="E1534" i="1"/>
  <c r="F1534" i="1"/>
  <c r="C1535" i="1" l="1"/>
  <c r="B1536" i="1"/>
  <c r="E1535" i="1"/>
  <c r="F1535" i="1"/>
  <c r="E1536" i="1" l="1"/>
  <c r="F1536" i="1"/>
  <c r="C1536" i="1"/>
  <c r="B1537" i="1"/>
  <c r="C1537" i="1" l="1"/>
  <c r="B1538" i="1"/>
  <c r="E1537" i="1"/>
  <c r="F1537" i="1"/>
  <c r="C1538" i="1" l="1"/>
  <c r="B1539" i="1"/>
  <c r="E1538" i="1"/>
  <c r="F1538" i="1"/>
  <c r="C1539" i="1" l="1"/>
  <c r="B1540" i="1"/>
  <c r="E1539" i="1"/>
  <c r="F1539" i="1"/>
  <c r="E1540" i="1" l="1"/>
  <c r="F1540" i="1"/>
  <c r="C1540" i="1"/>
  <c r="B1541" i="1"/>
  <c r="C1541" i="1" l="1"/>
  <c r="B1542" i="1"/>
  <c r="E1541" i="1"/>
  <c r="F1541" i="1"/>
  <c r="C1542" i="1" l="1"/>
  <c r="B1543" i="1"/>
  <c r="E1542" i="1"/>
  <c r="F1542" i="1"/>
  <c r="C1543" i="1" l="1"/>
  <c r="B1544" i="1"/>
  <c r="E1543" i="1"/>
  <c r="F1543" i="1"/>
  <c r="E1544" i="1" l="1"/>
  <c r="F1544" i="1"/>
  <c r="C1544" i="1"/>
  <c r="B1545" i="1"/>
  <c r="C1545" i="1" l="1"/>
  <c r="B1546" i="1"/>
  <c r="E1545" i="1"/>
  <c r="F1545" i="1"/>
  <c r="C1546" i="1" l="1"/>
  <c r="B1547" i="1"/>
  <c r="E1546" i="1"/>
  <c r="F1546" i="1"/>
  <c r="C1547" i="1" l="1"/>
  <c r="B1548" i="1"/>
  <c r="E1547" i="1"/>
  <c r="F1547" i="1"/>
  <c r="E1548" i="1" l="1"/>
  <c r="F1548" i="1"/>
  <c r="C1548" i="1"/>
  <c r="B1549" i="1"/>
  <c r="C1549" i="1" l="1"/>
  <c r="B1550" i="1"/>
  <c r="E1549" i="1"/>
  <c r="F1549" i="1"/>
  <c r="C1550" i="1" l="1"/>
  <c r="B1551" i="1"/>
  <c r="E1550" i="1"/>
  <c r="F1550" i="1"/>
  <c r="C1551" i="1" l="1"/>
  <c r="B1552" i="1"/>
  <c r="E1551" i="1"/>
  <c r="F1551" i="1"/>
  <c r="E1552" i="1" l="1"/>
  <c r="F1552" i="1"/>
  <c r="C1552" i="1"/>
  <c r="B1553" i="1"/>
  <c r="C1553" i="1" l="1"/>
  <c r="B1554" i="1"/>
  <c r="E1553" i="1"/>
  <c r="F1553" i="1"/>
  <c r="C1554" i="1" l="1"/>
  <c r="B1555" i="1"/>
  <c r="E1554" i="1"/>
  <c r="F1554" i="1"/>
  <c r="C1555" i="1" l="1"/>
  <c r="B1556" i="1"/>
  <c r="E1555" i="1"/>
  <c r="F1555" i="1"/>
  <c r="E1556" i="1" l="1"/>
  <c r="F1556" i="1"/>
  <c r="C1556" i="1"/>
  <c r="B1557" i="1"/>
  <c r="C1557" i="1" l="1"/>
  <c r="B1558" i="1"/>
  <c r="E1557" i="1"/>
  <c r="F1557" i="1"/>
  <c r="C1558" i="1" l="1"/>
  <c r="B1559" i="1"/>
  <c r="E1558" i="1"/>
  <c r="F1558" i="1"/>
  <c r="C1559" i="1" l="1"/>
  <c r="B1560" i="1"/>
  <c r="E1559" i="1"/>
  <c r="F1559" i="1"/>
  <c r="E1560" i="1" l="1"/>
  <c r="F1560" i="1"/>
  <c r="C1560" i="1"/>
  <c r="B1561" i="1"/>
  <c r="C1561" i="1" l="1"/>
  <c r="B1562" i="1"/>
  <c r="E1561" i="1"/>
  <c r="F1561" i="1"/>
  <c r="C1562" i="1" l="1"/>
  <c r="B1563" i="1"/>
  <c r="E1562" i="1"/>
  <c r="F1562" i="1"/>
  <c r="C1563" i="1" l="1"/>
  <c r="B1564" i="1"/>
  <c r="E1563" i="1"/>
  <c r="F1563" i="1"/>
  <c r="E1564" i="1" l="1"/>
  <c r="F1564" i="1"/>
  <c r="C1564" i="1"/>
  <c r="B1565" i="1"/>
  <c r="C1565" i="1" l="1"/>
  <c r="B1566" i="1"/>
  <c r="E1565" i="1"/>
  <c r="F1565" i="1"/>
  <c r="C1566" i="1" l="1"/>
  <c r="B1567" i="1"/>
  <c r="E1566" i="1"/>
  <c r="F1566" i="1"/>
  <c r="C1567" i="1" l="1"/>
  <c r="B1568" i="1"/>
  <c r="E1567" i="1"/>
  <c r="F1567" i="1"/>
  <c r="E1568" i="1" l="1"/>
  <c r="F1568" i="1"/>
  <c r="B1569" i="1"/>
  <c r="C1568" i="1"/>
  <c r="C1569" i="1" l="1"/>
  <c r="B1570" i="1"/>
  <c r="E1569" i="1"/>
  <c r="F1569" i="1"/>
  <c r="C1570" i="1" l="1"/>
  <c r="B1571" i="1"/>
  <c r="E1570" i="1"/>
  <c r="F1570" i="1"/>
  <c r="C1571" i="1" l="1"/>
  <c r="B1572" i="1"/>
  <c r="E1571" i="1"/>
  <c r="F1571" i="1"/>
  <c r="E1572" i="1" l="1"/>
  <c r="F1572" i="1"/>
  <c r="B1573" i="1"/>
  <c r="C1572" i="1"/>
  <c r="C1573" i="1" l="1"/>
  <c r="B1574" i="1"/>
  <c r="E1573" i="1"/>
  <c r="F1573" i="1"/>
  <c r="C1574" i="1" l="1"/>
  <c r="B1575" i="1"/>
  <c r="E1574" i="1"/>
  <c r="F1574" i="1"/>
  <c r="C1575" i="1" l="1"/>
  <c r="B1576" i="1"/>
  <c r="E1575" i="1"/>
  <c r="F1575" i="1"/>
  <c r="E1576" i="1" l="1"/>
  <c r="F1576" i="1"/>
  <c r="B1577" i="1"/>
  <c r="C1576" i="1"/>
  <c r="C1577" i="1" l="1"/>
  <c r="B1578" i="1"/>
  <c r="E1577" i="1"/>
  <c r="F1577" i="1"/>
  <c r="C1578" i="1" l="1"/>
  <c r="B1579" i="1"/>
  <c r="E1578" i="1"/>
  <c r="F1578" i="1"/>
  <c r="C1579" i="1" l="1"/>
  <c r="B1580" i="1"/>
  <c r="E1579" i="1"/>
  <c r="F1579" i="1"/>
  <c r="E1580" i="1" l="1"/>
  <c r="F1580" i="1"/>
  <c r="B1581" i="1"/>
  <c r="C1580" i="1"/>
  <c r="C1581" i="1" l="1"/>
  <c r="B1582" i="1"/>
  <c r="E1581" i="1"/>
  <c r="F1581" i="1"/>
  <c r="C1582" i="1" l="1"/>
  <c r="B1583" i="1"/>
  <c r="E1582" i="1"/>
  <c r="F1582" i="1"/>
  <c r="C1583" i="1" l="1"/>
  <c r="B1584" i="1"/>
  <c r="E1583" i="1"/>
  <c r="F1583" i="1"/>
  <c r="E1584" i="1" l="1"/>
  <c r="F1584" i="1"/>
  <c r="B1585" i="1"/>
  <c r="C1584" i="1"/>
  <c r="C1585" i="1" l="1"/>
  <c r="B1586" i="1"/>
  <c r="E1585" i="1"/>
  <c r="F1585" i="1"/>
  <c r="C1586" i="1" l="1"/>
  <c r="B1587" i="1"/>
  <c r="E1586" i="1"/>
  <c r="F1586" i="1"/>
  <c r="C1587" i="1" l="1"/>
  <c r="B1588" i="1"/>
  <c r="E1587" i="1"/>
  <c r="F1587" i="1"/>
  <c r="E1588" i="1" l="1"/>
  <c r="F1588" i="1"/>
  <c r="B1589" i="1"/>
  <c r="C1588" i="1"/>
  <c r="C1589" i="1" l="1"/>
  <c r="B1590" i="1"/>
  <c r="E1589" i="1"/>
  <c r="F1589" i="1"/>
  <c r="C1590" i="1" l="1"/>
  <c r="B1591" i="1"/>
  <c r="E1590" i="1"/>
  <c r="F1590" i="1"/>
  <c r="C1591" i="1" l="1"/>
  <c r="B1592" i="1"/>
  <c r="E1591" i="1"/>
  <c r="F1591" i="1"/>
  <c r="E1592" i="1" l="1"/>
  <c r="F1592" i="1"/>
  <c r="B1593" i="1"/>
  <c r="C1592" i="1"/>
  <c r="C1593" i="1" l="1"/>
  <c r="B1594" i="1"/>
  <c r="E1593" i="1"/>
  <c r="F1593" i="1"/>
  <c r="C1594" i="1" l="1"/>
  <c r="B1595" i="1"/>
  <c r="E1594" i="1"/>
  <c r="F1594" i="1"/>
  <c r="C1595" i="1" l="1"/>
  <c r="B1596" i="1"/>
  <c r="E1595" i="1"/>
  <c r="F1595" i="1"/>
  <c r="E1596" i="1" l="1"/>
  <c r="F1596" i="1"/>
  <c r="B1597" i="1"/>
  <c r="C1596" i="1"/>
  <c r="C1597" i="1" l="1"/>
  <c r="B1598" i="1"/>
  <c r="E1597" i="1"/>
  <c r="F1597" i="1"/>
  <c r="C1598" i="1" l="1"/>
  <c r="B1599" i="1"/>
  <c r="E1598" i="1"/>
  <c r="F1598" i="1"/>
  <c r="C1599" i="1" l="1"/>
  <c r="B1600" i="1"/>
  <c r="E1599" i="1"/>
  <c r="F1599" i="1"/>
  <c r="E1600" i="1" l="1"/>
  <c r="F1600" i="1"/>
  <c r="B1601" i="1"/>
  <c r="C1600" i="1"/>
  <c r="C1601" i="1" l="1"/>
  <c r="B1602" i="1"/>
  <c r="E1601" i="1"/>
  <c r="F1601" i="1"/>
  <c r="C1602" i="1" l="1"/>
  <c r="B1603" i="1"/>
  <c r="E1602" i="1"/>
  <c r="F1602" i="1"/>
  <c r="C1603" i="1" l="1"/>
  <c r="B1604" i="1"/>
  <c r="E1603" i="1"/>
  <c r="F1603" i="1"/>
  <c r="E1604" i="1" l="1"/>
  <c r="F1604" i="1"/>
  <c r="B1605" i="1"/>
  <c r="C1604" i="1"/>
  <c r="C1605" i="1" l="1"/>
  <c r="B1606" i="1"/>
  <c r="E1605" i="1"/>
  <c r="F1605" i="1"/>
  <c r="C1606" i="1" l="1"/>
  <c r="B1607" i="1"/>
  <c r="E1606" i="1"/>
  <c r="F1606" i="1"/>
  <c r="C1607" i="1" l="1"/>
  <c r="B1608" i="1"/>
  <c r="E1607" i="1"/>
  <c r="F1607" i="1"/>
  <c r="E1608" i="1" l="1"/>
  <c r="F1608" i="1"/>
  <c r="B1609" i="1"/>
  <c r="C1608" i="1"/>
  <c r="C1609" i="1" l="1"/>
  <c r="B1610" i="1"/>
  <c r="E1609" i="1"/>
  <c r="F1609" i="1"/>
  <c r="C1610" i="1" l="1"/>
  <c r="B1611" i="1"/>
  <c r="E1610" i="1"/>
  <c r="F1610" i="1"/>
  <c r="C1611" i="1" l="1"/>
  <c r="B1612" i="1"/>
  <c r="E1611" i="1"/>
  <c r="F1611" i="1"/>
  <c r="E1612" i="1" l="1"/>
  <c r="F1612" i="1"/>
  <c r="B1613" i="1"/>
  <c r="C1612" i="1"/>
  <c r="C1613" i="1" l="1"/>
  <c r="B1614" i="1"/>
  <c r="E1613" i="1"/>
  <c r="F1613" i="1"/>
  <c r="C1614" i="1" l="1"/>
  <c r="B1615" i="1"/>
  <c r="E1614" i="1"/>
  <c r="F1614" i="1"/>
  <c r="C1615" i="1" l="1"/>
  <c r="B1616" i="1"/>
  <c r="E1615" i="1"/>
  <c r="F1615" i="1"/>
  <c r="E1616" i="1" l="1"/>
  <c r="F1616" i="1"/>
  <c r="B1617" i="1"/>
  <c r="C1616" i="1"/>
  <c r="C1617" i="1" l="1"/>
  <c r="B1618" i="1"/>
  <c r="E1617" i="1"/>
  <c r="F1617" i="1"/>
  <c r="C1618" i="1" l="1"/>
  <c r="B1619" i="1"/>
  <c r="E1618" i="1"/>
  <c r="F1618" i="1"/>
  <c r="C1619" i="1" l="1"/>
  <c r="B1620" i="1"/>
  <c r="E1619" i="1"/>
  <c r="F1619" i="1"/>
  <c r="E1620" i="1" l="1"/>
  <c r="F1620" i="1"/>
  <c r="B1621" i="1"/>
  <c r="C1620" i="1"/>
  <c r="C1621" i="1" l="1"/>
  <c r="B1622" i="1"/>
  <c r="F1621" i="1"/>
  <c r="E1621" i="1"/>
  <c r="B1623" i="1" l="1"/>
  <c r="E1622" i="1"/>
  <c r="F1622" i="1"/>
  <c r="C1622" i="1"/>
  <c r="C1623" i="1" l="1"/>
  <c r="B1624" i="1"/>
  <c r="E1623" i="1"/>
  <c r="F1623" i="1"/>
  <c r="E1624" i="1" l="1"/>
  <c r="F1624" i="1"/>
  <c r="B1625" i="1"/>
  <c r="C1624" i="1"/>
  <c r="C1625" i="1" l="1"/>
  <c r="B1626" i="1"/>
  <c r="F1625" i="1"/>
  <c r="E1625" i="1"/>
  <c r="B1627" i="1" l="1"/>
  <c r="E1626" i="1"/>
  <c r="F1626" i="1"/>
  <c r="C1626" i="1"/>
  <c r="C1627" i="1" l="1"/>
  <c r="B1628" i="1"/>
  <c r="E1627" i="1"/>
  <c r="F1627" i="1"/>
  <c r="E1628" i="1" l="1"/>
  <c r="F1628" i="1"/>
  <c r="B1629" i="1"/>
  <c r="C1628" i="1"/>
  <c r="C1629" i="1" l="1"/>
  <c r="B1630" i="1"/>
  <c r="F1629" i="1"/>
  <c r="E1629" i="1"/>
  <c r="B1631" i="1" l="1"/>
  <c r="E1630" i="1"/>
  <c r="F1630" i="1"/>
  <c r="C1630" i="1"/>
  <c r="C1631" i="1" l="1"/>
  <c r="B1632" i="1"/>
  <c r="E1631" i="1"/>
  <c r="F1631" i="1"/>
  <c r="E1632" i="1" l="1"/>
  <c r="F1632" i="1"/>
  <c r="B1633" i="1"/>
  <c r="C1632" i="1"/>
  <c r="C1633" i="1" l="1"/>
  <c r="B1634" i="1"/>
  <c r="F1633" i="1"/>
  <c r="E1633" i="1"/>
  <c r="B1635" i="1" l="1"/>
  <c r="E1634" i="1"/>
  <c r="F1634" i="1"/>
  <c r="C1634" i="1"/>
  <c r="C1635" i="1" l="1"/>
  <c r="B1636" i="1"/>
  <c r="E1635" i="1"/>
  <c r="F1635" i="1"/>
  <c r="E1636" i="1" l="1"/>
  <c r="F1636" i="1"/>
  <c r="B1637" i="1"/>
  <c r="C1636" i="1"/>
  <c r="C1637" i="1" l="1"/>
  <c r="B1638" i="1"/>
  <c r="F1637" i="1"/>
  <c r="E1637" i="1"/>
  <c r="B1639" i="1" l="1"/>
  <c r="E1638" i="1"/>
  <c r="F1638" i="1"/>
  <c r="C1638" i="1"/>
  <c r="C1639" i="1" l="1"/>
  <c r="B1640" i="1"/>
  <c r="E1639" i="1"/>
  <c r="F1639" i="1"/>
  <c r="E1640" i="1" l="1"/>
  <c r="F1640" i="1"/>
  <c r="B1641" i="1"/>
  <c r="C1640" i="1"/>
  <c r="C1641" i="1" l="1"/>
  <c r="B1642" i="1"/>
  <c r="F1641" i="1"/>
  <c r="E1641" i="1"/>
  <c r="B1643" i="1" l="1"/>
  <c r="E1642" i="1"/>
  <c r="F1642" i="1"/>
  <c r="C1642" i="1"/>
  <c r="C1643" i="1" l="1"/>
  <c r="B1644" i="1"/>
  <c r="E1643" i="1"/>
  <c r="F1643" i="1"/>
  <c r="E1644" i="1" l="1"/>
  <c r="F1644" i="1"/>
  <c r="B1645" i="1"/>
  <c r="C1644" i="1"/>
  <c r="C1645" i="1" l="1"/>
  <c r="B1646" i="1"/>
  <c r="F1645" i="1"/>
  <c r="E1645" i="1"/>
  <c r="B1647" i="1" l="1"/>
  <c r="E1646" i="1"/>
  <c r="F1646" i="1"/>
  <c r="C1646" i="1"/>
  <c r="C1647" i="1" l="1"/>
  <c r="B1648" i="1"/>
  <c r="E1647" i="1"/>
  <c r="F1647" i="1"/>
  <c r="E1648" i="1" l="1"/>
  <c r="F1648" i="1"/>
  <c r="B1649" i="1"/>
  <c r="C1648" i="1"/>
  <c r="C1649" i="1" l="1"/>
  <c r="B1650" i="1"/>
  <c r="E1649" i="1"/>
  <c r="F1649" i="1"/>
  <c r="E1650" i="1" l="1"/>
  <c r="F1650" i="1"/>
  <c r="B1651" i="1"/>
  <c r="C1650" i="1"/>
  <c r="C1651" i="1" l="1"/>
  <c r="B1652" i="1"/>
  <c r="E1651" i="1"/>
  <c r="F1651" i="1"/>
  <c r="E1652" i="1" l="1"/>
  <c r="F1652" i="1"/>
  <c r="B1653" i="1"/>
  <c r="C1652" i="1"/>
  <c r="C1653" i="1" l="1"/>
  <c r="B1654" i="1"/>
  <c r="E1653" i="1"/>
  <c r="F1653" i="1"/>
  <c r="E1654" i="1" l="1"/>
  <c r="F1654" i="1"/>
  <c r="B1655" i="1"/>
  <c r="C1654" i="1"/>
  <c r="C1655" i="1" l="1"/>
  <c r="B1656" i="1"/>
  <c r="E1655" i="1"/>
  <c r="F1655" i="1"/>
  <c r="E1656" i="1" l="1"/>
  <c r="F1656" i="1"/>
  <c r="B1657" i="1"/>
  <c r="C1656" i="1"/>
  <c r="C1657" i="1" l="1"/>
  <c r="B1658" i="1"/>
  <c r="E1657" i="1"/>
  <c r="F1657" i="1"/>
  <c r="E1658" i="1" l="1"/>
  <c r="F1658" i="1"/>
  <c r="B1659" i="1"/>
  <c r="C1658" i="1"/>
  <c r="C1659" i="1" l="1"/>
  <c r="B1660" i="1"/>
  <c r="E1659" i="1"/>
  <c r="F1659" i="1"/>
  <c r="E1660" i="1" l="1"/>
  <c r="F1660" i="1"/>
  <c r="B1661" i="1"/>
  <c r="C1660" i="1"/>
  <c r="C1661" i="1" l="1"/>
  <c r="B1662" i="1"/>
  <c r="E1661" i="1"/>
  <c r="F1661" i="1"/>
  <c r="E1662" i="1" l="1"/>
  <c r="F1662" i="1"/>
  <c r="B1663" i="1"/>
  <c r="C1662" i="1"/>
  <c r="C1663" i="1" l="1"/>
  <c r="B1664" i="1"/>
  <c r="E1663" i="1"/>
  <c r="F1663" i="1"/>
  <c r="E1664" i="1" l="1"/>
  <c r="F1664" i="1"/>
  <c r="B1665" i="1"/>
  <c r="C1664" i="1"/>
  <c r="C1665" i="1" l="1"/>
  <c r="B1666" i="1"/>
  <c r="E1665" i="1"/>
  <c r="F1665" i="1"/>
  <c r="E1666" i="1" l="1"/>
  <c r="F1666" i="1"/>
  <c r="B1667" i="1"/>
  <c r="C1666" i="1"/>
  <c r="C1667" i="1" l="1"/>
  <c r="B1668" i="1"/>
  <c r="E1667" i="1"/>
  <c r="F1667" i="1"/>
  <c r="E1668" i="1" l="1"/>
  <c r="F1668" i="1"/>
  <c r="B1669" i="1"/>
  <c r="C1668" i="1"/>
  <c r="C1669" i="1" l="1"/>
  <c r="B1670" i="1"/>
  <c r="E1669" i="1"/>
  <c r="F1669" i="1"/>
  <c r="E1670" i="1" l="1"/>
  <c r="F1670" i="1"/>
  <c r="B1671" i="1"/>
  <c r="C1670" i="1"/>
  <c r="C1671" i="1" l="1"/>
  <c r="B1672" i="1"/>
  <c r="E1671" i="1"/>
  <c r="F1671" i="1"/>
  <c r="E1672" i="1" l="1"/>
  <c r="F1672" i="1"/>
  <c r="B1673" i="1"/>
  <c r="C1672" i="1"/>
  <c r="C1673" i="1" l="1"/>
  <c r="B1674" i="1"/>
  <c r="E1673" i="1"/>
  <c r="F1673" i="1"/>
  <c r="E1674" i="1" l="1"/>
  <c r="F1674" i="1"/>
  <c r="B1675" i="1"/>
  <c r="C1674" i="1"/>
  <c r="C1675" i="1" l="1"/>
  <c r="B1676" i="1"/>
  <c r="E1675" i="1"/>
  <c r="F1675" i="1"/>
  <c r="E1676" i="1" l="1"/>
  <c r="F1676" i="1"/>
  <c r="B1677" i="1"/>
  <c r="C1676" i="1"/>
  <c r="C1677" i="1" l="1"/>
  <c r="B1678" i="1"/>
  <c r="E1677" i="1"/>
  <c r="F1677" i="1"/>
  <c r="E1678" i="1" l="1"/>
  <c r="F1678" i="1"/>
  <c r="B1679" i="1"/>
  <c r="C1678" i="1"/>
  <c r="C1679" i="1" l="1"/>
  <c r="B1680" i="1"/>
  <c r="E1679" i="1"/>
  <c r="F1679" i="1"/>
  <c r="E1680" i="1" l="1"/>
  <c r="F1680" i="1"/>
  <c r="B1681" i="1"/>
  <c r="C1680" i="1"/>
  <c r="C1681" i="1" l="1"/>
  <c r="B1682" i="1"/>
  <c r="E1681" i="1"/>
  <c r="F1681" i="1"/>
  <c r="E1682" i="1" l="1"/>
  <c r="F1682" i="1"/>
  <c r="C1682" i="1"/>
  <c r="B1683" i="1"/>
  <c r="C1683" i="1" l="1"/>
  <c r="E1683" i="1"/>
  <c r="F1683" i="1"/>
  <c r="B1684" i="1"/>
  <c r="C1684" i="1" l="1"/>
  <c r="B1685" i="1"/>
  <c r="E1684" i="1"/>
  <c r="F1684" i="1"/>
  <c r="C1685" i="1" l="1"/>
  <c r="B1686" i="1"/>
  <c r="E1685" i="1"/>
  <c r="F1685" i="1"/>
  <c r="C1686" i="1" l="1"/>
  <c r="B1687" i="1"/>
  <c r="E1686" i="1"/>
  <c r="F1686" i="1"/>
  <c r="E1687" i="1" l="1"/>
  <c r="F1687" i="1"/>
  <c r="C1687" i="1"/>
  <c r="B1688" i="1"/>
  <c r="C1688" i="1" l="1"/>
  <c r="B1689" i="1"/>
  <c r="E1688" i="1"/>
  <c r="F1688" i="1"/>
  <c r="C1689" i="1" l="1"/>
  <c r="B1690" i="1"/>
  <c r="E1689" i="1"/>
  <c r="F1689" i="1"/>
  <c r="C1690" i="1" l="1"/>
  <c r="B1691" i="1"/>
  <c r="E1690" i="1"/>
  <c r="F1690" i="1"/>
  <c r="E1691" i="1" l="1"/>
  <c r="F1691" i="1"/>
  <c r="C1691" i="1"/>
  <c r="B1692" i="1"/>
  <c r="C1692" i="1" l="1"/>
  <c r="B1693" i="1"/>
  <c r="E1692" i="1"/>
  <c r="F1692" i="1"/>
  <c r="C1693" i="1" l="1"/>
  <c r="B1694" i="1"/>
  <c r="E1693" i="1"/>
  <c r="F1693" i="1"/>
  <c r="C1694" i="1" l="1"/>
  <c r="B1695" i="1"/>
  <c r="E1694" i="1"/>
  <c r="F1694" i="1"/>
  <c r="E1695" i="1" l="1"/>
  <c r="F1695" i="1"/>
  <c r="C1695" i="1"/>
  <c r="B1696" i="1"/>
  <c r="C1696" i="1" l="1"/>
  <c r="B1697" i="1"/>
  <c r="E1696" i="1"/>
  <c r="F1696" i="1"/>
  <c r="C1697" i="1" l="1"/>
  <c r="B1698" i="1"/>
  <c r="E1697" i="1"/>
  <c r="F1697" i="1"/>
  <c r="C1698" i="1" l="1"/>
  <c r="B1699" i="1"/>
  <c r="E1698" i="1"/>
  <c r="F1698" i="1"/>
  <c r="E1699" i="1" l="1"/>
  <c r="F1699" i="1"/>
  <c r="C1699" i="1"/>
  <c r="B1700" i="1"/>
  <c r="C1700" i="1" l="1"/>
  <c r="B1701" i="1"/>
  <c r="E1700" i="1"/>
  <c r="F1700" i="1"/>
  <c r="C1701" i="1" l="1"/>
  <c r="B1702" i="1"/>
  <c r="E1701" i="1"/>
  <c r="F1701" i="1"/>
  <c r="C1702" i="1" l="1"/>
  <c r="B1703" i="1"/>
  <c r="E1702" i="1"/>
  <c r="F1702" i="1"/>
  <c r="E1703" i="1" l="1"/>
  <c r="F1703" i="1"/>
  <c r="C1703" i="1"/>
  <c r="B1704" i="1"/>
  <c r="C1704" i="1" l="1"/>
  <c r="B1705" i="1"/>
  <c r="E1704" i="1"/>
  <c r="F1704" i="1"/>
  <c r="C1705" i="1" l="1"/>
  <c r="B1706" i="1"/>
  <c r="E1705" i="1"/>
  <c r="F1705" i="1"/>
  <c r="C1706" i="1" l="1"/>
  <c r="B1707" i="1"/>
  <c r="E1706" i="1"/>
  <c r="F1706" i="1"/>
  <c r="E1707" i="1" l="1"/>
  <c r="F1707" i="1"/>
  <c r="C1707" i="1"/>
  <c r="B1708" i="1"/>
  <c r="C1708" i="1" l="1"/>
  <c r="B1709" i="1"/>
  <c r="E1708" i="1"/>
  <c r="F1708" i="1"/>
  <c r="C1709" i="1" l="1"/>
  <c r="B1710" i="1"/>
  <c r="E1709" i="1"/>
  <c r="F1709" i="1"/>
  <c r="C1710" i="1" l="1"/>
  <c r="B1711" i="1"/>
  <c r="E1710" i="1"/>
  <c r="F1710" i="1"/>
  <c r="E1711" i="1" l="1"/>
  <c r="F1711" i="1"/>
  <c r="C1711" i="1"/>
  <c r="B1712" i="1"/>
  <c r="C1712" i="1" l="1"/>
  <c r="B1713" i="1"/>
  <c r="E1712" i="1"/>
  <c r="F1712" i="1"/>
  <c r="C1713" i="1" l="1"/>
  <c r="B1714" i="1"/>
  <c r="E1713" i="1"/>
  <c r="F1713" i="1"/>
  <c r="C1714" i="1" l="1"/>
  <c r="B1715" i="1"/>
  <c r="E1714" i="1"/>
  <c r="F1714" i="1"/>
  <c r="E1715" i="1" l="1"/>
  <c r="F1715" i="1"/>
  <c r="C1715" i="1"/>
  <c r="B1716" i="1"/>
  <c r="C1716" i="1" l="1"/>
  <c r="B1717" i="1"/>
  <c r="E1716" i="1"/>
  <c r="F1716" i="1"/>
  <c r="C1717" i="1" l="1"/>
  <c r="B1718" i="1"/>
  <c r="E1717" i="1"/>
  <c r="F1717" i="1"/>
  <c r="C1718" i="1" l="1"/>
  <c r="B1719" i="1"/>
  <c r="E1718" i="1"/>
  <c r="F1718" i="1"/>
  <c r="E1719" i="1" l="1"/>
  <c r="F1719" i="1"/>
  <c r="C1719" i="1"/>
  <c r="B1720" i="1"/>
  <c r="C1720" i="1" l="1"/>
  <c r="B1721" i="1"/>
  <c r="E1720" i="1"/>
  <c r="F1720" i="1"/>
  <c r="C1721" i="1" l="1"/>
  <c r="B1722" i="1"/>
  <c r="E1721" i="1"/>
  <c r="F1721" i="1"/>
  <c r="C1722" i="1" l="1"/>
  <c r="B1723" i="1"/>
  <c r="E1722" i="1"/>
  <c r="F1722" i="1"/>
  <c r="E1723" i="1" l="1"/>
  <c r="F1723" i="1"/>
  <c r="C1723" i="1"/>
  <c r="B1724" i="1"/>
  <c r="C1724" i="1" l="1"/>
  <c r="B1725" i="1"/>
  <c r="E1724" i="1"/>
  <c r="F1724" i="1"/>
  <c r="C1725" i="1" l="1"/>
  <c r="B1726" i="1"/>
  <c r="E1725" i="1"/>
  <c r="F1725" i="1"/>
  <c r="C1726" i="1" l="1"/>
  <c r="B1727" i="1"/>
  <c r="E1726" i="1"/>
  <c r="F1726" i="1"/>
  <c r="E1727" i="1" l="1"/>
  <c r="F1727" i="1"/>
  <c r="C1727" i="1"/>
  <c r="B1728" i="1"/>
  <c r="C1728" i="1" l="1"/>
  <c r="B1729" i="1"/>
  <c r="E1728" i="1"/>
  <c r="F1728" i="1"/>
  <c r="C1729" i="1" l="1"/>
  <c r="B1730" i="1"/>
  <c r="E1729" i="1"/>
  <c r="F1729" i="1"/>
  <c r="C1730" i="1" l="1"/>
  <c r="B1731" i="1"/>
  <c r="E1730" i="1"/>
  <c r="F1730" i="1"/>
  <c r="E1731" i="1" l="1"/>
  <c r="F1731" i="1"/>
  <c r="C1731" i="1"/>
  <c r="B1732" i="1"/>
  <c r="C1732" i="1" l="1"/>
  <c r="B1733" i="1"/>
  <c r="E1732" i="1"/>
  <c r="F1732" i="1"/>
  <c r="C1733" i="1" l="1"/>
  <c r="B1734" i="1"/>
  <c r="E1733" i="1"/>
  <c r="F1733" i="1"/>
  <c r="C1734" i="1" l="1"/>
  <c r="B1735" i="1"/>
  <c r="E1734" i="1"/>
  <c r="F1734" i="1"/>
  <c r="E1735" i="1" l="1"/>
  <c r="F1735" i="1"/>
  <c r="C1735" i="1"/>
  <c r="B1736" i="1"/>
  <c r="C1736" i="1" l="1"/>
  <c r="B1737" i="1"/>
  <c r="E1736" i="1"/>
  <c r="F1736" i="1"/>
  <c r="C1737" i="1" l="1"/>
  <c r="B1738" i="1"/>
  <c r="E1737" i="1"/>
  <c r="F1737" i="1"/>
  <c r="C1738" i="1" l="1"/>
  <c r="B1739" i="1"/>
  <c r="E1738" i="1"/>
  <c r="F1738" i="1"/>
  <c r="E1739" i="1" l="1"/>
  <c r="F1739" i="1"/>
  <c r="C1739" i="1"/>
  <c r="B1740" i="1"/>
  <c r="C1740" i="1" l="1"/>
  <c r="B1741" i="1"/>
  <c r="E1740" i="1"/>
  <c r="F1740" i="1"/>
  <c r="C1741" i="1" l="1"/>
  <c r="B1742" i="1"/>
  <c r="E1741" i="1"/>
  <c r="F1741" i="1"/>
  <c r="C1742" i="1" l="1"/>
  <c r="B1743" i="1"/>
  <c r="E1742" i="1"/>
  <c r="F1742" i="1"/>
  <c r="E1743" i="1" l="1"/>
  <c r="F1743" i="1"/>
  <c r="C1743" i="1"/>
  <c r="B1744" i="1"/>
  <c r="C1744" i="1" l="1"/>
  <c r="B1745" i="1"/>
  <c r="E1744" i="1"/>
  <c r="F1744" i="1"/>
  <c r="C1745" i="1" l="1"/>
  <c r="B1746" i="1"/>
  <c r="E1745" i="1"/>
  <c r="F1745" i="1"/>
  <c r="C1746" i="1" l="1"/>
  <c r="B1747" i="1"/>
  <c r="E1746" i="1"/>
  <c r="F1746" i="1"/>
  <c r="E1747" i="1" l="1"/>
  <c r="F1747" i="1"/>
  <c r="B1748" i="1"/>
  <c r="C1747" i="1"/>
  <c r="C1748" i="1" l="1"/>
  <c r="B1749" i="1"/>
  <c r="E1748" i="1"/>
  <c r="F1748" i="1"/>
  <c r="C1749" i="1" l="1"/>
  <c r="B1750" i="1"/>
  <c r="E1749" i="1"/>
  <c r="F1749" i="1"/>
  <c r="C1750" i="1" l="1"/>
  <c r="B1751" i="1"/>
  <c r="E1750" i="1"/>
  <c r="F1750" i="1"/>
  <c r="E1751" i="1" l="1"/>
  <c r="F1751" i="1"/>
  <c r="C1751" i="1"/>
  <c r="B1752" i="1"/>
  <c r="C1752" i="1" l="1"/>
  <c r="B1753" i="1"/>
  <c r="E1752" i="1"/>
  <c r="F1752" i="1"/>
  <c r="C1753" i="1" l="1"/>
  <c r="B1754" i="1"/>
  <c r="E1753" i="1"/>
  <c r="F1753" i="1"/>
  <c r="C1754" i="1" l="1"/>
  <c r="B1755" i="1"/>
  <c r="E1754" i="1"/>
  <c r="F1754" i="1"/>
  <c r="E1755" i="1" l="1"/>
  <c r="F1755" i="1"/>
  <c r="C1755" i="1"/>
  <c r="B1756" i="1"/>
  <c r="C1756" i="1" l="1"/>
  <c r="B1757" i="1"/>
  <c r="E1756" i="1"/>
  <c r="F1756" i="1"/>
  <c r="C1757" i="1" l="1"/>
  <c r="B1758" i="1"/>
  <c r="E1757" i="1"/>
  <c r="F1757" i="1"/>
  <c r="C1758" i="1" l="1"/>
  <c r="B1759" i="1"/>
  <c r="E1758" i="1"/>
  <c r="F1758" i="1"/>
  <c r="E1759" i="1" l="1"/>
  <c r="F1759" i="1"/>
  <c r="B1760" i="1"/>
  <c r="C1759" i="1"/>
  <c r="C1760" i="1" l="1"/>
  <c r="B1761" i="1"/>
  <c r="E1760" i="1"/>
  <c r="F1760" i="1"/>
  <c r="C1761" i="1" l="1"/>
  <c r="B1762" i="1"/>
  <c r="E1761" i="1"/>
  <c r="F1761" i="1"/>
  <c r="C1762" i="1" l="1"/>
  <c r="B1763" i="1"/>
  <c r="E1762" i="1"/>
  <c r="F1762" i="1"/>
  <c r="E1763" i="1" l="1"/>
  <c r="F1763" i="1"/>
  <c r="B1764" i="1"/>
  <c r="C1763" i="1"/>
  <c r="C1764" i="1" l="1"/>
  <c r="B1765" i="1"/>
  <c r="E1764" i="1"/>
  <c r="F1764" i="1"/>
  <c r="C1765" i="1" l="1"/>
  <c r="B1766" i="1"/>
  <c r="E1765" i="1"/>
  <c r="F1765" i="1"/>
  <c r="C1766" i="1" l="1"/>
  <c r="B1767" i="1"/>
  <c r="E1766" i="1"/>
  <c r="F1766" i="1"/>
  <c r="E1767" i="1" l="1"/>
  <c r="F1767" i="1"/>
  <c r="B1768" i="1"/>
  <c r="C1767" i="1"/>
  <c r="C1768" i="1" l="1"/>
  <c r="B1769" i="1"/>
  <c r="E1768" i="1"/>
  <c r="F1768" i="1"/>
  <c r="C1769" i="1" l="1"/>
  <c r="B1770" i="1"/>
  <c r="E1769" i="1"/>
  <c r="F1769" i="1"/>
  <c r="C1770" i="1" l="1"/>
  <c r="B1771" i="1"/>
  <c r="E1770" i="1"/>
  <c r="F1770" i="1"/>
  <c r="E1771" i="1" l="1"/>
  <c r="F1771" i="1"/>
  <c r="B1772" i="1"/>
  <c r="C1771" i="1"/>
  <c r="C1772" i="1" l="1"/>
  <c r="B1773" i="1"/>
  <c r="E1772" i="1"/>
  <c r="F1772" i="1"/>
  <c r="C1773" i="1" l="1"/>
  <c r="B1774" i="1"/>
  <c r="E1773" i="1"/>
  <c r="F1773" i="1"/>
  <c r="C1774" i="1" l="1"/>
  <c r="B1775" i="1"/>
  <c r="F1774" i="1"/>
  <c r="E1774" i="1"/>
  <c r="E1775" i="1" l="1"/>
  <c r="F1775" i="1"/>
  <c r="B1776" i="1"/>
  <c r="C1775" i="1"/>
  <c r="C1776" i="1" l="1"/>
  <c r="B1777" i="1"/>
  <c r="E1776" i="1"/>
  <c r="F1776" i="1"/>
  <c r="C1777" i="1" l="1"/>
  <c r="B1778" i="1"/>
  <c r="E1777" i="1"/>
  <c r="F1777" i="1"/>
  <c r="C1778" i="1" l="1"/>
  <c r="B1779" i="1"/>
  <c r="E1778" i="1"/>
  <c r="F1778" i="1"/>
  <c r="E1779" i="1" l="1"/>
  <c r="F1779" i="1"/>
  <c r="B1780" i="1"/>
  <c r="C1779" i="1"/>
  <c r="C1780" i="1" l="1"/>
  <c r="B1781" i="1"/>
  <c r="E1780" i="1"/>
  <c r="F1780" i="1"/>
  <c r="C1781" i="1" l="1"/>
  <c r="E1781" i="1"/>
  <c r="F1781" i="1"/>
  <c r="B1782" i="1"/>
  <c r="C1782" i="1" l="1"/>
  <c r="B1783" i="1"/>
  <c r="E1782" i="1"/>
  <c r="F1782" i="1"/>
  <c r="E1783" i="1" l="1"/>
  <c r="F1783" i="1"/>
  <c r="B1784" i="1"/>
  <c r="C1783" i="1"/>
  <c r="C1784" i="1" l="1"/>
  <c r="E1784" i="1"/>
  <c r="F1784" i="1"/>
  <c r="B1785" i="1"/>
  <c r="C1785" i="1" l="1"/>
  <c r="E1785" i="1"/>
  <c r="F1785" i="1"/>
  <c r="B1786" i="1"/>
  <c r="C1786" i="1" l="1"/>
  <c r="B1787" i="1"/>
  <c r="F1786" i="1"/>
  <c r="E1786" i="1"/>
  <c r="E1787" i="1" l="1"/>
  <c r="F1787" i="1"/>
  <c r="B1788" i="1"/>
  <c r="C1787" i="1"/>
  <c r="C1788" i="1" l="1"/>
  <c r="E1788" i="1"/>
  <c r="B1789" i="1"/>
  <c r="F1788" i="1"/>
  <c r="C1789" i="1" l="1"/>
  <c r="E1789" i="1"/>
  <c r="F1789" i="1"/>
  <c r="B1790" i="1"/>
  <c r="C1790" i="1" l="1"/>
  <c r="B1791" i="1"/>
  <c r="E1790" i="1"/>
  <c r="F1790" i="1"/>
  <c r="E1791" i="1" l="1"/>
  <c r="B1792" i="1"/>
  <c r="C1791" i="1"/>
  <c r="F1791" i="1"/>
  <c r="C1792" i="1" l="1"/>
  <c r="E1792" i="1"/>
  <c r="B1793" i="1"/>
  <c r="F1792" i="1"/>
  <c r="C1793" i="1" l="1"/>
  <c r="E1793" i="1"/>
  <c r="F1793" i="1"/>
  <c r="B1794" i="1"/>
  <c r="C1794" i="1" l="1"/>
  <c r="B1795" i="1"/>
  <c r="E1794" i="1"/>
  <c r="F1794" i="1"/>
  <c r="E1795" i="1" l="1"/>
  <c r="C1795" i="1"/>
  <c r="F1795" i="1"/>
  <c r="B1796" i="1"/>
  <c r="C1796" i="1" l="1"/>
  <c r="E1796" i="1"/>
  <c r="F1796" i="1"/>
  <c r="B1797" i="1"/>
  <c r="C1797" i="1" l="1"/>
  <c r="E1797" i="1"/>
  <c r="F1797" i="1"/>
  <c r="B1798" i="1"/>
  <c r="C1798" i="1" l="1"/>
  <c r="B1799" i="1"/>
  <c r="E1798" i="1"/>
  <c r="F1798" i="1"/>
  <c r="E1799" i="1" l="1"/>
  <c r="B1800" i="1"/>
  <c r="C1799" i="1"/>
  <c r="F1799" i="1"/>
  <c r="C1800" i="1" l="1"/>
  <c r="E1800" i="1"/>
  <c r="B1801" i="1"/>
  <c r="F1800" i="1"/>
  <c r="C1801" i="1" l="1"/>
  <c r="E1801" i="1"/>
  <c r="F1801" i="1"/>
  <c r="B1802" i="1"/>
  <c r="C1802" i="1" l="1"/>
  <c r="B1803" i="1"/>
  <c r="E1802" i="1"/>
  <c r="F1802" i="1"/>
  <c r="E1803" i="1" l="1"/>
  <c r="B1804" i="1"/>
  <c r="C1803" i="1"/>
  <c r="F1803" i="1"/>
  <c r="C1804" i="1" l="1"/>
  <c r="E1804" i="1"/>
  <c r="F1804" i="1"/>
  <c r="B1805" i="1"/>
  <c r="C1805" i="1" l="1"/>
  <c r="E1805" i="1"/>
  <c r="F1805" i="1"/>
  <c r="B1806" i="1"/>
  <c r="C1806" i="1" l="1"/>
  <c r="B1807" i="1"/>
  <c r="E1806" i="1"/>
  <c r="F1806" i="1"/>
  <c r="E1807" i="1" l="1"/>
  <c r="F1807" i="1"/>
  <c r="B1808" i="1"/>
  <c r="C1807" i="1"/>
  <c r="C1808" i="1" l="1"/>
  <c r="E1808" i="1"/>
  <c r="F1808" i="1"/>
  <c r="B1809" i="1"/>
  <c r="C1809" i="1" l="1"/>
  <c r="E1809" i="1"/>
  <c r="F1809" i="1"/>
  <c r="B1810" i="1"/>
  <c r="C1810" i="1" l="1"/>
  <c r="B1811" i="1"/>
  <c r="E1810" i="1"/>
  <c r="F1810" i="1"/>
  <c r="E1811" i="1" l="1"/>
  <c r="B1812" i="1"/>
  <c r="C1811" i="1"/>
  <c r="F1811" i="1"/>
  <c r="E1812" i="1" l="1"/>
  <c r="B1813" i="1"/>
  <c r="C1812" i="1"/>
  <c r="F1812" i="1"/>
  <c r="C1813" i="1" l="1"/>
  <c r="E1813" i="1"/>
  <c r="F1813" i="1"/>
  <c r="B1814" i="1"/>
  <c r="C1814" i="1" l="1"/>
  <c r="B1815" i="1"/>
  <c r="E1814" i="1"/>
  <c r="F1814" i="1"/>
  <c r="C1815" i="1" l="1"/>
  <c r="B1816" i="1"/>
  <c r="E1815" i="1"/>
  <c r="F1815" i="1"/>
  <c r="E1816" i="1" l="1"/>
  <c r="B1817" i="1"/>
  <c r="C1816" i="1"/>
  <c r="F1816" i="1"/>
  <c r="C1817" i="1" l="1"/>
  <c r="E1817" i="1"/>
  <c r="F1817" i="1"/>
  <c r="B1818" i="1"/>
  <c r="C1818" i="1" l="1"/>
  <c r="B1819" i="1"/>
  <c r="E1818" i="1"/>
  <c r="F1818" i="1"/>
  <c r="C1819" i="1" l="1"/>
  <c r="B1820" i="1"/>
  <c r="E1819" i="1"/>
  <c r="F1819" i="1"/>
  <c r="E1820" i="1" l="1"/>
  <c r="B1821" i="1"/>
  <c r="C1820" i="1"/>
  <c r="F1820" i="1"/>
  <c r="C1821" i="1" l="1"/>
  <c r="E1821" i="1"/>
  <c r="F1821" i="1"/>
  <c r="B1822" i="1"/>
  <c r="C1822" i="1" l="1"/>
  <c r="B1823" i="1"/>
  <c r="E1822" i="1"/>
  <c r="F1822" i="1"/>
  <c r="C1823" i="1" l="1"/>
  <c r="B1824" i="1"/>
  <c r="E1823" i="1"/>
  <c r="F1823" i="1"/>
  <c r="E1824" i="1" l="1"/>
  <c r="C1824" i="1"/>
  <c r="F1824" i="1"/>
  <c r="B1825" i="1"/>
  <c r="C1825" i="1" l="1"/>
  <c r="E1825" i="1"/>
  <c r="F1825" i="1"/>
  <c r="B1826" i="1"/>
  <c r="C1826" i="1" l="1"/>
  <c r="B1827" i="1"/>
  <c r="E1826" i="1"/>
  <c r="F1826" i="1"/>
  <c r="E1827" i="1" l="1"/>
  <c r="F1827" i="1"/>
  <c r="C1827" i="1"/>
  <c r="B1828" i="1"/>
  <c r="E1828" i="1" l="1"/>
  <c r="C1828" i="1"/>
  <c r="F1828" i="1"/>
  <c r="B1829" i="1"/>
  <c r="C1829" i="1" l="1"/>
  <c r="E1829" i="1"/>
  <c r="F1829" i="1"/>
  <c r="B1830" i="1"/>
  <c r="C1830" i="1" l="1"/>
  <c r="B1831" i="1"/>
  <c r="F1830" i="1"/>
  <c r="E1830" i="1"/>
  <c r="E1831" i="1" l="1"/>
  <c r="F1831" i="1"/>
  <c r="C1831" i="1"/>
  <c r="B1832" i="1"/>
  <c r="E1832" i="1" l="1"/>
  <c r="F1832" i="1"/>
  <c r="B1833" i="1"/>
  <c r="C1832" i="1"/>
  <c r="C1833" i="1" l="1"/>
  <c r="E1833" i="1"/>
  <c r="F1833" i="1"/>
  <c r="B1834" i="1"/>
  <c r="C1834" i="1" l="1"/>
  <c r="B1835" i="1"/>
  <c r="E1834" i="1"/>
  <c r="F1834" i="1"/>
  <c r="F1835" i="1" l="1"/>
  <c r="C1835" i="1"/>
  <c r="B1836" i="1"/>
  <c r="E1835" i="1"/>
  <c r="E1836" i="1" l="1"/>
  <c r="F1836" i="1"/>
  <c r="B1837" i="1"/>
  <c r="C1836" i="1"/>
  <c r="C1837" i="1" l="1"/>
  <c r="E1837" i="1"/>
  <c r="F1837" i="1"/>
  <c r="B1838" i="1"/>
  <c r="C1838" i="1" l="1"/>
  <c r="B1839" i="1"/>
  <c r="E1838" i="1"/>
  <c r="F1838" i="1"/>
  <c r="C1839" i="1" l="1"/>
  <c r="B1840" i="1"/>
  <c r="E1839" i="1"/>
  <c r="F1839" i="1"/>
  <c r="E1840" i="1" l="1"/>
  <c r="B1841" i="1"/>
  <c r="C1840" i="1"/>
  <c r="F1840" i="1"/>
  <c r="C1841" i="1" l="1"/>
  <c r="E1841" i="1"/>
  <c r="F1841" i="1"/>
  <c r="B1842" i="1"/>
  <c r="C1842" i="1" l="1"/>
  <c r="B1843" i="1"/>
  <c r="E1842" i="1"/>
  <c r="F1842" i="1"/>
  <c r="C1843" i="1" l="1"/>
  <c r="B1844" i="1"/>
  <c r="E1843" i="1"/>
  <c r="F1843" i="1"/>
  <c r="E1844" i="1" l="1"/>
  <c r="B1845" i="1"/>
  <c r="C1844" i="1"/>
  <c r="F1844" i="1"/>
  <c r="C1845" i="1" l="1"/>
  <c r="E1845" i="1"/>
  <c r="F1845" i="1"/>
  <c r="B1846" i="1"/>
  <c r="C1846" i="1" l="1"/>
  <c r="B1847" i="1"/>
  <c r="E1846" i="1"/>
  <c r="F1846" i="1"/>
  <c r="C1847" i="1" l="1"/>
  <c r="B1848" i="1"/>
  <c r="E1847" i="1"/>
  <c r="F1847" i="1"/>
  <c r="E1848" i="1" l="1"/>
  <c r="B1849" i="1"/>
  <c r="C1848" i="1"/>
  <c r="F1848" i="1"/>
  <c r="C1849" i="1" l="1"/>
  <c r="E1849" i="1"/>
  <c r="F1849" i="1"/>
  <c r="B1850" i="1"/>
  <c r="C1850" i="1" l="1"/>
  <c r="B1851" i="1"/>
  <c r="E1850" i="1"/>
  <c r="F1850" i="1"/>
  <c r="C1851" i="1" l="1"/>
  <c r="B1852" i="1"/>
  <c r="E1851" i="1"/>
  <c r="F1851" i="1"/>
  <c r="E1852" i="1" l="1"/>
  <c r="B1853" i="1"/>
  <c r="C1852" i="1"/>
  <c r="F1852" i="1"/>
  <c r="C1853" i="1" l="1"/>
  <c r="E1853" i="1"/>
  <c r="F1853" i="1"/>
  <c r="B1854" i="1"/>
  <c r="C1854" i="1" l="1"/>
  <c r="B1855" i="1"/>
  <c r="E1854" i="1"/>
  <c r="F1854" i="1"/>
  <c r="C1855" i="1" l="1"/>
  <c r="B1856" i="1"/>
  <c r="E1855" i="1"/>
  <c r="F1855" i="1"/>
  <c r="E1856" i="1" l="1"/>
  <c r="C1856" i="1"/>
  <c r="F1856" i="1"/>
  <c r="B1857" i="1"/>
  <c r="C1857" i="1" l="1"/>
  <c r="E1857" i="1"/>
  <c r="F1857" i="1"/>
  <c r="B1858" i="1"/>
  <c r="C1858" i="1" l="1"/>
  <c r="B1859" i="1"/>
  <c r="E1858" i="1"/>
  <c r="F1858" i="1"/>
  <c r="E1859" i="1" l="1"/>
  <c r="F1859" i="1"/>
  <c r="B1860" i="1"/>
  <c r="C1859" i="1"/>
  <c r="E1860" i="1" l="1"/>
  <c r="C1860" i="1"/>
  <c r="F1860" i="1"/>
  <c r="B1861" i="1"/>
  <c r="C1861" i="1" l="1"/>
  <c r="F1861" i="1"/>
  <c r="E1861" i="1"/>
  <c r="B1862" i="1"/>
  <c r="B1863" i="1" l="1"/>
  <c r="C1862" i="1"/>
  <c r="E1862" i="1"/>
  <c r="F1862" i="1"/>
  <c r="C1863" i="1" l="1"/>
  <c r="B1864" i="1"/>
  <c r="E1863" i="1"/>
  <c r="F1863" i="1"/>
  <c r="E1864" i="1" l="1"/>
  <c r="B1865" i="1"/>
  <c r="C1864" i="1"/>
  <c r="F1864" i="1"/>
  <c r="C1865" i="1" l="1"/>
  <c r="F1865" i="1"/>
  <c r="B1866" i="1"/>
  <c r="E1865" i="1"/>
  <c r="B1867" i="1" l="1"/>
  <c r="C1866" i="1"/>
  <c r="E1866" i="1"/>
  <c r="F1866" i="1"/>
  <c r="C1867" i="1" l="1"/>
  <c r="B1868" i="1"/>
  <c r="E1867" i="1"/>
  <c r="F1867" i="1"/>
  <c r="E1868" i="1" l="1"/>
  <c r="B1869" i="1"/>
  <c r="C1868" i="1"/>
  <c r="F1868" i="1"/>
  <c r="C1869" i="1" l="1"/>
  <c r="F1869" i="1"/>
  <c r="B1870" i="1"/>
  <c r="E1869" i="1"/>
  <c r="C1870" i="1" l="1"/>
  <c r="B1871" i="1"/>
  <c r="E1870" i="1"/>
  <c r="F1870" i="1"/>
  <c r="E1871" i="1" l="1"/>
  <c r="F1871" i="1"/>
  <c r="C1871" i="1"/>
  <c r="B1872" i="1"/>
  <c r="E1872" i="1" l="1"/>
  <c r="F1872" i="1"/>
  <c r="B1873" i="1"/>
  <c r="C1872" i="1"/>
  <c r="C1873" i="1" l="1"/>
  <c r="B1874" i="1"/>
  <c r="E1873" i="1"/>
  <c r="F1873" i="1"/>
  <c r="C1874" i="1" l="1"/>
  <c r="B1875" i="1"/>
  <c r="E1874" i="1"/>
  <c r="F1874" i="1"/>
  <c r="C1875" i="1" l="1"/>
  <c r="B1876" i="1"/>
  <c r="E1875" i="1"/>
  <c r="F1875" i="1"/>
  <c r="E1876" i="1" l="1"/>
  <c r="F1876" i="1"/>
  <c r="C1876" i="1"/>
  <c r="B1877" i="1"/>
  <c r="C1877" i="1" l="1"/>
  <c r="B1878" i="1"/>
  <c r="E1877" i="1"/>
  <c r="F1877" i="1"/>
  <c r="C1878" i="1" l="1"/>
  <c r="B1879" i="1"/>
  <c r="E1878" i="1"/>
  <c r="F1878" i="1"/>
  <c r="C1879" i="1" l="1"/>
  <c r="B1880" i="1"/>
  <c r="E1879" i="1"/>
  <c r="F1879" i="1"/>
  <c r="E1880" i="1" l="1"/>
  <c r="F1880" i="1"/>
  <c r="C1880" i="1"/>
  <c r="B1881" i="1"/>
  <c r="C1881" i="1" l="1"/>
  <c r="B1882" i="1"/>
  <c r="E1881" i="1"/>
  <c r="F1881" i="1"/>
  <c r="C1882" i="1" l="1"/>
  <c r="B1883" i="1"/>
  <c r="E1882" i="1"/>
  <c r="F1882" i="1"/>
  <c r="C1883" i="1" l="1"/>
  <c r="B1884" i="1"/>
  <c r="E1883" i="1"/>
  <c r="F1883" i="1"/>
  <c r="E1884" i="1" l="1"/>
  <c r="F1884" i="1"/>
  <c r="C1884" i="1"/>
  <c r="B1885" i="1"/>
  <c r="C1885" i="1" l="1"/>
  <c r="B1886" i="1"/>
  <c r="E1885" i="1"/>
  <c r="F1885" i="1"/>
  <c r="C1886" i="1" l="1"/>
  <c r="B1887" i="1"/>
  <c r="E1886" i="1"/>
  <c r="F1886" i="1"/>
  <c r="C1887" i="1" l="1"/>
  <c r="B1888" i="1"/>
  <c r="E1887" i="1"/>
  <c r="F1887" i="1"/>
  <c r="E1888" i="1" l="1"/>
  <c r="F1888" i="1"/>
  <c r="C1888" i="1"/>
  <c r="B1889" i="1"/>
  <c r="C1889" i="1" l="1"/>
  <c r="B1890" i="1"/>
  <c r="E1889" i="1"/>
  <c r="F1889" i="1"/>
  <c r="C1890" i="1" l="1"/>
  <c r="B1891" i="1"/>
  <c r="E1890" i="1"/>
  <c r="F1890" i="1"/>
  <c r="C1891" i="1" l="1"/>
  <c r="B1892" i="1"/>
  <c r="E1891" i="1"/>
  <c r="F1891" i="1"/>
  <c r="E1892" i="1" l="1"/>
  <c r="F1892" i="1"/>
  <c r="C1892" i="1"/>
  <c r="B1893" i="1"/>
  <c r="C1893" i="1" l="1"/>
  <c r="B1894" i="1"/>
  <c r="E1893" i="1"/>
  <c r="F1893" i="1"/>
  <c r="C1894" i="1" l="1"/>
  <c r="B1895" i="1"/>
  <c r="E1894" i="1"/>
  <c r="F1894" i="1"/>
  <c r="C1895" i="1" l="1"/>
  <c r="B1896" i="1"/>
  <c r="E1895" i="1"/>
  <c r="F1895" i="1"/>
  <c r="E1896" i="1" l="1"/>
  <c r="F1896" i="1"/>
  <c r="C1896" i="1"/>
  <c r="B1897" i="1"/>
  <c r="C1897" i="1" l="1"/>
  <c r="B1898" i="1"/>
  <c r="E1897" i="1"/>
  <c r="F1897" i="1"/>
  <c r="C1898" i="1" l="1"/>
  <c r="B1899" i="1"/>
  <c r="E1898" i="1"/>
  <c r="F1898" i="1"/>
  <c r="C1899" i="1" l="1"/>
  <c r="B1900" i="1"/>
  <c r="E1899" i="1"/>
  <c r="F1899" i="1"/>
  <c r="E1900" i="1" l="1"/>
  <c r="F1900" i="1"/>
  <c r="C1900" i="1"/>
  <c r="B1901" i="1"/>
  <c r="C1901" i="1" l="1"/>
  <c r="B1902" i="1"/>
  <c r="E1901" i="1"/>
  <c r="F1901" i="1"/>
  <c r="C1902" i="1" l="1"/>
  <c r="B1903" i="1"/>
  <c r="E1902" i="1"/>
  <c r="F1902" i="1"/>
  <c r="C1903" i="1" l="1"/>
  <c r="B1904" i="1"/>
  <c r="E1903" i="1"/>
  <c r="F1903" i="1"/>
  <c r="E1904" i="1" l="1"/>
  <c r="F1904" i="1"/>
  <c r="C1904" i="1"/>
  <c r="B1905" i="1"/>
  <c r="C1905" i="1" l="1"/>
  <c r="B1906" i="1"/>
  <c r="E1905" i="1"/>
  <c r="F1905" i="1"/>
  <c r="C1906" i="1" l="1"/>
  <c r="B1907" i="1"/>
  <c r="E1906" i="1"/>
  <c r="F1906" i="1"/>
  <c r="C1907" i="1" l="1"/>
  <c r="B1908" i="1"/>
  <c r="E1907" i="1"/>
  <c r="F1907" i="1"/>
  <c r="E1908" i="1" l="1"/>
  <c r="F1908" i="1"/>
  <c r="C1908" i="1"/>
  <c r="B1909" i="1"/>
  <c r="C1909" i="1" l="1"/>
  <c r="B1910" i="1"/>
  <c r="E1909" i="1"/>
  <c r="F1909" i="1"/>
  <c r="C1910" i="1" l="1"/>
  <c r="B1911" i="1"/>
  <c r="E1910" i="1"/>
  <c r="F1910" i="1"/>
  <c r="C1911" i="1" l="1"/>
  <c r="B1912" i="1"/>
  <c r="E1911" i="1"/>
  <c r="F1911" i="1"/>
  <c r="E1912" i="1" l="1"/>
  <c r="F1912" i="1"/>
  <c r="C1912" i="1"/>
  <c r="B1913" i="1"/>
  <c r="C1913" i="1" l="1"/>
  <c r="B1914" i="1"/>
  <c r="E1913" i="1"/>
  <c r="F1913" i="1"/>
  <c r="C1914" i="1" l="1"/>
  <c r="B1915" i="1"/>
  <c r="E1914" i="1"/>
  <c r="F1914" i="1"/>
  <c r="C1915" i="1" l="1"/>
  <c r="B1916" i="1"/>
  <c r="E1915" i="1"/>
  <c r="F1915" i="1"/>
  <c r="E1916" i="1" l="1"/>
  <c r="F1916" i="1"/>
  <c r="C1916" i="1"/>
  <c r="B1917" i="1"/>
  <c r="C1917" i="1" l="1"/>
  <c r="B1918" i="1"/>
  <c r="E1917" i="1"/>
  <c r="F1917" i="1"/>
  <c r="C1918" i="1" l="1"/>
  <c r="B1919" i="1"/>
  <c r="E1918" i="1"/>
  <c r="F1918" i="1"/>
  <c r="C1919" i="1" l="1"/>
  <c r="B1920" i="1"/>
  <c r="E1919" i="1"/>
  <c r="F1919" i="1"/>
  <c r="E1920" i="1" l="1"/>
  <c r="F1920" i="1"/>
  <c r="C1920" i="1"/>
  <c r="B1921" i="1"/>
  <c r="C1921" i="1" l="1"/>
  <c r="B1922" i="1"/>
  <c r="E1921" i="1"/>
  <c r="F1921" i="1"/>
  <c r="C1922" i="1" l="1"/>
  <c r="E1922" i="1"/>
  <c r="B1923" i="1"/>
  <c r="F1922" i="1"/>
  <c r="C1923" i="1" l="1"/>
  <c r="B1924" i="1"/>
  <c r="E1923" i="1"/>
  <c r="F1923" i="1"/>
  <c r="E1924" i="1" l="1"/>
  <c r="F1924" i="1"/>
  <c r="C1924" i="1"/>
  <c r="B1925" i="1"/>
  <c r="C1925" i="1" l="1"/>
  <c r="B1926" i="1"/>
  <c r="E1925" i="1"/>
  <c r="F1925" i="1"/>
  <c r="C1926" i="1" l="1"/>
  <c r="E1926" i="1"/>
  <c r="B1927" i="1"/>
  <c r="F1926" i="1"/>
  <c r="C1927" i="1" l="1"/>
  <c r="B1928" i="1"/>
  <c r="E1927" i="1"/>
  <c r="F1927" i="1"/>
  <c r="E1928" i="1" l="1"/>
  <c r="F1928" i="1"/>
  <c r="C1928" i="1"/>
  <c r="B1929" i="1"/>
  <c r="C1929" i="1" l="1"/>
  <c r="B1930" i="1"/>
  <c r="E1929" i="1"/>
  <c r="F1929" i="1"/>
  <c r="C1930" i="1" l="1"/>
  <c r="E1930" i="1"/>
  <c r="F1930" i="1"/>
</calcChain>
</file>

<file path=xl/connections.xml><?xml version="1.0" encoding="utf-8"?>
<connections xmlns="http://schemas.openxmlformats.org/spreadsheetml/2006/main">
  <connection id="1" keepAlive="1" name="Consulta - Matriz" description="Conexión a la consulta 'Matriz' en el libro." type="5" refreshedVersion="6" background="1" saveData="1">
    <dbPr connection="Provider=Microsoft.Mashup.OleDb.1;Data Source=$Workbook$;Location=Matriz;Extended Properties=&quot;&quot;" command="SELECT * FROM [Matriz]"/>
  </connection>
</connections>
</file>

<file path=xl/sharedStrings.xml><?xml version="1.0" encoding="utf-8"?>
<sst xmlns="http://schemas.openxmlformats.org/spreadsheetml/2006/main" count="1525" uniqueCount="496">
  <si>
    <t>No</t>
  </si>
  <si>
    <t>Nivel educativo</t>
  </si>
  <si>
    <t>Región</t>
  </si>
  <si>
    <t>Proceso</t>
  </si>
  <si>
    <t>Figura</t>
  </si>
  <si>
    <t>Nivel de desempeño</t>
  </si>
  <si>
    <t>Disciplina</t>
  </si>
  <si>
    <t>ID</t>
  </si>
  <si>
    <t>Atributo</t>
  </si>
  <si>
    <t>Categoría</t>
  </si>
  <si>
    <t xml:space="preserve">Evidencia </t>
  </si>
  <si>
    <t>Palabras claves1</t>
  </si>
  <si>
    <t>Palabras claves2</t>
  </si>
  <si>
    <t>Palabras claves3</t>
  </si>
  <si>
    <t>Secundaria</t>
  </si>
  <si>
    <t>Noroeste</t>
  </si>
  <si>
    <t>Docente</t>
  </si>
  <si>
    <t>Descripción</t>
  </si>
  <si>
    <t>#</t>
  </si>
  <si>
    <t>RND</t>
  </si>
  <si>
    <t>CURP</t>
  </si>
  <si>
    <t>Persona</t>
  </si>
  <si>
    <t>Función</t>
  </si>
  <si>
    <t>Entidad</t>
  </si>
  <si>
    <t>Nivel</t>
  </si>
  <si>
    <t>OOJG651227HVZLRL09</t>
  </si>
  <si>
    <t>CDMX</t>
  </si>
  <si>
    <t>Centro</t>
  </si>
  <si>
    <t>NII</t>
  </si>
  <si>
    <t>1. Aldo</t>
  </si>
  <si>
    <t>GACS701023MDFRMS06</t>
  </si>
  <si>
    <t>Estado de México</t>
  </si>
  <si>
    <t>2. Dayra</t>
  </si>
  <si>
    <t>VAGJ661127HVZZRM01</t>
  </si>
  <si>
    <t>Hidalgo</t>
  </si>
  <si>
    <t>NIII</t>
  </si>
  <si>
    <t>3. Hugo</t>
  </si>
  <si>
    <t>ROCA580623HZSDRV07</t>
  </si>
  <si>
    <t>Morelos</t>
  </si>
  <si>
    <t>4. Ivón</t>
  </si>
  <si>
    <t>CUGL560404HCLTRS03</t>
  </si>
  <si>
    <t>Coahuila</t>
  </si>
  <si>
    <t>Noreste</t>
  </si>
  <si>
    <t>5. Felisa</t>
  </si>
  <si>
    <t>CIGS611028HCLSNR09</t>
  </si>
  <si>
    <t>6. Olivia</t>
  </si>
  <si>
    <t>HESA650827HTSRLR04</t>
  </si>
  <si>
    <t>Nuevo León</t>
  </si>
  <si>
    <t>CAFA581201HCLMRR05</t>
  </si>
  <si>
    <t>Tamaulipas</t>
  </si>
  <si>
    <t>COPP510312HBSTRL07</t>
  </si>
  <si>
    <t>Baja California Sur</t>
  </si>
  <si>
    <t>HECJ600724HASRNN01</t>
  </si>
  <si>
    <t>Aguascalientes</t>
  </si>
  <si>
    <t>Occidente</t>
  </si>
  <si>
    <t>DONS601006HGRRVR00</t>
  </si>
  <si>
    <t>Guanajuato</t>
  </si>
  <si>
    <t>GOGS560906HGTNML01</t>
  </si>
  <si>
    <t>AOVA671208MJCCZN08</t>
  </si>
  <si>
    <t>Jalisco</t>
  </si>
  <si>
    <t>SAJR600611MSPLRS06</t>
  </si>
  <si>
    <t>TICA630830MNTZLN01</t>
  </si>
  <si>
    <t>Nayarit</t>
  </si>
  <si>
    <t>CACM651223MZSHHN08</t>
  </si>
  <si>
    <t>Zacatecas</t>
  </si>
  <si>
    <t>NIV</t>
  </si>
  <si>
    <t>REAE510718MTSYLS00</t>
  </si>
  <si>
    <t>Sur-sureste</t>
  </si>
  <si>
    <t>NI</t>
  </si>
  <si>
    <t>GOOJ641225MHGNLS00</t>
  </si>
  <si>
    <t>Guerrero</t>
  </si>
  <si>
    <t>AERC590305HTCRZR03</t>
  </si>
  <si>
    <t>Tabasco</t>
  </si>
  <si>
    <t>CAAE571116MVZLNR09</t>
  </si>
  <si>
    <t>Veracruz</t>
  </si>
  <si>
    <t>FOVR580806HVZLZB09</t>
  </si>
  <si>
    <t>AEEM421111HMNLSR01</t>
  </si>
  <si>
    <t>Yucatán</t>
  </si>
  <si>
    <t>HECJ590909MGRRSL07</t>
  </si>
  <si>
    <t>Puebla</t>
  </si>
  <si>
    <t>ZAMH671001HTLMNR01</t>
  </si>
  <si>
    <t>MAVR641117MGTRLS19</t>
  </si>
  <si>
    <t>PAEA580422HGTNLN06</t>
  </si>
  <si>
    <t>AUMM621020MGTGRR05</t>
  </si>
  <si>
    <t>LOFG600509HGTPLB02</t>
  </si>
  <si>
    <t>EACJ571025HGTSRM02</t>
  </si>
  <si>
    <t>GOJH621213HNTNCM01</t>
  </si>
  <si>
    <t>DIRECTOR. SECUNDARIA</t>
  </si>
  <si>
    <t>DIRECTOR. TELESECUNDARIA</t>
  </si>
  <si>
    <t>ID Caso</t>
  </si>
  <si>
    <t>Telesecundaria</t>
  </si>
  <si>
    <t>Id</t>
  </si>
  <si>
    <t>Ámbito</t>
  </si>
  <si>
    <t>Dimensión</t>
  </si>
  <si>
    <t>Subdimensión</t>
  </si>
  <si>
    <t>Tema</t>
  </si>
  <si>
    <t>Subtema</t>
  </si>
  <si>
    <t>Clave del indicador</t>
  </si>
  <si>
    <t>Indicador</t>
  </si>
  <si>
    <t>Informante</t>
  </si>
  <si>
    <t>Censal</t>
  </si>
  <si>
    <t>3. Gestión escolar</t>
  </si>
  <si>
    <t>3.1. Pedagógica</t>
  </si>
  <si>
    <t>3.1.1. Atención a necesidades educativas de los estudiantes</t>
  </si>
  <si>
    <t>3.1.1.1. Acciones escolares de apoyo para la permanencia y aprendizaje de los estudiantes en el nivel</t>
  </si>
  <si>
    <t>3.1.1.1.1. Acciones de acompañamiento para los estudiantes</t>
  </si>
  <si>
    <t>SEC-EST-3.1.1.1.1.1</t>
  </si>
  <si>
    <t>3.1.1.1.1.1. Existencia de tipo de acciones de acompañamiento</t>
  </si>
  <si>
    <t>Estudiante</t>
  </si>
  <si>
    <t>SEC-DIR-3.1.1.1.1.2</t>
  </si>
  <si>
    <t xml:space="preserve">3.1.1.1.1.2. Percepción de utilidad de las diferentes acciones de acompañamiento para los estudiantes </t>
  </si>
  <si>
    <t>Director</t>
  </si>
  <si>
    <t>SEC-EST-3.1.1.1.1.2</t>
  </si>
  <si>
    <t>SEC-EST-3.1.1.1.1.3</t>
  </si>
  <si>
    <t xml:space="preserve">3.1.1.1.1.3. Temas que se abordan durante las sesiones grupales de Tutoría </t>
  </si>
  <si>
    <t>SEC-DIR-3.1.1.1.1.4</t>
  </si>
  <si>
    <t>3.1.1.1.1.4. Existencia de estrategias escolares para asegurar la atención focalizada a diferentes situaciones problemáticas</t>
  </si>
  <si>
    <t>SEC-DOC-3.1.1.1.1.4</t>
  </si>
  <si>
    <t>3.1.1.1.2. Funcionamiento de las plataformas  para la prevención del abandono escolar (SIAT, SISAT)</t>
  </si>
  <si>
    <t>SEC-DIR-3.1.1.1.2.1</t>
  </si>
  <si>
    <t>3.1.1.1.2.1. Valoración de utilidad de las plataformas disponibles para prevenir el abandono escolar</t>
  </si>
  <si>
    <t>3.1.1.2. Apoyo a estudiantes con NEE</t>
  </si>
  <si>
    <t>3.1.1.2.1. Tipo de apoyo  que existe en las escuelas para atender a estudiantes con NEE</t>
  </si>
  <si>
    <t>SEC-DIR-3.1.1.2.1.1</t>
  </si>
  <si>
    <t>3.1.1.2.1.1. Tipo de apoyos para atender alumnos con necesidades educativas especiales</t>
  </si>
  <si>
    <t>Sí</t>
  </si>
  <si>
    <t>SEC-DOC-3.1.1.2.1.1</t>
  </si>
  <si>
    <t>3.1.2.  Desarrollo profesional de docentes</t>
  </si>
  <si>
    <t>3.1.2.1. Trabajo colaborativo</t>
  </si>
  <si>
    <t>3.1.2.1.1. Temas que se abordan en el trabajo colaborativo (excluir el CT)</t>
  </si>
  <si>
    <t>SEC-DOC-3.1.2.1.1.1</t>
  </si>
  <si>
    <t>3.1.2.1.1.1.  Existencia del trabajo colaborativo docente</t>
  </si>
  <si>
    <t>SEC-DOC-3.1.2.1.1.2</t>
  </si>
  <si>
    <t>3.1.2.1.1.2.  Contenido que guia el trabajo colaborativo docente</t>
  </si>
  <si>
    <t>3.1.2.2. Acompañamiento interno y externo al docente</t>
  </si>
  <si>
    <t>3.1.2.2.1. Acompañamiento interno al docente</t>
  </si>
  <si>
    <t>SEC-DOC-3.1.2.2.1.1</t>
  </si>
  <si>
    <t>3.1.2.2.1.1. Frecuencia con la que se da el acompañamiento al docente por parte del director o de un par</t>
  </si>
  <si>
    <t>SEC-DOC-3.1.2.2.1.2</t>
  </si>
  <si>
    <t>3.1.2.2.1.2. Valoración de la utilidad del tipo de acompañamiento que recibe el docente por parte del director o de un par</t>
  </si>
  <si>
    <t>SEC-DOC-3.1.2.2.1.3</t>
  </si>
  <si>
    <t>3.1.2.2.1.3. Identificación de los temas abordados en el acompañamiento al docente por parte del director o de un par</t>
  </si>
  <si>
    <t>3.1.2.2.2. Acompañamiento externo al docente</t>
  </si>
  <si>
    <t>SEC-DOC-3.1.2.2.2.1</t>
  </si>
  <si>
    <t>3.1.2.2.2.1. Frecuencia con la que se da el acompañamiento al docente por parte de la mesoestructura</t>
  </si>
  <si>
    <t>SEC-DOC-3.1.2.2.2.2</t>
  </si>
  <si>
    <t>3.1.2.2.2.2. Valoración de la utilidad del tipo de acompañamiento que recibe el docente por parte de la mesoestructura</t>
  </si>
  <si>
    <t>SEC-DOC-3.1.2.2.2.3</t>
  </si>
  <si>
    <t>3.1.2.2.2.3. Identificación de los temas abordados en el acompañamiento al docente por parte de la mesoestructura</t>
  </si>
  <si>
    <t>3.1.2.2.3. Estrategias que utiliza el director para evaluar formativamente a los docentes</t>
  </si>
  <si>
    <t>SEC-DIR-3.1.2.2.3.1</t>
  </si>
  <si>
    <t>3.1.2.2.3.1. Acciones para evaluar el trabajo docente con fines de mejora</t>
  </si>
  <si>
    <t>SEC-DOC-3.1.2.2.3.1</t>
  </si>
  <si>
    <t>3.1.3. Desarrollo profesional del director</t>
  </si>
  <si>
    <t>3.1.3.1. Acompañamiento externo al director</t>
  </si>
  <si>
    <t>3.1.3.1.1. Periodicidad del acompañamiento al director por parte de su autoridad (supervisor ATP)</t>
  </si>
  <si>
    <t>SEC-DIR-3.1.3.1.1.1</t>
  </si>
  <si>
    <t>3.1.3.1.1.1. Frecuencia de acompañamiento al director</t>
  </si>
  <si>
    <t>3.1.4.  Desarrollo profesional del director</t>
  </si>
  <si>
    <t>3.1.4.1. Acompañamiento externo al director</t>
  </si>
  <si>
    <t>3.1.4.1.2. Utilidad del acompañamiento al director por parte de su autoridad (supervisor ATP)</t>
  </si>
  <si>
    <t>SEC-DIR-3.1.4.1.2.1</t>
  </si>
  <si>
    <t>3.1.4.1.2.1. Valoración de la utilidad del tipo de acompañamiento que recibe el director</t>
  </si>
  <si>
    <t>3.1.4.1.3. Aspectos que se tratan durante el acompañamiento al director por parte de su autoridad (supervisor ATP)</t>
  </si>
  <si>
    <t>SEC-DIR-3.1.4.1.3.1</t>
  </si>
  <si>
    <t>3.1.4.1.3.1.  Identificación de los temas abordados en el acompañamiento al director</t>
  </si>
  <si>
    <t>3.2. Administrativa</t>
  </si>
  <si>
    <t xml:space="preserve">3.2.1. Manejo de recursos  </t>
  </si>
  <si>
    <t>3.2.1.1. Distribución de recursos económicos, materiales y de tiempo</t>
  </si>
  <si>
    <t>3.2.1.1.1. Financiamiento para los gastos operativos de la escuela</t>
  </si>
  <si>
    <t>SEC-DIR-3.2.1.1.1.1</t>
  </si>
  <si>
    <t>3.2.1.1.1.1.  Uso de las aportaciones económicas o en especie de los padres de familia para el mantenimiento y sostenimiento de la escuela</t>
  </si>
  <si>
    <t>3.2.1.1.2. Distribución del tiempo del director en asuntos académicos y no académicos</t>
  </si>
  <si>
    <t>SEC-DIR-3.2.1.1.2.1</t>
  </si>
  <si>
    <t xml:space="preserve">3.2.1.1.2.1.  Porcentaje de tiempo que dedica el director a  actividades académicas y no académicas </t>
  </si>
  <si>
    <t xml:space="preserve">3.2.2. Cumplimiento de la normatividad  </t>
  </si>
  <si>
    <t>3.2.2.1. Días que cierra la escuela</t>
  </si>
  <si>
    <t>3.2.2.1.1. Días que cierra la escuela</t>
  </si>
  <si>
    <t>SEC-DIR-3.2.2.1.1.1</t>
  </si>
  <si>
    <t>3.2.2.1.1.1.  Cantidad de días en los que cierra la escuela</t>
  </si>
  <si>
    <t>SEC-DIR-3.2.2.1.1.2</t>
  </si>
  <si>
    <t>3.2.2.1.1.2. Motivos por los que cierra la escuela</t>
  </si>
  <si>
    <t>SEC-DIR-3.2.2.1.1.3</t>
  </si>
  <si>
    <t>3.2.2.1.1.3. Estrategias para recuperar el tiempo cuando cierra la escuela</t>
  </si>
  <si>
    <t>3.2.2.2. Ausentismo docente</t>
  </si>
  <si>
    <t>3.2.2.2.1. Frecuencia de ausentismo docente</t>
  </si>
  <si>
    <t>SEC-DIR-3.2.2.2.1.1</t>
  </si>
  <si>
    <t>3.2.2.2.1.1.  Frecuencia de ausentismo docente durante el ciclo escolar</t>
  </si>
  <si>
    <t>SEC-DIR-3.2.2.2.1.2</t>
  </si>
  <si>
    <t>3.2.2.2.1.2. Estrategias para atender a los grupos cuando faltan los docentes</t>
  </si>
  <si>
    <t>3.3. Organizacional </t>
  </si>
  <si>
    <t>3.3.1. Participación de la comunidad escolar</t>
  </si>
  <si>
    <t>3.3.1.1.  Estrategias para promover la participación de toda la comunidad escolar</t>
  </si>
  <si>
    <t>3.3.1.1.1. Acciones escolares para la promoción de la participación de la comunidad escolar</t>
  </si>
  <si>
    <t>SEC-DIR-3.3.1.1.1.1</t>
  </si>
  <si>
    <t>3.3.1.1.1.1.  Existencia de acciones de promoción para que participe la comunidad escolar (Docentes, directores, padres de familia y personal de apoyo o administrativo)</t>
  </si>
  <si>
    <t>3.3.1.2. Estrategias para promover la participación de toda la comunidad escolar</t>
  </si>
  <si>
    <t>3.3.1.2.1. Aspectos sobre los que se promueve que participen los integrantes de la comunidad escolar</t>
  </si>
  <si>
    <t>SEC-DIR-3.3.1.2.1.1</t>
  </si>
  <si>
    <t>3.3.1.2.1.1. Identificación de los aspectos en los que participa la comunidad escolar (Docentes, directores,  padres de familia y personal de apoyo o administrativo)</t>
  </si>
  <si>
    <t>3.3.2. Planeación escolar</t>
  </si>
  <si>
    <t>3.3.2.1. Insumos que ayudan a mejorar la planeación del ciclo escolar</t>
  </si>
  <si>
    <t>3.3.2.1.1. N/A</t>
  </si>
  <si>
    <t>SEC-DIR-3.3.2.1.1.1</t>
  </si>
  <si>
    <t>3.3.2.1.1.1. Identificación de insumos que se utilizan en el desarrollo de la planificación del ciclo escolar</t>
  </si>
  <si>
    <t>SEC-DIR-3.3.2.1.1.2</t>
  </si>
  <si>
    <t xml:space="preserve">3.3.2.1.1.2. Identificación de retos que la escuela enfrenta para el desarrollo de la planeación del ciclo escolar </t>
  </si>
  <si>
    <t>3.4. Comunitaria</t>
  </si>
  <si>
    <t>3.4.1. Vinculación de la escuela con el entorno</t>
  </si>
  <si>
    <t>3.4.1.1. Instancias con las que se vincula la escuela</t>
  </si>
  <si>
    <t>3.4.1.1.1. Tipos de actores con los que la escuela establece vínculos</t>
  </si>
  <si>
    <t>SEC-DIR-3.4.1.1.1.1</t>
  </si>
  <si>
    <t>3.4.1.1.1.1. Existencia de vínculos de la escuela con otros actores e instituciones</t>
  </si>
  <si>
    <t xml:space="preserve">3.4.1.1.2. Aspectos de la vinculación </t>
  </si>
  <si>
    <t>SEC-DIR-3.4.1.1.2.1</t>
  </si>
  <si>
    <t>3.4.1.1.2.1. Identificación de los aspectos sobre los cuales se establecen vínculos entre la escuela y los distintos actores e instituciones</t>
  </si>
  <si>
    <t>#Indicador</t>
  </si>
  <si>
    <t>Nuestra escuela cumple con un 90%,de los días establecidos en el calendario escolar</t>
  </si>
  <si>
    <t xml:space="preserve">Nuestra escuela cumple con un 90%,de los días establecidos en el calendario escolar, a excepción de los  festejos del aniversario de repartición de tierras en cada uno de los ejidos, donde es marcado el ausentismo de nuestro alumnado, y con los pocos alumnos asistentes, se aprovecha para dar retroalimentación de los contenidos curriculares. Además de reuniones sindicales donde estas son programadas con suspensión de labores </t>
  </si>
  <si>
    <t xml:space="preserve">Al inicio del ciclo escolar no se dispone de la totalidad de los maestros, debido a los constantes cambios de adscripción del docente,  y la  sustitución de personal que requiere la escuela no se hace en tiempo y forma, la regularización se da cerca del mes de octubre </t>
  </si>
  <si>
    <t>los grupos descubiertos son atendidos por el prefecto, donde se les aplica ejercicios de lecto-escritura y operaciones básicas de matemáticas</t>
  </si>
  <si>
    <t>En el caso de que un docente solicite un permiso económico, se le  requiere  un guion sencillo para atender a los grupos en su ausencia y luego se le autoriza el permiso económico. En caso de incapacidad médica, el prefecto o los directivos atienden al grupo con la planeación entregada por el mismo docente con anterioridad. Avance significativo.</t>
  </si>
  <si>
    <t xml:space="preserve">Al ser nuestra escuela de concentración, y donde se atienden alumnos de 7 comunidades ejidales diferentes,  y estas están alejadas de la escuela en un radio de 10 km a la redonda, se acordó, con una línea de autobuses públicos locales, 3 rutas pre- establecidas para el transporte de una gran parte de nuestro alumnado, </t>
  </si>
  <si>
    <t xml:space="preserve"> No todos los alumnos participan en clase, debido a que el docente no realiza su planeación basado en un diagnóstico real, por lo que no toma en cuenta estilos de aprendizaje. Se les ha apoyado  con capacitación externa para elaboración de planeación didáctica argumentada</t>
  </si>
  <si>
    <t>Tenemos un porcentaje de un 30% de docentes que  entrega a destiempo su planeación.</t>
  </si>
  <si>
    <t>Al interior de la escuela se desarrolla un trabajo colegiado en donde todos los docentes participan activamente, se realiza el periódico mural y se da un seguimiento puntual a las actividades de la ruta de mejora.</t>
  </si>
  <si>
    <t>La escuela interactúa con los diferentes ejidos en los festejos de la repartición de tierras de cada uno de ellos en el desfile tradicional</t>
  </si>
  <si>
    <t>no hay que olvidar que dentro de la escuela se constituye el consejo de participación social y en las sesiones que se realizan se asignan diferentes tareas a los padres de familia, responsabilizándolos de algunos de los programas tales como mochila segura, activación física, campañas de limpieza, apoyo en fomento a la lectura, asistir a realizar actividades para fortalecer la lecto- escritura y las habilidades matemáticas</t>
  </si>
  <si>
    <t>existe vinculación también en el momento que se trabaja escuela para padres, así como con el Programa Nacional de Convivencia Escolar que se implementa a partir de este ciclo escolar, donde los padres participarán muy activamente dentro de la escuela con sus hijos.</t>
  </si>
  <si>
    <t>En los 2 ciclos anteriores, la escuela contó con el programa de la Reforma Educativa, donde se hicieron mejoras a la infraestructura de la escuela, destacando avances en las aulas, sanitarios de los alumnos, bebederos, habilitación de un espacio como sala de usos múltiples, compra de materiales educativos y deportivos</t>
  </si>
  <si>
    <t>Para el personal de la escuela el CTE representa con el liderazgo del director, un espacio donde se discute, analiza y acuerda en torno de los desafíos que le significan los resultados que obtienen los alumnos que asisten a la escuela y se toman decisiones sobre los temas escolares que inciden en la transformación de las prácticas docentes, propiciando que los alumnos logren los aprendizajes esperados.</t>
  </si>
  <si>
    <t>En reuniones del CTE Se analizan e identifican barreras para el aprendizaje  por lo que yo, como   director promuevo en mi planeación, la mejora de la gestión y el logro educativo. Las sesiones del CTE nos permiten también identificar a los alumnos con necesidades educativas especiales, dándonos esto oportunidad de realizar actividades que apoyen en su proceso de enseñanza-aprendizaje.</t>
  </si>
  <si>
    <t xml:space="preserve">Algunas de las acciones que promovemos en nuestra escuela son:
• Platicas con nuestros alumnos de fomentar la no violencia entre ellos.
•  Promovemos relaciones constructivas entre alumnos y maestros.
•  Fomentamos la equidad de género.
•  Es primordial impulsar la colaboración y propiciar ambientes en los que el trabajo de grupo sea central.
</t>
  </si>
  <si>
    <t>En el aspecto de la educación inclusiva, en la escuela se ha hecho un esfuerzo permanente por concientizar a los maestros para despertar la conciencia de que los alumnos que asisten a la escuela, logren desarrollar los aprendizajes correspondientes al grado que cursan, sin importar, raza, religión, cultura ,o condiciones personales, o sociales.</t>
  </si>
  <si>
    <t>tomando como referente los resultados de PLANEA 2017 y la primera exploración censal del Sistema de Alerta Temprana (SisAT) de este ciclo escolar 2017-2018, anuario escolar, estos indicadores nos permitieron identificar a los alumnos que estaban en riesgo de no alcanzar los aprendizajes esperados, así como a los que estaban en riesgo de no ser promovidos al siguiente ciclo escolar, o en riesgo de abandonar la escuela</t>
  </si>
  <si>
    <t>Para prevenir el rezago y abandono escolar se identifica en el anuario estadístico que en el ciclo escolar 2016-2017,se registraron 16 bajas de un total de 253 alumnos (6.32%), por diferentes causas, principalmente por cambio de residencia, quedando el acuerdo de disminuir el porcentaje de rezago y abandono escolar, y el compromiso de focalizar a los alumnos que se encuentren con riesgo de reprobación mediante los  resultados de  aplicación de instrumentos de evaluación, con la finalidad de dar seguimiento a aquellos alumnos que se encuentren en riesgo de reprobación, además se deben de atender de manera diferenciada a todos los alumnos que estén por debajo del 6.9 diseñando actividades pertinentes  acordes a sus necesidades y estilos de aprendizaje de los alumnos, atendiendo de esa forma la inclusión educativa.</t>
  </si>
  <si>
    <t>Se observan pobres resultados en las asignaturas de español y matemáticas, siendo estas materias básicas para la mejora de los aprendizajes, obteniendo  una calificación promedio general por asignatura de 7.3 en español y de 7.1 en matemáticas, y analizando en colectivo, que el 50% de los alumnos de los tres grados muestran dificultades en la práctica de la lectura, escritura y pensamiento matemático, acordando identificar la problemática y áreas de oportunidad del 100% de los alumnos, basados en las fichas descriptivas de los alumnos que requieren apoyo (SisAT), con la finalidad de disminuir el porcentaje,  además lograr que el 40% del total de alumnos ascienda al nivel próximo de lectura, escritura y habilidades matemáticas según los estándares de la RIEB para la mejora de los aprendizajes, comprometiéndose a realizar lista de alumnos focalizados para realizar en cada asignatura ejercicios de comprensión lectora y escritura, así como habilidades matemáticas, además de incluir en las planeaciones de los docentes, el reforzamiento que deberá trabajar con sus alumnos focalizados, mostrando evidencias del trabajo realizado.</t>
  </si>
  <si>
    <t xml:space="preserve">Acuerdo y compromiso de llevar a cabo una sesión semanal rotativa con todos los grupos, con una selección de textos que fortalezcan, primero, la oportunidad de leer, después desarrollar sus competencias comunicativas, donde la lectura es la base para el aprendizaje </t>
  </si>
  <si>
    <t>Se detectó que el 50% de los 210 padres de familia, no se involucra en el proceso enseñanza-aprendizaje de sus hijos, acordándose integrar e involucrar a los padres de familia en las diferentes actividades de la escuela para fortalecer la relación entre padres de familia e hijos en una convivencia sana y pacífica y    comprometiéndose a lograr aumentar el % de padres de familia que se integren a  dichas actividades escolares, así como elaborar un directorio de los padres de familia con la finalidad de mantener una constante comunicación de la situación escolar de sus hijos, desarrollar las actividades del PNCE, con los tutores y realizar la planeación e implementación del proyecto elegido.</t>
  </si>
  <si>
    <t>Durante las sesiones extra y ordinarias de CTE se han planteado las necesidades de capacitación y de cómo fortalecer las competencias y desarrollo profesional a través de la comunidad de aprendizaje, asumiendo una actitud de compromiso y respuesta inmediata para emprender las siguientes acciones:</t>
  </si>
  <si>
    <t>Los maestros que han desarrollado las actividades de la estrategia en sus clases cotidianas han dado a conocer sus experiencias exitosas y no exitosas, mostrando los resultados obtenidos de su puesta en práctica.</t>
  </si>
  <si>
    <t>Los maestros de la academia de español revisan  con los maestros de otras  asignaturas, la estrategia  de lecto-escritura, para fortalecer el desarrollo en las aulas durante este periodo de implementación.</t>
  </si>
  <si>
    <t xml:space="preserve">Al inicio del ciclo escolar  2017-2018, se realizó  una reunión de información general, focalizando distintas problemáticas entre ellas la lecto-escritura,  comprometiendo a los padres a asistir a las actividades programadas.
· Se invitó a tres padres de familia, para el apoyo en el salón de clases y explanada de la escuela con círculos de lecturas.
· Se asignan lecturas en casa, para que  con apoyo de los padres o tutores, den seguimiento y se involucren con sus hijos en las tareas escolares.
</t>
  </si>
  <si>
    <t>Al inicio del ciclo escolar , se impartió un taller intensivo  de Lecto-escritura a todos los docentes por parte de la Supervisión Escolar, realizado por el Jefe de Enseñanza, el profesor Juan Martínez Barraza, realizado en las instalaciones de la escuela. Con el propósito de estimular y promover la lectura en maestros y alumnos, exige no sólo una reflexión general sobre la lectura y su pedagogía, sino el diseño, planeación y ejecución de una serie de actividades sistemáticas en las cuales estén seriamente comprometidos los maestros, los alumnos y los padres de familia. Cumpliendo con el objetivo, los docentes cumplieron asistiendo puntualmente y participando en su desarrollo.</t>
  </si>
  <si>
    <t xml:space="preserve">Se solicitó a la supervisión escolar las gestiones necesarias para contar con la participación de un asesor en la  sesión de CTE, compartiendo  estrategias y una propuesta de bibliografía en torno al nivel de comprensión interpretativa, valorativa y literal de la lectura y la coherencia, claridad y sencillez en escritura acorde a los intereses de los docentes. </t>
  </si>
  <si>
    <t>atender  a 10 alumnos que fueron detectados con rezago educativo de todos los grupos de la escuela,  implementando actividades diferenciadas  de acuerdo a las capacidades y ritmos de aprendizaje de los alumnos focalizados, sin excluirlos del grupo y sin hacer diferencias entre ellos por su desempeño, mismos que son distribuidos y atendidos entre cada uno de sus maestros, que se encuentran con horas comisionadas y docentes en su tiempo libre.</t>
  </si>
  <si>
    <t>Los lunes se lleva a cabo el acto cívico, el cual se implementa la lectura de un valor ético por parte de un padre de familia haciéndole una invitación previamente. Los docentes durante dicho evento, fungen como monitores para la disciplina y el orden entre los alumnos.</t>
  </si>
  <si>
    <t>Con el seguimiento recopilamos y  analizamos información con el objeto de comparar los avances logrados en función del objetivo y metas establecidas en el plan de trabajo y corroborar el cumplimento de las estrategias  establecidas. Ayuda a identificar debilidades y fortalezas que hemos obtenido a lo largo del desarrollo de las acciones, para adaptarlas y  fundamentar las decisiones relativas e incorporarlas al proyecto de gestión.</t>
  </si>
  <si>
    <t>Los docentes fomentaron  valores en la organización con sus alumnos al compartir experiencias de lecturas, derivado a ello, se fortalecieron las relaciones  entre alumnos y maestros, generando ambientes de aprendizajes optimos.</t>
  </si>
  <si>
    <t>En lo familiar, la gran mayoría de los padres  y tutores saben leer y escribir y de esta manera, se fortaleció la relación entre ellos, apoyando a  sus hijos en las diferentes actividades realizadas. La participación de los padres  propicio dentro de la escuela, una convivencia escolar sana y pacífica.</t>
  </si>
  <si>
    <t>En las clases, los alumnos obtuvieron fluidez en su lenguaje, mejorando poco a poco la comprensión de los temas vistos de acuerdo al programa de cada asignatura.</t>
  </si>
  <si>
    <t>Debido a los resultados favorables de la primera evaluación bimestral, se considera que las metas establecidas han se han ido cumpliendo de acuerdo a un periodo corto, sin embargo, se considera como un gran avance. En las sesiones de CTE ordinaria y extraordinaria, los docentes han propuesto continuar con dichas acciones y acuerdos establecidos, aportando estrategias de mejora: lecturas más avanzadas para alumnos que estén sobresaliendo en lectoescritura y fortalecer a quienes se les dificulte avanzar para obtener lo esperado.</t>
  </si>
  <si>
    <t>Con Consejo de Participación Social y  las sesiones que se realizarón, se asignaron diferentes tareas a los padres de familia, como  asistir a realizar actividades para fortalecer la lecto escritura; existe vinculación también en el momento que se trabaja escuela para padres, así como con el Programa Nacional de Convivencia Escolar, donde los padres están participando activamente dentro de la escuela.</t>
  </si>
  <si>
    <t xml:space="preserve">Los resultados se graficaron y se mostraron al colectivo docente en la fase intensiva del Consejo Técnico Escolar, donde se generan espacios de reflexión para promover el trabajo colaborativo y hacer un análisis, mismo que permitió iniciar la planeación y diseño de la Ruta de Mejora Escolar en la que quedaron plasmadas las acciones que se realizarían durante el ciclo escolar 2016-2017 </t>
  </si>
  <si>
    <t xml:space="preserve"> Con el trabajo colaborativo de la comunidad escolar, la intervención directiva, con el apoyo de los padres de familia; realizando el diagnóstico de la situación educativa de la escuela, organizando, diseñando e implementando acciones y distribuyéndolas entre el personal escolar y dando seguimiento al plan de trabajo.
Comunicando y solicitando la participación y colaboración  de las familias, además de solicitar el apoyo de las autoridades educativas, para la realización del taller de lecto-escritura con base al  diagnóstico integral ,el cual  sirvió para saber con exactitud las necesidades de los alumnos, por lo que las acciones determinadas y  llevadas a cabo por el colectivo fueron conducidas a la problemática plasmada en dicho diagnóstico, estas acciones  han servido para que los alumnos muestren una mejor comprensión de la lectura; una de las acciones fue trabajar con una antología que aparte de las lecturas, contaba con  actividades a resolver.
</t>
  </si>
  <si>
    <t>La estrategia del cuadernillo de ejercicios de escritura, sirvieron de apoyo para que los alumnos mejoraran su escritura, fomentando los hábitos de lectura y escritura compartida,  potenciando la comprensión lectora,   despertando el interés del alumnado por la lectura.</t>
  </si>
  <si>
    <t>Otra acción   fue promover un taller de Lecto-escritura dirigido a los docentes permitió adquirir conocimientos aplicables en la solución de problemas cotidianos. Los docentes  leen y escriben de forma distinta, aprendiendo a expresar sus pensamientos y sentimientos y a comunicarse en todas las situaciones de la vida, relacionarse con todo el colectivo y desarrollan un ambiente laboral agradable.</t>
  </si>
  <si>
    <t>Los docentes fueron uno de los recursos más importantes con los que cuenta la escuela, ya que de estos depende en gran parte el funcionamiento adecuado de la implementación del plan de trabajo. Cabe resaltar que se identificaron  a aquellos docentes que tienen una formación académica más adecuada y especializada en materia de Español y que son capaces de adaptarse a las actividades extra-escolares que se le asignaron con alumnos con problema en lectoescritura.</t>
  </si>
  <si>
    <t>La disposición de tiempo, organización y participación de Padres de familia, fungió como gran apoyo para desarrollar las actividades en el acto cívico, durante miércoles de hora rotativa de lectoescritura  y posteriormente continuar monitoreando en casa a los hijos.</t>
  </si>
  <si>
    <t>Se realizaron sesiones extraordinarias de consejo técnico escolar cada quincena, dirigidas por el director y docente responsable de las actividades de lecto-escritura con el personal docente para realizar mediciones de avances en las tareas asignadas, rendir cuentas, hacer los ajustes correspondientes, asimismo de acuerdo a la situación, se modifican, o se refuerzan o se proponen nuevas estrategias.</t>
  </si>
  <si>
    <t>En el consejo técnico escolar de la fase intensiva construimos entre todos la ruta de mejora institucional, derivando de esta, el plan de gestión escolar.</t>
  </si>
  <si>
    <t xml:space="preserve">Se dio a conocer a todos los padres de familia el plan de trabajo con la finalidad de generar un compromiso de involucramiento y colaboración por parte de estos, y  para promover una sana convivencia con todos los miembros de la comunidad escolar dentro y fuera de la escuela, utilicé el dialogo y la escucha con el fin de favorecer el trabajo colaborativo de la comunidad escolar. </t>
  </si>
  <si>
    <t>Se atendió a todos los alumnos con dificultades de aprendizaje  a través de una enseñanza personalizada por parte de los tutores y personal con horas comisionadas, conociendo primeramente sus necesidades y eligiendo actividades y técnicas que abordaron específicamente sus diversas necesidades  para desarrollar sus potencialidades. , en la escuela se ha hecho un esfuerzo permanente por concientizar a los maestros para despertar la conciencia de que los alumnos que asisten a la escuela, logren desarrollar los aprendizajes correspondientes al grado que cursan, sin importar, raza, religión, cultura ,o condiciones personales, o sociales.</t>
  </si>
  <si>
    <t>Las acciones implementadas nos permitieron ver un avance significativo en los niveles de lecto- escritura de los alumnos, notándose un progreso en los tres niveles de lectura, obteniendo que el estudiante pase de leer por leer, a comprender lo que lee. La estrategia de trabajo se basó en el desarrollo o ejercitación  de los procesos básicos del pensamiento hasta convertirlos en “habilidades del pensamiento”, desarrollándose en ellos un avance en sus habilidades básicas, como; observación, comparación, ordenamiento, clasificación, análisis y evaluación, estas habilidades son necesarias para la lectura de comprensión.</t>
  </si>
  <si>
    <t>Las acciones que se realizaron durante la intervención  se favoreció al logro de los objetivos y metas planteadas en el plan de trabajo de gestión,  propiciando un trabajo colaborativo entre los docentes con visión y objetivos compartidos, organizados eficientemente desde el punto de vista curricular y pedagógico, con claridad en los propósitos y una práctica educativa adaptada a las necesidades de los educandos con procesos de retroalimentación definidos y un seguimiento de los avances tanto del desempeño de los alumnos como del funcionamiento de la escuela en su conjunto.</t>
  </si>
  <si>
    <t xml:space="preserve">Se dio a conocer a los integrantes del Consejo de Participación Social, el Plan Anual de Trabajo,  el objetivo  era involucrar a los diversos actores de la comunidad en los asuntos educativos de la institución, desarrollando actividades relacionadas con la mejora del logro educativo y la promoción de la lectura,  generando un diálogo constructivo y corresponsable en la gestión y organización de la escuela.  </t>
  </si>
  <si>
    <t xml:space="preserve"> Además, se cuenta con el compromiso y apoyo de los  padres de familia guiando y monitoreando las actividades de aprendizaje en el hogar en el proceso enseñanza- aprendizaje de sus hijos, la presencia de ellos en la escuela, mejoró las dinámicas dentro del aula, e incrementó las expectativas de los profesores, mejorando la relación profesor-alumno y contribuyendo a una mayor competencia cultural de los estudiantes, desarrollando en el padre de familia  una mejor actitud hacia la escuela. </t>
  </si>
  <si>
    <t>Argumentando que el currículo es el referente que orienta la organización de la vida  escolar tomando como base el cumplimiento de la Normalidad Mínima de Operación Escolar</t>
  </si>
  <si>
    <t>mediante el trabajo colaborativo con los docentes, identificar las características de los alumnos y los retos a los que se enfrentan en la actualidad para su aprendizaje y desarrollo,  tomando en cuenta la influencia del entorno familiar, sociocultural y lingüístico en el aprendizaje de los alumnos</t>
  </si>
  <si>
    <t>Se observó  la mejora de la relación entre padres, docentes y alumnos, generando con esto, ambientes favorables para el aprendizaje, la sana convivencia y la inclusión; cabe mencionar que con el trabajo colaborativo de la comunidad escolar y con el apoyo y asesoría de las autoridades educativas y la implementación de la ruta de mejora escolar se pretendé abatir el rezago, propiciar la inclusión y equidad, y fomentar que todos los alumnos permanezcan en la escuela, basándonos en lo que nos marca el plan de estudios 2011 en sus principios pedagógicos.</t>
  </si>
  <si>
    <t>En lo particular, una de las áreas a mejorar en mi desarrollo en la función directiva es desempeñar funciones de control y de tipo pedagógico ; características organizativas propias que afectan la forma en que se puede ejercer la función directiva ,existiendo condiciones del sistema que favorecen u obstaculizan desempeño de la función como es  la carencia de formación pedagógica para ejercer una gestión directiva y la poca autonomía que se pueda tener  en la escuela dependiendo del apoyo de la supervisión escolar.</t>
  </si>
  <si>
    <t>La calidad del servicio educativo es tarea de todos, en este caso, es de interés del IDDIE  del Estado de Coahuila, aportar información pertinente que facilite a la autoridad educativa la toma de decisiones orientadas a mejorar el servicio, brindando mayores herramientas para que directivos en una era moderna podamos estar a la vanguardia de los alumnos que hoy en día superan al docente desde un punto tecnológico.</t>
  </si>
  <si>
    <t>De acuerdo al contexto donde desarrollo mi práctica profesional, considero necesario brindar especial empeño en el seguimiento  y evaluación a las acciones implementadas, ya que esto es fundamental para el logro del proceso de enseñanza-aprendizaje de los alumnos, otro factor importante es el gestionar capacitaciones para los docentes para obtener mejora en sus planeaciones, así como mejor dominio en los planes y programas de estudio con la finalidad de establecer acciones de mejora profesional, promover la reflexión en los espacios de los CTE para la mejora de los aprendizajes, gestionar la adquisición  de equipo de cómputo, además de un servicio óptimo  de internet para la implementación del  uso de las tecnologías de la información y comunicación, para con esto, fortalecer el desarrollo profesional de mi colectivo escolar</t>
  </si>
  <si>
    <t>Los encuentros de trabajo permiten a su vez identificar cuáles serían los otros perfiles docentes que podrían colaborar en las actividades de apoyo: por ejemplo, qué rol podrían cumplir los profesores de las áreas especiales en el momento de intensificar las nociones de espacio, tiempo, medida, así como habilidades comunicativas de todo tipo. Estas actividades constituyen un aporte de gran importancia en el aprendizaje de la lectoescritura.</t>
  </si>
  <si>
    <t>De forma conjunta con el CTE se articulan las acciones establecidas en el proyecto educativo escolar, con objetivos y metas a lograr en el largo plazo, de la ruta de mejora escolar en el corto plazo y su implementación en el desarrollo de la estrategia global de mejora, que permiten obtener estos resultados. Siendo el plan y programas de estudio de cada asignatura el referente que orienta la organización y funcionamiento escolar, reconociendo todo el personal, que la tarea fundamental de la escuela, es lograr los propósitos educativos con todos los alumnos.</t>
  </si>
  <si>
    <t xml:space="preserve"> Una de las interacciones se comparten con el Consejo Técnico de Zona, con la finalidad de establecer compromisos de mejora, como es la asesoría y el acompañamiento, con el propósito de orientar al docente en cuanto al diseño y aplicación de la planificación didáctica, que considera y tome en cuenta el sentido formativo de los propósitos educativos, de los enfoques de cada asignatura y de los aprendizajes que se espera lograr, atendiendo las prioridades educativas del centro de trabajo.</t>
  </si>
  <si>
    <t xml:space="preserve"> Establezco mecanismos para promover la participación efectiva de la Asociación de Padres de Familia y del Consejo Escolar de Participación Social, para que en conjunto contribuyan a la mejora de la calidad educativa, articulando las acciones entorno a propósitos compartidos, como el diseño y desarrollo del plan de trabajo anual de la APF y de las acciones a desarrollar por cada uno de los comités del CEPS, entre ellos el que refuerza la prioridad escolar mejora de los aprendizajes.</t>
  </si>
  <si>
    <t>Por otro lado en la escuela se tienen insuficientes recursos académicos (formación permanente de algunos docentes y personal de apoyo) y la falta de apoyo de personal especializado, pues la institución no cuenta con psicólogo para atender las problemáticas que presentan algunos alumnos  con necesidades educativas y 3 alumnos con aptitudes sobresalientes y se tiene que recurrir en forma esporádica a USAER.</t>
  </si>
  <si>
    <t xml:space="preserve">(...) la práctica de enseñanza rutinaria de algunos docentes, que no  sustentan su planeación didáctica en los principios pedagógicos, el enfoque y los propósitos de su asignatura, como condición esencial para la implementación del currículo; además, el escaso uso de instrumentos de evaluación formativa que de sustento a verificar el desempeño del alumno  para asignar una calificación bimestral.
</t>
  </si>
  <si>
    <t>Para dar atención a los alumnos con capacidades diferentes proporciono a los docentes en colegiado estrategias de intervención que mejoren este tipo de necesidades: como el diseño de intervenciones docentes que motiven la participación de todos los alumnos, generando ambientes de aprendizaje y sobre todo realizando adecuaciones en la planeación didáctica.</t>
  </si>
  <si>
    <t>Para dar atención a este principio y atender las prioridades del centro de trabajo, se establecen en colegiado compromisos por parte del docente y directivos para implementar prácticas educativas exitosas, para la utilización de recursos y materiales educativos, de intervenir en las interacciones entre los estudiantes, alumnos con el maestro de clarificar el aprendizaje que se espera del alumno, del reconocimiento y de los elementos del contexto.</t>
  </si>
  <si>
    <t xml:space="preserve">Como director reconozco que es fundamental conocer a fondo las bases curriculares y normativas como es el plan y programas de estudio 2011, ley para una convivencia libre de violencia en el entorno escolar y el reglamento escolar. </t>
  </si>
  <si>
    <t>Tomando en cuenta el marco de referencia para la mejora de la convivencia escolar y de acuerdo al diagnóstico, se diseñaron en colegiado objetivos, metas y acciones en el proyecto escolar educativo</t>
  </si>
  <si>
    <t>Se acordó elaborar de forma organizada y colaborativa  ambientes propicios para el aprendizaje, en los  6 grupos de la escuela y de esta manera faciliten las relaciones incluyentes, democráticas y sobre todo pacíficas en la comunidad escolar</t>
  </si>
  <si>
    <t>Se trabaja sobre la perspectiva de una educación inclusiva como elemento central de la educación, mediante acciones como: experiencias de trabajo, manejo de conflictos y participación en ejercicios de legalidad, para apoyar y asumir la diversidad de todos los alumnos, con la intención de que en la escuela se elimine la exclusión social y por lo contrario atender la diversidad del alumnado en cuanto a capacidad, género, clase social o religión.</t>
  </si>
  <si>
    <t>Coordinar al colectivo docente para el análisis de las evaluaciones internas (SISAT y Diagnóstico, organizados por academias) y externas (PLANEA 2016), para identificar a los alumnos que requieren apoyo en la comprensión lectora.</t>
  </si>
  <si>
    <t>Diseñar de manera colaborativa con los docentes,  las estrategias de lectura, como ejercicios aplicados por los maestros de español en todos los grupos y la actividad práctica de “leemos y escuchamos en el grupo”   que den atención a la problemática detectada en la escuela, (comprensión lectora).</t>
  </si>
  <si>
    <t>Organizar y distribuir las acciones de mejora al personal docente para atender la prioridad educativa, mediante recomendaciones e invitación literaria de un libro en honores a la bandera cada lunes, en base a las cualidades y habilidades del personal docente, tomando acuerdos y estableciendo compromisos  con los alumnos.</t>
  </si>
  <si>
    <t>Observar las prácticas docentes y verificar la congruencia entre las estrategias didácticas usadas por los docentes, el enfoque de las asignaturas  y los aprendizajes esperados.</t>
  </si>
  <si>
    <t>Coordinar los trabajos del CTE de la escuela, para establecer acciones en la atención de generar ambientes favorables para el aprendizaje, la sana convivencia y la inclusión.</t>
  </si>
  <si>
    <t>Invitar e Involucrar al padre de familia con su participación para aplicar ejercicios de lectura, cada mes, a todos los grupos</t>
  </si>
  <si>
    <t xml:space="preserve"> La estrategia de trabajo se origina del análisis y acuerdos del CTE, en razón de considerar que el aprendizaje de los alumnos es el aspecto esencial de nuestra acción y que, por ello todos los que de alguna manera participamos en el proceso educativo debemos enfocar nuestro esfuerzo al desarrollo de las habilidades que puedan mejorar la comprensión lectora</t>
  </si>
  <si>
    <t>a partir del seguimiento realizado desde su planificación, hasta su implementación y la evaluación del trabajo mismo, permiten incentivar y alentar el cumplimiento de las acciones propuestas en el CTE, lo cual se realiza de manera puntual y con una responsabilidad planteada en el plan de gestión, para someterse a la revisión mínima de la reuniones ordinarias del mismo consejo. Las fichas de observación de clase, su registro en cuestión de la inclusión de las actividades de la Estrategia Global de Mejora, serán evidencias de su cumplimiento, así como la medición a medio ciclo y final, deberán reflejar su logro o avance y esto en la mejora de los aprendizajes en todas las asignaturas.</t>
  </si>
  <si>
    <t>Organizar al personal de la escuela, principalmente a docentes y padres de familia, favoreció realizar las acciones programadas en el plan de trabajo.  Con los docentes de la asignatura de español y su servidor para diseñar las actividades y a su vez aplicarlas con el resto del personal docente en las aulas de clase, también con personal administrativo para distribuir el material de apoyo y con prefectura y trabajo social para recopilar los materiales y entregar a la dirección del plantel.</t>
  </si>
  <si>
    <t>Promover el trabajo colaborativo me permitió enriquecer diversas prácticas escolares y establecer compromisos para construir aprendizajes en colectivo.</t>
  </si>
  <si>
    <t>Cuenta mucho la disposición y actitud positiva de todo el personal docente ya que utiliza los recursos educativos disponibles de una manera eficiente y eficaz, además, los maestros generaron recursos educativos que eran necesarios y con los cuales no se contaba, esto motivó buenos resultados en el fortalecimiento de las competencias lectoras</t>
  </si>
  <si>
    <t xml:space="preserve">Por lo tanto, el CTE decidió aplicar con apoyo de todo el personal docente estrategias didácticas  para atender con compromiso y responsabilidad el fortalecimiento de las habilidades lectoras, incluyo resultados de matemáticas como punto de referencia para que se observe que sí hay deficiencias en las competencias lectoras afecta el razonamiento lógico-matemático </t>
  </si>
  <si>
    <t>Se decidió incluir en la planificación didáctica estrategias diferenciadas para atender a los alumnos que requieren apoyo en habilidades lectoras y solicitar apoyo a padres de familia para que en su hogar los pongan a leer para fomentar el hábito de la lectura.</t>
  </si>
  <si>
    <t>Gestionar la realización de talleres de actualización para aprender estrategias y generar intercambio de experiencias tan necesaria entre los docentes para fortalecer la comprensión lectora, coordinados por la dirección de la escuela, ya que la comprensión lectora es responsabilidad de todos, incluyendo a los padres de familia.</t>
  </si>
  <si>
    <t>Coordinaré al colectivo docente para el análisis de las evaluaciones internas y externas (diagnóstico organizado por academias), para identificar alumnos que requieren apoyo en la comprensión lectora.</t>
  </si>
  <si>
    <t xml:space="preserve">Realicé observación de clases para asesorar a los docentes, verificar el tiempo efectivo de clases y asegurar la congruencia entre lo planeado y lo aplicado </t>
  </si>
  <si>
    <t>Como director de la escuela verifico cada lunes que la planificación didáctica incluya estrategias diferenciadas para fortalecer Las habilidades lectoras para alumnos que requieren apoyo</t>
  </si>
  <si>
    <t>ENTRE MAESTROS: Se diseñaron de manera colaborativa con los docentes las estrategias de lectura, se elabora la planificación didáctica de acuerdo a las necesidades e intereses de los educandos, actualización mediante talleres para fortalecer la comprensión lectora, intercambio de experiencias entre docentes sobre ajustes necesarios o sobre los resultados que se están obteniendo con los alumnos en la aplicación de las diversas estrategias para fortalecer las competencias lectoras</t>
  </si>
  <si>
    <t>CON PADRES DE FAMILIA: Principalmente se generan buenas relaciones, estrecha comunicación para que apoyen a sus hijos en sus actividades escolares e inculcarles la vivencia positiva de los valores, generar compromisos para que cumplan con sus responsabilidades como padres o tutores</t>
  </si>
  <si>
    <t>Generando una comunicación y acercamiento asertivo con todos los docentes para asesorarlos en sus áreas de oportunidad, realizando  observaciones de clase, durante la aplicación de las estrategias para fortalecer las competencias lectoras, realizando el seguimiento de las acciones en tiempo y forma para retroalimentar o cambiar las acciones de acuerdo a los objetivos y metas planteadas.</t>
  </si>
  <si>
    <t xml:space="preserve">La inclusión manifestada por la atención a todos los alumnos que presentan estas deficiencias, permitió atender y llevar un seguimiento con equidad de los procesos de mejora, tomando en cuenta la diversidad cultural que presentan los alumnos de cada una de las comunidades. Puedo afirmar que a pesar de éstas diferencias, el ambiente de convivencia que se vive dentro y fuera de las aulas y con toda la comunidad escolar, es bueno, pues las acciones de indisciplina o violencia no son significativas, lo que permite trabajar en orden, atendiendo de manera sistemática la prioridad establecida, ratificando que su avance será gradual a través del ciclo escolar, teniendo la firme intención de que los alumnos mejoren sus habilidades y competencias para adquirir los aprendizajes esperados, que les permitan lograr una educación integral a lo largo de la vida. </t>
  </si>
  <si>
    <t>Poner en práctica el Plan de Trabajo permitió primero focalizar a los alumnos con deficiencias en la lectura de comprensión y en base a ello detectar o reafirmar la problemática a atender, estableciendo objetivos y metas precisas a lograr, después de aplicar y dar seguimiento a las acciones se observa cierto avance en los resultados alcanzados durante el mes de noviembre, por ejemplo: de los 23 alumnos detectados en rezago 10 alumnos han mejorado su lectura, en cuanto a fluidez, palabras por minuto, entonación, puntuación y comprensión lectora lo que equivale a un 43% de avance. Otro aspecto ha sido la construcción de textos a partir de un cuento o imágenes observándose mayor coherencia, puntuación, ortografía,  segmentación.</t>
  </si>
  <si>
    <t>Estos avances se ven reflejados en los resultados estadísticos de aprobación y de aprovechamiento en el 1er bimestre, donde se observa el avance obtenido en comparación de los resultados del diagnóstico.</t>
  </si>
  <si>
    <t>Primero motivando al personal docente a realizar un trabajo colaborativo, unificando las acciones, registrándolas y dándoles seguimiento. Se acompañó académicamente a los docentes en base un cronograma preestablecido, a los cuales se les dio las recomendaciones pertinentes para mejorar su práctica, existiendo la evidencia de registro</t>
  </si>
  <si>
    <t>Sin embargo pude observar que algunos docentes, no cumplen cabalmente con los compromisos establecidos en cada sesión del CTE; en la planeación, no registran las actividades de apoyo a la lectura de comprensión  y no registran evidencias de su práctica, además, no aplican los elementos e instrumentos de una evaluación formativa, lo que origina el alto porcentaje de alumnos reprobados y un bajo nivel de aprovechamiento en muchos alumnos, no alcanzando las metas establecidas.</t>
  </si>
  <si>
    <t>Se asiste, coordina y participa activamente en el CTE, estableciéndose acuerdos y compromisos en cada una de las reuniones; siendo el más importante el de implementar acciones en apoyo a la mejora  y avance de la lectura de comprensión en los alumnos focalizados en cada una de las asignaturas a fin de que mejoren sus aprendizajes</t>
  </si>
  <si>
    <t>Se les dio seguimiento a los alumnos con rezago (23) al inicio del ciclo escolar, observándose que éstos son los que presentan una gran deficiencia en la lectura de comprensión.  Sin embargo, los resultados del primer bimestre, señalan una cierta mejoría.</t>
  </si>
  <si>
    <t>Sin embargo reconozco que uno de los aspectos o área de oportunidad a mejorar dentro de mi práctica es el técnico-pedagógico, debido a la falta de conocimiento y/o dominio de estrategias de enseñanza en algunas asignaturas, el exceso de trabajo administrativo y de gestión, descuidando un poco el asesoramiento académico del docente, principalmente por la existencia de docentes jóvenes que requieren una mayor orientación en su práctica. Hace falta asistir a talleres prácticos de estrategias sobre el aprendizaje, requiero incorporar a mi práctica un mayor dominio en el uso de las tecnologías, conocer más a fondo los programas de gestión y ponerlos en práctica los cuales se han ido incrementando cada ciclo escolar por autoridades federales, locales, municipales y de supervisión.</t>
  </si>
  <si>
    <t xml:space="preserve">Durante la fase intensiva del Consejo Técnico Escolar, los maestros tomamos los siguientes acuerdos:
• Organizar al grupo en equipos heterogéneos de trabajo de manera que puedan complementarse de acuerdo a sus habilidades y actitudes
• Incluir en la planeación el manejo de materiales que permitan atender de manera diferenciada a los alumnos que lo requieran
• Gestionar el apoyo de personal profesional especializado en la atención de alumnos con NEE que nos orienten a atenderles de manera integral para lograr una verdadera inclusión
</t>
  </si>
  <si>
    <t>Durante la fase intensiva del Consejo Técnico Escolar, los maestros tomamos los siguientes acuerdos:
• Organizar al grupo en equipos heterogéneos de trabajo de manera que puedan complementarse de acuerdo a sus habilidades y actitudes
• Incluir en la planeación el manejo de materiales que permitan atender de manera diferenciada a los alumnos que lo requieran
• Gestionar el apoyo de personal profesional especializado en la atención de alumnos con NEE que nos orienten a atenderles de manera integral para lograr una verdadera inclusión</t>
  </si>
  <si>
    <t xml:space="preserve">Con este proyecto, pretendemos alcanzar los siguientes objetivos específicos:
1. Obtener el apoyo de la Delegación Regional para la asignación de personal especializado en la atención de alumnos con Necesidades Educativas Especiales.
2. Apoyar a los docentes en la implementación de estrategias que les permitan atender de mejor manera a la totalidad de sus alumnos
</t>
  </si>
  <si>
    <t>Primeramente, es necesario conseguir el apoyo profesional para los maestros, un profesionista que pueda orientarles para identificar a los alumnos que requieren algún apoyo específico y, del mismo modo, proponga estrategias y alternativas de atención que le permitan al docente planear las actividades a realizar con los estudiantes.</t>
  </si>
  <si>
    <t>Para que el apoyo del asesor profesional surja efecto, es indispensable que los docentes tomen en cuenta sus sugerencias y las incluyan en sus planeaciones como adecuaciones curriculares para los alumnos con Necesidades especiales o barreras para el aprendizaje; del mismo modo, debe crear ambientes de aprendizaje que propicien la inclusión de estos alumnos.</t>
  </si>
  <si>
    <t>Dentro del Consejo Técnico Escolar, los maestros deben compartir sus experiencias, así como las estrategias aplicadas y sus resultados, de forma tal que se enriquezcan y conformen un verdadero equipo de trabajo.</t>
  </si>
  <si>
    <t xml:space="preserve">Para el éxito del proyecto es fundamental la participación de los padres de familia no solo de los alumnos con características especiales quienes, por supuesto, deben de conformar un equipo de trabajo con los docentes y el asesor para que el trabajo escolar continúe en casa y tenga un mejor impacto; sino también del resto de los padres de familia, pues es de gran relevancia que ellos promuevan en casa valores como la tolerancia, aceptación, empatía, colaboración, etcétera. </t>
  </si>
  <si>
    <t>Para el éxito del proyecto es fundamental la participación de los padres de familia no solo de los alumnos con características especiales quienes, por supuesto, deben de conformar un equipo de trabajo con los docentes y el asesor para que el trabajo escolar continúe en casa y tenga un mejor impacto; sino también del resto de los padres de familia, pues es de gran relevancia que ellos promuevan en casa valores como la tolerancia, aceptación, empatía, colaboración, etcétera. Sólo así se reflejarán los logros en toda la comunidad educativa y en la comunidad en general.</t>
  </si>
  <si>
    <t>(Dentro del listado de actividades propuestas)
• Seguimiento del proceso de aprendizaje del alumno, desarrollo de sus habilidades en los ámbitos de habilidades comunicativas y pensamiento matemático, principalmente</t>
  </si>
  <si>
    <t>• Dada la gran cantidad de alumnos con Necesidades Educativas Especiales, esperamos poder contar con el apoyo de la Delegación Regional para la asignación de un profesionista en Educación Especial que pueda brindar orientación a todo el personal docente para la mejor atención a nuestros estudiantes.  Como Escuela, deberemos asignar un área de trabajo donde el asesor pueda realizar sus actividades de manera cómoda y confidencial como lo requiere.</t>
  </si>
  <si>
    <t>Los docentes deberán adaptar su planeación semanal a la programación elaborada por el asesor, de manera que faciliten la asistencia de los alumnos a las sesiones que tengan programadas; de igual manera deberán incluir en ella las adecuaciones curriculares que, junto con el asesor, considere pertinentes.</t>
  </si>
  <si>
    <t>Para dar un seguimiento oportuno y preciso, el proyecto será aplicado y evaluado en pilotaje dentro del grupo que presente un mayor porcentaje de alumnos con Necesidades Educativas Especiales o Barreras para el aprendizaje.</t>
  </si>
  <si>
    <t>Tanto los docentes como el personal de apoyo deberán estar enterados de las complicaciones físicas y psicológicas que podrían presentarse con algunos de los estudiantes, de manera tal que puedan responder de manera asertiva ante situaciones imprevistas que se les presenten.</t>
  </si>
  <si>
    <t>El director del plantel estará en comunicación constante con el maestro de grupo y el asesor especializado para obtener información oportuna</t>
  </si>
  <si>
    <t>Al realizar las actividades de seguimiento, podremos percatarnos también de ir alcanzando las metas establecidas dentro del Consejo Técnico Escolar para nuestra Ruta de Mejora, pues podremos verificar la administración del tiempo en el aula y la calidad de la atención a alumnos en situación de riesgo así como asegurarnos de que todos y cada uno de los alumnos tengan un avance de acuerdo con su situación inicial al comienzo del ciclo escolar.</t>
  </si>
  <si>
    <t>Con la participación del asesor y la atención específica y profesional hacia los alumnos con Necesidades Educativas Especiales y Barreras para el aprendizaje, el docente conocerá y aplicará distintos tipos de estrategias y actividades que le permitirán atender a todos los alumnos que se encuentren en situación de riesgo para disminuir así estos indicadores.</t>
  </si>
  <si>
    <t>Al poder atender de manera puntual a estos alumnos, realizar adecuaciones curriculares y brindar atención diferenciada, esperamos que todos y cada uno de nuestros alumnos pueda mostrar claramente una mejora en sus aprendizajes, de acuerdo al nivel que mostró en su evaluación diagnóstica a inicio de ciclo escolar.</t>
  </si>
  <si>
    <t xml:space="preserve">reconociendo la necesidad del equipo docente a mi cargo de contar con un apoyo específico y profesional en cuanto a las necesidades y capacidades de nuestros alumnos, se elaboró un oficio dirigido al Maestro Jenaro Rivera Díaz, Director de la USAER Rafael Ramírez en San Miguel de Allende, Guanajuato.
Prontamente obtuve una respuesta positiva y fue asignada a la Telesecundaria 511 la Lic. Karla  Cristina Castro Escobedo quien se encuentra apoyada por la psicóloga Diana Martínez Núñez quienes se incorporaron al centro de trabajo el día 4 de septiembre de 2017 realizando de inmediato un trabajo exhaustivo de diagnóstico con los alumnos que previamente el equipo docente había identificado.
</t>
  </si>
  <si>
    <t>el CTE decidió participar de nueva cuenta en el programa Quédate, aprende y continúa, el cual consiste en apoyar a los alumnos en situación de riesgo regularizándolos en los conocimientos que les hagan falta.  Se asignan para ello alumnos de preparatoria o universidad quienes reciben un apoyo por realizar esta labor; estos estudiantes son conocidos como Amigos tutores</t>
  </si>
  <si>
    <t>Por otro lado, se solicitó el apoyo del Centro de Desarrollo Comunitario Municipal, quienes nos mostraron toda su disposición para apoyar a alumnos con Necesidades Educativas Especiales quienes requieren de materiales didácticos especializados para fortalecer el desarrollo de sus capacidades y competencias.</t>
  </si>
  <si>
    <t xml:space="preserve">El apoyo de las maestras USAER así como la atención psicológica que ha brindado a nuestros alumnos nos ha permitido tener un diagnóstico claro y certero de la situación de cada uno de nuestros alumnos con bajo rendimiento, pudiendo esclarecer de este modo si su situación se debe a falta de atención por parte de los docentes que tuvieron anteriormente, desinterés o Necesidades Educativas Especiales. </t>
  </si>
  <si>
    <t>De esta manera las maestras USAER nos apoyaron con la elaboración de un listado en el que especificaban la situación de los alumnos que realmente requieren atención específica, así como con su tratamiento y el acompañamiento en la selección y aplicación de estrategias adecuadas para cada uno de los casos identificados.</t>
  </si>
  <si>
    <t>Se le facilitó a la maestra USAER el material y equipo necesario para enviar avisos a los padres de familia de los alumnos que serían atendidos; de igual manera se fotocopiaron los insumos que ella solicitó, tales como formatos de entrevista, cuestionarios y actividades diversas para aplicar a los estudiantes.  Además se le proporcionó equipo de papelería y oficina que ella requirió para el trabajo directo con los alumnos.</t>
  </si>
  <si>
    <t>Al proponer desde la planeación actividades diferenciadas para los alumnos con rezago, o bien para aquellos con Necesidades Educativas Especiales, el clima de trabajo mejoró notablemente pues todos los alumnos se encuentran ocupados en actividades que comprenden, que son un reto para ellos pero que son capaces de realizar, por lo que se reducen las situaciones de indisciplina y pérdida de tiempo en llamar al orden o improvisar actividades para quienes no pueden realizar las que se propusieron en un principio.</t>
  </si>
  <si>
    <t>Al tener clara la situación de cada alumno, los maestros han podido atenderles de mejor manera, pues han identificado su nivel de procesos de lectura, identificación de textos escritos, sentido numérico, pensamiento algebraico, sistemas de numeración así como forma espacio y medida.  Lo anterior aunado al conocimiento del canal de aprendizaje preferente, ha permitido a los docentes a cargo de dichos estudiantes elaborar adecuaciones curriculares congruentes con el proceso, desarrollo y madurez de cada uno de ellos.</t>
  </si>
  <si>
    <t>En las reuniones bimestrales con padres de familia se realiza el análisis del manual y se asumen las responsabilidades que corresponde a los actores educativos; los docentes manejan la inserción de los temas que fortalecen la sana convivencia en el modelo de telesecundaria a través de la flexibilidad del modelo y la transversalidad de asignaturas, estas actividades han fortalecido la convivencia en la escuela, logrando un ambiente de armonía y respeto.</t>
  </si>
  <si>
    <t>Los docentes son participativos y trabajan de manera colegiada, en los Consejos Técnicos Escolares se establecen redes de trabajo para intercambiar experiencias y aumentar las probabilidades de éxito en las estrategias implementadas</t>
  </si>
  <si>
    <t>La Institución, se involucra de manera directa y activa con la comunidad a través de la Planeación de actividades como Vinculación Escuela-Comunidad y Demostración de lo Aprendido donde los alumnos despliegan y correlacionan contenidos de las asignaturas enfocándolas al tratamiento de problemáticas presentes en su contexto, interactuando con los padres de familia; también se participa en fechas cívicas conmemorativas y las programadas por las autoridades educativas y municipales.</t>
  </si>
  <si>
    <t xml:space="preserve">Los docentes conocen los procesos de desarrollo y aprendizaje de los adolescentes, tienen cierto dominio de los propósitos educativos y los contenidos escolares de la Educación Básica. Organizan su intervención pedagógica, desarrollando estrategias didácticas, le dan relevancia a la evaluación formativa con fines de mejora. </t>
  </si>
  <si>
    <t>Durante el desarrollo de la fase intensiva de CTE, se analizaron los insumos del diagnóstico de la población estudiantil</t>
  </si>
  <si>
    <t>Diariamente se aplicarán ejercicios de lectoescritura y retos matemáticos que aborden los contenidos programáticos que se detectaron en el diagnóstico con dificultad de aprendizaje, la maestra responsable  Guillermina Estrada Alvarado. Daré seguimiento a través de listas de cotejo en los grupos y la valoración de logros con la aplicación de exámenes en la tercera semana de cada mes.</t>
  </si>
  <si>
    <t>Organizaré una feria de matemáticas y actividades de lectoescritura, el día 8 de Diciembre como actividad reforzadora en Demostración de lo aprendido; los grupos colocarán stands con materiales utilizados en sus ejercicios diarios e invitarán a los compañeros de los diferentes grupos a participar, dando obsequios a los que logren resolver acertadamente los retos presentados, la maestra Adriana Vergara Franco será la responsable de coordinar esta actividad, dándole seguimiento y valorando resultados con listas de registro de los participantes y listas de cotejo para medir logros.</t>
  </si>
  <si>
    <t>Con base a los estilos de aprendizaje predominantes en cada uno de los grupos, las áreas de oportunidad detectadas, las características específicas de los alumnos, se asumió el compromiso de realizar las adecuaciones en la planeación para contextualizar las situaciones problemáticas y de lectoescritura, así como, su participación en círculos de lectores (lecturas regaladas). Realizaré el seguimiento y valoración del desarrollo de esta actividad con listas de cotejo al inicio y final de cada bimestre.</t>
  </si>
  <si>
    <t>La maestra Ivette Luna Hernández es la encargada de dar seguimiento, utilizando listas de cotejo a las actividades con los padres de familia, considerando que los docentes establecieron acuerdos con los padres de familia para los trabajos escolares, asumiendo el compromiso de brindar el apoyo necesario a sus hijos en sus hogares, lo cual queda registrado en las actas de asamblea de los diferentes grupos</t>
  </si>
  <si>
    <t>Los padres de familia se involucran directamente con los docentes y los alumnos en la participación de actividades que pretenden rescatar costumbres y tradiciones, así como fortalecer la autoestima de los alumnos dando realce a la convivencia y al respeto de su cultura con el fortalecimiento de valores.</t>
  </si>
  <si>
    <t>Se gestionan asesorías ante la supervisión de la zona para el personal directivo y docente con la finalidad de fortalecer la sistematización de los instrumentos para manejo de estrategias, planificación de clases, seguimiento y evaluación del proyecto.</t>
  </si>
  <si>
    <t>Se realizarán visitas de acompañamiento a los docentes en los grupos para dar seguimiento periódico y sistemático a las acciones que se están implementando para mejorar los resultados de los aprendizajes.</t>
  </si>
  <si>
    <t>Dentro de la gestión que me corresponde en este ámbito, he enfocado el esfuerzo en lograr el trabajo colaborativo entre los docentes; realizando la sensibilización del personal, estableciendo una comunicación efectiva y fomentando ambientes agradables de trabajo, ya que este factor influye de manera determinante y se logre que los docentes realicen el análisis y la reflexión conjunta, la discusión, la identificación de problemas, la experimentación de alternativas de solución y la evaluación de las mismas, haciendo que la que la tarea educativa se facilite y se afronten con mayor eficiencia los retos a los que se ve sometida la escuela, hacia la mejora de la calidad educativa.</t>
  </si>
  <si>
    <t>Otra de las acciones que han fortalecido el logro de la meta propuesta, es el cronograma de visitas de acompañamiento en el desarrollo de las acciones implementadas en cada uno de los grupos, considerando actividades, como: adecuación de la planificación de los docentes de acuerdo al contexto y áreas de oportunidad en cada grupo, así como la asesoría pertinente.</t>
  </si>
  <si>
    <t>En la institución se realiza, la sensibilización programando esta orientación con talleres para padres, que se efectúan durante el ciclo escolar en 8 sesiones, dirigidas y conducidas por la dirección de la escuela con apoyo del personal de USAER</t>
  </si>
  <si>
    <t>En la institución se realiza, la sensibilización programando esta orientación con talleres para padres, que se efectúan durante el ciclo escolar en 8 sesiones, dirigidas y conducidas por la dirección de la escuela con apoyo del personal de USAER. También en las reuniones de información de los grupos, los maestros implementan estrategias motivacionales para padres y madres de familia, a fin de colaborar en el proceso de aprendizaje. Los padres son piezas fundamentales para que sus hijos alcancen un aprovechamiento deseable en las aulas. Por eso se hace necesario no descuidar este ámbito de desarrollo para el aprendizaje, ya que es una necesidad para combatir el bajo rendimiento en los alumnos.</t>
  </si>
  <si>
    <t>Para la implementación de la estrategia escolar, además de considerar los resultados de las pruebas externas e internas, también se valoró el contexto de los alumnos, influyendo no solo las capacidades de cada alumno, sino también el entorno familiar, situación actual, etc...,para lograr mayor funcionalidad en la manera de implementarse de forma lo más individual posible,  ajustándose a cada caso y así mejorar las áreas de oportunidad detectadas, para alcanzar nuestra meta y objetivo planteado.</t>
  </si>
  <si>
    <t>El seguimiento pertinente y oportuno a través de los instrumentos diseñados en las reuniones de consejo técnico escolar, han permitido que el análisis de los avances sean objetivos y se realice la retroalimentación y el fortalecimiento de los aprendizajes esperados que necesiten ser reafirmados.</t>
  </si>
  <si>
    <t>Una organización es un equipo de trabajo que labora de forma colaborativa para un bien común, por esto mismo, en la institución se ha luchado por construir un equipo colaborativo que logre atarearse en colegiado; su trabajo ha sido eficaz en la resolución de problemas y se han generado resultados óptimos, ya que son atendidos desde todos los ámbitos educativos, procurando que cada actor educativo realice lo que le corresponde de manera óptima y oportuna.</t>
  </si>
  <si>
    <t>El diagnóstico en una institución educativa es uno de los primeros que permiten caracterizar el contexto, al valorar sus fortalezas y áreas de oportunidad.</t>
  </si>
  <si>
    <t>La aplicación del diagnóstico proporciona información importante para diseñar de forma colaborativa estrategias de mejora que sean viables y se adapten a las necesidades e intereses de los estudiantes considerando el contexto interno y externo de la escuela.</t>
  </si>
  <si>
    <t>Las acciones propuestas para dar seguimiento al plan de trabajo, son el resultado de la autoevaluación diagnostica al detectar las áreas de oportunidad a mejorar y considerando los logros obtenidos hasta el momento.</t>
  </si>
  <si>
    <t>Al trabajar de  manera colaborativa en los Consejos Técnicos Escolares se ha logrado establecer un diálogo profesional con el colectivo docente donde se analizan, valoran y compartan las iniciativas que han sido eficaces para avanzar en el aprendizaje de los alumnos, realizando la observación de clase en cada uno de los grupos, con la finalidad de observar los avances de las acciones plasmadas en el CTE, así también utilizando instrumentos de evaluación para medir el grado de avance e informando a la comunidad educativa logros obtenidos a través de la rendición de cuentas.</t>
  </si>
  <si>
    <t xml:space="preserve">En base a la prioridad focalizada el colectivo, docente de este centro de trabajo, sensibilizado y motivado por esta dirección de la escuela, y por mejorar los resultados en este rubro, toma acuerdos y asume el compromiso de modificar y/o adecuar pertinentemente las planeaciones didácticas en base al contexto escolar y las necesidades de los alumnos en general, pero atendiendo con mayor prioridad a los alumnos y alumnas que requieren mayor apoyo en lectura escritura y matemáticas. Realizar gimnasia cerebral una vez por semana. Aplicar retos matemáticos y actividades de lectoescritura en los primeros 15 minutos del día. Aplicar los retos matemáticos 3 veces por semana y ejercicios de lectoescritura 2 veces por semana para fortalecer las habilidades de los alumnos </t>
  </si>
  <si>
    <t>se considera que “El taller para padres”, el cual que se ha venido trabajando de manera formal desde el ciclo escolar pasado, continuará sensibilizando y motivando a los padres y madres de familia, repercutiendo en alumnos y alumnas para generar nuevas expectativas de progreso, lo anterior, está permitiendo crear una visión de futuro con mayor prosperidad y un ambiente de sana convivencia en todos los actores educativos.</t>
  </si>
  <si>
    <t>el seguimiento y evaluación, se consideran como elementos fundamentales para la mejora continua; ya que es un medio para valorar avances, ratificar, rectificar y retroalimentar las decisiones y actuaciones de la comunidad escolar.</t>
  </si>
  <si>
    <t xml:space="preserve">Dar veracidad a las acciones que se están emprendiendo, analizar los instrumentos de seguimiento y los comparativos me permite verificar el nivel de logro en los resultados que a alcanzar y decidir las nuevas estrategias y/o acciones en coordinación con los docentes en reuniones de cte, para asegurar el avance hacia resultados óptimos. </t>
  </si>
  <si>
    <t>Se promueve que las acciones implementadas en el Proyecto de gestión escolar en este ciclo escolar sean colectivas y dinámicas para todos los actores educativos, y así lograr obtener el incremento de resultados positivos que impacten directamente en el proceso de enseñanza aprendizaje para formar y mejorar permanentemente el aprendizaje de los alumnos dentro de la institución impactando de manera relevante en su entorno.</t>
  </si>
  <si>
    <t>En el Consejo Técnico Escolar, a partir de la información que arroja el seguimiento de las acciones implementadas en los diferentes ámbitos de gestión, se evalúa permanentemente e identifican las áreas de mejora educativa revisando los avances en el desarrollo de los acuerdos establecidos por el cte para determinar los cambios o ajustes que se requieran, se verifica si las acciones propuestas han ayudado a alcanzar el nivel de logro en los resultados de los objetivos y las metas establecidas y se realiza la adecuación de las nuevas estrategias y/o acciones para asegurar el avance hacia resultados óptimos, para cumplirlos de manera eficaz,</t>
  </si>
  <si>
    <t>El primer paso en la elaboración de todo proyecto es realizar un diagnóstico acertado de la situación, de los problemas y necesidades (en el entendido de que un problema es una necesidad no cubierta y generadora de conflictos), para saber actuar en consecuencia; el diagnóstico nos permite programar acciones concretas orientadas a solucionar el problema, me sirve para tener una visión de la situación que me permite tener el primer paso para diseñar estrategias y acciones concretas para afrontar las necesidades que hayan detectado y alcanzar los objetivos propuestos, cuando se tiene este conjunto de informaciones útiles y objetivas, se organiza, realizando la articulación en forma metodológica y formando un contexto armónico y coherente, tan simple y conciso como sea posible. Se pondera la necesidad de tener un proyecto bien estructurado para que se pueda incidir en la calidad de los servicios educativos que ofrece nuestra institución educativa y en consecuencia mejorar los indicadores de desempeño.</t>
  </si>
  <si>
    <t xml:space="preserve">Mediante el proceso de seguimiento y evaluación, se obtendrán evidencias que indican que los alumnos van desarrollando su comprensión lectora y sus habilidades en Matemáticas, que la organización de la escuela ha sido eficiente, que los padres de familia han participado apoyando las acciones. </t>
  </si>
  <si>
    <t xml:space="preserve">se requiere diseñar distintas herramientas e instrumentos de evaluación (cuestionarios, ejercicios con actiludis y otros, rúbricas, proyectos, ensayos, reportes de lectura, debates, etc) que indiquen que hay una mejora en el aprendizaje de los alumnos respecto al desarrollo de sus habilidades de lecto-escritura y matemáticas. </t>
  </si>
  <si>
    <t xml:space="preserve">Se considera que el valor del trabajo colaborativo responde a un modelo de trabajo que pone énfasis en la interacción y la construcción colectiva de conocimientos, que sin duda se optimizan cuando se combinan con el trabajo en red. El trabajo en colaborativo en la Escuela se ha fortalecido, todos los actores educativos han trabajado juntos, sumando esfuerzos, talentos y competencias. </t>
  </si>
  <si>
    <t>La riqueza del trabajo en colegiado de los docentes, también reside en que los estudiantes aprenden observando y reflexionando sobre lo que se hace, “arrastra más el ejemplo que las palabras”</t>
  </si>
  <si>
    <t>todas las actividades se planifican en el consejo técnico, logrando  la asunción de funciones y responsabilidades, delegando tareas de cada uno de los integrantes de  la comunidad educativa en los diferentes ámbitos de gestión, así como los diferentes comités CEPS(consejo escolar de participación social) y APF (asociación de padres de familia) enfoquen sus esfuerzos al fortalecimiento de las mismas, interviniendo de manera eficiente, eficaz y pertinentemente, el conjunto de los esfuerzos ha permitido mejorar los ambientes de aprendizaje y por consecuencia, los resultados en las metas programadas.</t>
  </si>
  <si>
    <t>Algunos de los instrumentos utilizados para su seguimiento son: listas de cotejo, rúbricas, sabana de desempeños dentro del aula y en la escuela, la ficha de seguimiento, que sirve para valorar las iniciativas pedagógicas implementadas por los docentes en cada uno de los grupos en la estrategia global, para atender la prioridad de  mejora de los aprendizajes en el primer bimestre; la lista de cotejo para dar seguimiento a esas acciones y el cronograma de visitas de acompañamiento, fortalece el desarrollo de las actividades programadas impactando en el logro de objetivos y metas planteadas.</t>
  </si>
  <si>
    <t xml:space="preserve"> Las actividades programadas en cada uno de los grupos, han venido a mejorar el nivel de desempeño de los alumnos, dándole acompañamiento con diferentes instrumentos de seguimiento que nos ha permitido realizar el seguimiento sistemático y oportuno en cada uno de los grupos, así como la verificación de manera objetiva de los logros alcanzados</t>
  </si>
  <si>
    <t xml:space="preserve"> Una de las acciones relevantes que está contribuyendo de manera determinante en la creación de ambientes favorables para el aprendizaje en la escuela, es el fomento del trabajo colaborativo con todos los agentes educativos; los docentes, alumnos y padres de familia, se han fortalecido las relaciones interpersonales y se ha asumido como propio el resultado de los avances y logros de las metas y objetivos planteados</t>
  </si>
  <si>
    <t>En las acciones que se programan en la Estrategia Global de la escuela, se encuentran involucrados todos los actores educativos, comprometidos con responsabilidad, se ha logrado crear en esta interrelación un ambiente de equidad, igualdad e inclusividad, fortaleciendo considerablemente la sana convivencia y el desarrollo y fortalecimiento de los valores, fundamentados en el manual de convivencia, desde todos los ámbitos</t>
  </si>
  <si>
    <t>El trabajo del Consejo Técnico Escolar da las pautas para fomentar la participación activa de todo el colectivo escolar mediante un trabajo colaborativo encaminado hacia el alcance del colegiado, esto permite analizar minuciosamente las fortalezas y áreas de oportunidad que son de utilidad para la atención de la prioridad educativa.</t>
  </si>
  <si>
    <t>Es de suma importancia crear una “comunidad” que buscara el logro de las metas que se tienen en común. El grupo debe de generar procesos de reconstrucción del conocimiento, esto se refiere a que cada individuo aprende más de lo aprendería por sí solo, debido a que se manifiesta una interacción de los integrantes del equipo.</t>
  </si>
  <si>
    <t xml:space="preserve">En la necesidad de propiciar el trabajo colaborativo y colegiado, se coordinó al colectivo docente para diseñar estrategias de aprendizaje y de sana convivencia en la comunidad educativa, atendiendo en primera instancia a los docentes, así como a los alumnos, procurando realizar la optimización de los todos los recursos e infraestructura con los que cuenta la escuela. </t>
  </si>
  <si>
    <t>cierre escolar</t>
  </si>
  <si>
    <t>calendario escolar</t>
  </si>
  <si>
    <t>normalidad operación escolar</t>
  </si>
  <si>
    <t>ausentismo docente</t>
  </si>
  <si>
    <t>comunidad escolar</t>
  </si>
  <si>
    <t>sustitución docentes</t>
  </si>
  <si>
    <t>falta docentes</t>
  </si>
  <si>
    <t>transporte</t>
  </si>
  <si>
    <t>vínculos externos</t>
  </si>
  <si>
    <t>vinculos con otros actores e instituciones</t>
  </si>
  <si>
    <t>padres de familia</t>
  </si>
  <si>
    <t>Los alumnos que residen en esta comunidad son los que en ocasiones son impuntuales, invitándolos los alumnos y a sus padres a ser puntuales, en caso de reincidencia se aplica el reglamento escolar;  Siendo recibidos los alumnos en la puerta del plantel por los directivos y personal docente.</t>
  </si>
  <si>
    <t>Además con la sociedad de padres de familia se trabaja de manera coordinada para atender las necesidades prioritarias de la institución, haciendo las gestiones necesarias y cuidando los recursos, rindiendo cuentas de manera oportuna.</t>
  </si>
  <si>
    <t>promoción participación</t>
  </si>
  <si>
    <t>Consejo Técnico Escolar</t>
  </si>
  <si>
    <t xml:space="preserve"> Con el trabajo colaborativo de la comunidad escolar, la intervención directiva, con el apoyo de los padres de familia; realizando el diagnóstico de la situación educativa de la escuela, organizando, diseñando e implementando acciones y distribuyéndolas entre el personal escolar y dando seguimiento al plan de trabajo. Comunicando y solicitando la participación y colaboración  de las familias, además de solicitar el apoyo de las autoridades educativas, para la realización del taller de lecto-escritura con base al  diagnóstico integral ,el cual  sirvió para saber con exactitud las necesidades de los alumnos, por lo que las acciones determinadas y  llevadas a cabo por el colectivo fueron conducidas a la problemática plasmada en dicho diagnóstico, estas acciones  han servido para que los alumnos muestren una mejor comprensión de la lectura; una de las acciones fue trabajar con una antología que aparte de las lecturas, contaba con  actividades a resolver.
</t>
  </si>
  <si>
    <t>trabajo colaborativo</t>
  </si>
  <si>
    <t>docentes y directivos</t>
  </si>
  <si>
    <t>contexto escolar</t>
  </si>
  <si>
    <t xml:space="preserve">Todos participamos durante la fase intensiva del  CTE del 14 al 18 de agosto 2017, con nuestra planeación, la RME  y acordamos las prioridades para el fortalecimiento del trabajo colaborativo, eligiendo  Mejora de aprendizaje de los alumnos, especialmente  en lectura.  </t>
  </si>
  <si>
    <t>.  De acuerdo a la  planeación aplican el examen de diagnóstico a todos los alumnos como evaluación inicial para conocer sus saberes previos en evaluación inicial, formativa y sumativa, consideran la transversalidad, apoyan para superar barreras de aprendizaje y lograr los aprendizajes esperados</t>
  </si>
  <si>
    <t xml:space="preserve">Todos realizamos interacciones, propiciamos la comunicación fluida con todo el personal, enfocamos la atención en los alumnos, en lo que van a aprender,  citamos a los padres de familia en relación a la disciplina y trabajo académico, registramos un informe individualizado por alumno  y  firmamos para identificar a los estudiantes con necesidades de mayor atención y de acuerdo con los padres de familia construimos el logro educativo. </t>
  </si>
  <si>
    <t xml:space="preserve">En relación a las dinámicas de la comunidad  escolar todos dialogamos  en trabajo colaborativo,  en equipo para nombrar comisiones, asesores, emitir convocatorias en elección democrática para integrar la Sociedad de  alumnos, Cooperativa escolar, CEPS, se integró con el apoyo de maestros y Padres de familia que son el apoyo de la escuela y Asociación de Padres de familia, en cumplimiento a los artículos 19,23 y 35 del Reglamento  para la  constitución, registro, organización y funcionamiento de las  Asociaciones de Padres de familia en el Estado de Tamaulipas vigente. </t>
  </si>
  <si>
    <t>Trámite de de oficios solicitando ante estas autoridades, municipal y estatal las gestiones que apoyarán a nuestra institución educativa con el fin  de lograr recursos, espacios físicos y materiales para el funcionamiento de la escuela, motivamos a los docentes para dirigir procesos de  mejora continua, aseguramos la transparencia y rendición de cuentas.</t>
  </si>
  <si>
    <t>Es importante el trabajo con los padres de familia debido a que ellos los conocen más  y   pueden ayudar en las tareas académicas, porque   el nivel educativo es bajo como lo señalo en el diagnóstico y esperamos contar con el apoyo para que sus hijos logren los aprendizajes esperados.</t>
  </si>
  <si>
    <t xml:space="preserve">En la fase intensiva del CTE  se acordó  trabajar   para lograr colectiva y colaborativamente   que los alumnos  desarrollen sus habilidades de lectura para rasgo  del perfil de egreso.   </t>
  </si>
  <si>
    <t xml:space="preserve">Todo el personal docente  de manera colaborativa estaremos fortaleciendo  la habilidad a partir de planear  en todas las asignaturas, actividades que lleven a los alumnos a practicarla para  mejorar la comprensión lectora. </t>
  </si>
  <si>
    <t>Ante todo se reconoce el contexto social y cultural de la escuela, se establecen relaciones de colaboración con la comunidad  y la zona escolar, para enriquecer la tarea educativa.  Es imperante considerar  la colaboración de los padres de familia para el desarrollo de las prioridades educativas,  de normalidad mínima, alto al abandono escolar,  convivencia sana y pacífica  y Mejora de los aprendizajes,  manifestar énfasis en la lectura, la comprensión lectora, la ortografía y el vocabulario, que practiquen  con sus libros de texto o de su agrado y con los cuadernillos que elaboró la academia de  Español</t>
  </si>
  <si>
    <t>De acuerdo al diagnóstico escolar realizado  se acepta que se tiene una dificultad en la lectura,  y todo el colectivo    da su opinión   en el CTE  sobre los  alumnos que no lograron acreditar  las asignaturas y las expectativas que se tienen para este año escolar, coinciden  en que  el área de oportunidad que se tiene es la de mejorar  la comprensión  lectora   en todas las asignaturas.</t>
  </si>
  <si>
    <t>¿Cómo la estrategia que se estableció  en el Plan de trabajo de gestión atiende la prioridad seleccionada, considerando el diagnóstico  escolar? Porque nos involucra a todos los actores educativos en el hecho educativo, los padres de familia participan en la organización a través de  los docentes, en el salón de clases se  permite mejorar el trabajo de aprendizaje de los alumnos,    especialmente  en la  lectura.</t>
  </si>
  <si>
    <t xml:space="preserve">Citar a  los padres de familia de los alumnos que resultaron  con bajas calificaciones en las evaluaciones internas y externas que se realizaron,  solicitando  su apoyo al considerar que   tienen  gran influencia con   y es importante que colaboren  en que se  cumplan las tareas   académicas, considerando el bajo nivel educativo, como lo señalo en el diagnóstico; </t>
  </si>
  <si>
    <t>se utiliza los resultados del aprendizaje logrado por los alumnos de la escuela para tomar decisiones  acerca del trabajo del colectivo docente y  logren los aprendizajes esperados</t>
  </si>
  <si>
    <t>Las acciones de seguimiento permitieron verificar la participación, cumplimiento y compromiso de trabajo de todo el personal docente  que vive la implementación de la acción, todos  interactuamos con el mismo tema en el momento del aprendizaje de los alumnos y se observa el desarrollo   en tiempo y forma de cada una de las acciones  programadas, en la asesoría y acompañamiento  a los maestros  y saber si funciona o se realiza un cambio,  en las reuniones  del CTE, se informa sobre los  avances de las actividades,  metas  y de los acuerdos  establecidos</t>
  </si>
  <si>
    <t>La atención de los padres de familia hacia la escuela, es de un 50%, no acuden a los llamados de los maestro o directivos, por motivos de su trabajo, para solucionar esto, se le pide al padre de familia que mande un escrito con la fecha en la cual ellos pueden acudir a la institución y así atender las necesidades educativas de los educandos.</t>
  </si>
  <si>
    <t>La directora visita  en 4 ocasiones a los maestros para supervisar que los alumnos leyeran al inicio de clase.  El maestro de inglés les pide que lean en español e inglés, es el Profr. Jesús Guadalupe Hernández Coronado.</t>
  </si>
  <si>
    <t>La Gestión directiva tiene que ver con todos los involucrados, con la participación de toda  la comunidad escolar  quienes atendieron  el llamado para  firmar el compromiso con la  escuela, con los padres y los alumnos. Los maestros  hacen uso de sus planeaciones didácticas en los salones de clase,  atendiendo a los alumnos con el uso del proyector y la computadora, con uso de diapositivas;  los padres de familia  participaron  acudiendo a la escuela  y nos apoyaron  para el logro educativo de sus hijos</t>
  </si>
  <si>
    <t>Toda la comunidad educativa participó en la atención de  la prioridad educativa  de mejorar la enseñanza  de los alumnos, principalmente en lectura   y  las acciones se seguimiento se verificaron  y supervisaron   semanalmente a cada maestro y tener diálogo en este Proyecto de Gestión.</t>
  </si>
  <si>
    <t xml:space="preserve">En el desarrollo de la estrategia, se recibieron y se atendieron a los padres de familia, se asesoró a los maestros en sus aulas y los alumnos participaron  en un ambiente de inclusión y equidad, propiciando una sana convivencia. </t>
  </si>
  <si>
    <t xml:space="preserve">Entre todos  construirnos la  Ruta de Mejora  y el Proyecto de Gestión se dio a conocer a los Padres de familia, maestros y alumnos, en todo momento se utiliza el diálogo y los escuchamos. Se considera la diversidad cultural y lingüística  de la comunidad  y su  vínculo con la tarea  educativa de la escuela. </t>
  </si>
  <si>
    <t>La utilización de formas de comunicación y colaboración  con las familias de los alumnos, y con las autoridades educativas,  promueve   una mejor organización  y distribución    de las acciones y tareas entre el personal escolar y  orienta para un buen funcionamiento.</t>
  </si>
  <si>
    <t>Los alumnos  que mejoraron la lectura,  trabajaron cada día  y dejaron   un buen proyecto que seguiremos  mejorando  con el trabajo constante  y que los indicadores de logro favorezcan a toda la escuela.</t>
  </si>
  <si>
    <t>el currículo es el referente que orienta la organización de la vida escolar, explicar    la función del director escolar para abatir el rezago, propiciar la inclusión y la equidad  y fomentar que todos los alumnos permanezcan en la escuela.</t>
  </si>
  <si>
    <t>La Academia de  Español con la supervisión de la directora y la Jefa de  Enseñanza  maestra Gloria Sofía Ramírez Morón, elabora  3 cuadernillos uno para cada grado en  apoyo   para la mejora de la lectura  a los 105 alumnos identificados  en riesgo,  y logren los aprendizajes esperados con una educación de calidad, como lo establece el artículo 3º. Constitucional.</t>
  </si>
  <si>
    <t>Utilizan  estrategias como  la  motivación  apoyando las necesidades educativas de los alumnos en las asignaturas  que permite una  convivencia escolar al participar   con  apego a la inclusión educativa y a favorecer a todos  los  jóvenes   a participar,   los acercan a la oportunidad de que  todos se expresen.</t>
  </si>
  <si>
    <t>Jefe de Enseñanza</t>
  </si>
  <si>
    <t>Autoridades educativas</t>
  </si>
  <si>
    <t>USAER</t>
  </si>
  <si>
    <t>Infraestructura</t>
  </si>
  <si>
    <t>festejo</t>
  </si>
  <si>
    <t>IDDIE</t>
  </si>
  <si>
    <t>Programa Nacional</t>
  </si>
  <si>
    <t>Consejo de Participación Social</t>
  </si>
  <si>
    <t>escuela para padres</t>
  </si>
  <si>
    <t>tradiciones</t>
  </si>
  <si>
    <t>Asesoría y acompañamiento externo</t>
  </si>
  <si>
    <t>Material y equipo</t>
  </si>
  <si>
    <t>Asesoría Necesidades Educativas Especiales</t>
  </si>
  <si>
    <t>Gestión y organización</t>
  </si>
  <si>
    <t>Recursos, materiales y espacios</t>
  </si>
  <si>
    <t>Planificación del ciclo escolar</t>
  </si>
  <si>
    <t>Retos para la planeación</t>
  </si>
  <si>
    <t>Deficiencias en la planeación</t>
  </si>
  <si>
    <t>PLANEA</t>
  </si>
  <si>
    <t>SisAT</t>
  </si>
  <si>
    <t>Normalidad Mínima de Operación Escolar</t>
  </si>
  <si>
    <t>Diagnóstico escolar</t>
  </si>
  <si>
    <t>Aprendizaje logrado</t>
  </si>
  <si>
    <t>Currículo</t>
  </si>
  <si>
    <t>inclusión y equidad</t>
  </si>
  <si>
    <t>Aprendizajes esperados</t>
  </si>
  <si>
    <t>Barreras de aprendizaje</t>
  </si>
  <si>
    <t>Ruta de Mejora Escolar</t>
  </si>
  <si>
    <t>propósitos educativos</t>
  </si>
  <si>
    <t>Evaluación de resultados obtenidos</t>
  </si>
  <si>
    <t>Marco de Convivencia Escolar</t>
  </si>
  <si>
    <t>Plan de Estudios</t>
  </si>
  <si>
    <t>mochila segura</t>
  </si>
  <si>
    <t>tranajo colaborativo</t>
  </si>
  <si>
    <t>Acompañamiento al director</t>
  </si>
  <si>
    <t>Estrategias de enseñanza</t>
  </si>
  <si>
    <t>Necesidades de formación</t>
  </si>
  <si>
    <t>Evaluación del trabajo docente</t>
  </si>
  <si>
    <t>Observación de clases</t>
  </si>
  <si>
    <t>Visitas del director al aula</t>
  </si>
  <si>
    <t>Intercambio de experiencias</t>
  </si>
  <si>
    <t>Seguimiento a docentes</t>
  </si>
  <si>
    <t>Acompañamiento al docente</t>
  </si>
  <si>
    <t>Consejo Técnico de Zona</t>
  </si>
  <si>
    <t>Necesidades Educativas Especiales</t>
  </si>
  <si>
    <t>Taller para docentes</t>
  </si>
  <si>
    <t>Recomendación bibliografía</t>
  </si>
  <si>
    <t>PlANEA</t>
  </si>
  <si>
    <t>colectivo docente</t>
  </si>
  <si>
    <t>intercambio de experiencias</t>
  </si>
  <si>
    <t>Talleres para docentes</t>
  </si>
  <si>
    <t>diversificación</t>
  </si>
  <si>
    <t>adecuaciones</t>
  </si>
  <si>
    <t>atención focalizada</t>
  </si>
  <si>
    <t>Abandono escolar</t>
  </si>
  <si>
    <t xml:space="preserve">Permanencia </t>
  </si>
  <si>
    <t>Situaciones problemáticas</t>
  </si>
  <si>
    <t>Sana Convivencia</t>
  </si>
  <si>
    <t>situación de riesgo</t>
  </si>
  <si>
    <t>Acompañamiento a estudiantes</t>
  </si>
  <si>
    <t>sesiones grupales de Tutoría</t>
  </si>
  <si>
    <t>acciones de fortalecimiento</t>
  </si>
  <si>
    <t>rezago educativo</t>
  </si>
  <si>
    <t>Seguimiento a estudiantes</t>
  </si>
  <si>
    <t>trabajo en casa</t>
  </si>
  <si>
    <t>áreas de oportunidad</t>
  </si>
  <si>
    <t>diversificacion</t>
  </si>
  <si>
    <t>Herramientas e instrumentos de evaluación</t>
  </si>
  <si>
    <t>estrategias de mejora</t>
  </si>
  <si>
    <t>Evaluación de los resultados obtenidos</t>
  </si>
  <si>
    <t>retroalimentación</t>
  </si>
  <si>
    <t>barreras para el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</si>
</sst>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rgb="FF006100"/>
      <name val="Calibri"/>
      <family val="2"/>
      <scheme val="minor"/>
    </font>
    <font>
      <b/>
      <sz val="11"/>
      <color rgb="FF006100"/>
      <name val="Calibri"/>
      <family val="2"/>
      <scheme val="minor"/>
    </font>
    <font>
      <sz val="10"/>
      <color rgb="FF000000"/>
      <name val="Arial"/>
    </font>
    <font>
      <sz val="10"/>
      <color rgb="FF000000"/>
      <name val="Arial"/>
      <family val="2"/>
    </font>
    <font>
      <sz val="11"/>
      <name val="Calibri"/>
      <family val="2"/>
      <scheme val="minor"/>
    </font>
  </fonts>
  <fills count="10">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E5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cellStyleXfs>
  <cellXfs count="76">
    <xf numFmtId="0" fontId="0" fillId="0" borderId="0" xfId="0"/>
    <xf numFmtId="0" fontId="0" fillId="0" borderId="1" xfId="0" applyBorder="1"/>
    <xf numFmtId="0" fontId="0" fillId="0" borderId="1" xfId="0" applyFill="1" applyBorder="1"/>
    <xf numFmtId="0" fontId="0" fillId="0" borderId="2" xfId="0" applyBorder="1"/>
    <xf numFmtId="0" fontId="0" fillId="0" borderId="3" xfId="0" applyBorder="1"/>
    <xf numFmtId="0" fontId="0" fillId="0" borderId="4" xfId="0" applyBorder="1" applyAlignment="1">
      <alignment horizontal="left"/>
    </xf>
    <xf numFmtId="0" fontId="0" fillId="0" borderId="5" xfId="0" applyBorder="1"/>
    <xf numFmtId="0" fontId="0" fillId="0" borderId="6" xfId="0" applyBorder="1" applyAlignment="1">
      <alignment horizontal="left"/>
    </xf>
    <xf numFmtId="0" fontId="0" fillId="0" borderId="7" xfId="0" applyBorder="1"/>
    <xf numFmtId="0" fontId="0" fillId="0" borderId="8" xfId="0" applyBorder="1"/>
    <xf numFmtId="0" fontId="0" fillId="0" borderId="9" xfId="0" applyBorder="1" applyAlignment="1">
      <alignment horizontal="left"/>
    </xf>
    <xf numFmtId="0" fontId="0" fillId="0" borderId="10" xfId="0" applyFill="1" applyBorder="1"/>
    <xf numFmtId="0" fontId="3" fillId="0" borderId="0" xfId="2" applyAlignment="1">
      <alignment horizontal="left" vertical="center" indent="1"/>
    </xf>
    <xf numFmtId="0" fontId="2" fillId="3" borderId="1" xfId="1" applyFont="1" applyFill="1" applyBorder="1" applyAlignment="1">
      <alignment vertical="center"/>
    </xf>
    <xf numFmtId="0" fontId="0" fillId="3" borderId="1" xfId="0" applyFill="1" applyBorder="1"/>
    <xf numFmtId="0" fontId="2" fillId="2" borderId="1" xfId="1" applyFont="1" applyBorder="1" applyAlignment="1">
      <alignment horizontal="left" vertical="center"/>
    </xf>
    <xf numFmtId="0" fontId="2" fillId="2" borderId="1" xfId="1" applyFont="1" applyBorder="1" applyAlignment="1">
      <alignment vertical="center"/>
    </xf>
    <xf numFmtId="0" fontId="2" fillId="2" borderId="1" xfId="1" applyFont="1" applyBorder="1" applyAlignment="1">
      <alignment horizontal="left" vertical="center" wrapText="1"/>
    </xf>
    <xf numFmtId="0" fontId="2" fillId="2" borderId="1" xfId="1" applyFont="1" applyBorder="1" applyAlignment="1">
      <alignment vertical="center" wrapText="1"/>
    </xf>
    <xf numFmtId="0" fontId="0" fillId="0" borderId="1" xfId="0" applyBorder="1" applyAlignment="1">
      <alignmen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xf>
    <xf numFmtId="0" fontId="0" fillId="3" borderId="1" xfId="0" applyFill="1" applyBorder="1" applyAlignment="1">
      <alignment horizontal="left" vertical="top" wrapText="1"/>
    </xf>
    <xf numFmtId="0" fontId="2" fillId="3" borderId="1" xfId="1" applyFont="1" applyFill="1" applyBorder="1" applyAlignment="1">
      <alignment horizontal="center" vertical="center" wrapText="1"/>
    </xf>
    <xf numFmtId="0" fontId="0" fillId="0" borderId="1" xfId="0" applyNumberFormat="1" applyBorder="1"/>
    <xf numFmtId="0" fontId="2" fillId="4" borderId="1" xfId="1" applyFont="1" applyFill="1" applyBorder="1" applyAlignment="1">
      <alignment vertical="center" wrapText="1"/>
    </xf>
    <xf numFmtId="0" fontId="0" fillId="4" borderId="1" xfId="0" applyFill="1" applyBorder="1" applyAlignment="1">
      <alignment vertical="top" wrapText="1"/>
    </xf>
    <xf numFmtId="0" fontId="0" fillId="4" borderId="1" xfId="0" applyFill="1" applyBorder="1" applyAlignment="1">
      <alignment wrapText="1"/>
    </xf>
    <xf numFmtId="164" fontId="0" fillId="5" borderId="1" xfId="0" applyNumberFormat="1" applyFill="1" applyBorder="1" applyAlignment="1">
      <alignment vertical="top"/>
    </xf>
    <xf numFmtId="0" fontId="0" fillId="5" borderId="1" xfId="0" applyFill="1" applyBorder="1" applyAlignment="1">
      <alignment horizontal="left" vertical="top"/>
    </xf>
    <xf numFmtId="0" fontId="0" fillId="5" borderId="1" xfId="0" applyFill="1" applyBorder="1" applyAlignment="1">
      <alignment vertical="top"/>
    </xf>
    <xf numFmtId="0" fontId="0" fillId="5" borderId="1" xfId="0" applyFill="1" applyBorder="1" applyAlignment="1">
      <alignment horizontal="left" vertical="top" wrapText="1"/>
    </xf>
    <xf numFmtId="0" fontId="0" fillId="5" borderId="1" xfId="0" applyFill="1" applyBorder="1" applyAlignment="1">
      <alignment vertical="top" wrapText="1"/>
    </xf>
    <xf numFmtId="164" fontId="0" fillId="6" borderId="1" xfId="0" applyNumberFormat="1" applyFill="1" applyBorder="1" applyAlignment="1">
      <alignment vertical="top"/>
    </xf>
    <xf numFmtId="0" fontId="0" fillId="6" borderId="1" xfId="0" applyFill="1" applyBorder="1" applyAlignment="1">
      <alignment horizontal="left" vertical="top"/>
    </xf>
    <xf numFmtId="0" fontId="0" fillId="6" borderId="1" xfId="0" applyFill="1" applyBorder="1" applyAlignment="1">
      <alignment vertical="top"/>
    </xf>
    <xf numFmtId="0" fontId="0" fillId="6" borderId="1" xfId="0" applyFill="1" applyBorder="1" applyAlignment="1">
      <alignment horizontal="left" vertical="top" wrapText="1"/>
    </xf>
    <xf numFmtId="0" fontId="0" fillId="6" borderId="1" xfId="0" applyFill="1" applyBorder="1" applyAlignment="1">
      <alignment vertical="top" wrapText="1"/>
    </xf>
    <xf numFmtId="0" fontId="4" fillId="0" borderId="0" xfId="2" applyFont="1" applyAlignment="1">
      <alignment horizontal="left" vertical="center" indent="1"/>
    </xf>
    <xf numFmtId="0" fontId="0" fillId="6" borderId="1" xfId="0" applyNumberFormat="1" applyFill="1" applyBorder="1" applyAlignment="1">
      <alignment horizontal="left" vertical="top"/>
    </xf>
    <xf numFmtId="0" fontId="0" fillId="6" borderId="1" xfId="0" applyNumberFormat="1" applyFill="1" applyBorder="1" applyAlignment="1">
      <alignment vertical="top"/>
    </xf>
    <xf numFmtId="0" fontId="0" fillId="6" borderId="1" xfId="0" applyNumberFormat="1" applyFill="1" applyBorder="1" applyAlignment="1">
      <alignment horizontal="left" vertical="top" wrapText="1"/>
    </xf>
    <xf numFmtId="0" fontId="0" fillId="4" borderId="11" xfId="0" applyFill="1" applyBorder="1" applyAlignment="1">
      <alignment vertical="top" wrapText="1"/>
    </xf>
    <xf numFmtId="164" fontId="0" fillId="7" borderId="1" xfId="0" applyNumberFormat="1" applyFill="1" applyBorder="1" applyAlignment="1">
      <alignmen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0" fillId="7" borderId="1" xfId="0" applyFill="1" applyBorder="1" applyAlignment="1">
      <alignment vertical="top" wrapText="1"/>
    </xf>
    <xf numFmtId="0" fontId="0" fillId="7" borderId="1" xfId="0" applyNumberFormat="1" applyFill="1" applyBorder="1" applyAlignment="1">
      <alignment horizontal="left" vertical="top"/>
    </xf>
    <xf numFmtId="0" fontId="0" fillId="7" borderId="1" xfId="0" applyNumberFormat="1" applyFill="1" applyBorder="1" applyAlignment="1">
      <alignment vertical="top"/>
    </xf>
    <xf numFmtId="0" fontId="0" fillId="7" borderId="1" xfId="0" applyNumberFormat="1" applyFill="1" applyBorder="1" applyAlignment="1">
      <alignment horizontal="left" vertical="top" wrapText="1"/>
    </xf>
    <xf numFmtId="0" fontId="0" fillId="7" borderId="1" xfId="0" applyFill="1" applyBorder="1" applyAlignment="1">
      <alignment wrapText="1"/>
    </xf>
    <xf numFmtId="0" fontId="0" fillId="7" borderId="11" xfId="0" applyFill="1" applyBorder="1" applyAlignment="1">
      <alignment vertical="top" wrapText="1"/>
    </xf>
    <xf numFmtId="0" fontId="0" fillId="7" borderId="1" xfId="0" applyFill="1" applyBorder="1"/>
    <xf numFmtId="164" fontId="0" fillId="8" borderId="1" xfId="0" applyNumberFormat="1" applyFill="1" applyBorder="1" applyAlignment="1">
      <alignment vertical="top"/>
    </xf>
    <xf numFmtId="0" fontId="0" fillId="8" borderId="1" xfId="0" applyFill="1" applyBorder="1" applyAlignment="1">
      <alignment horizontal="left" vertical="top"/>
    </xf>
    <xf numFmtId="0" fontId="0" fillId="8" borderId="1" xfId="0" applyNumberFormat="1" applyFill="1" applyBorder="1" applyAlignment="1">
      <alignment horizontal="left" vertical="top"/>
    </xf>
    <xf numFmtId="0" fontId="0" fillId="8" borderId="1" xfId="0" applyNumberFormat="1" applyFill="1" applyBorder="1" applyAlignment="1">
      <alignment vertical="top"/>
    </xf>
    <xf numFmtId="0" fontId="0" fillId="8" borderId="1" xfId="0" applyNumberFormat="1" applyFill="1" applyBorder="1" applyAlignment="1">
      <alignment horizontal="left" vertical="top" wrapText="1"/>
    </xf>
    <xf numFmtId="0" fontId="0" fillId="8" borderId="1" xfId="0" applyFill="1" applyBorder="1" applyAlignment="1">
      <alignment horizontal="left" vertical="top" wrapText="1"/>
    </xf>
    <xf numFmtId="0" fontId="0" fillId="8" borderId="1" xfId="0" applyFill="1" applyBorder="1" applyAlignment="1">
      <alignment wrapText="1"/>
    </xf>
    <xf numFmtId="0" fontId="0" fillId="8" borderId="1" xfId="0" applyFill="1" applyBorder="1" applyAlignment="1">
      <alignment vertical="top" wrapText="1"/>
    </xf>
    <xf numFmtId="0" fontId="0" fillId="8" borderId="11" xfId="0" applyFill="1" applyBorder="1" applyAlignment="1">
      <alignment vertical="top" wrapText="1"/>
    </xf>
    <xf numFmtId="0" fontId="0" fillId="8" borderId="1" xfId="0" applyFill="1" applyBorder="1"/>
    <xf numFmtId="164" fontId="0" fillId="9" borderId="1" xfId="0" applyNumberFormat="1" applyFill="1" applyBorder="1" applyAlignment="1">
      <alignment vertical="top"/>
    </xf>
    <xf numFmtId="0" fontId="0" fillId="9" borderId="1" xfId="0" applyFill="1" applyBorder="1" applyAlignment="1">
      <alignment horizontal="left" vertical="top"/>
    </xf>
    <xf numFmtId="0" fontId="0" fillId="9" borderId="1" xfId="0" applyNumberFormat="1" applyFill="1" applyBorder="1" applyAlignment="1">
      <alignment horizontal="left" vertical="top"/>
    </xf>
    <xf numFmtId="0" fontId="0" fillId="9" borderId="1" xfId="0" applyNumberFormat="1" applyFill="1" applyBorder="1" applyAlignment="1">
      <alignment vertical="top"/>
    </xf>
    <xf numFmtId="0" fontId="0" fillId="9" borderId="1" xfId="0" applyNumberFormat="1" applyFill="1" applyBorder="1" applyAlignment="1">
      <alignment horizontal="left" vertical="top" wrapText="1"/>
    </xf>
    <xf numFmtId="0" fontId="0" fillId="9" borderId="1" xfId="0" applyFill="1" applyBorder="1" applyAlignment="1">
      <alignment horizontal="left" vertical="top" wrapText="1"/>
    </xf>
    <xf numFmtId="0" fontId="0" fillId="9" borderId="1" xfId="0" applyFill="1" applyBorder="1" applyAlignment="1">
      <alignment wrapText="1"/>
    </xf>
    <xf numFmtId="0" fontId="0" fillId="9" borderId="1" xfId="0" applyFill="1" applyBorder="1" applyAlignment="1">
      <alignment vertical="top" wrapText="1"/>
    </xf>
    <xf numFmtId="0" fontId="0" fillId="9" borderId="11" xfId="0" applyFill="1" applyBorder="1" applyAlignment="1">
      <alignment vertical="top" wrapText="1"/>
    </xf>
    <xf numFmtId="0" fontId="0" fillId="9" borderId="1" xfId="0" applyFill="1" applyBorder="1"/>
    <xf numFmtId="0" fontId="5" fillId="6" borderId="1" xfId="0" applyFont="1" applyFill="1" applyBorder="1" applyAlignment="1">
      <alignment vertical="top" wrapText="1"/>
    </xf>
  </cellXfs>
  <cellStyles count="3">
    <cellStyle name="Bueno" xfId="1" builtinId="26"/>
    <cellStyle name="Normal" xfId="0" builtinId="0"/>
    <cellStyle name="Normal 2" xfId="2"/>
  </cellStyles>
  <dxfs count="32">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fgColor indexed="64"/>
          <bgColor theme="9" tint="0.79998168889431442"/>
        </patternFill>
      </fill>
      <alignment horizontal="general" textRotation="0" wrapText="1" indent="0" justifyLastLine="0" shrinkToFit="0" readingOrder="0"/>
      <border diagonalUp="0" diagonalDown="0" outline="0">
        <left style="thin">
          <color indexed="64"/>
        </left>
        <right/>
        <top style="thin">
          <color indexed="64"/>
        </top>
        <bottom style="thin">
          <color indexed="64"/>
        </bottom>
      </border>
    </dxf>
    <dxf>
      <fill>
        <patternFill>
          <fgColor indexed="64"/>
          <bgColor theme="9" tint="0.79998168889431442"/>
        </patternFill>
      </fill>
      <alignment horizontal="general"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9" tint="0.79998168889431442"/>
        </patternFill>
      </fill>
      <alignment horizontal="general"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4"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006100"/>
        <name val="Calibri"/>
        <scheme val="minor"/>
      </font>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theme="0" tint="-0.24994659260841701"/>
        </patternFill>
      </fill>
      <border>
        <bottom style="thick">
          <color auto="1"/>
        </bottom>
      </border>
    </dxf>
    <dxf>
      <border>
        <bottom style="thick">
          <color auto="1"/>
        </bottom>
      </border>
    </dxf>
  </dxfs>
  <tableStyles count="1" defaultTableStyle="TableStyleMedium2" defaultPivotStyle="PivotStyleLight16">
    <tableStyle name="Estilo de tabla 1" pivot="0" count="2">
      <tableStyleElement type="wholeTable" dxfId="31"/>
      <tableStyleElement type="headerRow" dxfId="30"/>
    </tableStyle>
  </tableStyles>
  <colors>
    <mruColors>
      <color rgb="FFFFE5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DatosExternos_1" connectionId="1" autoFormatId="0" applyNumberFormats="0" applyBorderFormats="0" applyFontFormats="1" applyPatternFormats="1" applyAlignmentFormats="0" applyWidthHeightFormats="0">
  <queryTableRefresh preserveSortFilterLayout="0" nextId="12">
    <queryTableFields count="11">
      <queryTableField id="1" name="Id" tableColumnId="34"/>
      <queryTableField id="2" name="Ámbito" tableColumnId="35"/>
      <queryTableField id="3" name="Dimensión" tableColumnId="36"/>
      <queryTableField id="4" name="Subdimensión" tableColumnId="37"/>
      <queryTableField id="5" name="Tema" tableColumnId="38"/>
      <queryTableField id="6" name="Subtema" tableColumnId="39"/>
      <queryTableField id="7" name="Clave del indicador" tableColumnId="40"/>
      <queryTableField id="8" name="Indicador" tableColumnId="41"/>
      <queryTableField id="9" name="Nivel educativo" tableColumnId="42"/>
      <queryTableField id="10" name="Informante" tableColumnId="43"/>
      <queryTableField id="11" name="Censal" tableColumnId="4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a1" displayName="Tabla1" ref="B1:Q1015" totalsRowShown="0" headerRowDxfId="29" headerRowCellStyle="Bueno">
  <autoFilter ref="B1:Q1015"/>
  <tableColumns count="16">
    <tableColumn id="1" name="No" dataDxfId="28"/>
    <tableColumn id="2" name="Nivel educativo" dataDxfId="27">
      <calculatedColumnFormula>IF(B2="","","Secundaria")</calculatedColumnFormula>
    </tableColumn>
    <tableColumn id="3" name="Región" dataDxfId="26">
      <calculatedColumnFormula>_xlfn.IFNA(VLOOKUP(A2,Casos!$A$2:$H$31,8,FALSE),"")</calculatedColumnFormula>
    </tableColumn>
    <tableColumn id="4" name="Proceso" dataDxfId="25">
      <calculatedColumnFormula>IF(B2="","","Desempeño")</calculatedColumnFormula>
    </tableColumn>
    <tableColumn id="5" name="Figura" dataDxfId="24">
      <calculatedColumnFormula>IF(B2="","","Director")</calculatedColumnFormula>
    </tableColumn>
    <tableColumn id="6" name="Nivel de desempeño" dataDxfId="23">
      <calculatedColumnFormula>_xlfn.IFNA(VLOOKUP(I2,Casos!$D$2:$I$31,6,FALSE),"")</calculatedColumnFormula>
    </tableColumn>
    <tableColumn id="7" name="Disciplina" dataDxfId="22">
      <calculatedColumnFormula>_xlfn.IFNA(VLOOKUP(I2,Casos!$D$2:$J$31,7,FALSE),"")</calculatedColumnFormula>
    </tableColumn>
    <tableColumn id="8" name="ID" dataDxfId="21">
      <calculatedColumnFormula>_xlfn.IFNA(VLOOKUP(A2,Casos!$A$2:$D$31,4,FALSE),"")</calculatedColumnFormula>
    </tableColumn>
    <tableColumn id="9" name="Atributo" dataDxfId="20">
      <calculatedColumnFormula>_xlfn.IFNA(VLOOKUP(L2,Matriz!$A$2:$H$36,5,FALSE),"")</calculatedColumnFormula>
    </tableColumn>
    <tableColumn id="10" name="Categoría" dataDxfId="19">
      <calculatedColumnFormula>_xlfn.IFNA(VLOOKUP(L2,Matriz!$A$2:$H$36,6,FALSE),"")</calculatedColumnFormula>
    </tableColumn>
    <tableColumn id="14" name="#Indicador" dataDxfId="18"/>
    <tableColumn id="11" name="Evidencia " dataDxfId="17"/>
    <tableColumn id="12" name="Descripción" dataDxfId="16">
      <calculatedColumnFormula>_xlfn.IFNA(VLOOKUP(L2,Matriz!$A$2:$H$36,8,FALSE),"")</calculatedColumnFormula>
    </tableColumn>
    <tableColumn id="13" name="Palabras claves1" dataDxfId="15"/>
    <tableColumn id="15" name="Palabras claves2" dataDxfId="14"/>
    <tableColumn id="16" name="Palabras claves3" dataDxfId="13"/>
  </tableColumns>
  <tableStyleInfo showFirstColumn="0" showLastColumn="0" showRowStripes="1" showColumnStripes="0"/>
</table>
</file>

<file path=xl/tables/table2.xml><?xml version="1.0" encoding="utf-8"?>
<table xmlns="http://schemas.openxmlformats.org/spreadsheetml/2006/main" id="1" name="Matriz" displayName="Matriz" ref="A1:K93" tableType="queryTable" totalsRowShown="0" headerRowDxfId="12" dataDxfId="11">
  <autoFilter ref="A1:K93"/>
  <tableColumns count="11">
    <tableColumn id="34" uniqueName="34" name="Id" queryTableFieldId="1" dataDxfId="10"/>
    <tableColumn id="35" uniqueName="35" name="Ámbito" queryTableFieldId="2" dataDxfId="9"/>
    <tableColumn id="36" uniqueName="36" name="Dimensión" queryTableFieldId="3" dataDxfId="8"/>
    <tableColumn id="37" uniqueName="37" name="Subdimensión" queryTableFieldId="4" dataDxfId="7"/>
    <tableColumn id="38" uniqueName="38" name="Tema" queryTableFieldId="5" dataDxfId="6"/>
    <tableColumn id="39" uniqueName="39" name="Subtema" queryTableFieldId="6" dataDxfId="5"/>
    <tableColumn id="40" uniqueName="40" name="Clave del indicador" queryTableFieldId="7" dataDxfId="4"/>
    <tableColumn id="41" uniqueName="41" name="Indicador" queryTableFieldId="8" dataDxfId="3"/>
    <tableColumn id="42" uniqueName="42" name="Nivel educativo" queryTableFieldId="9" dataDxfId="2"/>
    <tableColumn id="43" uniqueName="43" name="Informante" queryTableFieldId="10" dataDxfId="1"/>
    <tableColumn id="44" uniqueName="44" name="Censal" queryTableFieldId="11" dataDxfId="0"/>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0"/>
  <sheetViews>
    <sheetView tabSelected="1" zoomScale="85" zoomScaleNormal="85" workbookViewId="0">
      <pane ySplit="1" topLeftCell="A2" activePane="bottomLeft" state="frozen"/>
      <selection pane="bottomLeft" activeCell="P239" sqref="P239"/>
    </sheetView>
  </sheetViews>
  <sheetFormatPr baseColWidth="10" defaultRowHeight="15" x14ac:dyDescent="0.25"/>
  <cols>
    <col min="1" max="1" width="11.140625" style="14" customWidth="1"/>
    <col min="2" max="2" width="5.5703125" style="23" customWidth="1"/>
    <col min="3" max="3" width="17.7109375" style="23" hidden="1" customWidth="1"/>
    <col min="4" max="6" width="11.7109375" style="23" hidden="1" customWidth="1"/>
    <col min="7" max="7" width="11.85546875" style="23" hidden="1" customWidth="1"/>
    <col min="8" max="8" width="16" style="23" hidden="1" customWidth="1"/>
    <col min="9" max="9" width="25.28515625" style="23" hidden="1" customWidth="1"/>
    <col min="10" max="10" width="21.140625" style="19" customWidth="1"/>
    <col min="11" max="11" width="31.42578125" style="20" customWidth="1"/>
    <col min="12" max="12" width="11.85546875" style="24" customWidth="1"/>
    <col min="13" max="13" width="100.5703125" style="22" customWidth="1"/>
    <col min="14" max="14" width="59.140625" style="21" customWidth="1"/>
    <col min="15" max="15" width="18.42578125" style="22" customWidth="1"/>
    <col min="16" max="16" width="17.42578125" style="22" customWidth="1"/>
    <col min="17" max="17" width="17.140625" style="22" customWidth="1"/>
    <col min="18" max="16384" width="11.42578125" style="1"/>
  </cols>
  <sheetData>
    <row r="1" spans="1:17" s="16" customFormat="1" x14ac:dyDescent="0.25">
      <c r="A1" s="13" t="s">
        <v>89</v>
      </c>
      <c r="B1" s="15" t="s">
        <v>0</v>
      </c>
      <c r="C1" s="15" t="s">
        <v>1</v>
      </c>
      <c r="D1" s="15" t="s">
        <v>2</v>
      </c>
      <c r="E1" s="15" t="s">
        <v>3</v>
      </c>
      <c r="F1" s="15" t="s">
        <v>4</v>
      </c>
      <c r="G1" s="15" t="s">
        <v>5</v>
      </c>
      <c r="H1" s="15" t="s">
        <v>6</v>
      </c>
      <c r="I1" s="15" t="s">
        <v>7</v>
      </c>
      <c r="J1" s="16" t="s">
        <v>8</v>
      </c>
      <c r="K1" s="17" t="s">
        <v>9</v>
      </c>
      <c r="L1" s="25" t="s">
        <v>216</v>
      </c>
      <c r="M1" s="27" t="s">
        <v>10</v>
      </c>
      <c r="N1" s="18" t="s">
        <v>17</v>
      </c>
      <c r="O1" s="27" t="s">
        <v>11</v>
      </c>
      <c r="P1" s="27" t="s">
        <v>12</v>
      </c>
      <c r="Q1" s="27" t="s">
        <v>13</v>
      </c>
    </row>
    <row r="2" spans="1:17" s="37" customFormat="1" ht="30" x14ac:dyDescent="0.25">
      <c r="A2" s="35">
        <v>5.0999999999999996</v>
      </c>
      <c r="B2" s="36">
        <f>IF(A2="","",1)</f>
        <v>1</v>
      </c>
      <c r="C2" s="36" t="str">
        <f>IF(B2="","","Secundaria")</f>
        <v>Secundaria</v>
      </c>
      <c r="D2" s="36" t="str">
        <f>_xlfn.IFNA(VLOOKUP(A2,Casos!$A$2:$H$31,8,FALSE),"")</f>
        <v>Noreste</v>
      </c>
      <c r="E2" s="36" t="str">
        <f>IF(B2="","","Desempeño")</f>
        <v>Desempeño</v>
      </c>
      <c r="F2" s="36" t="str">
        <f t="shared" ref="F2:F44" si="0">IF(B2="","","Director")</f>
        <v>Director</v>
      </c>
      <c r="G2" s="36" t="str">
        <f>_xlfn.IFNA(VLOOKUP(I2,Casos!$D$2:$I$31,6,FALSE),"")</f>
        <v>NII</v>
      </c>
      <c r="H2" s="36" t="str">
        <f>_xlfn.IFNA(VLOOKUP(I2,Casos!$D$2:$J$31,7,FALSE),"")</f>
        <v>Secundaria</v>
      </c>
      <c r="I2" s="36" t="str">
        <f>_xlfn.IFNA(VLOOKUP(A2,Casos!$A$2:$D$31,4,FALSE),"")</f>
        <v>CUGL560404HCLTRS03</v>
      </c>
      <c r="J2" s="37" t="str">
        <f>_xlfn.IFNA(VLOOKUP(L2,Matriz!$A$2:$H$36,5,FALSE),"")</f>
        <v>3.2.2.1. Días que cierra la escuela</v>
      </c>
      <c r="K2" s="38" t="str">
        <f>_xlfn.IFNA(VLOOKUP(L2,Matriz!$A$2:$H$36,6,FALSE),"")</f>
        <v>3.2.2.1.1. Días que cierra la escuela</v>
      </c>
      <c r="L2" s="38">
        <v>25</v>
      </c>
      <c r="M2" s="39" t="s">
        <v>217</v>
      </c>
      <c r="N2" s="39" t="str">
        <f>_xlfn.IFNA(VLOOKUP(L2,Matriz!$A$2:$H$36,8,FALSE),"")</f>
        <v>3.2.2.1.1.1.  Cantidad de días en los que cierra la escuela</v>
      </c>
      <c r="O2" s="39" t="s">
        <v>380</v>
      </c>
      <c r="P2" s="39" t="s">
        <v>381</v>
      </c>
      <c r="Q2" s="39" t="s">
        <v>382</v>
      </c>
    </row>
    <row r="3" spans="1:17" s="37" customFormat="1" ht="75" x14ac:dyDescent="0.25">
      <c r="A3" s="35">
        <v>5.0999999999999996</v>
      </c>
      <c r="B3" s="36">
        <f>IF(A3="","",B2+1)</f>
        <v>2</v>
      </c>
      <c r="C3" s="36" t="str">
        <f t="shared" ref="C3:C44" si="1">IF(B3="","","Secundaria")</f>
        <v>Secundaria</v>
      </c>
      <c r="D3" s="36" t="str">
        <f>_xlfn.IFNA(VLOOKUP(A3,Casos!$A$2:$H$31,8,FALSE),"")</f>
        <v>Noreste</v>
      </c>
      <c r="E3" s="36" t="str">
        <f t="shared" ref="E3:E44" si="2">IF(B3="","","Desempeño")</f>
        <v>Desempeño</v>
      </c>
      <c r="F3" s="36" t="str">
        <f t="shared" si="0"/>
        <v>Director</v>
      </c>
      <c r="G3" s="36" t="str">
        <f>_xlfn.IFNA(VLOOKUP(I3,Casos!$D$2:$I$31,6,FALSE),"")</f>
        <v>NII</v>
      </c>
      <c r="H3" s="36" t="str">
        <f>_xlfn.IFNA(VLOOKUP(I3,Casos!$D$2:$J$31,7,FALSE),"")</f>
        <v>Secundaria</v>
      </c>
      <c r="I3" s="36" t="str">
        <f>_xlfn.IFNA(VLOOKUP(A3,Casos!$A$2:$D$31,4,FALSE),"")</f>
        <v>CUGL560404HCLTRS03</v>
      </c>
      <c r="J3" s="37" t="str">
        <f>_xlfn.IFNA(VLOOKUP(L3,Matriz!$A$2:$H$36,5,FALSE),"")</f>
        <v>3.2.2.1. Días que cierra la escuela</v>
      </c>
      <c r="K3" s="38" t="str">
        <f>_xlfn.IFNA(VLOOKUP(L3,Matriz!$A$2:$H$36,6,FALSE),"")</f>
        <v>3.2.2.1.1. Días que cierra la escuela</v>
      </c>
      <c r="L3" s="38">
        <v>26</v>
      </c>
      <c r="M3" s="39" t="s">
        <v>218</v>
      </c>
      <c r="N3" s="39" t="str">
        <f>_xlfn.IFNA(VLOOKUP(L3,Matriz!$A$2:$H$36,8,FALSE),"")</f>
        <v>3.2.2.1.1.2. Motivos por los que cierra la escuela</v>
      </c>
      <c r="O3" s="39" t="s">
        <v>380</v>
      </c>
      <c r="P3" s="39" t="s">
        <v>381</v>
      </c>
      <c r="Q3" s="39" t="s">
        <v>382</v>
      </c>
    </row>
    <row r="4" spans="1:17" s="37" customFormat="1" ht="45" x14ac:dyDescent="0.25">
      <c r="A4" s="35">
        <v>5.0999999999999996</v>
      </c>
      <c r="B4" s="36">
        <f t="shared" ref="B4:B18" si="3">IF(A4="","",B3+1)</f>
        <v>3</v>
      </c>
      <c r="C4" s="36" t="str">
        <f t="shared" si="1"/>
        <v>Secundaria</v>
      </c>
      <c r="D4" s="36" t="str">
        <f>_xlfn.IFNA(VLOOKUP(A4,Casos!$A$2:$H$31,8,FALSE),"")</f>
        <v>Noreste</v>
      </c>
      <c r="E4" s="36" t="str">
        <f t="shared" si="2"/>
        <v>Desempeño</v>
      </c>
      <c r="F4" s="36" t="str">
        <f t="shared" si="0"/>
        <v>Director</v>
      </c>
      <c r="G4" s="36" t="str">
        <f>_xlfn.IFNA(VLOOKUP(I4,Casos!$D$2:$I$31,6,FALSE),"")</f>
        <v>NII</v>
      </c>
      <c r="H4" s="36" t="str">
        <f>_xlfn.IFNA(VLOOKUP(I4,Casos!$D$2:$J$31,7,FALSE),"")</f>
        <v>Secundaria</v>
      </c>
      <c r="I4" s="36" t="str">
        <f>_xlfn.IFNA(VLOOKUP(A4,Casos!$A$2:$D$31,4,FALSE),"")</f>
        <v>CUGL560404HCLTRS03</v>
      </c>
      <c r="J4" s="37" t="str">
        <f>_xlfn.IFNA(VLOOKUP(L4,Matriz!$A$2:$H$36,5,FALSE),"")</f>
        <v>3.2.2.2. Ausentismo docente</v>
      </c>
      <c r="K4" s="38" t="str">
        <f>_xlfn.IFNA(VLOOKUP(L4,Matriz!$A$2:$H$36,6,FALSE),"")</f>
        <v>3.2.2.2.1. Frecuencia de ausentismo docente</v>
      </c>
      <c r="L4" s="38">
        <v>28</v>
      </c>
      <c r="M4" s="39" t="s">
        <v>219</v>
      </c>
      <c r="N4" s="39" t="str">
        <f>_xlfn.IFNA(VLOOKUP(L4,Matriz!$A$2:$H$36,8,FALSE),"")</f>
        <v>3.2.2.2.1.1.  Frecuencia de ausentismo docente durante el ciclo escolar</v>
      </c>
      <c r="O4" s="39" t="s">
        <v>383</v>
      </c>
      <c r="P4" s="39" t="s">
        <v>386</v>
      </c>
      <c r="Q4" s="39" t="s">
        <v>382</v>
      </c>
    </row>
    <row r="5" spans="1:17" s="37" customFormat="1" ht="30" x14ac:dyDescent="0.25">
      <c r="A5" s="35">
        <v>5.0999999999999996</v>
      </c>
      <c r="B5" s="36">
        <f t="shared" si="3"/>
        <v>4</v>
      </c>
      <c r="C5" s="36" t="str">
        <f t="shared" si="1"/>
        <v>Secundaria</v>
      </c>
      <c r="D5" s="36" t="str">
        <f>_xlfn.IFNA(VLOOKUP(A5,Casos!$A$2:$H$31,8,FALSE),"")</f>
        <v>Noreste</v>
      </c>
      <c r="E5" s="36" t="str">
        <f t="shared" si="2"/>
        <v>Desempeño</v>
      </c>
      <c r="F5" s="36" t="str">
        <f t="shared" si="0"/>
        <v>Director</v>
      </c>
      <c r="G5" s="36" t="str">
        <f>_xlfn.IFNA(VLOOKUP(I5,Casos!$D$2:$I$31,6,FALSE),"")</f>
        <v>NII</v>
      </c>
      <c r="H5" s="36" t="str">
        <f>_xlfn.IFNA(VLOOKUP(I5,Casos!$D$2:$J$31,7,FALSE),"")</f>
        <v>Secundaria</v>
      </c>
      <c r="I5" s="36" t="str">
        <f>_xlfn.IFNA(VLOOKUP(A5,Casos!$A$2:$D$31,4,FALSE),"")</f>
        <v>CUGL560404HCLTRS03</v>
      </c>
      <c r="J5" s="37" t="str">
        <f>_xlfn.IFNA(VLOOKUP(L5,Matriz!$A$2:$H$36,5,FALSE),"")</f>
        <v>3.2.2.2. Ausentismo docente</v>
      </c>
      <c r="K5" s="38" t="str">
        <f>_xlfn.IFNA(VLOOKUP(L5,Matriz!$A$2:$H$36,6,FALSE),"")</f>
        <v>3.2.2.2.1. Frecuencia de ausentismo docente</v>
      </c>
      <c r="L5" s="38">
        <v>29</v>
      </c>
      <c r="M5" s="39" t="s">
        <v>220</v>
      </c>
      <c r="N5" s="39" t="str">
        <f>_xlfn.IFNA(VLOOKUP(L5,Matriz!$A$2:$H$36,8,FALSE),"")</f>
        <v>3.2.2.2.1.2. Estrategias para atender a los grupos cuando faltan los docentes</v>
      </c>
      <c r="O5" s="39" t="s">
        <v>383</v>
      </c>
      <c r="P5" s="39" t="s">
        <v>385</v>
      </c>
      <c r="Q5" s="39" t="s">
        <v>382</v>
      </c>
    </row>
    <row r="6" spans="1:17" s="37" customFormat="1" ht="60" x14ac:dyDescent="0.25">
      <c r="A6" s="35">
        <v>5.0999999999999996</v>
      </c>
      <c r="B6" s="36">
        <f t="shared" si="3"/>
        <v>5</v>
      </c>
      <c r="C6" s="36" t="str">
        <f t="shared" si="1"/>
        <v>Secundaria</v>
      </c>
      <c r="D6" s="36" t="str">
        <f>_xlfn.IFNA(VLOOKUP(A6,Casos!$A$2:$H$31,8,FALSE),"")</f>
        <v>Noreste</v>
      </c>
      <c r="E6" s="36" t="str">
        <f t="shared" si="2"/>
        <v>Desempeño</v>
      </c>
      <c r="F6" s="36" t="str">
        <f t="shared" si="0"/>
        <v>Director</v>
      </c>
      <c r="G6" s="36" t="str">
        <f>_xlfn.IFNA(VLOOKUP(I6,Casos!$D$2:$I$31,6,FALSE),"")</f>
        <v>NII</v>
      </c>
      <c r="H6" s="36" t="str">
        <f>_xlfn.IFNA(VLOOKUP(I6,Casos!$D$2:$J$31,7,FALSE),"")</f>
        <v>Secundaria</v>
      </c>
      <c r="I6" s="36" t="str">
        <f>_xlfn.IFNA(VLOOKUP(A6,Casos!$A$2:$D$31,4,FALSE),"")</f>
        <v>CUGL560404HCLTRS03</v>
      </c>
      <c r="J6" s="37" t="str">
        <f>_xlfn.IFNA(VLOOKUP(L6,Matriz!$A$2:$H$36,5,FALSE),"")</f>
        <v>3.2.2.2. Ausentismo docente</v>
      </c>
      <c r="K6" s="38" t="str">
        <f>_xlfn.IFNA(VLOOKUP(L6,Matriz!$A$2:$H$36,6,FALSE),"")</f>
        <v>3.2.2.2.1. Frecuencia de ausentismo docente</v>
      </c>
      <c r="L6" s="38">
        <v>29</v>
      </c>
      <c r="M6" s="39" t="s">
        <v>221</v>
      </c>
      <c r="N6" s="39" t="str">
        <f>_xlfn.IFNA(VLOOKUP(L6,Matriz!$A$2:$H$36,8,FALSE),"")</f>
        <v>3.2.2.2.1.2. Estrategias para atender a los grupos cuando faltan los docentes</v>
      </c>
      <c r="O6" s="39" t="s">
        <v>383</v>
      </c>
      <c r="P6" s="39" t="s">
        <v>385</v>
      </c>
      <c r="Q6" s="39" t="s">
        <v>382</v>
      </c>
    </row>
    <row r="7" spans="1:17" s="37" customFormat="1" ht="45" x14ac:dyDescent="0.25">
      <c r="A7" s="35">
        <v>5.0999999999999996</v>
      </c>
      <c r="B7" s="36">
        <f t="shared" si="3"/>
        <v>6</v>
      </c>
      <c r="C7" s="36" t="str">
        <f t="shared" si="1"/>
        <v>Secundaria</v>
      </c>
      <c r="D7" s="36" t="str">
        <f>_xlfn.IFNA(VLOOKUP(A7,Casos!$A$2:$H$31,8,FALSE),"")</f>
        <v>Noreste</v>
      </c>
      <c r="E7" s="36" t="str">
        <f t="shared" si="2"/>
        <v>Desempeño</v>
      </c>
      <c r="F7" s="36" t="str">
        <f t="shared" si="0"/>
        <v>Director</v>
      </c>
      <c r="G7" s="36" t="str">
        <f>_xlfn.IFNA(VLOOKUP(I7,Casos!$D$2:$I$31,6,FALSE),"")</f>
        <v>NII</v>
      </c>
      <c r="H7" s="36" t="str">
        <f>_xlfn.IFNA(VLOOKUP(I7,Casos!$D$2:$J$31,7,FALSE),"")</f>
        <v>Secundaria</v>
      </c>
      <c r="I7" s="36" t="str">
        <f>_xlfn.IFNA(VLOOKUP(A7,Casos!$A$2:$D$31,4,FALSE),"")</f>
        <v>CUGL560404HCLTRS03</v>
      </c>
      <c r="J7" s="37" t="str">
        <f>_xlfn.IFNA(VLOOKUP(L7,Matriz!$A$2:$H$36,5,FALSE),"")</f>
        <v>3.4.1.1. Instancias con las que se vincula la escuela</v>
      </c>
      <c r="K7" s="38" t="str">
        <f>_xlfn.IFNA(VLOOKUP(L7,Matriz!$A$2:$H$36,6,FALSE),"")</f>
        <v>3.4.1.1.1. Tipos de actores con los que la escuela establece vínculos</v>
      </c>
      <c r="L7" s="38">
        <v>34</v>
      </c>
      <c r="M7" s="39" t="s">
        <v>222</v>
      </c>
      <c r="N7" s="39" t="str">
        <f>_xlfn.IFNA(VLOOKUP(L7,Matriz!$A$2:$H$36,8,FALSE),"")</f>
        <v>3.4.1.1.1.1. Existencia de vínculos de la escuela con otros actores e instituciones</v>
      </c>
      <c r="O7" s="39" t="s">
        <v>387</v>
      </c>
      <c r="P7" s="39" t="s">
        <v>388</v>
      </c>
      <c r="Q7" s="39" t="s">
        <v>389</v>
      </c>
    </row>
    <row r="8" spans="1:17" s="37" customFormat="1" ht="45" x14ac:dyDescent="0.25">
      <c r="A8" s="35">
        <v>5.0999999999999996</v>
      </c>
      <c r="B8" s="36">
        <f t="shared" si="3"/>
        <v>7</v>
      </c>
      <c r="C8" s="36" t="str">
        <f t="shared" si="1"/>
        <v>Secundaria</v>
      </c>
      <c r="D8" s="36" t="str">
        <f>_xlfn.IFNA(VLOOKUP(A8,Casos!$A$2:$H$31,8,FALSE),"")</f>
        <v>Noreste</v>
      </c>
      <c r="E8" s="36" t="str">
        <f t="shared" si="2"/>
        <v>Desempeño</v>
      </c>
      <c r="F8" s="36" t="str">
        <f t="shared" si="0"/>
        <v>Director</v>
      </c>
      <c r="G8" s="36" t="str">
        <f>_xlfn.IFNA(VLOOKUP(I8,Casos!$D$2:$I$31,6,FALSE),"")</f>
        <v>NII</v>
      </c>
      <c r="H8" s="36" t="str">
        <f>_xlfn.IFNA(VLOOKUP(I8,Casos!$D$2:$J$31,7,FALSE),"")</f>
        <v>Secundaria</v>
      </c>
      <c r="I8" s="36" t="str">
        <f>_xlfn.IFNA(VLOOKUP(A8,Casos!$A$2:$D$31,4,FALSE),"")</f>
        <v>CUGL560404HCLTRS03</v>
      </c>
      <c r="J8" s="37" t="str">
        <f>_xlfn.IFNA(VLOOKUP(L8,Matriz!$A$2:$H$36,5,FALSE),"")</f>
        <v>3.4.1.1. Instancias con las que se vincula la escuela</v>
      </c>
      <c r="K8" s="38" t="str">
        <f>_xlfn.IFNA(VLOOKUP(L8,Matriz!$A$2:$H$36,6,FALSE),"")</f>
        <v xml:space="preserve">3.4.1.1.2. Aspectos de la vinculación </v>
      </c>
      <c r="L8" s="38">
        <v>35</v>
      </c>
      <c r="M8" s="39" t="s">
        <v>222</v>
      </c>
      <c r="N8" s="39" t="str">
        <f>_xlfn.IFNA(VLOOKUP(L8,Matriz!$A$2:$H$36,8,FALSE),"")</f>
        <v>3.4.1.1.2.1. Identificación de los aspectos sobre los cuales se establecen vínculos entre la escuela y los distintos actores e instituciones</v>
      </c>
      <c r="O8" s="39" t="s">
        <v>387</v>
      </c>
      <c r="P8" s="39" t="s">
        <v>388</v>
      </c>
      <c r="Q8" s="39" t="s">
        <v>389</v>
      </c>
    </row>
    <row r="9" spans="1:17" s="37" customFormat="1" ht="60" x14ac:dyDescent="0.25">
      <c r="A9" s="35">
        <v>5.0999999999999996</v>
      </c>
      <c r="B9" s="36">
        <f t="shared" si="3"/>
        <v>8</v>
      </c>
      <c r="C9" s="36" t="str">
        <f t="shared" si="1"/>
        <v>Secundaria</v>
      </c>
      <c r="D9" s="36" t="str">
        <f>_xlfn.IFNA(VLOOKUP(A9,Casos!$A$2:$H$31,8,FALSE),"")</f>
        <v>Noreste</v>
      </c>
      <c r="E9" s="36" t="str">
        <f t="shared" si="2"/>
        <v>Desempeño</v>
      </c>
      <c r="F9" s="36" t="str">
        <f t="shared" si="0"/>
        <v>Director</v>
      </c>
      <c r="G9" s="36" t="str">
        <f>_xlfn.IFNA(VLOOKUP(I9,Casos!$D$2:$I$31,6,FALSE),"")</f>
        <v>NII</v>
      </c>
      <c r="H9" s="36" t="str">
        <f>_xlfn.IFNA(VLOOKUP(I9,Casos!$D$2:$J$31,7,FALSE),"")</f>
        <v>Secundaria</v>
      </c>
      <c r="I9" s="36" t="str">
        <f>_xlfn.IFNA(VLOOKUP(A9,Casos!$A$2:$D$31,4,FALSE),"")</f>
        <v>CUGL560404HCLTRS03</v>
      </c>
      <c r="J9" s="37" t="str">
        <f>_xlfn.IFNA(VLOOKUP(L9,Matriz!$A$2:$H$36,5,FALSE),"")</f>
        <v>3.3.1.2. Estrategias para promover la participación de toda la comunidad escolar</v>
      </c>
      <c r="K9" s="38" t="str">
        <f>_xlfn.IFNA(VLOOKUP(L9,Matriz!$A$2:$H$36,6,FALSE),"")</f>
        <v>3.3.1.2.1. Aspectos sobre los que se promueve que participen los integrantes de la comunidad escolar</v>
      </c>
      <c r="L9" s="38">
        <v>31</v>
      </c>
      <c r="M9" s="39" t="s">
        <v>391</v>
      </c>
      <c r="N9" s="39" t="str">
        <f>_xlfn.IFNA(VLOOKUP(L9,Matriz!$A$2:$H$36,8,FALSE),"")</f>
        <v>3.3.1.2.1.1. Identificación de los aspectos en los que participa la comunidad escolar (Docentes, directores,  padres de familia y personal de apoyo o administrativo)</v>
      </c>
      <c r="O9" s="39" t="s">
        <v>390</v>
      </c>
      <c r="P9" s="39" t="s">
        <v>397</v>
      </c>
      <c r="Q9" s="39" t="s">
        <v>384</v>
      </c>
    </row>
    <row r="10" spans="1:17" s="37" customFormat="1" ht="45" x14ac:dyDescent="0.25">
      <c r="A10" s="35">
        <v>5.0999999999999996</v>
      </c>
      <c r="B10" s="36">
        <f t="shared" si="3"/>
        <v>9</v>
      </c>
      <c r="C10" s="36" t="str">
        <f t="shared" si="1"/>
        <v>Secundaria</v>
      </c>
      <c r="D10" s="36" t="str">
        <f>_xlfn.IFNA(VLOOKUP(A10,Casos!$A$2:$H$31,8,FALSE),"")</f>
        <v>Noreste</v>
      </c>
      <c r="E10" s="36" t="str">
        <f t="shared" si="2"/>
        <v>Desempeño</v>
      </c>
      <c r="F10" s="36" t="str">
        <f t="shared" si="0"/>
        <v>Director</v>
      </c>
      <c r="G10" s="36" t="str">
        <f>_xlfn.IFNA(VLOOKUP(I10,Casos!$D$2:$I$31,6,FALSE),"")</f>
        <v>NII</v>
      </c>
      <c r="H10" s="36" t="str">
        <f>_xlfn.IFNA(VLOOKUP(I10,Casos!$D$2:$J$31,7,FALSE),"")</f>
        <v>Secundaria</v>
      </c>
      <c r="I10" s="36" t="str">
        <f>_xlfn.IFNA(VLOOKUP(A10,Casos!$A$2:$D$31,4,FALSE),"")</f>
        <v>CUGL560404HCLTRS03</v>
      </c>
      <c r="J10" s="37" t="str">
        <f>_xlfn.IFNA(VLOOKUP(L10,Matriz!$A$2:$H$36,5,FALSE),"")</f>
        <v>3.3.2.1. Insumos que ayudan a mejorar la planeación del ciclo escolar</v>
      </c>
      <c r="K10" s="38" t="str">
        <f>_xlfn.IFNA(VLOOKUP(L10,Matriz!$A$2:$H$36,6,FALSE),"")</f>
        <v>3.3.2.1.1. N/A</v>
      </c>
      <c r="L10" s="38">
        <v>33</v>
      </c>
      <c r="M10" s="39" t="s">
        <v>223</v>
      </c>
      <c r="N10" s="39" t="str">
        <f>_xlfn.IFNA(VLOOKUP(L10,Matriz!$A$2:$H$36,8,FALSE),"")</f>
        <v xml:space="preserve">3.3.2.1.1.2. Identificación de retos que la escuela enfrenta para el desarrollo de la planeación del ciclo escolar </v>
      </c>
      <c r="O10" s="39" t="s">
        <v>439</v>
      </c>
      <c r="P10" s="39" t="s">
        <v>440</v>
      </c>
      <c r="Q10" s="39" t="s">
        <v>441</v>
      </c>
    </row>
    <row r="11" spans="1:17" s="37" customFormat="1" ht="30" x14ac:dyDescent="0.25">
      <c r="A11" s="35">
        <v>5.0999999999999996</v>
      </c>
      <c r="B11" s="36">
        <f t="shared" si="3"/>
        <v>10</v>
      </c>
      <c r="C11" s="36" t="str">
        <f t="shared" si="1"/>
        <v>Secundaria</v>
      </c>
      <c r="D11" s="36" t="str">
        <f>_xlfn.IFNA(VLOOKUP(A11,Casos!$A$2:$H$31,8,FALSE),"")</f>
        <v>Noreste</v>
      </c>
      <c r="E11" s="36" t="str">
        <f t="shared" si="2"/>
        <v>Desempeño</v>
      </c>
      <c r="F11" s="36" t="str">
        <f t="shared" si="0"/>
        <v>Director</v>
      </c>
      <c r="G11" s="36" t="str">
        <f>_xlfn.IFNA(VLOOKUP(I11,Casos!$D$2:$I$31,6,FALSE),"")</f>
        <v>NII</v>
      </c>
      <c r="H11" s="36" t="str">
        <f>_xlfn.IFNA(VLOOKUP(I11,Casos!$D$2:$J$31,7,FALSE),"")</f>
        <v>Secundaria</v>
      </c>
      <c r="I11" s="36" t="str">
        <f>_xlfn.IFNA(VLOOKUP(A11,Casos!$A$2:$D$31,4,FALSE),"")</f>
        <v>CUGL560404HCLTRS03</v>
      </c>
      <c r="J11" s="37" t="str">
        <f>_xlfn.IFNA(VLOOKUP(L11,Matriz!$A$2:$H$36,5,FALSE),"")</f>
        <v>3.3.2.1. Insumos que ayudan a mejorar la planeación del ciclo escolar</v>
      </c>
      <c r="K11" s="38" t="str">
        <f>_xlfn.IFNA(VLOOKUP(L11,Matriz!$A$2:$H$36,6,FALSE),"")</f>
        <v>3.3.2.1.1. N/A</v>
      </c>
      <c r="L11" s="38">
        <v>33</v>
      </c>
      <c r="M11" s="39" t="s">
        <v>224</v>
      </c>
      <c r="N11" s="39" t="str">
        <f>_xlfn.IFNA(VLOOKUP(L11,Matriz!$A$2:$H$36,8,FALSE),"")</f>
        <v xml:space="preserve">3.3.2.1.1.2. Identificación de retos que la escuela enfrenta para el desarrollo de la planeación del ciclo escolar </v>
      </c>
      <c r="O11" s="39" t="s">
        <v>439</v>
      </c>
      <c r="P11" s="39" t="s">
        <v>440</v>
      </c>
      <c r="Q11" s="39" t="s">
        <v>441</v>
      </c>
    </row>
    <row r="12" spans="1:17" s="37" customFormat="1" ht="45" x14ac:dyDescent="0.25">
      <c r="A12" s="35">
        <v>5.0999999999999996</v>
      </c>
      <c r="B12" s="36">
        <f t="shared" si="3"/>
        <v>11</v>
      </c>
      <c r="C12" s="36" t="str">
        <f t="shared" si="1"/>
        <v>Secundaria</v>
      </c>
      <c r="D12" s="36" t="str">
        <f>_xlfn.IFNA(VLOOKUP(A12,Casos!$A$2:$H$31,8,FALSE),"")</f>
        <v>Noreste</v>
      </c>
      <c r="E12" s="36" t="str">
        <f t="shared" si="2"/>
        <v>Desempeño</v>
      </c>
      <c r="F12" s="36" t="str">
        <f t="shared" si="0"/>
        <v>Director</v>
      </c>
      <c r="G12" s="36" t="str">
        <f>_xlfn.IFNA(VLOOKUP(I12,Casos!$D$2:$I$31,6,FALSE),"")</f>
        <v>NII</v>
      </c>
      <c r="H12" s="36" t="str">
        <f>_xlfn.IFNA(VLOOKUP(I12,Casos!$D$2:$J$31,7,FALSE),"")</f>
        <v>Secundaria</v>
      </c>
      <c r="I12" s="36" t="str">
        <f>_xlfn.IFNA(VLOOKUP(A12,Casos!$A$2:$D$31,4,FALSE),"")</f>
        <v>CUGL560404HCLTRS03</v>
      </c>
      <c r="J12" s="37" t="str">
        <f>_xlfn.IFNA(VLOOKUP(L12,Matriz!$A$2:$H$36,5,FALSE),"")</f>
        <v>3.3.1.1.  Estrategias para promover la participación de toda la comunidad escolar</v>
      </c>
      <c r="K12" s="38" t="str">
        <f>_xlfn.IFNA(VLOOKUP(L12,Matriz!$A$2:$H$36,6,FALSE),"")</f>
        <v>3.3.1.1.1. Acciones escolares para la promoción de la participación de la comunidad escolar</v>
      </c>
      <c r="L12" s="38">
        <v>30</v>
      </c>
      <c r="M12" s="39" t="s">
        <v>225</v>
      </c>
      <c r="N12" s="39" t="str">
        <f>_xlfn.IFNA(VLOOKUP(L12,Matriz!$A$2:$H$36,8,FALSE),"")</f>
        <v>3.3.1.1.1.1.  Existencia de acciones de promoción para que participe la comunidad escolar (Docentes, directores, padres de familia y personal de apoyo o administrativo)</v>
      </c>
      <c r="O12" s="39" t="s">
        <v>393</v>
      </c>
      <c r="P12" s="39" t="s">
        <v>397</v>
      </c>
      <c r="Q12" s="39" t="s">
        <v>384</v>
      </c>
    </row>
    <row r="13" spans="1:17" s="37" customFormat="1" ht="45" x14ac:dyDescent="0.25">
      <c r="A13" s="35">
        <v>5.0999999999999996</v>
      </c>
      <c r="B13" s="36">
        <f t="shared" si="3"/>
        <v>12</v>
      </c>
      <c r="C13" s="36" t="str">
        <f t="shared" si="1"/>
        <v>Secundaria</v>
      </c>
      <c r="D13" s="36" t="str">
        <f>_xlfn.IFNA(VLOOKUP(A13,Casos!$A$2:$H$31,8,FALSE),"")</f>
        <v>Noreste</v>
      </c>
      <c r="E13" s="36" t="str">
        <f t="shared" si="2"/>
        <v>Desempeño</v>
      </c>
      <c r="F13" s="36" t="str">
        <f t="shared" si="0"/>
        <v>Director</v>
      </c>
      <c r="G13" s="36" t="str">
        <f>_xlfn.IFNA(VLOOKUP(I13,Casos!$D$2:$I$31,6,FALSE),"")</f>
        <v>NII</v>
      </c>
      <c r="H13" s="36" t="str">
        <f>_xlfn.IFNA(VLOOKUP(I13,Casos!$D$2:$J$31,7,FALSE),"")</f>
        <v>Secundaria</v>
      </c>
      <c r="I13" s="36" t="str">
        <f>_xlfn.IFNA(VLOOKUP(A13,Casos!$A$2:$D$31,4,FALSE),"")</f>
        <v>CUGL560404HCLTRS03</v>
      </c>
      <c r="J13" s="37" t="str">
        <f>_xlfn.IFNA(VLOOKUP(L13,Matriz!$A$2:$H$36,5,FALSE),"")</f>
        <v>3.4.1.1. Instancias con las que se vincula la escuela</v>
      </c>
      <c r="K13" s="38" t="str">
        <f>_xlfn.IFNA(VLOOKUP(L13,Matriz!$A$2:$H$36,6,FALSE),"")</f>
        <v>3.4.1.1.1. Tipos de actores con los que la escuela establece vínculos</v>
      </c>
      <c r="L13" s="38">
        <v>34</v>
      </c>
      <c r="M13" s="39" t="s">
        <v>226</v>
      </c>
      <c r="N13" s="39" t="str">
        <f>_xlfn.IFNA(VLOOKUP(L13,Matriz!$A$2:$H$36,8,FALSE),"")</f>
        <v>3.4.1.1.1.1. Existencia de vínculos de la escuela con otros actores e instituciones</v>
      </c>
      <c r="O13" s="39" t="s">
        <v>428</v>
      </c>
      <c r="P13" s="39" t="s">
        <v>433</v>
      </c>
      <c r="Q13" s="39" t="s">
        <v>389</v>
      </c>
    </row>
    <row r="14" spans="1:17" s="37" customFormat="1" ht="60" x14ac:dyDescent="0.25">
      <c r="A14" s="35">
        <v>5.0999999999999996</v>
      </c>
      <c r="B14" s="36">
        <f t="shared" si="3"/>
        <v>13</v>
      </c>
      <c r="C14" s="36" t="str">
        <f t="shared" si="1"/>
        <v>Secundaria</v>
      </c>
      <c r="D14" s="36" t="str">
        <f>_xlfn.IFNA(VLOOKUP(A14,Casos!$A$2:$H$31,8,FALSE),"")</f>
        <v>Noreste</v>
      </c>
      <c r="E14" s="36" t="str">
        <f t="shared" si="2"/>
        <v>Desempeño</v>
      </c>
      <c r="F14" s="36" t="str">
        <f t="shared" si="0"/>
        <v>Director</v>
      </c>
      <c r="G14" s="36" t="str">
        <f>_xlfn.IFNA(VLOOKUP(I14,Casos!$D$2:$I$31,6,FALSE),"")</f>
        <v>NII</v>
      </c>
      <c r="H14" s="36" t="str">
        <f>_xlfn.IFNA(VLOOKUP(I14,Casos!$D$2:$J$31,7,FALSE),"")</f>
        <v>Secundaria</v>
      </c>
      <c r="I14" s="36" t="str">
        <f>_xlfn.IFNA(VLOOKUP(A14,Casos!$A$2:$D$31,4,FALSE),"")</f>
        <v>CUGL560404HCLTRS03</v>
      </c>
      <c r="J14" s="37" t="str">
        <f>_xlfn.IFNA(VLOOKUP(L14,Matriz!$A$2:$H$36,5,FALSE),"")</f>
        <v>3.3.1.2. Estrategias para promover la participación de toda la comunidad escolar</v>
      </c>
      <c r="K14" s="38" t="str">
        <f>_xlfn.IFNA(VLOOKUP(L14,Matriz!$A$2:$H$36,6,FALSE),"")</f>
        <v>3.3.1.2.1. Aspectos sobre los que se promueve que participen los integrantes de la comunidad escolar</v>
      </c>
      <c r="L14" s="38">
        <v>31</v>
      </c>
      <c r="M14" s="75" t="s">
        <v>227</v>
      </c>
      <c r="N14" s="39" t="str">
        <f>_xlfn.IFNA(VLOOKUP(L14,Matriz!$A$2:$H$36,8,FALSE),"")</f>
        <v>3.3.1.2.1.1. Identificación de los aspectos en los que participa la comunidad escolar (Docentes, directores,  padres de familia y personal de apoyo o administrativo)</v>
      </c>
      <c r="O14" s="39" t="s">
        <v>431</v>
      </c>
      <c r="P14" s="39" t="s">
        <v>390</v>
      </c>
      <c r="Q14" s="39" t="s">
        <v>384</v>
      </c>
    </row>
    <row r="15" spans="1:17" s="37" customFormat="1" ht="60" x14ac:dyDescent="0.25">
      <c r="A15" s="35">
        <v>5.0999999999999996</v>
      </c>
      <c r="B15" s="36">
        <f t="shared" si="3"/>
        <v>14</v>
      </c>
      <c r="C15" s="36" t="str">
        <f t="shared" si="1"/>
        <v>Secundaria</v>
      </c>
      <c r="D15" s="36" t="str">
        <f>_xlfn.IFNA(VLOOKUP(A15,Casos!$A$2:$H$31,8,FALSE),"")</f>
        <v>Noreste</v>
      </c>
      <c r="E15" s="36" t="str">
        <f t="shared" si="2"/>
        <v>Desempeño</v>
      </c>
      <c r="F15" s="36" t="str">
        <f t="shared" si="0"/>
        <v>Director</v>
      </c>
      <c r="G15" s="36" t="str">
        <f>_xlfn.IFNA(VLOOKUP(I15,Casos!$D$2:$I$31,6,FALSE),"")</f>
        <v>NII</v>
      </c>
      <c r="H15" s="36" t="str">
        <f>_xlfn.IFNA(VLOOKUP(I15,Casos!$D$2:$J$31,7,FALSE),"")</f>
        <v>Secundaria</v>
      </c>
      <c r="I15" s="36" t="str">
        <f>_xlfn.IFNA(VLOOKUP(A15,Casos!$A$2:$D$31,4,FALSE),"")</f>
        <v>CUGL560404HCLTRS03</v>
      </c>
      <c r="J15" s="37" t="str">
        <f>_xlfn.IFNA(VLOOKUP(L15,Matriz!$A$2:$H$36,5,FALSE),"")</f>
        <v>3.3.1.1.  Estrategias para promover la participación de toda la comunidad escolar</v>
      </c>
      <c r="K15" s="38" t="str">
        <f>_xlfn.IFNA(VLOOKUP(L15,Matriz!$A$2:$H$36,6,FALSE),"")</f>
        <v>3.3.1.1.1. Acciones escolares para la promoción de la participación de la comunidad escolar</v>
      </c>
      <c r="L15" s="38">
        <v>30</v>
      </c>
      <c r="M15" s="39" t="s">
        <v>227</v>
      </c>
      <c r="N15" s="39" t="str">
        <f>_xlfn.IFNA(VLOOKUP(L15,Matriz!$A$2:$H$36,8,FALSE),"")</f>
        <v>3.3.1.1.1.1.  Existencia de acciones de promoción para que participe la comunidad escolar (Docentes, directores, padres de familia y personal de apoyo o administrativo)</v>
      </c>
      <c r="O15" s="39" t="s">
        <v>456</v>
      </c>
      <c r="P15" s="39" t="s">
        <v>430</v>
      </c>
      <c r="Q15" s="39" t="s">
        <v>384</v>
      </c>
    </row>
    <row r="16" spans="1:17" s="37" customFormat="1" ht="45" x14ac:dyDescent="0.25">
      <c r="A16" s="35">
        <v>5.0999999999999996</v>
      </c>
      <c r="B16" s="36">
        <f t="shared" si="3"/>
        <v>15</v>
      </c>
      <c r="C16" s="36" t="str">
        <f t="shared" si="1"/>
        <v>Secundaria</v>
      </c>
      <c r="D16" s="36" t="str">
        <f>_xlfn.IFNA(VLOOKUP(A16,Casos!$A$2:$H$31,8,FALSE),"")</f>
        <v>Noreste</v>
      </c>
      <c r="E16" s="36" t="str">
        <f t="shared" si="2"/>
        <v>Desempeño</v>
      </c>
      <c r="F16" s="36" t="str">
        <f t="shared" si="0"/>
        <v>Director</v>
      </c>
      <c r="G16" s="36" t="str">
        <f>_xlfn.IFNA(VLOOKUP(I16,Casos!$D$2:$I$31,6,FALSE),"")</f>
        <v>NII</v>
      </c>
      <c r="H16" s="36" t="str">
        <f>_xlfn.IFNA(VLOOKUP(I16,Casos!$D$2:$J$31,7,FALSE),"")</f>
        <v>Secundaria</v>
      </c>
      <c r="I16" s="36" t="str">
        <f>_xlfn.IFNA(VLOOKUP(A16,Casos!$A$2:$D$31,4,FALSE),"")</f>
        <v>CUGL560404HCLTRS03</v>
      </c>
      <c r="J16" s="37" t="str">
        <f>_xlfn.IFNA(VLOOKUP(L16,Matriz!$A$2:$H$36,5,FALSE),"")</f>
        <v>3.4.1.1. Instancias con las que se vincula la escuela</v>
      </c>
      <c r="K16" s="38" t="str">
        <f>_xlfn.IFNA(VLOOKUP(L16,Matriz!$A$2:$H$36,6,FALSE),"")</f>
        <v>3.4.1.1.1. Tipos de actores con los que la escuela establece vínculos</v>
      </c>
      <c r="L16" s="38">
        <v>34</v>
      </c>
      <c r="M16" s="39" t="s">
        <v>228</v>
      </c>
      <c r="N16" s="39" t="str">
        <f>_xlfn.IFNA(VLOOKUP(L16,Matriz!$A$2:$H$36,8,FALSE),"")</f>
        <v>3.4.1.1.1.1. Existencia de vínculos de la escuela con otros actores e instituciones</v>
      </c>
      <c r="O16" s="39" t="s">
        <v>430</v>
      </c>
      <c r="P16" s="39" t="s">
        <v>432</v>
      </c>
      <c r="Q16" s="39" t="s">
        <v>389</v>
      </c>
    </row>
    <row r="17" spans="1:17" s="37" customFormat="1" ht="45" x14ac:dyDescent="0.25">
      <c r="A17" s="35">
        <v>5.0999999999999996</v>
      </c>
      <c r="B17" s="36">
        <f t="shared" si="3"/>
        <v>16</v>
      </c>
      <c r="C17" s="36" t="str">
        <f t="shared" si="1"/>
        <v>Secundaria</v>
      </c>
      <c r="D17" s="36" t="str">
        <f>_xlfn.IFNA(VLOOKUP(A17,Casos!$A$2:$H$31,8,FALSE),"")</f>
        <v>Noreste</v>
      </c>
      <c r="E17" s="36" t="str">
        <f t="shared" si="2"/>
        <v>Desempeño</v>
      </c>
      <c r="F17" s="36" t="str">
        <f t="shared" si="0"/>
        <v>Director</v>
      </c>
      <c r="G17" s="36" t="str">
        <f>_xlfn.IFNA(VLOOKUP(I17,Casos!$D$2:$I$31,6,FALSE),"")</f>
        <v>NII</v>
      </c>
      <c r="H17" s="36" t="str">
        <f>_xlfn.IFNA(VLOOKUP(I17,Casos!$D$2:$J$31,7,FALSE),"")</f>
        <v>Secundaria</v>
      </c>
      <c r="I17" s="36" t="str">
        <f>_xlfn.IFNA(VLOOKUP(A17,Casos!$A$2:$D$31,4,FALSE),"")</f>
        <v>CUGL560404HCLTRS03</v>
      </c>
      <c r="J17" s="37" t="str">
        <f>_xlfn.IFNA(VLOOKUP(L17,Matriz!$A$2:$H$36,5,FALSE),"")</f>
        <v>3.4.1.1. Instancias con las que se vincula la escuela</v>
      </c>
      <c r="K17" s="38" t="str">
        <f>_xlfn.IFNA(VLOOKUP(L17,Matriz!$A$2:$H$36,6,FALSE),"")</f>
        <v>3.4.1.1.1. Tipos de actores con los que la escuela establece vínculos</v>
      </c>
      <c r="L17" s="38">
        <v>34</v>
      </c>
      <c r="M17" s="39" t="s">
        <v>229</v>
      </c>
      <c r="N17" s="39" t="str">
        <f>_xlfn.IFNA(VLOOKUP(L17,Matriz!$A$2:$H$36,8,FALSE),"")</f>
        <v>3.4.1.1.1.1. Existencia de vínculos de la escuela con otros actores e instituciones</v>
      </c>
      <c r="O17" s="39" t="s">
        <v>425</v>
      </c>
      <c r="P17" s="39" t="s">
        <v>427</v>
      </c>
      <c r="Q17" s="39" t="s">
        <v>389</v>
      </c>
    </row>
    <row r="18" spans="1:17" s="37" customFormat="1" ht="60" x14ac:dyDescent="0.25">
      <c r="A18" s="35">
        <v>5.0999999999999996</v>
      </c>
      <c r="B18" s="36">
        <f t="shared" si="3"/>
        <v>17</v>
      </c>
      <c r="C18" s="36" t="str">
        <f t="shared" si="1"/>
        <v>Secundaria</v>
      </c>
      <c r="D18" s="36" t="str">
        <f>_xlfn.IFNA(VLOOKUP(A18,Casos!$A$2:$H$31,8,FALSE),"")</f>
        <v>Noreste</v>
      </c>
      <c r="E18" s="36" t="str">
        <f t="shared" si="2"/>
        <v>Desempeño</v>
      </c>
      <c r="F18" s="36" t="str">
        <f t="shared" si="0"/>
        <v>Director</v>
      </c>
      <c r="G18" s="36" t="str">
        <f>_xlfn.IFNA(VLOOKUP(I18,Casos!$D$2:$I$31,6,FALSE),"")</f>
        <v>NII</v>
      </c>
      <c r="H18" s="36" t="str">
        <f>_xlfn.IFNA(VLOOKUP(I18,Casos!$D$2:$J$31,7,FALSE),"")</f>
        <v>Secundaria</v>
      </c>
      <c r="I18" s="36" t="str">
        <f>_xlfn.IFNA(VLOOKUP(A18,Casos!$A$2:$D$31,4,FALSE),"")</f>
        <v>CUGL560404HCLTRS03</v>
      </c>
      <c r="J18" s="37" t="str">
        <f>_xlfn.IFNA(VLOOKUP(L18,Matriz!$A$2:$H$36,5,FALSE),"")</f>
        <v>3.3.1.2. Estrategias para promover la participación de toda la comunidad escolar</v>
      </c>
      <c r="K18" s="38" t="str">
        <f>_xlfn.IFNA(VLOOKUP(L18,Matriz!$A$2:$H$36,6,FALSE),"")</f>
        <v>3.3.1.2.1. Aspectos sobre los que se promueve que participen los integrantes de la comunidad escolar</v>
      </c>
      <c r="L18" s="38">
        <v>31</v>
      </c>
      <c r="M18" s="39" t="s">
        <v>392</v>
      </c>
      <c r="N18" s="39" t="str">
        <f>_xlfn.IFNA(VLOOKUP(L18,Matriz!$A$2:$H$36,8,FALSE),"")</f>
        <v>3.3.1.2.1.1. Identificación de los aspectos en los que participa la comunidad escolar (Docentes, directores,  padres de familia y personal de apoyo o administrativo)</v>
      </c>
      <c r="O18" s="39" t="s">
        <v>390</v>
      </c>
      <c r="P18" s="39" t="s">
        <v>396</v>
      </c>
      <c r="Q18" s="39" t="s">
        <v>384</v>
      </c>
    </row>
    <row r="19" spans="1:17" s="37" customFormat="1" ht="60" x14ac:dyDescent="0.25">
      <c r="A19" s="35">
        <v>5.0999999999999996</v>
      </c>
      <c r="B19" s="36">
        <f t="shared" ref="B19:B82" si="4">IF(A19="","",B18+1)</f>
        <v>18</v>
      </c>
      <c r="C19" s="36" t="str">
        <f t="shared" si="1"/>
        <v>Secundaria</v>
      </c>
      <c r="D19" s="36" t="str">
        <f>_xlfn.IFNA(VLOOKUP(A19,Casos!$A$2:$H$31,8,FALSE),"")</f>
        <v>Noreste</v>
      </c>
      <c r="E19" s="36" t="str">
        <f t="shared" si="2"/>
        <v>Desempeño</v>
      </c>
      <c r="F19" s="36" t="str">
        <f t="shared" si="0"/>
        <v>Director</v>
      </c>
      <c r="G19" s="36" t="str">
        <f>_xlfn.IFNA(VLOOKUP(I19,Casos!$D$2:$I$31,6,FALSE),"")</f>
        <v>NII</v>
      </c>
      <c r="H19" s="36" t="str">
        <f>_xlfn.IFNA(VLOOKUP(I19,Casos!$D$2:$J$31,7,FALSE),"")</f>
        <v>Secundaria</v>
      </c>
      <c r="I19" s="36" t="str">
        <f>_xlfn.IFNA(VLOOKUP(A19,Casos!$A$2:$D$31,4,FALSE),"")</f>
        <v>CUGL560404HCLTRS03</v>
      </c>
      <c r="J19" s="37" t="str">
        <f>_xlfn.IFNA(VLOOKUP(L19,Matriz!$A$2:$H$36,5,FALSE),"")</f>
        <v>3.3.1.2. Estrategias para promover la participación de toda la comunidad escolar</v>
      </c>
      <c r="K19" s="38" t="str">
        <f>_xlfn.IFNA(VLOOKUP(L19,Matriz!$A$2:$H$36,6,FALSE),"")</f>
        <v>3.3.1.2.1. Aspectos sobre los que se promueve que participen los integrantes de la comunidad escolar</v>
      </c>
      <c r="L19" s="38">
        <v>31</v>
      </c>
      <c r="M19" s="39" t="s">
        <v>230</v>
      </c>
      <c r="N19" s="39" t="str">
        <f>_xlfn.IFNA(VLOOKUP(L19,Matriz!$A$2:$H$36,8,FALSE),"")</f>
        <v>3.3.1.2.1.1. Identificación de los aspectos en los que participa la comunidad escolar (Docentes, directores,  padres de familia y personal de apoyo o administrativo)</v>
      </c>
      <c r="O19" s="39" t="s">
        <v>394</v>
      </c>
      <c r="P19" s="39" t="s">
        <v>397</v>
      </c>
      <c r="Q19" s="39" t="s">
        <v>384</v>
      </c>
    </row>
    <row r="20" spans="1:17" s="37" customFormat="1" ht="60" x14ac:dyDescent="0.25">
      <c r="A20" s="35">
        <v>5.0999999999999996</v>
      </c>
      <c r="B20" s="36">
        <f t="shared" si="4"/>
        <v>19</v>
      </c>
      <c r="C20" s="36" t="str">
        <f t="shared" si="1"/>
        <v>Secundaria</v>
      </c>
      <c r="D20" s="36" t="str">
        <f>_xlfn.IFNA(VLOOKUP(A20,Casos!$A$2:$H$31,8,FALSE),"")</f>
        <v>Noreste</v>
      </c>
      <c r="E20" s="36" t="str">
        <f t="shared" si="2"/>
        <v>Desempeño</v>
      </c>
      <c r="F20" s="36" t="str">
        <f t="shared" si="0"/>
        <v>Director</v>
      </c>
      <c r="G20" s="36" t="str">
        <f>_xlfn.IFNA(VLOOKUP(I20,Casos!$D$2:$I$31,6,FALSE),"")</f>
        <v>NII</v>
      </c>
      <c r="H20" s="36" t="str">
        <f>_xlfn.IFNA(VLOOKUP(I20,Casos!$D$2:$J$31,7,FALSE),"")</f>
        <v>Secundaria</v>
      </c>
      <c r="I20" s="36" t="str">
        <f>_xlfn.IFNA(VLOOKUP(A20,Casos!$A$2:$D$31,4,FALSE),"")</f>
        <v>CUGL560404HCLTRS03</v>
      </c>
      <c r="J20" s="37" t="str">
        <f>_xlfn.IFNA(VLOOKUP(L20,Matriz!$A$2:$H$36,5,FALSE),"")</f>
        <v>3.1.1.1. Acciones escolares de apoyo para la permanencia y aprendizaje de los estudiantes en el nivel</v>
      </c>
      <c r="K20" s="38" t="str">
        <f>_xlfn.IFNA(VLOOKUP(L20,Matriz!$A$2:$H$36,6,FALSE),"")</f>
        <v>3.1.1.1.1. Acciones de acompañamiento para los estudiantes</v>
      </c>
      <c r="L20" s="38">
        <v>1</v>
      </c>
      <c r="M20" s="39" t="s">
        <v>231</v>
      </c>
      <c r="N20" s="39" t="str">
        <f>_xlfn.IFNA(VLOOKUP(L20,Matriz!$A$2:$H$36,8,FALSE),"")</f>
        <v>3.1.1.1.1.1. Existencia de tipo de acciones de acompañamiento</v>
      </c>
      <c r="O20" s="39" t="s">
        <v>495</v>
      </c>
      <c r="P20" s="39" t="s">
        <v>394</v>
      </c>
      <c r="Q20" s="39" t="s">
        <v>483</v>
      </c>
    </row>
    <row r="21" spans="1:17" s="37" customFormat="1" ht="90" x14ac:dyDescent="0.25">
      <c r="A21" s="35">
        <v>5.0999999999999996</v>
      </c>
      <c r="B21" s="36">
        <f t="shared" si="4"/>
        <v>20</v>
      </c>
      <c r="C21" s="36" t="str">
        <f t="shared" si="1"/>
        <v>Secundaria</v>
      </c>
      <c r="D21" s="36" t="str">
        <f>_xlfn.IFNA(VLOOKUP(A21,Casos!$A$2:$H$31,8,FALSE),"")</f>
        <v>Noreste</v>
      </c>
      <c r="E21" s="36" t="str">
        <f t="shared" si="2"/>
        <v>Desempeño</v>
      </c>
      <c r="F21" s="36" t="str">
        <f t="shared" si="0"/>
        <v>Director</v>
      </c>
      <c r="G21" s="36" t="str">
        <f>_xlfn.IFNA(VLOOKUP(I21,Casos!$D$2:$I$31,6,FALSE),"")</f>
        <v>NII</v>
      </c>
      <c r="H21" s="36" t="str">
        <f>_xlfn.IFNA(VLOOKUP(I21,Casos!$D$2:$J$31,7,FALSE),"")</f>
        <v>Secundaria</v>
      </c>
      <c r="I21" s="36" t="str">
        <f>_xlfn.IFNA(VLOOKUP(A21,Casos!$A$2:$D$31,4,FALSE),"")</f>
        <v>CUGL560404HCLTRS03</v>
      </c>
      <c r="J21" s="37" t="str">
        <f>_xlfn.IFNA(VLOOKUP(L21,Matriz!$A$2:$H$36,5,FALSE),"")</f>
        <v>3.1.1.1. Acciones escolares de apoyo para la permanencia y aprendizaje de los estudiantes en el nivel</v>
      </c>
      <c r="K21" s="38" t="str">
        <f>_xlfn.IFNA(VLOOKUP(L21,Matriz!$A$2:$H$36,6,FALSE),"")</f>
        <v>3.1.1.1.1. Acciones de acompañamiento para los estudiantes</v>
      </c>
      <c r="L21" s="38">
        <v>5</v>
      </c>
      <c r="M21" s="39" t="s">
        <v>232</v>
      </c>
      <c r="N21" s="39" t="str">
        <f>_xlfn.IFNA(VLOOKUP(L21,Matriz!$A$2:$H$36,8,FALSE),"")</f>
        <v>3.1.1.1.1.4. Existencia de estrategias escolares para asegurar la atención focalizada a diferentes situaciones problemáticas</v>
      </c>
      <c r="O21" s="39" t="s">
        <v>481</v>
      </c>
      <c r="P21" s="39" t="s">
        <v>448</v>
      </c>
      <c r="Q21" s="39" t="s">
        <v>480</v>
      </c>
    </row>
    <row r="22" spans="1:17" s="37" customFormat="1" ht="60" x14ac:dyDescent="0.25">
      <c r="A22" s="35">
        <v>5.0999999999999996</v>
      </c>
      <c r="B22" s="36">
        <f t="shared" si="4"/>
        <v>21</v>
      </c>
      <c r="C22" s="36" t="str">
        <f t="shared" si="1"/>
        <v>Secundaria</v>
      </c>
      <c r="D22" s="36" t="str">
        <f>_xlfn.IFNA(VLOOKUP(A22,Casos!$A$2:$H$31,8,FALSE),"")</f>
        <v>Noreste</v>
      </c>
      <c r="E22" s="36" t="str">
        <f t="shared" si="2"/>
        <v>Desempeño</v>
      </c>
      <c r="F22" s="36" t="str">
        <f t="shared" si="0"/>
        <v>Director</v>
      </c>
      <c r="G22" s="36" t="str">
        <f>_xlfn.IFNA(VLOOKUP(I22,Casos!$D$2:$I$31,6,FALSE),"")</f>
        <v>NII</v>
      </c>
      <c r="H22" s="36" t="str">
        <f>_xlfn.IFNA(VLOOKUP(I22,Casos!$D$2:$J$31,7,FALSE),"")</f>
        <v>Secundaria</v>
      </c>
      <c r="I22" s="36" t="str">
        <f>_xlfn.IFNA(VLOOKUP(A22,Casos!$A$2:$D$31,4,FALSE),"")</f>
        <v>CUGL560404HCLTRS03</v>
      </c>
      <c r="J22" s="37" t="str">
        <f>_xlfn.IFNA(VLOOKUP(L22,Matriz!$A$2:$H$36,5,FALSE),"")</f>
        <v>3.1.1.1. Acciones escolares de apoyo para la permanencia y aprendizaje de los estudiantes en el nivel</v>
      </c>
      <c r="K22" s="38" t="str">
        <f>_xlfn.IFNA(VLOOKUP(L22,Matriz!$A$2:$H$36,6,FALSE),"")</f>
        <v>3.1.1.1.1. Acciones de acompañamiento para los estudiantes</v>
      </c>
      <c r="L22" s="38">
        <v>4</v>
      </c>
      <c r="M22" s="39" t="s">
        <v>233</v>
      </c>
      <c r="N22" s="39" t="str">
        <f>_xlfn.IFNA(VLOOKUP(L22,Matriz!$A$2:$H$36,8,FALSE),"")</f>
        <v xml:space="preserve">3.1.1.1.1.3. Temas que se abordan durante las sesiones grupales de Tutoría </v>
      </c>
      <c r="O22" s="39" t="s">
        <v>465</v>
      </c>
      <c r="P22" s="39" t="s">
        <v>448</v>
      </c>
      <c r="Q22" s="39" t="s">
        <v>484</v>
      </c>
    </row>
    <row r="23" spans="1:17" s="37" customFormat="1" ht="60" x14ac:dyDescent="0.25">
      <c r="A23" s="35">
        <v>5.0999999999999996</v>
      </c>
      <c r="B23" s="36">
        <f t="shared" si="4"/>
        <v>22</v>
      </c>
      <c r="C23" s="36" t="str">
        <f t="shared" si="1"/>
        <v>Secundaria</v>
      </c>
      <c r="D23" s="36" t="str">
        <f>_xlfn.IFNA(VLOOKUP(A23,Casos!$A$2:$H$31,8,FALSE),"")</f>
        <v>Noreste</v>
      </c>
      <c r="E23" s="36" t="str">
        <f t="shared" si="2"/>
        <v>Desempeño</v>
      </c>
      <c r="F23" s="36" t="str">
        <f t="shared" si="0"/>
        <v>Director</v>
      </c>
      <c r="G23" s="36" t="str">
        <f>_xlfn.IFNA(VLOOKUP(I23,Casos!$D$2:$I$31,6,FALSE),"")</f>
        <v>NII</v>
      </c>
      <c r="H23" s="36" t="str">
        <f>_xlfn.IFNA(VLOOKUP(I23,Casos!$D$2:$J$31,7,FALSE),"")</f>
        <v>Secundaria</v>
      </c>
      <c r="I23" s="36" t="str">
        <f>_xlfn.IFNA(VLOOKUP(A23,Casos!$A$2:$D$31,4,FALSE),"")</f>
        <v>CUGL560404HCLTRS03</v>
      </c>
      <c r="J23" s="37" t="str">
        <f>_xlfn.IFNA(VLOOKUP(L23,Matriz!$A$2:$H$36,5,FALSE),"")</f>
        <v>3.1.1.1. Acciones escolares de apoyo para la permanencia y aprendizaje de los estudiantes en el nivel</v>
      </c>
      <c r="K23" s="38" t="str">
        <f>_xlfn.IFNA(VLOOKUP(L23,Matriz!$A$2:$H$36,6,FALSE),"")</f>
        <v>3.1.1.1.1. Acciones de acompañamiento para los estudiantes</v>
      </c>
      <c r="L23" s="38">
        <v>5</v>
      </c>
      <c r="M23" s="39" t="s">
        <v>234</v>
      </c>
      <c r="N23" s="39" t="str">
        <f>_xlfn.IFNA(VLOOKUP(L23,Matriz!$A$2:$H$36,8,FALSE),"")</f>
        <v>3.1.1.1.1.4. Existencia de estrategias escolares para asegurar la atención focalizada a diferentes situaciones problemáticas</v>
      </c>
      <c r="O23" s="39" t="s">
        <v>443</v>
      </c>
      <c r="P23" s="39" t="s">
        <v>482</v>
      </c>
      <c r="Q23" s="39" t="s">
        <v>480</v>
      </c>
    </row>
    <row r="24" spans="1:17" s="37" customFormat="1" ht="60" x14ac:dyDescent="0.25">
      <c r="A24" s="35">
        <v>5.0999999999999996</v>
      </c>
      <c r="B24" s="36">
        <f t="shared" si="4"/>
        <v>23</v>
      </c>
      <c r="C24" s="36" t="str">
        <f t="shared" si="1"/>
        <v>Secundaria</v>
      </c>
      <c r="D24" s="36" t="str">
        <f>_xlfn.IFNA(VLOOKUP(A24,Casos!$A$2:$H$31,8,FALSE),"")</f>
        <v>Noreste</v>
      </c>
      <c r="E24" s="36" t="str">
        <f t="shared" si="2"/>
        <v>Desempeño</v>
      </c>
      <c r="F24" s="36" t="str">
        <f t="shared" si="0"/>
        <v>Director</v>
      </c>
      <c r="G24" s="36" t="str">
        <f>_xlfn.IFNA(VLOOKUP(I24,Casos!$D$2:$I$31,6,FALSE),"")</f>
        <v>NII</v>
      </c>
      <c r="H24" s="36" t="str">
        <f>_xlfn.IFNA(VLOOKUP(I24,Casos!$D$2:$J$31,7,FALSE),"")</f>
        <v>Secundaria</v>
      </c>
      <c r="I24" s="36" t="str">
        <f>_xlfn.IFNA(VLOOKUP(A24,Casos!$A$2:$D$31,4,FALSE),"")</f>
        <v>CUGL560404HCLTRS03</v>
      </c>
      <c r="J24" s="37" t="str">
        <f>_xlfn.IFNA(VLOOKUP(L24,Matriz!$A$2:$H$36,5,FALSE),"")</f>
        <v>3.3.2.1. Insumos que ayudan a mejorar la planeación del ciclo escolar</v>
      </c>
      <c r="K24" s="38" t="str">
        <f>_xlfn.IFNA(VLOOKUP(L24,Matriz!$A$2:$H$36,6,FALSE),"")</f>
        <v>3.3.2.1.1. N/A</v>
      </c>
      <c r="L24" s="38">
        <v>32</v>
      </c>
      <c r="M24" s="39" t="s">
        <v>234</v>
      </c>
      <c r="N24" s="39" t="str">
        <f>_xlfn.IFNA(VLOOKUP(L24,Matriz!$A$2:$H$36,8,FALSE),"")</f>
        <v>3.3.2.1.1.1. Identificación de insumos que se utilizan en el desarrollo de la planificación del ciclo escolar</v>
      </c>
      <c r="O24" s="39" t="s">
        <v>439</v>
      </c>
      <c r="P24" s="39" t="s">
        <v>442</v>
      </c>
      <c r="Q24" s="39" t="s">
        <v>443</v>
      </c>
    </row>
    <row r="25" spans="1:17" s="37" customFormat="1" ht="120" x14ac:dyDescent="0.25">
      <c r="A25" s="35">
        <v>5.0999999999999996</v>
      </c>
      <c r="B25" s="36">
        <f t="shared" si="4"/>
        <v>24</v>
      </c>
      <c r="C25" s="36" t="str">
        <f t="shared" si="1"/>
        <v>Secundaria</v>
      </c>
      <c r="D25" s="36" t="str">
        <f>_xlfn.IFNA(VLOOKUP(A25,Casos!$A$2:$H$31,8,FALSE),"")</f>
        <v>Noreste</v>
      </c>
      <c r="E25" s="36" t="str">
        <f t="shared" si="2"/>
        <v>Desempeño</v>
      </c>
      <c r="F25" s="36" t="str">
        <f t="shared" si="0"/>
        <v>Director</v>
      </c>
      <c r="G25" s="36" t="str">
        <f>_xlfn.IFNA(VLOOKUP(I25,Casos!$D$2:$I$31,6,FALSE),"")</f>
        <v>NII</v>
      </c>
      <c r="H25" s="36" t="str">
        <f>_xlfn.IFNA(VLOOKUP(I25,Casos!$D$2:$J$31,7,FALSE),"")</f>
        <v>Secundaria</v>
      </c>
      <c r="I25" s="36" t="str">
        <f>_xlfn.IFNA(VLOOKUP(A25,Casos!$A$2:$D$31,4,FALSE),"")</f>
        <v>CUGL560404HCLTRS03</v>
      </c>
      <c r="J25" s="37" t="str">
        <f>_xlfn.IFNA(VLOOKUP(L25,Matriz!$A$2:$H$36,5,FALSE),"")</f>
        <v>3.1.1.1. Acciones escolares de apoyo para la permanencia y aprendizaje de los estudiantes en el nivel</v>
      </c>
      <c r="K25" s="38" t="str">
        <f>_xlfn.IFNA(VLOOKUP(L25,Matriz!$A$2:$H$36,6,FALSE),"")</f>
        <v>3.1.1.1.1. Acciones de acompañamiento para los estudiantes</v>
      </c>
      <c r="L25" s="38">
        <v>5</v>
      </c>
      <c r="M25" s="39" t="s">
        <v>235</v>
      </c>
      <c r="N25" s="39" t="str">
        <f>_xlfn.IFNA(VLOOKUP(L25,Matriz!$A$2:$H$36,8,FALSE),"")</f>
        <v>3.1.1.1.1.4. Existencia de estrategias escolares para asegurar la atención focalizada a diferentes situaciones problemáticas</v>
      </c>
      <c r="O25" s="39" t="s">
        <v>478</v>
      </c>
      <c r="P25" s="39" t="s">
        <v>482</v>
      </c>
      <c r="Q25" s="39" t="s">
        <v>480</v>
      </c>
    </row>
    <row r="26" spans="1:17" s="37" customFormat="1" ht="165" x14ac:dyDescent="0.25">
      <c r="A26" s="35">
        <v>5.0999999999999996</v>
      </c>
      <c r="B26" s="36">
        <f t="shared" si="4"/>
        <v>25</v>
      </c>
      <c r="C26" s="36" t="str">
        <f t="shared" si="1"/>
        <v>Secundaria</v>
      </c>
      <c r="D26" s="36" t="str">
        <f>_xlfn.IFNA(VLOOKUP(A26,Casos!$A$2:$H$31,8,FALSE),"")</f>
        <v>Noreste</v>
      </c>
      <c r="E26" s="36" t="str">
        <f t="shared" si="2"/>
        <v>Desempeño</v>
      </c>
      <c r="F26" s="36" t="str">
        <f t="shared" si="0"/>
        <v>Director</v>
      </c>
      <c r="G26" s="36" t="str">
        <f>_xlfn.IFNA(VLOOKUP(I26,Casos!$D$2:$I$31,6,FALSE),"")</f>
        <v>NII</v>
      </c>
      <c r="H26" s="36" t="str">
        <f>_xlfn.IFNA(VLOOKUP(I26,Casos!$D$2:$J$31,7,FALSE),"")</f>
        <v>Secundaria</v>
      </c>
      <c r="I26" s="36" t="str">
        <f>_xlfn.IFNA(VLOOKUP(A26,Casos!$A$2:$D$31,4,FALSE),"")</f>
        <v>CUGL560404HCLTRS03</v>
      </c>
      <c r="J26" s="37" t="str">
        <f>_xlfn.IFNA(VLOOKUP(L26,Matriz!$A$2:$H$36,5,FALSE),"")</f>
        <v>3.1.1.1. Acciones escolares de apoyo para la permanencia y aprendizaje de los estudiantes en el nivel</v>
      </c>
      <c r="K26" s="38" t="str">
        <f>_xlfn.IFNA(VLOOKUP(L26,Matriz!$A$2:$H$36,6,FALSE),"")</f>
        <v>3.1.1.1.1. Acciones de acompañamiento para los estudiantes</v>
      </c>
      <c r="L26" s="38">
        <v>5</v>
      </c>
      <c r="M26" s="39" t="s">
        <v>236</v>
      </c>
      <c r="N26" s="39" t="str">
        <f>_xlfn.IFNA(VLOOKUP(L26,Matriz!$A$2:$H$36,8,FALSE),"")</f>
        <v>3.1.1.1.1.4. Existencia de estrategias escolares para asegurar la atención focalizada a diferentes situaciones problemáticas</v>
      </c>
      <c r="O26" s="39" t="s">
        <v>443</v>
      </c>
      <c r="P26" s="39" t="s">
        <v>482</v>
      </c>
      <c r="Q26" s="39" t="s">
        <v>480</v>
      </c>
    </row>
    <row r="27" spans="1:17" s="37" customFormat="1" ht="45" x14ac:dyDescent="0.25">
      <c r="A27" s="35">
        <v>5.0999999999999996</v>
      </c>
      <c r="B27" s="36">
        <f t="shared" si="4"/>
        <v>26</v>
      </c>
      <c r="C27" s="36" t="str">
        <f t="shared" si="1"/>
        <v>Secundaria</v>
      </c>
      <c r="D27" s="36" t="str">
        <f>_xlfn.IFNA(VLOOKUP(A27,Casos!$A$2:$H$31,8,FALSE),"")</f>
        <v>Noreste</v>
      </c>
      <c r="E27" s="36" t="str">
        <f t="shared" si="2"/>
        <v>Desempeño</v>
      </c>
      <c r="F27" s="36" t="str">
        <f t="shared" si="0"/>
        <v>Director</v>
      </c>
      <c r="G27" s="36" t="str">
        <f>_xlfn.IFNA(VLOOKUP(I27,Casos!$D$2:$I$31,6,FALSE),"")</f>
        <v>NII</v>
      </c>
      <c r="H27" s="36" t="str">
        <f>_xlfn.IFNA(VLOOKUP(I27,Casos!$D$2:$J$31,7,FALSE),"")</f>
        <v>Secundaria</v>
      </c>
      <c r="I27" s="36" t="str">
        <f>_xlfn.IFNA(VLOOKUP(A27,Casos!$A$2:$D$31,4,FALSE),"")</f>
        <v>CUGL560404HCLTRS03</v>
      </c>
      <c r="J27" s="37" t="str">
        <f>_xlfn.IFNA(VLOOKUP(L27,Matriz!$A$2:$H$36,5,FALSE),"")</f>
        <v>3.1.1.1. Acciones escolares de apoyo para la permanencia y aprendizaje de los estudiantes en el nivel</v>
      </c>
      <c r="K27" s="38" t="str">
        <f>_xlfn.IFNA(VLOOKUP(L27,Matriz!$A$2:$H$36,6,FALSE),"")</f>
        <v>3.1.1.1.1. Acciones de acompañamiento para los estudiantes</v>
      </c>
      <c r="L27" s="38">
        <v>5</v>
      </c>
      <c r="M27" s="39" t="s">
        <v>237</v>
      </c>
      <c r="N27" s="39" t="str">
        <f>_xlfn.IFNA(VLOOKUP(L27,Matriz!$A$2:$H$36,8,FALSE),"")</f>
        <v>3.1.1.1.1.4. Existencia de estrategias escolares para asegurar la atención focalizada a diferentes situaciones problemáticas</v>
      </c>
      <c r="O27" s="39" t="s">
        <v>485</v>
      </c>
      <c r="P27" s="39" t="s">
        <v>396</v>
      </c>
      <c r="Q27" s="39" t="s">
        <v>480</v>
      </c>
    </row>
    <row r="28" spans="1:17" s="37" customFormat="1" ht="105" x14ac:dyDescent="0.25">
      <c r="A28" s="35">
        <v>5.0999999999999996</v>
      </c>
      <c r="B28" s="36">
        <f t="shared" si="4"/>
        <v>27</v>
      </c>
      <c r="C28" s="36" t="str">
        <f t="shared" si="1"/>
        <v>Secundaria</v>
      </c>
      <c r="D28" s="36" t="str">
        <f>_xlfn.IFNA(VLOOKUP(A28,Casos!$A$2:$H$31,8,FALSE),"")</f>
        <v>Noreste</v>
      </c>
      <c r="E28" s="36" t="str">
        <f t="shared" si="2"/>
        <v>Desempeño</v>
      </c>
      <c r="F28" s="36" t="str">
        <f t="shared" si="0"/>
        <v>Director</v>
      </c>
      <c r="G28" s="36" t="str">
        <f>_xlfn.IFNA(VLOOKUP(I28,Casos!$D$2:$I$31,6,FALSE),"")</f>
        <v>NII</v>
      </c>
      <c r="H28" s="36" t="str">
        <f>_xlfn.IFNA(VLOOKUP(I28,Casos!$D$2:$J$31,7,FALSE),"")</f>
        <v>Secundaria</v>
      </c>
      <c r="I28" s="36" t="str">
        <f>_xlfn.IFNA(VLOOKUP(A28,Casos!$A$2:$D$31,4,FALSE),"")</f>
        <v>CUGL560404HCLTRS03</v>
      </c>
      <c r="J28" s="37" t="str">
        <f>_xlfn.IFNA(VLOOKUP(L28,Matriz!$A$2:$H$36,5,FALSE),"")</f>
        <v>3.3.1.1.  Estrategias para promover la participación de toda la comunidad escolar</v>
      </c>
      <c r="K28" s="38" t="str">
        <f>_xlfn.IFNA(VLOOKUP(L28,Matriz!$A$2:$H$36,6,FALSE),"")</f>
        <v>3.3.1.1.1. Acciones escolares para la promoción de la participación de la comunidad escolar</v>
      </c>
      <c r="L28" s="38">
        <v>30</v>
      </c>
      <c r="M28" s="39" t="s">
        <v>238</v>
      </c>
      <c r="N28" s="39" t="str">
        <f>_xlfn.IFNA(VLOOKUP(L28,Matriz!$A$2:$H$36,8,FALSE),"")</f>
        <v>3.3.1.1.1.1.  Existencia de acciones de promoción para que participe la comunidad escolar (Docentes, directores, padres de familia y personal de apoyo o administrativo)</v>
      </c>
      <c r="O28" s="39" t="s">
        <v>390</v>
      </c>
      <c r="P28" s="39" t="s">
        <v>393</v>
      </c>
      <c r="Q28" s="39" t="s">
        <v>384</v>
      </c>
    </row>
    <row r="29" spans="1:17" s="37" customFormat="1" ht="45" x14ac:dyDescent="0.25">
      <c r="A29" s="35">
        <v>5.0999999999999996</v>
      </c>
      <c r="B29" s="36">
        <f t="shared" si="4"/>
        <v>28</v>
      </c>
      <c r="C29" s="36" t="str">
        <f t="shared" si="1"/>
        <v>Secundaria</v>
      </c>
      <c r="D29" s="36" t="str">
        <f>_xlfn.IFNA(VLOOKUP(A29,Casos!$A$2:$H$31,8,FALSE),"")</f>
        <v>Noreste</v>
      </c>
      <c r="E29" s="36" t="str">
        <f t="shared" si="2"/>
        <v>Desempeño</v>
      </c>
      <c r="F29" s="36" t="str">
        <f t="shared" si="0"/>
        <v>Director</v>
      </c>
      <c r="G29" s="36" t="str">
        <f>_xlfn.IFNA(VLOOKUP(I29,Casos!$D$2:$I$31,6,FALSE),"")</f>
        <v>NII</v>
      </c>
      <c r="H29" s="36" t="str">
        <f>_xlfn.IFNA(VLOOKUP(I29,Casos!$D$2:$J$31,7,FALSE),"")</f>
        <v>Secundaria</v>
      </c>
      <c r="I29" s="36" t="str">
        <f>_xlfn.IFNA(VLOOKUP(A29,Casos!$A$2:$D$31,4,FALSE),"")</f>
        <v>CUGL560404HCLTRS03</v>
      </c>
      <c r="J29" s="37" t="str">
        <f>_xlfn.IFNA(VLOOKUP(L29,Matriz!$A$2:$H$36,5,FALSE),"")</f>
        <v>3.1.2.2. Acompañamiento interno y externo al docente</v>
      </c>
      <c r="K29" s="38" t="str">
        <f>_xlfn.IFNA(VLOOKUP(L29,Matriz!$A$2:$H$36,6,FALSE),"")</f>
        <v>3.1.2.2.3. Estrategias que utiliza el director para evaluar formativamente a los docentes</v>
      </c>
      <c r="L29" s="38">
        <v>18</v>
      </c>
      <c r="M29" s="39" t="s">
        <v>239</v>
      </c>
      <c r="N29" s="39" t="str">
        <f>_xlfn.IFNA(VLOOKUP(L29,Matriz!$A$2:$H$36,8,FALSE),"")</f>
        <v>3.1.2.2.3.1. Acciones para evaluar el trabajo docente con fines de mejora</v>
      </c>
      <c r="O29" s="39" t="s">
        <v>460</v>
      </c>
      <c r="P29" s="39" t="s">
        <v>394</v>
      </c>
      <c r="Q29" s="39" t="s">
        <v>461</v>
      </c>
    </row>
    <row r="30" spans="1:17" s="37" customFormat="1" ht="45" x14ac:dyDescent="0.25">
      <c r="A30" s="35">
        <v>5.0999999999999996</v>
      </c>
      <c r="B30" s="36">
        <f t="shared" si="4"/>
        <v>29</v>
      </c>
      <c r="C30" s="36" t="str">
        <f t="shared" si="1"/>
        <v>Secundaria</v>
      </c>
      <c r="D30" s="36" t="str">
        <f>_xlfn.IFNA(VLOOKUP(A30,Casos!$A$2:$H$31,8,FALSE),"")</f>
        <v>Noreste</v>
      </c>
      <c r="E30" s="36" t="str">
        <f t="shared" si="2"/>
        <v>Desempeño</v>
      </c>
      <c r="F30" s="36" t="str">
        <f t="shared" si="0"/>
        <v>Director</v>
      </c>
      <c r="G30" s="36" t="str">
        <f>_xlfn.IFNA(VLOOKUP(I30,Casos!$D$2:$I$31,6,FALSE),"")</f>
        <v>NII</v>
      </c>
      <c r="H30" s="36" t="str">
        <f>_xlfn.IFNA(VLOOKUP(I30,Casos!$D$2:$J$31,7,FALSE),"")</f>
        <v>Secundaria</v>
      </c>
      <c r="I30" s="36" t="str">
        <f>_xlfn.IFNA(VLOOKUP(A30,Casos!$A$2:$D$31,4,FALSE),"")</f>
        <v>CUGL560404HCLTRS03</v>
      </c>
      <c r="J30" s="37" t="str">
        <f>_xlfn.IFNA(VLOOKUP(L30,Matriz!$A$2:$H$36,5,FALSE),"")</f>
        <v>3.1.2.2. Acompañamiento interno y externo al docente</v>
      </c>
      <c r="K30" s="38" t="str">
        <f>_xlfn.IFNA(VLOOKUP(L30,Matriz!$A$2:$H$36,6,FALSE),"")</f>
        <v>3.1.2.2.3. Estrategias que utiliza el director para evaluar formativamente a los docentes</v>
      </c>
      <c r="L30" s="38">
        <v>18</v>
      </c>
      <c r="M30" s="39" t="s">
        <v>240</v>
      </c>
      <c r="N30" s="39" t="str">
        <f>_xlfn.IFNA(VLOOKUP(L30,Matriz!$A$2:$H$36,8,FALSE),"")</f>
        <v>3.1.2.2.3.1. Acciones para evaluar el trabajo docente con fines de mejora</v>
      </c>
      <c r="O30" s="39" t="s">
        <v>464</v>
      </c>
      <c r="P30" s="39" t="s">
        <v>396</v>
      </c>
      <c r="Q30" s="39" t="s">
        <v>461</v>
      </c>
    </row>
    <row r="31" spans="1:17" s="37" customFormat="1" ht="45" x14ac:dyDescent="0.25">
      <c r="A31" s="35">
        <v>5.0999999999999996</v>
      </c>
      <c r="B31" s="36">
        <f t="shared" si="4"/>
        <v>30</v>
      </c>
      <c r="C31" s="36" t="str">
        <f t="shared" si="1"/>
        <v>Secundaria</v>
      </c>
      <c r="D31" s="36" t="str">
        <f>_xlfn.IFNA(VLOOKUP(A31,Casos!$A$2:$H$31,8,FALSE),"")</f>
        <v>Noreste</v>
      </c>
      <c r="E31" s="36" t="str">
        <f t="shared" si="2"/>
        <v>Desempeño</v>
      </c>
      <c r="F31" s="36" t="str">
        <f t="shared" si="0"/>
        <v>Director</v>
      </c>
      <c r="G31" s="36" t="str">
        <f>_xlfn.IFNA(VLOOKUP(I31,Casos!$D$2:$I$31,6,FALSE),"")</f>
        <v>NII</v>
      </c>
      <c r="H31" s="36" t="str">
        <f>_xlfn.IFNA(VLOOKUP(I31,Casos!$D$2:$J$31,7,FALSE),"")</f>
        <v>Secundaria</v>
      </c>
      <c r="I31" s="36" t="str">
        <f>_xlfn.IFNA(VLOOKUP(A31,Casos!$A$2:$D$31,4,FALSE),"")</f>
        <v>CUGL560404HCLTRS03</v>
      </c>
      <c r="J31" s="37" t="str">
        <f>_xlfn.IFNA(VLOOKUP(L31,Matriz!$A$2:$H$36,5,FALSE),"")</f>
        <v>3.1.2.1. Trabajo colaborativo</v>
      </c>
      <c r="K31" s="38" t="str">
        <f>_xlfn.IFNA(VLOOKUP(L31,Matriz!$A$2:$H$36,6,FALSE),"")</f>
        <v>3.1.2.1.1. Temas que se abordan en el trabajo colaborativo (excluir el CT)</v>
      </c>
      <c r="L31" s="38">
        <v>10</v>
      </c>
      <c r="M31" s="39" t="s">
        <v>241</v>
      </c>
      <c r="N31" s="39" t="str">
        <f>_xlfn.IFNA(VLOOKUP(L31,Matriz!$A$2:$H$36,8,FALSE),"")</f>
        <v>3.1.2.1.1.1.  Existencia del trabajo colaborativo docente</v>
      </c>
      <c r="O31" s="39" t="s">
        <v>472</v>
      </c>
      <c r="P31" s="39" t="s">
        <v>396</v>
      </c>
      <c r="Q31" s="39" t="s">
        <v>473</v>
      </c>
    </row>
    <row r="32" spans="1:17" s="37" customFormat="1" ht="120" x14ac:dyDescent="0.25">
      <c r="A32" s="35">
        <v>5.0999999999999996</v>
      </c>
      <c r="B32" s="36">
        <f t="shared" si="4"/>
        <v>31</v>
      </c>
      <c r="C32" s="36" t="str">
        <f t="shared" si="1"/>
        <v>Secundaria</v>
      </c>
      <c r="D32" s="36" t="str">
        <f>_xlfn.IFNA(VLOOKUP(A32,Casos!$A$2:$H$31,8,FALSE),"")</f>
        <v>Noreste</v>
      </c>
      <c r="E32" s="36" t="str">
        <f t="shared" si="2"/>
        <v>Desempeño</v>
      </c>
      <c r="F32" s="36" t="str">
        <f t="shared" si="0"/>
        <v>Director</v>
      </c>
      <c r="G32" s="36" t="str">
        <f>_xlfn.IFNA(VLOOKUP(I32,Casos!$D$2:$I$31,6,FALSE),"")</f>
        <v>NII</v>
      </c>
      <c r="H32" s="36" t="str">
        <f>_xlfn.IFNA(VLOOKUP(I32,Casos!$D$2:$J$31,7,FALSE),"")</f>
        <v>Secundaria</v>
      </c>
      <c r="I32" s="36" t="str">
        <f>_xlfn.IFNA(VLOOKUP(A32,Casos!$A$2:$D$31,4,FALSE),"")</f>
        <v>CUGL560404HCLTRS03</v>
      </c>
      <c r="J32" s="37" t="str">
        <f>_xlfn.IFNA(VLOOKUP(L32,Matriz!$A$2:$H$36,5,FALSE),"")</f>
        <v>3.3.1.1.  Estrategias para promover la participación de toda la comunidad escolar</v>
      </c>
      <c r="K32" s="38" t="str">
        <f>_xlfn.IFNA(VLOOKUP(L32,Matriz!$A$2:$H$36,6,FALSE),"")</f>
        <v>3.3.1.1.1. Acciones escolares para la promoción de la participación de la comunidad escolar</v>
      </c>
      <c r="L32" s="38">
        <v>30</v>
      </c>
      <c r="M32" s="39" t="s">
        <v>242</v>
      </c>
      <c r="N32" s="39" t="str">
        <f>_xlfn.IFNA(VLOOKUP(L32,Matriz!$A$2:$H$36,8,FALSE),"")</f>
        <v>3.3.1.1.1.1.  Existencia de acciones de promoción para que participe la comunidad escolar (Docentes, directores, padres de familia y personal de apoyo o administrativo)</v>
      </c>
      <c r="O32" s="39" t="s">
        <v>390</v>
      </c>
      <c r="P32" s="39" t="s">
        <v>393</v>
      </c>
      <c r="Q32" s="39" t="s">
        <v>384</v>
      </c>
    </row>
    <row r="33" spans="1:17" s="37" customFormat="1" ht="105" x14ac:dyDescent="0.25">
      <c r="A33" s="35">
        <v>5.0999999999999996</v>
      </c>
      <c r="B33" s="36">
        <f t="shared" si="4"/>
        <v>32</v>
      </c>
      <c r="C33" s="36" t="str">
        <f t="shared" si="1"/>
        <v>Secundaria</v>
      </c>
      <c r="D33" s="36" t="str">
        <f>_xlfn.IFNA(VLOOKUP(A33,Casos!$A$2:$H$31,8,FALSE),"")</f>
        <v>Noreste</v>
      </c>
      <c r="E33" s="36" t="str">
        <f t="shared" si="2"/>
        <v>Desempeño</v>
      </c>
      <c r="F33" s="36" t="str">
        <f t="shared" si="0"/>
        <v>Director</v>
      </c>
      <c r="G33" s="36" t="str">
        <f>_xlfn.IFNA(VLOOKUP(I33,Casos!$D$2:$I$31,6,FALSE),"")</f>
        <v>NII</v>
      </c>
      <c r="H33" s="36" t="str">
        <f>_xlfn.IFNA(VLOOKUP(I33,Casos!$D$2:$J$31,7,FALSE),"")</f>
        <v>Secundaria</v>
      </c>
      <c r="I33" s="36" t="str">
        <f>_xlfn.IFNA(VLOOKUP(A33,Casos!$A$2:$D$31,4,FALSE),"")</f>
        <v>CUGL560404HCLTRS03</v>
      </c>
      <c r="J33" s="37" t="str">
        <f>_xlfn.IFNA(VLOOKUP(L33,Matriz!$A$2:$H$36,5,FALSE),"")</f>
        <v>3.1.1.1. Acciones escolares de apoyo para la permanencia y aprendizaje de los estudiantes en el nivel</v>
      </c>
      <c r="K33" s="38" t="str">
        <f>_xlfn.IFNA(VLOOKUP(L33,Matriz!$A$2:$H$36,6,FALSE),"")</f>
        <v>3.1.1.1.1. Acciones de acompañamiento para los estudiantes</v>
      </c>
      <c r="L33" s="38">
        <v>4</v>
      </c>
      <c r="M33" s="39" t="s">
        <v>243</v>
      </c>
      <c r="N33" s="39" t="str">
        <f>_xlfn.IFNA(VLOOKUP(L33,Matriz!$A$2:$H$36,8,FALSE),"")</f>
        <v xml:space="preserve">3.1.1.1.1.3. Temas que se abordan durante las sesiones grupales de Tutoría </v>
      </c>
      <c r="O33" s="39" t="s">
        <v>396</v>
      </c>
      <c r="P33" s="39" t="s">
        <v>469</v>
      </c>
      <c r="Q33" s="39" t="s">
        <v>484</v>
      </c>
    </row>
    <row r="34" spans="1:17" s="37" customFormat="1" ht="60" x14ac:dyDescent="0.25">
      <c r="A34" s="35">
        <v>5.0999999999999996</v>
      </c>
      <c r="B34" s="36">
        <f t="shared" si="4"/>
        <v>33</v>
      </c>
      <c r="C34" s="36" t="str">
        <f t="shared" si="1"/>
        <v>Secundaria</v>
      </c>
      <c r="D34" s="36" t="str">
        <f>_xlfn.IFNA(VLOOKUP(A34,Casos!$A$2:$H$31,8,FALSE),"")</f>
        <v>Noreste</v>
      </c>
      <c r="E34" s="36" t="str">
        <f t="shared" si="2"/>
        <v>Desempeño</v>
      </c>
      <c r="F34" s="36" t="str">
        <f t="shared" si="0"/>
        <v>Director</v>
      </c>
      <c r="G34" s="36" t="str">
        <f>_xlfn.IFNA(VLOOKUP(I34,Casos!$D$2:$I$31,6,FALSE),"")</f>
        <v>NII</v>
      </c>
      <c r="H34" s="36" t="str">
        <f>_xlfn.IFNA(VLOOKUP(I34,Casos!$D$2:$J$31,7,FALSE),"")</f>
        <v>Secundaria</v>
      </c>
      <c r="I34" s="36" t="str">
        <f>_xlfn.IFNA(VLOOKUP(A34,Casos!$A$2:$D$31,4,FALSE),"")</f>
        <v>CUGL560404HCLTRS03</v>
      </c>
      <c r="J34" s="37" t="str">
        <f>_xlfn.IFNA(VLOOKUP(L34,Matriz!$A$2:$H$36,5,FALSE),"")</f>
        <v>3.1.4.1. Acompañamiento externo al director</v>
      </c>
      <c r="K34" s="38" t="str">
        <f>_xlfn.IFNA(VLOOKUP(L34,Matriz!$A$2:$H$36,6,FALSE),"")</f>
        <v>3.1.4.1.3. Aspectos que se tratan durante el acompañamiento al director por parte de su autoridad (supervisor ATP)</v>
      </c>
      <c r="L34" s="38">
        <v>22</v>
      </c>
      <c r="M34" s="39" t="s">
        <v>244</v>
      </c>
      <c r="N34" s="39" t="str">
        <f>_xlfn.IFNA(VLOOKUP(L34,Matriz!$A$2:$H$36,8,FALSE),"")</f>
        <v>3.1.4.1.3.1.  Identificación de los temas abordados en el acompañamiento al director</v>
      </c>
      <c r="O34" s="39" t="s">
        <v>460</v>
      </c>
      <c r="P34" s="39" t="s">
        <v>434</v>
      </c>
      <c r="Q34" s="39" t="s">
        <v>458</v>
      </c>
    </row>
    <row r="35" spans="1:17" s="37" customFormat="1" ht="75" x14ac:dyDescent="0.25">
      <c r="A35" s="35">
        <v>5.0999999999999996</v>
      </c>
      <c r="B35" s="36">
        <f t="shared" si="4"/>
        <v>34</v>
      </c>
      <c r="C35" s="36" t="str">
        <f t="shared" si="1"/>
        <v>Secundaria</v>
      </c>
      <c r="D35" s="36" t="str">
        <f>_xlfn.IFNA(VLOOKUP(A35,Casos!$A$2:$H$31,8,FALSE),"")</f>
        <v>Noreste</v>
      </c>
      <c r="E35" s="36" t="str">
        <f t="shared" si="2"/>
        <v>Desempeño</v>
      </c>
      <c r="F35" s="36" t="str">
        <f t="shared" si="0"/>
        <v>Director</v>
      </c>
      <c r="G35" s="36" t="str">
        <f>_xlfn.IFNA(VLOOKUP(I35,Casos!$D$2:$I$31,6,FALSE),"")</f>
        <v>NII</v>
      </c>
      <c r="H35" s="36" t="str">
        <f>_xlfn.IFNA(VLOOKUP(I35,Casos!$D$2:$J$31,7,FALSE),"")</f>
        <v>Secundaria</v>
      </c>
      <c r="I35" s="36" t="str">
        <f>_xlfn.IFNA(VLOOKUP(A35,Casos!$A$2:$D$31,4,FALSE),"")</f>
        <v>CUGL560404HCLTRS03</v>
      </c>
      <c r="J35" s="37" t="str">
        <f>_xlfn.IFNA(VLOOKUP(L35,Matriz!$A$2:$H$36,5,FALSE),"")</f>
        <v>3.1.1.1. Acciones escolares de apoyo para la permanencia y aprendizaje de los estudiantes en el nivel</v>
      </c>
      <c r="K35" s="38" t="str">
        <f>_xlfn.IFNA(VLOOKUP(L35,Matriz!$A$2:$H$36,6,FALSE),"")</f>
        <v>3.1.1.1.1. Acciones de acompañamiento para los estudiantes</v>
      </c>
      <c r="L35" s="38">
        <v>1</v>
      </c>
      <c r="M35" s="39" t="s">
        <v>245</v>
      </c>
      <c r="N35" s="39" t="str">
        <f>_xlfn.IFNA(VLOOKUP(L35,Matriz!$A$2:$H$36,8,FALSE),"")</f>
        <v>3.1.1.1.1.1. Existencia de tipo de acciones de acompañamiento</v>
      </c>
      <c r="O35" s="39" t="s">
        <v>486</v>
      </c>
      <c r="P35" s="39" t="s">
        <v>490</v>
      </c>
      <c r="Q35" s="39" t="s">
        <v>483</v>
      </c>
    </row>
    <row r="36" spans="1:17" s="37" customFormat="1" ht="75" x14ac:dyDescent="0.25">
      <c r="A36" s="35">
        <v>5.0999999999999996</v>
      </c>
      <c r="B36" s="36">
        <f t="shared" si="4"/>
        <v>35</v>
      </c>
      <c r="C36" s="36" t="str">
        <f t="shared" si="1"/>
        <v>Secundaria</v>
      </c>
      <c r="D36" s="36" t="str">
        <f>_xlfn.IFNA(VLOOKUP(A36,Casos!$A$2:$H$31,8,FALSE),"")</f>
        <v>Noreste</v>
      </c>
      <c r="E36" s="36" t="str">
        <f t="shared" si="2"/>
        <v>Desempeño</v>
      </c>
      <c r="F36" s="36" t="str">
        <f t="shared" si="0"/>
        <v>Director</v>
      </c>
      <c r="G36" s="36" t="str">
        <f>_xlfn.IFNA(VLOOKUP(I36,Casos!$D$2:$I$31,6,FALSE),"")</f>
        <v>NII</v>
      </c>
      <c r="H36" s="36" t="str">
        <f>_xlfn.IFNA(VLOOKUP(I36,Casos!$D$2:$J$31,7,FALSE),"")</f>
        <v>Secundaria</v>
      </c>
      <c r="I36" s="36" t="str">
        <f>_xlfn.IFNA(VLOOKUP(A36,Casos!$A$2:$D$31,4,FALSE),"")</f>
        <v>CUGL560404HCLTRS03</v>
      </c>
      <c r="J36" s="37" t="str">
        <f>_xlfn.IFNA(VLOOKUP(L36,Matriz!$A$2:$H$36,5,FALSE),"")</f>
        <v>3.1.1.1. Acciones escolares de apoyo para la permanencia y aprendizaje de los estudiantes en el nivel</v>
      </c>
      <c r="K36" s="38" t="str">
        <f>_xlfn.IFNA(VLOOKUP(L36,Matriz!$A$2:$H$36,6,FALSE),"")</f>
        <v>3.1.1.1.1. Acciones de acompañamiento para los estudiantes</v>
      </c>
      <c r="L36" s="38">
        <v>5</v>
      </c>
      <c r="M36" s="39" t="s">
        <v>245</v>
      </c>
      <c r="N36" s="39" t="str">
        <f>_xlfn.IFNA(VLOOKUP(L36,Matriz!$A$2:$H$36,8,FALSE),"")</f>
        <v>3.1.1.1.1.4. Existencia de estrategias escolares para asegurar la atención focalizada a diferentes situaciones problemáticas</v>
      </c>
      <c r="O36" s="39" t="s">
        <v>486</v>
      </c>
      <c r="P36" s="39" t="s">
        <v>448</v>
      </c>
      <c r="Q36" s="39" t="s">
        <v>480</v>
      </c>
    </row>
    <row r="37" spans="1:17" s="37" customFormat="1" ht="60" x14ac:dyDescent="0.25">
      <c r="A37" s="35">
        <v>5.0999999999999996</v>
      </c>
      <c r="B37" s="36">
        <f t="shared" si="4"/>
        <v>36</v>
      </c>
      <c r="C37" s="36" t="str">
        <f t="shared" si="1"/>
        <v>Secundaria</v>
      </c>
      <c r="D37" s="36" t="str">
        <f>_xlfn.IFNA(VLOOKUP(A37,Casos!$A$2:$H$31,8,FALSE),"")</f>
        <v>Noreste</v>
      </c>
      <c r="E37" s="36" t="str">
        <f t="shared" si="2"/>
        <v>Desempeño</v>
      </c>
      <c r="F37" s="36" t="str">
        <f t="shared" si="0"/>
        <v>Director</v>
      </c>
      <c r="G37" s="36" t="str">
        <f>_xlfn.IFNA(VLOOKUP(I37,Casos!$D$2:$I$31,6,FALSE),"")</f>
        <v>NII</v>
      </c>
      <c r="H37" s="36" t="str">
        <f>_xlfn.IFNA(VLOOKUP(I37,Casos!$D$2:$J$31,7,FALSE),"")</f>
        <v>Secundaria</v>
      </c>
      <c r="I37" s="36" t="str">
        <f>_xlfn.IFNA(VLOOKUP(A37,Casos!$A$2:$D$31,4,FALSE),"")</f>
        <v>CUGL560404HCLTRS03</v>
      </c>
      <c r="J37" s="37" t="str">
        <f>_xlfn.IFNA(VLOOKUP(L37,Matriz!$A$2:$H$36,5,FALSE),"")</f>
        <v>3.3.1.2. Estrategias para promover la participación de toda la comunidad escolar</v>
      </c>
      <c r="K37" s="38" t="str">
        <f>_xlfn.IFNA(VLOOKUP(L37,Matriz!$A$2:$H$36,6,FALSE),"")</f>
        <v>3.3.1.2.1. Aspectos sobre los que se promueve que participen los integrantes de la comunidad escolar</v>
      </c>
      <c r="L37" s="38">
        <v>31</v>
      </c>
      <c r="M37" s="39" t="s">
        <v>246</v>
      </c>
      <c r="N37" s="39" t="str">
        <f>_xlfn.IFNA(VLOOKUP(L37,Matriz!$A$2:$H$36,8,FALSE),"")</f>
        <v>3.3.1.2.1.1. Identificación de los aspectos en los que participa la comunidad escolar (Docentes, directores,  padres de familia y personal de apoyo o administrativo)</v>
      </c>
      <c r="O37" s="39" t="s">
        <v>390</v>
      </c>
      <c r="P37" s="39" t="s">
        <v>397</v>
      </c>
      <c r="Q37" s="39" t="s">
        <v>384</v>
      </c>
    </row>
    <row r="38" spans="1:17" s="37" customFormat="1" ht="60" x14ac:dyDescent="0.25">
      <c r="A38" s="35">
        <v>5.0999999999999996</v>
      </c>
      <c r="B38" s="36">
        <f t="shared" si="4"/>
        <v>37</v>
      </c>
      <c r="C38" s="36" t="str">
        <f t="shared" si="1"/>
        <v>Secundaria</v>
      </c>
      <c r="D38" s="36" t="str">
        <f>_xlfn.IFNA(VLOOKUP(A38,Casos!$A$2:$H$31,8,FALSE),"")</f>
        <v>Noreste</v>
      </c>
      <c r="E38" s="36" t="str">
        <f t="shared" si="2"/>
        <v>Desempeño</v>
      </c>
      <c r="F38" s="36" t="str">
        <f t="shared" si="0"/>
        <v>Director</v>
      </c>
      <c r="G38" s="36" t="str">
        <f>_xlfn.IFNA(VLOOKUP(I38,Casos!$D$2:$I$31,6,FALSE),"")</f>
        <v>NII</v>
      </c>
      <c r="H38" s="36" t="str">
        <f>_xlfn.IFNA(VLOOKUP(I38,Casos!$D$2:$J$31,7,FALSE),"")</f>
        <v>Secundaria</v>
      </c>
      <c r="I38" s="36" t="str">
        <f>_xlfn.IFNA(VLOOKUP(A38,Casos!$A$2:$D$31,4,FALSE),"")</f>
        <v>CUGL560404HCLTRS03</v>
      </c>
      <c r="J38" s="37" t="str">
        <f>_xlfn.IFNA(VLOOKUP(L38,Matriz!$A$2:$H$36,5,FALSE),"")</f>
        <v>3.1.1.1. Acciones escolares de apoyo para la permanencia y aprendizaje de los estudiantes en el nivel</v>
      </c>
      <c r="K38" s="38" t="str">
        <f>_xlfn.IFNA(VLOOKUP(L38,Matriz!$A$2:$H$36,6,FALSE),"")</f>
        <v>3.1.1.1.1. Acciones de acompañamiento para los estudiantes</v>
      </c>
      <c r="L38" s="38">
        <v>1</v>
      </c>
      <c r="M38" s="39" t="s">
        <v>247</v>
      </c>
      <c r="N38" s="39" t="str">
        <f>_xlfn.IFNA(VLOOKUP(L38,Matriz!$A$2:$H$36,8,FALSE),"")</f>
        <v>3.1.1.1.1.1. Existencia de tipo de acciones de acompañamiento</v>
      </c>
      <c r="O38" s="39" t="s">
        <v>493</v>
      </c>
      <c r="P38" s="39" t="s">
        <v>492</v>
      </c>
      <c r="Q38" s="39" t="s">
        <v>483</v>
      </c>
    </row>
    <row r="39" spans="1:17" s="37" customFormat="1" ht="60" x14ac:dyDescent="0.25">
      <c r="A39" s="35">
        <v>5.0999999999999996</v>
      </c>
      <c r="B39" s="36">
        <f t="shared" si="4"/>
        <v>38</v>
      </c>
      <c r="C39" s="36" t="str">
        <f t="shared" si="1"/>
        <v>Secundaria</v>
      </c>
      <c r="D39" s="36" t="str">
        <f>_xlfn.IFNA(VLOOKUP(A39,Casos!$A$2:$H$31,8,FALSE),"")</f>
        <v>Noreste</v>
      </c>
      <c r="E39" s="36" t="str">
        <f t="shared" si="2"/>
        <v>Desempeño</v>
      </c>
      <c r="F39" s="36" t="str">
        <f t="shared" si="0"/>
        <v>Director</v>
      </c>
      <c r="G39" s="36" t="str">
        <f>_xlfn.IFNA(VLOOKUP(I39,Casos!$D$2:$I$31,6,FALSE),"")</f>
        <v>NII</v>
      </c>
      <c r="H39" s="36" t="str">
        <f>_xlfn.IFNA(VLOOKUP(I39,Casos!$D$2:$J$31,7,FALSE),"")</f>
        <v>Secundaria</v>
      </c>
      <c r="I39" s="36" t="str">
        <f>_xlfn.IFNA(VLOOKUP(A39,Casos!$A$2:$D$31,4,FALSE),"")</f>
        <v>CUGL560404HCLTRS03</v>
      </c>
      <c r="J39" s="37" t="str">
        <f>_xlfn.IFNA(VLOOKUP(L39,Matriz!$A$2:$H$36,5,FALSE),"")</f>
        <v>3.3.1.2. Estrategias para promover la participación de toda la comunidad escolar</v>
      </c>
      <c r="K39" s="38" t="str">
        <f>_xlfn.IFNA(VLOOKUP(L39,Matriz!$A$2:$H$36,6,FALSE),"")</f>
        <v>3.3.1.2.1. Aspectos sobre los que se promueve que participen los integrantes de la comunidad escolar</v>
      </c>
      <c r="L39" s="38">
        <v>31</v>
      </c>
      <c r="M39" s="39" t="s">
        <v>248</v>
      </c>
      <c r="N39" s="39" t="str">
        <f>_xlfn.IFNA(VLOOKUP(L39,Matriz!$A$2:$H$36,8,FALSE),"")</f>
        <v>3.3.1.2.1.1. Identificación de los aspectos en los que participa la comunidad escolar (Docentes, directores,  padres de familia y personal de apoyo o administrativo)</v>
      </c>
      <c r="O39" s="39" t="s">
        <v>397</v>
      </c>
      <c r="P39" s="39" t="s">
        <v>396</v>
      </c>
      <c r="Q39" s="39" t="s">
        <v>384</v>
      </c>
    </row>
    <row r="40" spans="1:17" s="37" customFormat="1" ht="45" x14ac:dyDescent="0.25">
      <c r="A40" s="35">
        <v>5.0999999999999996</v>
      </c>
      <c r="B40" s="36">
        <f t="shared" si="4"/>
        <v>39</v>
      </c>
      <c r="C40" s="36" t="str">
        <f t="shared" si="1"/>
        <v>Secundaria</v>
      </c>
      <c r="D40" s="36" t="str">
        <f>_xlfn.IFNA(VLOOKUP(A40,Casos!$A$2:$H$31,8,FALSE),"")</f>
        <v>Noreste</v>
      </c>
      <c r="E40" s="36" t="str">
        <f t="shared" si="2"/>
        <v>Desempeño</v>
      </c>
      <c r="F40" s="36" t="str">
        <f t="shared" si="0"/>
        <v>Director</v>
      </c>
      <c r="G40" s="36" t="str">
        <f>_xlfn.IFNA(VLOOKUP(I40,Casos!$D$2:$I$31,6,FALSE),"")</f>
        <v>NII</v>
      </c>
      <c r="H40" s="36" t="str">
        <f>_xlfn.IFNA(VLOOKUP(I40,Casos!$D$2:$J$31,7,FALSE),"")</f>
        <v>Secundaria</v>
      </c>
      <c r="I40" s="36" t="str">
        <f>_xlfn.IFNA(VLOOKUP(A40,Casos!$A$2:$D$31,4,FALSE),"")</f>
        <v>CUGL560404HCLTRS03</v>
      </c>
      <c r="J40" s="37" t="str">
        <f>_xlfn.IFNA(VLOOKUP(L40,Matriz!$A$2:$H$36,5,FALSE),"")</f>
        <v>3.3.1.1.  Estrategias para promover la participación de toda la comunidad escolar</v>
      </c>
      <c r="K40" s="38" t="str">
        <f>_xlfn.IFNA(VLOOKUP(L40,Matriz!$A$2:$H$36,6,FALSE),"")</f>
        <v>3.3.1.1.1. Acciones escolares para la promoción de la participación de la comunidad escolar</v>
      </c>
      <c r="L40" s="38">
        <v>30</v>
      </c>
      <c r="M40" s="39" t="s">
        <v>249</v>
      </c>
      <c r="N40" s="39" t="str">
        <f>_xlfn.IFNA(VLOOKUP(L40,Matriz!$A$2:$H$36,8,FALSE),"")</f>
        <v>3.3.1.1.1.1.  Existencia de acciones de promoción para que participe la comunidad escolar (Docentes, directores, padres de familia y personal de apoyo o administrativo)</v>
      </c>
      <c r="O40" s="39" t="s">
        <v>390</v>
      </c>
      <c r="P40" s="39" t="s">
        <v>393</v>
      </c>
      <c r="Q40" s="39" t="s">
        <v>384</v>
      </c>
    </row>
    <row r="41" spans="1:17" s="37" customFormat="1" ht="45" x14ac:dyDescent="0.25">
      <c r="A41" s="35">
        <v>5.0999999999999996</v>
      </c>
      <c r="B41" s="36">
        <f t="shared" si="4"/>
        <v>40</v>
      </c>
      <c r="C41" s="36" t="str">
        <f t="shared" si="1"/>
        <v>Secundaria</v>
      </c>
      <c r="D41" s="36" t="str">
        <f>_xlfn.IFNA(VLOOKUP(A41,Casos!$A$2:$H$31,8,FALSE),"")</f>
        <v>Noreste</v>
      </c>
      <c r="E41" s="36" t="str">
        <f t="shared" si="2"/>
        <v>Desempeño</v>
      </c>
      <c r="F41" s="36" t="str">
        <f t="shared" si="0"/>
        <v>Director</v>
      </c>
      <c r="G41" s="36" t="str">
        <f>_xlfn.IFNA(VLOOKUP(I41,Casos!$D$2:$I$31,6,FALSE),"")</f>
        <v>NII</v>
      </c>
      <c r="H41" s="36" t="str">
        <f>_xlfn.IFNA(VLOOKUP(I41,Casos!$D$2:$J$31,7,FALSE),"")</f>
        <v>Secundaria</v>
      </c>
      <c r="I41" s="36" t="str">
        <f>_xlfn.IFNA(VLOOKUP(A41,Casos!$A$2:$D$31,4,FALSE),"")</f>
        <v>CUGL560404HCLTRS03</v>
      </c>
      <c r="J41" s="37" t="str">
        <f>_xlfn.IFNA(VLOOKUP(L41,Matriz!$A$2:$H$36,5,FALSE),"")</f>
        <v>3.1.1.1. Acciones escolares de apoyo para la permanencia y aprendizaje de los estudiantes en el nivel</v>
      </c>
      <c r="K41" s="38" t="str">
        <f>_xlfn.IFNA(VLOOKUP(L41,Matriz!$A$2:$H$36,6,FALSE),"")</f>
        <v>3.1.1.1.1. Acciones de acompañamiento para los estudiantes</v>
      </c>
      <c r="L41" s="38">
        <v>2</v>
      </c>
      <c r="M41" s="39" t="s">
        <v>250</v>
      </c>
      <c r="N41" s="39" t="str">
        <f>_xlfn.IFNA(VLOOKUP(L41,Matriz!$A$2:$H$36,8,FALSE),"")</f>
        <v xml:space="preserve">3.1.1.1.1.2. Percepción de utilidad de las diferentes acciones de acompañamiento para los estudiantes </v>
      </c>
      <c r="O41" s="39" t="s">
        <v>485</v>
      </c>
      <c r="P41" s="39" t="s">
        <v>477</v>
      </c>
      <c r="Q41" s="39" t="s">
        <v>483</v>
      </c>
    </row>
    <row r="42" spans="1:17" s="37" customFormat="1" ht="90" x14ac:dyDescent="0.25">
      <c r="A42" s="35">
        <v>5.0999999999999996</v>
      </c>
      <c r="B42" s="36">
        <f t="shared" si="4"/>
        <v>41</v>
      </c>
      <c r="C42" s="36" t="str">
        <f t="shared" si="1"/>
        <v>Secundaria</v>
      </c>
      <c r="D42" s="36" t="str">
        <f>_xlfn.IFNA(VLOOKUP(A42,Casos!$A$2:$H$31,8,FALSE),"")</f>
        <v>Noreste</v>
      </c>
      <c r="E42" s="36" t="str">
        <f t="shared" si="2"/>
        <v>Desempeño</v>
      </c>
      <c r="F42" s="36" t="str">
        <f t="shared" si="0"/>
        <v>Director</v>
      </c>
      <c r="G42" s="36" t="str">
        <f>_xlfn.IFNA(VLOOKUP(I42,Casos!$D$2:$I$31,6,FALSE),"")</f>
        <v>NII</v>
      </c>
      <c r="H42" s="36" t="str">
        <f>_xlfn.IFNA(VLOOKUP(I42,Casos!$D$2:$J$31,7,FALSE),"")</f>
        <v>Secundaria</v>
      </c>
      <c r="I42" s="36" t="str">
        <f>_xlfn.IFNA(VLOOKUP(A42,Casos!$A$2:$D$31,4,FALSE),"")</f>
        <v>CUGL560404HCLTRS03</v>
      </c>
      <c r="J42" s="37" t="str">
        <f>_xlfn.IFNA(VLOOKUP(L42,Matriz!$A$2:$H$36,5,FALSE),"")</f>
        <v>3.1.1.1. Acciones escolares de apoyo para la permanencia y aprendizaje de los estudiantes en el nivel</v>
      </c>
      <c r="K42" s="38" t="str">
        <f>_xlfn.IFNA(VLOOKUP(L42,Matriz!$A$2:$H$36,6,FALSE),"")</f>
        <v>3.1.1.1.1. Acciones de acompañamiento para los estudiantes</v>
      </c>
      <c r="L42" s="38">
        <v>2</v>
      </c>
      <c r="M42" s="39" t="s">
        <v>251</v>
      </c>
      <c r="N42" s="39" t="str">
        <f>_xlfn.IFNA(VLOOKUP(L42,Matriz!$A$2:$H$36,8,FALSE),"")</f>
        <v xml:space="preserve">3.1.1.1.1.2. Percepción de utilidad de las diferentes acciones de acompañamiento para los estudiantes </v>
      </c>
      <c r="O42" s="39" t="s">
        <v>394</v>
      </c>
      <c r="P42" s="39" t="s">
        <v>492</v>
      </c>
      <c r="Q42" s="39" t="s">
        <v>483</v>
      </c>
    </row>
    <row r="43" spans="1:17" s="37" customFormat="1" ht="60" x14ac:dyDescent="0.25">
      <c r="A43" s="35">
        <v>5.0999999999999996</v>
      </c>
      <c r="B43" s="36">
        <f t="shared" si="4"/>
        <v>42</v>
      </c>
      <c r="C43" s="36" t="str">
        <f t="shared" si="1"/>
        <v>Secundaria</v>
      </c>
      <c r="D43" s="36" t="str">
        <f>_xlfn.IFNA(VLOOKUP(A43,Casos!$A$2:$H$31,8,FALSE),"")</f>
        <v>Noreste</v>
      </c>
      <c r="E43" s="36" t="str">
        <f t="shared" si="2"/>
        <v>Desempeño</v>
      </c>
      <c r="F43" s="36" t="str">
        <f t="shared" si="0"/>
        <v>Director</v>
      </c>
      <c r="G43" s="36" t="str">
        <f>_xlfn.IFNA(VLOOKUP(I43,Casos!$D$2:$I$31,6,FALSE),"")</f>
        <v>NII</v>
      </c>
      <c r="H43" s="36" t="str">
        <f>_xlfn.IFNA(VLOOKUP(I43,Casos!$D$2:$J$31,7,FALSE),"")</f>
        <v>Secundaria</v>
      </c>
      <c r="I43" s="36" t="str">
        <f>_xlfn.IFNA(VLOOKUP(A43,Casos!$A$2:$D$31,4,FALSE),"")</f>
        <v>CUGL560404HCLTRS03</v>
      </c>
      <c r="J43" s="37" t="str">
        <f>_xlfn.IFNA(VLOOKUP(L43,Matriz!$A$2:$H$36,5,FALSE),"")</f>
        <v>3.3.1.1.  Estrategias para promover la participación de toda la comunidad escolar</v>
      </c>
      <c r="K43" s="38" t="str">
        <f>_xlfn.IFNA(VLOOKUP(L43,Matriz!$A$2:$H$36,6,FALSE),"")</f>
        <v>3.3.1.1.1. Acciones escolares para la promoción de la participación de la comunidad escolar</v>
      </c>
      <c r="L43" s="38">
        <v>30</v>
      </c>
      <c r="M43" s="39" t="s">
        <v>252</v>
      </c>
      <c r="N43" s="39" t="str">
        <f>_xlfn.IFNA(VLOOKUP(L43,Matriz!$A$2:$H$36,8,FALSE),"")</f>
        <v>3.3.1.1.1.1.  Existencia de acciones de promoción para que participe la comunidad escolar (Docentes, directores, padres de familia y personal de apoyo o administrativo)</v>
      </c>
      <c r="O43" s="39" t="s">
        <v>390</v>
      </c>
      <c r="P43" s="39" t="s">
        <v>393</v>
      </c>
      <c r="Q43" s="39" t="s">
        <v>384</v>
      </c>
    </row>
    <row r="44" spans="1:17" s="37" customFormat="1" ht="60" x14ac:dyDescent="0.25">
      <c r="A44" s="35">
        <v>5.0999999999999996</v>
      </c>
      <c r="B44" s="36">
        <f t="shared" si="4"/>
        <v>43</v>
      </c>
      <c r="C44" s="36" t="str">
        <f t="shared" si="1"/>
        <v>Secundaria</v>
      </c>
      <c r="D44" s="36" t="str">
        <f>_xlfn.IFNA(VLOOKUP(A44,Casos!$A$2:$H$31,8,FALSE),"")</f>
        <v>Noreste</v>
      </c>
      <c r="E44" s="36" t="str">
        <f t="shared" si="2"/>
        <v>Desempeño</v>
      </c>
      <c r="F44" s="36" t="str">
        <f t="shared" si="0"/>
        <v>Director</v>
      </c>
      <c r="G44" s="36" t="str">
        <f>_xlfn.IFNA(VLOOKUP(I44,Casos!$D$2:$I$31,6,FALSE),"")</f>
        <v>NII</v>
      </c>
      <c r="H44" s="36" t="str">
        <f>_xlfn.IFNA(VLOOKUP(I44,Casos!$D$2:$J$31,7,FALSE),"")</f>
        <v>Secundaria</v>
      </c>
      <c r="I44" s="36" t="str">
        <f>_xlfn.IFNA(VLOOKUP(A44,Casos!$A$2:$D$31,4,FALSE),"")</f>
        <v>CUGL560404HCLTRS03</v>
      </c>
      <c r="J44" s="37" t="str">
        <f>_xlfn.IFNA(VLOOKUP(L44,Matriz!$A$2:$H$36,5,FALSE),"")</f>
        <v>3.1.2.1. Trabajo colaborativo</v>
      </c>
      <c r="K44" s="38" t="str">
        <f>_xlfn.IFNA(VLOOKUP(L44,Matriz!$A$2:$H$36,6,FALSE),"")</f>
        <v>3.1.2.1.1. Temas que se abordan en el trabajo colaborativo (excluir el CT)</v>
      </c>
      <c r="L44" s="38">
        <v>11</v>
      </c>
      <c r="M44" s="39" t="s">
        <v>253</v>
      </c>
      <c r="N44" s="39" t="str">
        <f>_xlfn.IFNA(VLOOKUP(L44,Matriz!$A$2:$H$36,8,FALSE),"")</f>
        <v>3.1.2.1.1.2.  Contenido que guia el trabajo colaborativo docente</v>
      </c>
      <c r="O44" s="39" t="s">
        <v>394</v>
      </c>
      <c r="P44" s="39" t="s">
        <v>453</v>
      </c>
      <c r="Q44" s="39" t="s">
        <v>396</v>
      </c>
    </row>
    <row r="45" spans="1:17" s="37" customFormat="1" ht="60" x14ac:dyDescent="0.25">
      <c r="A45" s="35">
        <v>5.0999999999999996</v>
      </c>
      <c r="B45" s="36">
        <f t="shared" si="4"/>
        <v>44</v>
      </c>
      <c r="C45" s="36" t="str">
        <f t="shared" ref="C45:C66" si="5">IF(B45="","","Secundaria")</f>
        <v>Secundaria</v>
      </c>
      <c r="D45" s="36" t="str">
        <f>_xlfn.IFNA(VLOOKUP(A45,Casos!$A$2:$H$31,8,FALSE),"")</f>
        <v>Noreste</v>
      </c>
      <c r="E45" s="36" t="str">
        <f t="shared" ref="E45:E66" si="6">IF(B45="","","Desempeño")</f>
        <v>Desempeño</v>
      </c>
      <c r="F45" s="36" t="str">
        <f t="shared" ref="F45:F66" si="7">IF(B45="","","Director")</f>
        <v>Director</v>
      </c>
      <c r="G45" s="36" t="str">
        <f>_xlfn.IFNA(VLOOKUP(I45,Casos!$D$2:$I$31,6,FALSE),"")</f>
        <v>NII</v>
      </c>
      <c r="H45" s="36" t="str">
        <f>_xlfn.IFNA(VLOOKUP(I45,Casos!$D$2:$J$31,7,FALSE),"")</f>
        <v>Secundaria</v>
      </c>
      <c r="I45" s="36" t="str">
        <f>_xlfn.IFNA(VLOOKUP(A45,Casos!$A$2:$D$31,4,FALSE),"")</f>
        <v>CUGL560404HCLTRS03</v>
      </c>
      <c r="J45" s="37" t="str">
        <f>_xlfn.IFNA(VLOOKUP(L45,Matriz!$A$2:$H$36,5,FALSE),"")</f>
        <v>3.3.1.2. Estrategias para promover la participación de toda la comunidad escolar</v>
      </c>
      <c r="K45" s="38" t="str">
        <f>_xlfn.IFNA(VLOOKUP(L45,Matriz!$A$2:$H$36,6,FALSE),"")</f>
        <v>3.3.1.2.1. Aspectos sobre los que se promueve que participen los integrantes de la comunidad escolar</v>
      </c>
      <c r="L45" s="38">
        <v>31</v>
      </c>
      <c r="M45" s="39" t="s">
        <v>253</v>
      </c>
      <c r="N45" s="39" t="str">
        <f>_xlfn.IFNA(VLOOKUP(L45,Matriz!$A$2:$H$36,8,FALSE),"")</f>
        <v>3.3.1.2.1.1. Identificación de los aspectos en los que participa la comunidad escolar (Docentes, directores,  padres de familia y personal de apoyo o administrativo)</v>
      </c>
      <c r="O45" s="39" t="s">
        <v>396</v>
      </c>
      <c r="P45" s="39" t="s">
        <v>394</v>
      </c>
      <c r="Q45" s="39" t="s">
        <v>384</v>
      </c>
    </row>
    <row r="46" spans="1:17" s="37" customFormat="1" ht="150" x14ac:dyDescent="0.25">
      <c r="A46" s="35">
        <v>5.0999999999999996</v>
      </c>
      <c r="B46" s="36">
        <f t="shared" si="4"/>
        <v>45</v>
      </c>
      <c r="C46" s="36" t="str">
        <f t="shared" si="5"/>
        <v>Secundaria</v>
      </c>
      <c r="D46" s="36" t="str">
        <f>_xlfn.IFNA(VLOOKUP(A46,Casos!$A$2:$H$31,8,FALSE),"")</f>
        <v>Noreste</v>
      </c>
      <c r="E46" s="36" t="str">
        <f t="shared" si="6"/>
        <v>Desempeño</v>
      </c>
      <c r="F46" s="36" t="str">
        <f t="shared" si="7"/>
        <v>Director</v>
      </c>
      <c r="G46" s="36" t="str">
        <f>_xlfn.IFNA(VLOOKUP(I46,Casos!$D$2:$I$31,6,FALSE),"")</f>
        <v>NII</v>
      </c>
      <c r="H46" s="36" t="str">
        <f>_xlfn.IFNA(VLOOKUP(I46,Casos!$D$2:$J$31,7,FALSE),"")</f>
        <v>Secundaria</v>
      </c>
      <c r="I46" s="36" t="str">
        <f>_xlfn.IFNA(VLOOKUP(A46,Casos!$A$2:$D$31,4,FALSE),"")</f>
        <v>CUGL560404HCLTRS03</v>
      </c>
      <c r="J46" s="37" t="str">
        <f>_xlfn.IFNA(VLOOKUP(L46,Matriz!$A$2:$H$36,5,FALSE),"")</f>
        <v>3.3.1.1.  Estrategias para promover la participación de toda la comunidad escolar</v>
      </c>
      <c r="K46" s="38" t="str">
        <f>_xlfn.IFNA(VLOOKUP(L46,Matriz!$A$2:$H$36,6,FALSE),"")</f>
        <v>3.3.1.1.1. Acciones escolares para la promoción de la participación de la comunidad escolar</v>
      </c>
      <c r="L46" s="38">
        <v>30</v>
      </c>
      <c r="M46" s="39" t="s">
        <v>254</v>
      </c>
      <c r="N46" s="39" t="str">
        <f>_xlfn.IFNA(VLOOKUP(L46,Matriz!$A$2:$H$36,8,FALSE),"")</f>
        <v>3.3.1.1.1.1.  Existencia de acciones de promoción para que participe la comunidad escolar (Docentes, directores, padres de familia y personal de apoyo o administrativo)</v>
      </c>
      <c r="O46" s="39" t="s">
        <v>390</v>
      </c>
      <c r="P46" s="39" t="s">
        <v>393</v>
      </c>
      <c r="Q46" s="39" t="s">
        <v>384</v>
      </c>
    </row>
    <row r="47" spans="1:17" s="37" customFormat="1" ht="150" x14ac:dyDescent="0.25">
      <c r="A47" s="35">
        <v>5.0999999999999996</v>
      </c>
      <c r="B47" s="36">
        <f t="shared" si="4"/>
        <v>46</v>
      </c>
      <c r="C47" s="36" t="str">
        <f t="shared" si="5"/>
        <v>Secundaria</v>
      </c>
      <c r="D47" s="36" t="str">
        <f>_xlfn.IFNA(VLOOKUP(A47,Casos!$A$2:$H$31,8,FALSE),"")</f>
        <v>Noreste</v>
      </c>
      <c r="E47" s="36" t="str">
        <f t="shared" si="6"/>
        <v>Desempeño</v>
      </c>
      <c r="F47" s="36" t="str">
        <f t="shared" si="7"/>
        <v>Director</v>
      </c>
      <c r="G47" s="36" t="str">
        <f>_xlfn.IFNA(VLOOKUP(I47,Casos!$D$2:$I$31,6,FALSE),"")</f>
        <v>NII</v>
      </c>
      <c r="H47" s="36" t="str">
        <f>_xlfn.IFNA(VLOOKUP(I47,Casos!$D$2:$J$31,7,FALSE),"")</f>
        <v>Secundaria</v>
      </c>
      <c r="I47" s="36" t="str">
        <f>_xlfn.IFNA(VLOOKUP(A47,Casos!$A$2:$D$31,4,FALSE),"")</f>
        <v>CUGL560404HCLTRS03</v>
      </c>
      <c r="J47" s="37" t="str">
        <f>_xlfn.IFNA(VLOOKUP(L47,Matriz!$A$2:$H$36,5,FALSE),"")</f>
        <v>3.3.1.1.  Estrategias para promover la participación de toda la comunidad escolar</v>
      </c>
      <c r="K47" s="38" t="str">
        <f>_xlfn.IFNA(VLOOKUP(L47,Matriz!$A$2:$H$36,6,FALSE),"")</f>
        <v>3.3.1.1.1. Acciones escolares para la promoción de la participación de la comunidad escolar</v>
      </c>
      <c r="L47" s="38">
        <v>30</v>
      </c>
      <c r="M47" s="39" t="s">
        <v>395</v>
      </c>
      <c r="N47" s="39" t="str">
        <f>_xlfn.IFNA(VLOOKUP(L47,Matriz!$A$2:$H$36,8,FALSE),"")</f>
        <v>3.3.1.1.1.1.  Existencia de acciones de promoción para que participe la comunidad escolar (Docentes, directores, padres de familia y personal de apoyo o administrativo)</v>
      </c>
      <c r="O47" s="39" t="s">
        <v>390</v>
      </c>
      <c r="P47" s="39" t="s">
        <v>393</v>
      </c>
      <c r="Q47" s="39" t="s">
        <v>384</v>
      </c>
    </row>
    <row r="48" spans="1:17" s="37" customFormat="1" ht="45" x14ac:dyDescent="0.25">
      <c r="A48" s="35">
        <v>5.0999999999999996</v>
      </c>
      <c r="B48" s="36">
        <f t="shared" si="4"/>
        <v>47</v>
      </c>
      <c r="C48" s="36" t="str">
        <f t="shared" si="5"/>
        <v>Secundaria</v>
      </c>
      <c r="D48" s="36" t="str">
        <f>_xlfn.IFNA(VLOOKUP(A48,Casos!$A$2:$H$31,8,FALSE),"")</f>
        <v>Noreste</v>
      </c>
      <c r="E48" s="36" t="str">
        <f t="shared" si="6"/>
        <v>Desempeño</v>
      </c>
      <c r="F48" s="36" t="str">
        <f t="shared" si="7"/>
        <v>Director</v>
      </c>
      <c r="G48" s="36" t="str">
        <f>_xlfn.IFNA(VLOOKUP(I48,Casos!$D$2:$I$31,6,FALSE),"")</f>
        <v>NII</v>
      </c>
      <c r="H48" s="36" t="str">
        <f>_xlfn.IFNA(VLOOKUP(I48,Casos!$D$2:$J$31,7,FALSE),"")</f>
        <v>Secundaria</v>
      </c>
      <c r="I48" s="36" t="str">
        <f>_xlfn.IFNA(VLOOKUP(A48,Casos!$A$2:$D$31,4,FALSE),"")</f>
        <v>CUGL560404HCLTRS03</v>
      </c>
      <c r="J48" s="37" t="str">
        <f>_xlfn.IFNA(VLOOKUP(L48,Matriz!$A$2:$H$36,5,FALSE),"")</f>
        <v>3.1.1.1. Acciones escolares de apoyo para la permanencia y aprendizaje de los estudiantes en el nivel</v>
      </c>
      <c r="K48" s="38" t="str">
        <f>_xlfn.IFNA(VLOOKUP(L48,Matriz!$A$2:$H$36,6,FALSE),"")</f>
        <v>3.1.1.1.1. Acciones de acompañamiento para los estudiantes</v>
      </c>
      <c r="L48" s="38">
        <v>2</v>
      </c>
      <c r="M48" s="39" t="s">
        <v>255</v>
      </c>
      <c r="N48" s="39" t="str">
        <f>_xlfn.IFNA(VLOOKUP(L48,Matriz!$A$2:$H$36,8,FALSE),"")</f>
        <v xml:space="preserve">3.1.1.1.1.2. Percepción de utilidad de las diferentes acciones de acompañamiento para los estudiantes </v>
      </c>
      <c r="O48" s="39" t="s">
        <v>477</v>
      </c>
      <c r="P48" s="39" t="s">
        <v>492</v>
      </c>
      <c r="Q48" s="39" t="s">
        <v>483</v>
      </c>
    </row>
    <row r="49" spans="1:17" s="37" customFormat="1" ht="60" x14ac:dyDescent="0.25">
      <c r="A49" s="35">
        <v>5.0999999999999996</v>
      </c>
      <c r="B49" s="36">
        <f t="shared" si="4"/>
        <v>48</v>
      </c>
      <c r="C49" s="36" t="str">
        <f t="shared" si="5"/>
        <v>Secundaria</v>
      </c>
      <c r="D49" s="36" t="str">
        <f>_xlfn.IFNA(VLOOKUP(A49,Casos!$A$2:$H$31,8,FALSE),"")</f>
        <v>Noreste</v>
      </c>
      <c r="E49" s="36" t="str">
        <f t="shared" si="6"/>
        <v>Desempeño</v>
      </c>
      <c r="F49" s="36" t="str">
        <f t="shared" si="7"/>
        <v>Director</v>
      </c>
      <c r="G49" s="36" t="str">
        <f>_xlfn.IFNA(VLOOKUP(I49,Casos!$D$2:$I$31,6,FALSE),"")</f>
        <v>NII</v>
      </c>
      <c r="H49" s="36" t="str">
        <f>_xlfn.IFNA(VLOOKUP(I49,Casos!$D$2:$J$31,7,FALSE),"")</f>
        <v>Secundaria</v>
      </c>
      <c r="I49" s="36" t="str">
        <f>_xlfn.IFNA(VLOOKUP(A49,Casos!$A$2:$D$31,4,FALSE),"")</f>
        <v>CUGL560404HCLTRS03</v>
      </c>
      <c r="J49" s="37" t="str">
        <f>_xlfn.IFNA(VLOOKUP(L49,Matriz!$A$2:$H$36,5,FALSE),"")</f>
        <v>3.1.2.2. Acompañamiento interno y externo al docente</v>
      </c>
      <c r="K49" s="38" t="str">
        <f>_xlfn.IFNA(VLOOKUP(L49,Matriz!$A$2:$H$36,6,FALSE),"")</f>
        <v>3.1.2.2.1. Acompañamiento interno al docente</v>
      </c>
      <c r="L49" s="38">
        <v>13</v>
      </c>
      <c r="M49" s="39" t="s">
        <v>256</v>
      </c>
      <c r="N49" s="39" t="str">
        <f>_xlfn.IFNA(VLOOKUP(L49,Matriz!$A$2:$H$36,8,FALSE),"")</f>
        <v>3.1.2.2.1.2. Valoración de la utilidad del tipo de acompañamiento que recibe el docente por parte del director o de un par</v>
      </c>
      <c r="O49" s="39" t="s">
        <v>465</v>
      </c>
      <c r="P49" s="39" t="s">
        <v>469</v>
      </c>
      <c r="Q49" s="39" t="s">
        <v>466</v>
      </c>
    </row>
    <row r="50" spans="1:17" s="37" customFormat="1" ht="75" x14ac:dyDescent="0.25">
      <c r="A50" s="35">
        <v>5.0999999999999996</v>
      </c>
      <c r="B50" s="36">
        <f t="shared" si="4"/>
        <v>49</v>
      </c>
      <c r="C50" s="36" t="str">
        <f t="shared" si="5"/>
        <v>Secundaria</v>
      </c>
      <c r="D50" s="36" t="str">
        <f>_xlfn.IFNA(VLOOKUP(A50,Casos!$A$2:$H$31,8,FALSE),"")</f>
        <v>Noreste</v>
      </c>
      <c r="E50" s="36" t="str">
        <f t="shared" si="6"/>
        <v>Desempeño</v>
      </c>
      <c r="F50" s="36" t="str">
        <f t="shared" si="7"/>
        <v>Director</v>
      </c>
      <c r="G50" s="36" t="str">
        <f>_xlfn.IFNA(VLOOKUP(I50,Casos!$D$2:$I$31,6,FALSE),"")</f>
        <v>NII</v>
      </c>
      <c r="H50" s="36" t="str">
        <f>_xlfn.IFNA(VLOOKUP(I50,Casos!$D$2:$J$31,7,FALSE),"")</f>
        <v>Secundaria</v>
      </c>
      <c r="I50" s="36" t="str">
        <f>_xlfn.IFNA(VLOOKUP(A50,Casos!$A$2:$D$31,4,FALSE),"")</f>
        <v>CUGL560404HCLTRS03</v>
      </c>
      <c r="J50" s="37" t="str">
        <f>_xlfn.IFNA(VLOOKUP(L50,Matriz!$A$2:$H$36,5,FALSE),"")</f>
        <v>3.1.2.2. Acompañamiento interno y externo al docente</v>
      </c>
      <c r="K50" s="38" t="str">
        <f>_xlfn.IFNA(VLOOKUP(L50,Matriz!$A$2:$H$36,6,FALSE),"")</f>
        <v>3.1.2.2.1. Acompañamiento interno al docente</v>
      </c>
      <c r="L50" s="38">
        <v>13</v>
      </c>
      <c r="M50" s="39" t="s">
        <v>257</v>
      </c>
      <c r="N50" s="39" t="str">
        <f>_xlfn.IFNA(VLOOKUP(L50,Matriz!$A$2:$H$36,8,FALSE),"")</f>
        <v>3.1.2.2.1.2. Valoración de la utilidad del tipo de acompañamiento que recibe el docente por parte del director o de un par</v>
      </c>
      <c r="O50" s="39" t="s">
        <v>460</v>
      </c>
      <c r="P50" s="39" t="s">
        <v>396</v>
      </c>
      <c r="Q50" s="39" t="s">
        <v>466</v>
      </c>
    </row>
    <row r="51" spans="1:17" s="37" customFormat="1" ht="60" x14ac:dyDescent="0.25">
      <c r="A51" s="35">
        <v>5.0999999999999996</v>
      </c>
      <c r="B51" s="36">
        <f t="shared" si="4"/>
        <v>50</v>
      </c>
      <c r="C51" s="36" t="str">
        <f t="shared" si="5"/>
        <v>Secundaria</v>
      </c>
      <c r="D51" s="36" t="str">
        <f>_xlfn.IFNA(VLOOKUP(A51,Casos!$A$2:$H$31,8,FALSE),"")</f>
        <v>Noreste</v>
      </c>
      <c r="E51" s="36" t="str">
        <f t="shared" si="6"/>
        <v>Desempeño</v>
      </c>
      <c r="F51" s="36" t="str">
        <f t="shared" si="7"/>
        <v>Director</v>
      </c>
      <c r="G51" s="36" t="str">
        <f>_xlfn.IFNA(VLOOKUP(I51,Casos!$D$2:$I$31,6,FALSE),"")</f>
        <v>NII</v>
      </c>
      <c r="H51" s="36" t="str">
        <f>_xlfn.IFNA(VLOOKUP(I51,Casos!$D$2:$J$31,7,FALSE),"")</f>
        <v>Secundaria</v>
      </c>
      <c r="I51" s="36" t="str">
        <f>_xlfn.IFNA(VLOOKUP(A51,Casos!$A$2:$D$31,4,FALSE),"")</f>
        <v>CUGL560404HCLTRS03</v>
      </c>
      <c r="J51" s="37" t="str">
        <f>_xlfn.IFNA(VLOOKUP(L51,Matriz!$A$2:$H$36,5,FALSE),"")</f>
        <v>3.3.1.2. Estrategias para promover la participación de toda la comunidad escolar</v>
      </c>
      <c r="K51" s="38" t="str">
        <f>_xlfn.IFNA(VLOOKUP(L51,Matriz!$A$2:$H$36,6,FALSE),"")</f>
        <v>3.3.1.2.1. Aspectos sobre los que se promueve que participen los integrantes de la comunidad escolar</v>
      </c>
      <c r="L51" s="38">
        <v>31</v>
      </c>
      <c r="M51" s="39" t="s">
        <v>258</v>
      </c>
      <c r="N51" s="39" t="str">
        <f>_xlfn.IFNA(VLOOKUP(L51,Matriz!$A$2:$H$36,8,FALSE),"")</f>
        <v>3.3.1.2.1.1. Identificación de los aspectos en los que participa la comunidad escolar (Docentes, directores,  padres de familia y personal de apoyo o administrativo)</v>
      </c>
      <c r="O51" s="39" t="s">
        <v>390</v>
      </c>
      <c r="P51" s="39" t="s">
        <v>396</v>
      </c>
      <c r="Q51" s="39" t="s">
        <v>384</v>
      </c>
    </row>
    <row r="52" spans="1:17" s="37" customFormat="1" ht="60" x14ac:dyDescent="0.25">
      <c r="A52" s="35">
        <v>5.0999999999999996</v>
      </c>
      <c r="B52" s="36">
        <f t="shared" si="4"/>
        <v>51</v>
      </c>
      <c r="C52" s="36" t="str">
        <f t="shared" si="5"/>
        <v>Secundaria</v>
      </c>
      <c r="D52" s="36" t="str">
        <f>_xlfn.IFNA(VLOOKUP(A52,Casos!$A$2:$H$31,8,FALSE),"")</f>
        <v>Noreste</v>
      </c>
      <c r="E52" s="36" t="str">
        <f t="shared" si="6"/>
        <v>Desempeño</v>
      </c>
      <c r="F52" s="36" t="str">
        <f t="shared" si="7"/>
        <v>Director</v>
      </c>
      <c r="G52" s="36" t="str">
        <f>_xlfn.IFNA(VLOOKUP(I52,Casos!$D$2:$I$31,6,FALSE),"")</f>
        <v>NII</v>
      </c>
      <c r="H52" s="36" t="str">
        <f>_xlfn.IFNA(VLOOKUP(I52,Casos!$D$2:$J$31,7,FALSE),"")</f>
        <v>Secundaria</v>
      </c>
      <c r="I52" s="36" t="str">
        <f>_xlfn.IFNA(VLOOKUP(A52,Casos!$A$2:$D$31,4,FALSE),"")</f>
        <v>CUGL560404HCLTRS03</v>
      </c>
      <c r="J52" s="37" t="str">
        <f>_xlfn.IFNA(VLOOKUP(L52,Matriz!$A$2:$H$36,5,FALSE),"")</f>
        <v>3.1.1.1. Acciones escolares de apoyo para la permanencia y aprendizaje de los estudiantes en el nivel</v>
      </c>
      <c r="K52" s="38" t="str">
        <f>_xlfn.IFNA(VLOOKUP(L52,Matriz!$A$2:$H$36,6,FALSE),"")</f>
        <v>3.1.1.1.1. Acciones de acompañamiento para los estudiantes</v>
      </c>
      <c r="L52" s="38">
        <v>2</v>
      </c>
      <c r="M52" s="39" t="s">
        <v>259</v>
      </c>
      <c r="N52" s="39" t="str">
        <f>_xlfn.IFNA(VLOOKUP(L52,Matriz!$A$2:$H$36,8,FALSE),"")</f>
        <v xml:space="preserve">3.1.1.1.1.2. Percepción de utilidad de las diferentes acciones de acompañamiento para los estudiantes </v>
      </c>
      <c r="O52" s="39" t="s">
        <v>394</v>
      </c>
      <c r="P52" s="39" t="s">
        <v>485</v>
      </c>
      <c r="Q52" s="39" t="s">
        <v>483</v>
      </c>
    </row>
    <row r="53" spans="1:17" s="37" customFormat="1" ht="45" x14ac:dyDescent="0.25">
      <c r="A53" s="35">
        <v>5.0999999999999996</v>
      </c>
      <c r="B53" s="36">
        <f t="shared" si="4"/>
        <v>52</v>
      </c>
      <c r="C53" s="36" t="str">
        <f t="shared" si="5"/>
        <v>Secundaria</v>
      </c>
      <c r="D53" s="36" t="str">
        <f>_xlfn.IFNA(VLOOKUP(A53,Casos!$A$2:$H$31,8,FALSE),"")</f>
        <v>Noreste</v>
      </c>
      <c r="E53" s="36" t="str">
        <f t="shared" si="6"/>
        <v>Desempeño</v>
      </c>
      <c r="F53" s="36" t="str">
        <f t="shared" si="7"/>
        <v>Director</v>
      </c>
      <c r="G53" s="36" t="str">
        <f>_xlfn.IFNA(VLOOKUP(I53,Casos!$D$2:$I$31,6,FALSE),"")</f>
        <v>NII</v>
      </c>
      <c r="H53" s="36" t="str">
        <f>_xlfn.IFNA(VLOOKUP(I53,Casos!$D$2:$J$31,7,FALSE),"")</f>
        <v>Secundaria</v>
      </c>
      <c r="I53" s="36" t="str">
        <f>_xlfn.IFNA(VLOOKUP(A53,Casos!$A$2:$D$31,4,FALSE),"")</f>
        <v>CUGL560404HCLTRS03</v>
      </c>
      <c r="J53" s="37" t="str">
        <f>_xlfn.IFNA(VLOOKUP(L53,Matriz!$A$2:$H$36,5,FALSE),"")</f>
        <v>3.1.2.1. Trabajo colaborativo</v>
      </c>
      <c r="K53" s="38" t="str">
        <f>_xlfn.IFNA(VLOOKUP(L53,Matriz!$A$2:$H$36,6,FALSE),"")</f>
        <v>3.1.2.1.1. Temas que se abordan en el trabajo colaborativo (excluir el CT)</v>
      </c>
      <c r="L53" s="38">
        <v>10</v>
      </c>
      <c r="M53" s="39" t="s">
        <v>260</v>
      </c>
      <c r="N53" s="39" t="str">
        <f>_xlfn.IFNA(VLOOKUP(L53,Matriz!$A$2:$H$36,8,FALSE),"")</f>
        <v>3.1.2.1.1.1.  Existencia del trabajo colaborativo docente</v>
      </c>
      <c r="O53" s="39" t="s">
        <v>394</v>
      </c>
      <c r="P53" s="39" t="s">
        <v>396</v>
      </c>
      <c r="Q53" s="39" t="s">
        <v>397</v>
      </c>
    </row>
    <row r="54" spans="1:17" s="37" customFormat="1" ht="60" x14ac:dyDescent="0.25">
      <c r="A54" s="35">
        <v>5.0999999999999996</v>
      </c>
      <c r="B54" s="36">
        <f t="shared" si="4"/>
        <v>53</v>
      </c>
      <c r="C54" s="36" t="str">
        <f t="shared" si="5"/>
        <v>Secundaria</v>
      </c>
      <c r="D54" s="36" t="str">
        <f>_xlfn.IFNA(VLOOKUP(A54,Casos!$A$2:$H$31,8,FALSE),"")</f>
        <v>Noreste</v>
      </c>
      <c r="E54" s="36" t="str">
        <f t="shared" si="6"/>
        <v>Desempeño</v>
      </c>
      <c r="F54" s="36" t="str">
        <f t="shared" si="7"/>
        <v>Director</v>
      </c>
      <c r="G54" s="36" t="str">
        <f>_xlfn.IFNA(VLOOKUP(I54,Casos!$D$2:$I$31,6,FALSE),"")</f>
        <v>NII</v>
      </c>
      <c r="H54" s="36" t="str">
        <f>_xlfn.IFNA(VLOOKUP(I54,Casos!$D$2:$J$31,7,FALSE),"")</f>
        <v>Secundaria</v>
      </c>
      <c r="I54" s="36" t="str">
        <f>_xlfn.IFNA(VLOOKUP(A54,Casos!$A$2:$D$31,4,FALSE),"")</f>
        <v>CUGL560404HCLTRS03</v>
      </c>
      <c r="J54" s="37" t="str">
        <f>_xlfn.IFNA(VLOOKUP(L54,Matriz!$A$2:$H$36,5,FALSE),"")</f>
        <v>3.3.1.1.  Estrategias para promover la participación de toda la comunidad escolar</v>
      </c>
      <c r="K54" s="38" t="str">
        <f>_xlfn.IFNA(VLOOKUP(L54,Matriz!$A$2:$H$36,6,FALSE),"")</f>
        <v>3.3.1.1.1. Acciones escolares para la promoción de la participación de la comunidad escolar</v>
      </c>
      <c r="L54" s="38">
        <v>30</v>
      </c>
      <c r="M54" s="39" t="s">
        <v>261</v>
      </c>
      <c r="N54" s="39" t="str">
        <f>_xlfn.IFNA(VLOOKUP(L54,Matriz!$A$2:$H$36,8,FALSE),"")</f>
        <v>3.3.1.1.1.1.  Existencia de acciones de promoción para que participe la comunidad escolar (Docentes, directores, padres de familia y personal de apoyo o administrativo)</v>
      </c>
      <c r="O54" s="39" t="s">
        <v>390</v>
      </c>
      <c r="P54" s="39" t="s">
        <v>393</v>
      </c>
      <c r="Q54" s="39" t="s">
        <v>384</v>
      </c>
    </row>
    <row r="55" spans="1:17" s="37" customFormat="1" ht="105" x14ac:dyDescent="0.25">
      <c r="A55" s="35">
        <v>5.0999999999999996</v>
      </c>
      <c r="B55" s="36">
        <f t="shared" si="4"/>
        <v>54</v>
      </c>
      <c r="C55" s="36" t="str">
        <f t="shared" si="5"/>
        <v>Secundaria</v>
      </c>
      <c r="D55" s="36" t="str">
        <f>_xlfn.IFNA(VLOOKUP(A55,Casos!$A$2:$H$31,8,FALSE),"")</f>
        <v>Noreste</v>
      </c>
      <c r="E55" s="36" t="str">
        <f t="shared" si="6"/>
        <v>Desempeño</v>
      </c>
      <c r="F55" s="36" t="str">
        <f t="shared" si="7"/>
        <v>Director</v>
      </c>
      <c r="G55" s="36" t="str">
        <f>_xlfn.IFNA(VLOOKUP(I55,Casos!$D$2:$I$31,6,FALSE),"")</f>
        <v>NII</v>
      </c>
      <c r="H55" s="36" t="str">
        <f>_xlfn.IFNA(VLOOKUP(I55,Casos!$D$2:$J$31,7,FALSE),"")</f>
        <v>Secundaria</v>
      </c>
      <c r="I55" s="36" t="str">
        <f>_xlfn.IFNA(VLOOKUP(A55,Casos!$A$2:$D$31,4,FALSE),"")</f>
        <v>CUGL560404HCLTRS03</v>
      </c>
      <c r="J55" s="37" t="str">
        <f>_xlfn.IFNA(VLOOKUP(L55,Matriz!$A$2:$H$36,5,FALSE),"")</f>
        <v>3.1.1.2. Apoyo a estudiantes con NEE</v>
      </c>
      <c r="K55" s="38" t="str">
        <f>_xlfn.IFNA(VLOOKUP(L55,Matriz!$A$2:$H$36,6,FALSE),"")</f>
        <v>3.1.1.2.1. Tipo de apoyo  que existe en las escuelas para atender a estudiantes con NEE</v>
      </c>
      <c r="L55" s="38">
        <v>8</v>
      </c>
      <c r="M55" s="39" t="s">
        <v>262</v>
      </c>
      <c r="N55" s="39" t="str">
        <f>_xlfn.IFNA(VLOOKUP(L55,Matriz!$A$2:$H$36,8,FALSE),"")</f>
        <v>3.1.1.2.1.1. Tipo de apoyos para atender alumnos con necesidades educativas especiales</v>
      </c>
      <c r="O55" s="39" t="s">
        <v>468</v>
      </c>
      <c r="P55" s="39" t="s">
        <v>477</v>
      </c>
      <c r="Q55" s="39" t="s">
        <v>475</v>
      </c>
    </row>
    <row r="56" spans="1:17" s="37" customFormat="1" ht="90" x14ac:dyDescent="0.25">
      <c r="A56" s="35">
        <v>5.0999999999999996</v>
      </c>
      <c r="B56" s="36">
        <f t="shared" si="4"/>
        <v>55</v>
      </c>
      <c r="C56" s="36" t="str">
        <f t="shared" si="5"/>
        <v>Secundaria</v>
      </c>
      <c r="D56" s="36" t="str">
        <f>_xlfn.IFNA(VLOOKUP(A56,Casos!$A$2:$H$31,8,FALSE),"")</f>
        <v>Noreste</v>
      </c>
      <c r="E56" s="36" t="str">
        <f t="shared" si="6"/>
        <v>Desempeño</v>
      </c>
      <c r="F56" s="36" t="str">
        <f t="shared" si="7"/>
        <v>Director</v>
      </c>
      <c r="G56" s="36" t="str">
        <f>_xlfn.IFNA(VLOOKUP(I56,Casos!$D$2:$I$31,6,FALSE),"")</f>
        <v>NII</v>
      </c>
      <c r="H56" s="36" t="str">
        <f>_xlfn.IFNA(VLOOKUP(I56,Casos!$D$2:$J$31,7,FALSE),"")</f>
        <v>Secundaria</v>
      </c>
      <c r="I56" s="36" t="str">
        <f>_xlfn.IFNA(VLOOKUP(A56,Casos!$A$2:$D$31,4,FALSE),"")</f>
        <v>CUGL560404HCLTRS03</v>
      </c>
      <c r="J56" s="37" t="str">
        <f>_xlfn.IFNA(VLOOKUP(L56,Matriz!$A$2:$H$36,5,FALSE),"")</f>
        <v>3.1.1.1. Acciones escolares de apoyo para la permanencia y aprendizaje de los estudiantes en el nivel</v>
      </c>
      <c r="K56" s="38" t="str">
        <f>_xlfn.IFNA(VLOOKUP(L56,Matriz!$A$2:$H$36,6,FALSE),"")</f>
        <v>3.1.1.1.1. Acciones de acompañamiento para los estudiantes</v>
      </c>
      <c r="L56" s="38">
        <v>2</v>
      </c>
      <c r="M56" s="39" t="s">
        <v>263</v>
      </c>
      <c r="N56" s="39" t="str">
        <f>_xlfn.IFNA(VLOOKUP(L56,Matriz!$A$2:$H$36,8,FALSE),"")</f>
        <v xml:space="preserve">3.1.1.1.1.2. Percepción de utilidad de las diferentes acciones de acompañamiento para los estudiantes </v>
      </c>
      <c r="O56" s="39" t="s">
        <v>485</v>
      </c>
      <c r="P56" s="39" t="s">
        <v>492</v>
      </c>
      <c r="Q56" s="39" t="s">
        <v>483</v>
      </c>
    </row>
    <row r="57" spans="1:17" s="37" customFormat="1" ht="90" x14ac:dyDescent="0.25">
      <c r="A57" s="35">
        <v>5.0999999999999996</v>
      </c>
      <c r="B57" s="36">
        <f t="shared" si="4"/>
        <v>56</v>
      </c>
      <c r="C57" s="36" t="str">
        <f t="shared" si="5"/>
        <v>Secundaria</v>
      </c>
      <c r="D57" s="36" t="str">
        <f>_xlfn.IFNA(VLOOKUP(A57,Casos!$A$2:$H$31,8,FALSE),"")</f>
        <v>Noreste</v>
      </c>
      <c r="E57" s="36" t="str">
        <f t="shared" si="6"/>
        <v>Desempeño</v>
      </c>
      <c r="F57" s="36" t="str">
        <f t="shared" si="7"/>
        <v>Director</v>
      </c>
      <c r="G57" s="36" t="str">
        <f>_xlfn.IFNA(VLOOKUP(I57,Casos!$D$2:$I$31,6,FALSE),"")</f>
        <v>NII</v>
      </c>
      <c r="H57" s="36" t="str">
        <f>_xlfn.IFNA(VLOOKUP(I57,Casos!$D$2:$J$31,7,FALSE),"")</f>
        <v>Secundaria</v>
      </c>
      <c r="I57" s="36" t="str">
        <f>_xlfn.IFNA(VLOOKUP(A57,Casos!$A$2:$D$31,4,FALSE),"")</f>
        <v>CUGL560404HCLTRS03</v>
      </c>
      <c r="J57" s="37" t="str">
        <f>_xlfn.IFNA(VLOOKUP(L57,Matriz!$A$2:$H$36,5,FALSE),"")</f>
        <v>3.1.1.1. Acciones escolares de apoyo para la permanencia y aprendizaje de los estudiantes en el nivel</v>
      </c>
      <c r="K57" s="38" t="str">
        <f>_xlfn.IFNA(VLOOKUP(L57,Matriz!$A$2:$H$36,6,FALSE),"")</f>
        <v>3.1.1.1.1. Acciones de acompañamiento para los estudiantes</v>
      </c>
      <c r="L57" s="38">
        <v>2</v>
      </c>
      <c r="M57" s="39" t="s">
        <v>264</v>
      </c>
      <c r="N57" s="39" t="str">
        <f>_xlfn.IFNA(VLOOKUP(L57,Matriz!$A$2:$H$36,8,FALSE),"")</f>
        <v xml:space="preserve">3.1.1.1.1.2. Percepción de utilidad de las diferentes acciones de acompañamiento para los estudiantes </v>
      </c>
      <c r="O57" s="39" t="s">
        <v>492</v>
      </c>
      <c r="P57" s="39" t="s">
        <v>477</v>
      </c>
      <c r="Q57" s="39" t="s">
        <v>483</v>
      </c>
    </row>
    <row r="58" spans="1:17" s="37" customFormat="1" ht="60" x14ac:dyDescent="0.25">
      <c r="A58" s="35">
        <v>5.0999999999999996</v>
      </c>
      <c r="B58" s="36">
        <f t="shared" si="4"/>
        <v>57</v>
      </c>
      <c r="C58" s="36" t="str">
        <f t="shared" si="5"/>
        <v>Secundaria</v>
      </c>
      <c r="D58" s="36" t="str">
        <f>_xlfn.IFNA(VLOOKUP(A58,Casos!$A$2:$H$31,8,FALSE),"")</f>
        <v>Noreste</v>
      </c>
      <c r="E58" s="36" t="str">
        <f t="shared" si="6"/>
        <v>Desempeño</v>
      </c>
      <c r="F58" s="36" t="str">
        <f t="shared" si="7"/>
        <v>Director</v>
      </c>
      <c r="G58" s="36" t="str">
        <f>_xlfn.IFNA(VLOOKUP(I58,Casos!$D$2:$I$31,6,FALSE),"")</f>
        <v>NII</v>
      </c>
      <c r="H58" s="36" t="str">
        <f>_xlfn.IFNA(VLOOKUP(I58,Casos!$D$2:$J$31,7,FALSE),"")</f>
        <v>Secundaria</v>
      </c>
      <c r="I58" s="36" t="str">
        <f>_xlfn.IFNA(VLOOKUP(A58,Casos!$A$2:$D$31,4,FALSE),"")</f>
        <v>CUGL560404HCLTRS03</v>
      </c>
      <c r="J58" s="37" t="str">
        <f>_xlfn.IFNA(VLOOKUP(L58,Matriz!$A$2:$H$36,5,FALSE),"")</f>
        <v>3.4.1.1. Instancias con las que se vincula la escuela</v>
      </c>
      <c r="K58" s="38" t="str">
        <f>_xlfn.IFNA(VLOOKUP(L58,Matriz!$A$2:$H$36,6,FALSE),"")</f>
        <v>3.4.1.1.1. Tipos de actores con los que la escuela establece vínculos</v>
      </c>
      <c r="L58" s="38">
        <v>34</v>
      </c>
      <c r="M58" s="39" t="s">
        <v>265</v>
      </c>
      <c r="N58" s="39" t="str">
        <f>_xlfn.IFNA(VLOOKUP(L58,Matriz!$A$2:$H$36,8,FALSE),"")</f>
        <v>3.4.1.1.1.1. Existencia de vínculos de la escuela con otros actores e instituciones</v>
      </c>
      <c r="O58" s="39" t="s">
        <v>431</v>
      </c>
      <c r="P58" s="39" t="s">
        <v>430</v>
      </c>
      <c r="Q58" s="39" t="s">
        <v>389</v>
      </c>
    </row>
    <row r="59" spans="1:17" s="37" customFormat="1" ht="75" x14ac:dyDescent="0.25">
      <c r="A59" s="35">
        <v>5.0999999999999996</v>
      </c>
      <c r="B59" s="36">
        <f t="shared" si="4"/>
        <v>58</v>
      </c>
      <c r="C59" s="36" t="str">
        <f t="shared" si="5"/>
        <v>Secundaria</v>
      </c>
      <c r="D59" s="36" t="str">
        <f>_xlfn.IFNA(VLOOKUP(A59,Casos!$A$2:$H$31,8,FALSE),"")</f>
        <v>Noreste</v>
      </c>
      <c r="E59" s="36" t="str">
        <f t="shared" si="6"/>
        <v>Desempeño</v>
      </c>
      <c r="F59" s="36" t="str">
        <f t="shared" si="7"/>
        <v>Director</v>
      </c>
      <c r="G59" s="36" t="str">
        <f>_xlfn.IFNA(VLOOKUP(I59,Casos!$D$2:$I$31,6,FALSE),"")</f>
        <v>NII</v>
      </c>
      <c r="H59" s="36" t="str">
        <f>_xlfn.IFNA(VLOOKUP(I59,Casos!$D$2:$J$31,7,FALSE),"")</f>
        <v>Secundaria</v>
      </c>
      <c r="I59" s="36" t="str">
        <f>_xlfn.IFNA(VLOOKUP(A59,Casos!$A$2:$D$31,4,FALSE),"")</f>
        <v>CUGL560404HCLTRS03</v>
      </c>
      <c r="J59" s="37" t="str">
        <f>_xlfn.IFNA(VLOOKUP(L59,Matriz!$A$2:$H$36,5,FALSE),"")</f>
        <v>3.3.1.2. Estrategias para promover la participación de toda la comunidad escolar</v>
      </c>
      <c r="K59" s="38" t="str">
        <f>_xlfn.IFNA(VLOOKUP(L59,Matriz!$A$2:$H$36,6,FALSE),"")</f>
        <v>3.3.1.2.1. Aspectos sobre los que se promueve que participen los integrantes de la comunidad escolar</v>
      </c>
      <c r="L59" s="38">
        <v>31</v>
      </c>
      <c r="M59" s="39" t="s">
        <v>266</v>
      </c>
      <c r="N59" s="39" t="str">
        <f>_xlfn.IFNA(VLOOKUP(L59,Matriz!$A$2:$H$36,8,FALSE),"")</f>
        <v>3.3.1.2.1.1. Identificación de los aspectos en los que participa la comunidad escolar (Docentes, directores,  padres de familia y personal de apoyo o administrativo)</v>
      </c>
      <c r="O59" s="39" t="s">
        <v>390</v>
      </c>
      <c r="P59" s="39" t="s">
        <v>396</v>
      </c>
      <c r="Q59" s="39" t="s">
        <v>384</v>
      </c>
    </row>
    <row r="60" spans="1:17" s="37" customFormat="1" ht="45" x14ac:dyDescent="0.25">
      <c r="A60" s="35">
        <v>5.0999999999999996</v>
      </c>
      <c r="B60" s="36">
        <f t="shared" si="4"/>
        <v>59</v>
      </c>
      <c r="C60" s="36" t="str">
        <f t="shared" si="5"/>
        <v>Secundaria</v>
      </c>
      <c r="D60" s="36" t="str">
        <f>_xlfn.IFNA(VLOOKUP(A60,Casos!$A$2:$H$31,8,FALSE),"")</f>
        <v>Noreste</v>
      </c>
      <c r="E60" s="36" t="str">
        <f t="shared" si="6"/>
        <v>Desempeño</v>
      </c>
      <c r="F60" s="36" t="str">
        <f t="shared" si="7"/>
        <v>Director</v>
      </c>
      <c r="G60" s="36" t="str">
        <f>_xlfn.IFNA(VLOOKUP(I60,Casos!$D$2:$I$31,6,FALSE),"")</f>
        <v>NII</v>
      </c>
      <c r="H60" s="36" t="str">
        <f>_xlfn.IFNA(VLOOKUP(I60,Casos!$D$2:$J$31,7,FALSE),"")</f>
        <v>Secundaria</v>
      </c>
      <c r="I60" s="36" t="str">
        <f>_xlfn.IFNA(VLOOKUP(A60,Casos!$A$2:$D$31,4,FALSE),"")</f>
        <v>CUGL560404HCLTRS03</v>
      </c>
      <c r="J60" s="37" t="str">
        <f>_xlfn.IFNA(VLOOKUP(L60,Matriz!$A$2:$H$36,5,FALSE),"")</f>
        <v>3.3.2.1. Insumos que ayudan a mejorar la planeación del ciclo escolar</v>
      </c>
      <c r="K60" s="38" t="str">
        <f>_xlfn.IFNA(VLOOKUP(L60,Matriz!$A$2:$H$36,6,FALSE),"")</f>
        <v>3.3.2.1.1. N/A</v>
      </c>
      <c r="L60" s="38">
        <v>32</v>
      </c>
      <c r="M60" s="39" t="s">
        <v>267</v>
      </c>
      <c r="N60" s="39" t="str">
        <f>_xlfn.IFNA(VLOOKUP(L60,Matriz!$A$2:$H$36,8,FALSE),"")</f>
        <v>3.3.2.1.1.1. Identificación de insumos que se utilizan en el desarrollo de la planificación del ciclo escolar</v>
      </c>
      <c r="O60" s="39" t="s">
        <v>439</v>
      </c>
      <c r="P60" s="39" t="s">
        <v>444</v>
      </c>
      <c r="Q60" s="39" t="s">
        <v>447</v>
      </c>
    </row>
    <row r="61" spans="1:17" s="37" customFormat="1" ht="45" x14ac:dyDescent="0.25">
      <c r="A61" s="35">
        <v>5.0999999999999996</v>
      </c>
      <c r="B61" s="36">
        <f t="shared" si="4"/>
        <v>60</v>
      </c>
      <c r="C61" s="36" t="str">
        <f t="shared" si="5"/>
        <v>Secundaria</v>
      </c>
      <c r="D61" s="36" t="str">
        <f>_xlfn.IFNA(VLOOKUP(A61,Casos!$A$2:$H$31,8,FALSE),"")</f>
        <v>Noreste</v>
      </c>
      <c r="E61" s="36" t="str">
        <f t="shared" si="6"/>
        <v>Desempeño</v>
      </c>
      <c r="F61" s="36" t="str">
        <f t="shared" si="7"/>
        <v>Director</v>
      </c>
      <c r="G61" s="36" t="str">
        <f>_xlfn.IFNA(VLOOKUP(I61,Casos!$D$2:$I$31,6,FALSE),"")</f>
        <v>NII</v>
      </c>
      <c r="H61" s="36" t="str">
        <f>_xlfn.IFNA(VLOOKUP(I61,Casos!$D$2:$J$31,7,FALSE),"")</f>
        <v>Secundaria</v>
      </c>
      <c r="I61" s="36" t="str">
        <f>_xlfn.IFNA(VLOOKUP(A61,Casos!$A$2:$D$31,4,FALSE),"")</f>
        <v>CUGL560404HCLTRS03</v>
      </c>
      <c r="J61" s="37" t="str">
        <f>_xlfn.IFNA(VLOOKUP(L61,Matriz!$A$2:$H$36,5,FALSE),"")</f>
        <v>3.1.2.1. Trabajo colaborativo</v>
      </c>
      <c r="K61" s="38" t="str">
        <f>_xlfn.IFNA(VLOOKUP(L61,Matriz!$A$2:$H$36,6,FALSE),"")</f>
        <v>3.1.2.1.1. Temas que se abordan en el trabajo colaborativo (excluir el CT)</v>
      </c>
      <c r="L61" s="38">
        <v>10</v>
      </c>
      <c r="M61" s="39" t="s">
        <v>268</v>
      </c>
      <c r="N61" s="39" t="str">
        <f>_xlfn.IFNA(VLOOKUP(L61,Matriz!$A$2:$H$36,8,FALSE),"")</f>
        <v>3.1.2.1.1.1.  Existencia del trabajo colaborativo docente</v>
      </c>
      <c r="O61" s="39" t="s">
        <v>472</v>
      </c>
      <c r="P61" s="39" t="s">
        <v>396</v>
      </c>
      <c r="Q61" s="39" t="s">
        <v>473</v>
      </c>
    </row>
    <row r="62" spans="1:17" s="37" customFormat="1" ht="90" x14ac:dyDescent="0.25">
      <c r="A62" s="35">
        <v>5.0999999999999996</v>
      </c>
      <c r="B62" s="36">
        <f t="shared" si="4"/>
        <v>61</v>
      </c>
      <c r="C62" s="36" t="str">
        <f t="shared" si="5"/>
        <v>Secundaria</v>
      </c>
      <c r="D62" s="36" t="str">
        <f>_xlfn.IFNA(VLOOKUP(A62,Casos!$A$2:$H$31,8,FALSE),"")</f>
        <v>Noreste</v>
      </c>
      <c r="E62" s="36" t="str">
        <f t="shared" si="6"/>
        <v>Desempeño</v>
      </c>
      <c r="F62" s="36" t="str">
        <f t="shared" si="7"/>
        <v>Director</v>
      </c>
      <c r="G62" s="36" t="str">
        <f>_xlfn.IFNA(VLOOKUP(I62,Casos!$D$2:$I$31,6,FALSE),"")</f>
        <v>NII</v>
      </c>
      <c r="H62" s="36" t="str">
        <f>_xlfn.IFNA(VLOOKUP(I62,Casos!$D$2:$J$31,7,FALSE),"")</f>
        <v>Secundaria</v>
      </c>
      <c r="I62" s="36" t="str">
        <f>_xlfn.IFNA(VLOOKUP(A62,Casos!$A$2:$D$31,4,FALSE),"")</f>
        <v>CUGL560404HCLTRS03</v>
      </c>
      <c r="J62" s="37" t="str">
        <f>_xlfn.IFNA(VLOOKUP(L62,Matriz!$A$2:$H$36,5,FALSE),"")</f>
        <v>3.1.1.1. Acciones escolares de apoyo para la permanencia y aprendizaje de los estudiantes en el nivel</v>
      </c>
      <c r="K62" s="38" t="str">
        <f>_xlfn.IFNA(VLOOKUP(L62,Matriz!$A$2:$H$36,6,FALSE),"")</f>
        <v>3.1.1.1.2. Funcionamiento de las plataformas  para la prevención del abandono escolar (SIAT, SISAT)</v>
      </c>
      <c r="L62" s="38">
        <v>7</v>
      </c>
      <c r="M62" s="39" t="s">
        <v>269</v>
      </c>
      <c r="N62" s="39" t="str">
        <f>_xlfn.IFNA(VLOOKUP(L62,Matriz!$A$2:$H$36,8,FALSE),"")</f>
        <v>3.1.1.1.2.1. Valoración de utilidad de las plataformas disponibles para prevenir el abandono escolar</v>
      </c>
      <c r="O62" s="39" t="s">
        <v>478</v>
      </c>
      <c r="P62" s="39" t="s">
        <v>479</v>
      </c>
      <c r="Q62" s="39" t="s">
        <v>480</v>
      </c>
    </row>
    <row r="63" spans="1:17" s="37" customFormat="1" ht="75" x14ac:dyDescent="0.25">
      <c r="A63" s="35">
        <v>5.0999999999999996</v>
      </c>
      <c r="B63" s="36">
        <f t="shared" si="4"/>
        <v>62</v>
      </c>
      <c r="C63" s="36" t="str">
        <f t="shared" si="5"/>
        <v>Secundaria</v>
      </c>
      <c r="D63" s="36" t="str">
        <f>_xlfn.IFNA(VLOOKUP(A63,Casos!$A$2:$H$31,8,FALSE),"")</f>
        <v>Noreste</v>
      </c>
      <c r="E63" s="36" t="str">
        <f t="shared" si="6"/>
        <v>Desempeño</v>
      </c>
      <c r="F63" s="36" t="str">
        <f t="shared" si="7"/>
        <v>Director</v>
      </c>
      <c r="G63" s="36" t="str">
        <f>_xlfn.IFNA(VLOOKUP(I63,Casos!$D$2:$I$31,6,FALSE),"")</f>
        <v>NII</v>
      </c>
      <c r="H63" s="36" t="str">
        <f>_xlfn.IFNA(VLOOKUP(I63,Casos!$D$2:$J$31,7,FALSE),"")</f>
        <v>Secundaria</v>
      </c>
      <c r="I63" s="36" t="str">
        <f>_xlfn.IFNA(VLOOKUP(A63,Casos!$A$2:$D$31,4,FALSE),"")</f>
        <v>CUGL560404HCLTRS03</v>
      </c>
      <c r="J63" s="37" t="str">
        <f>_xlfn.IFNA(VLOOKUP(L63,Matriz!$A$2:$H$36,5,FALSE),"")</f>
        <v>3.1.2.2. Acompañamiento interno y externo al docente</v>
      </c>
      <c r="K63" s="38" t="str">
        <f>_xlfn.IFNA(VLOOKUP(L63,Matriz!$A$2:$H$36,6,FALSE),"")</f>
        <v>3.1.2.2.1. Acompañamiento interno al docente</v>
      </c>
      <c r="L63" s="38">
        <v>14</v>
      </c>
      <c r="M63" s="39" t="s">
        <v>270</v>
      </c>
      <c r="N63" s="39" t="str">
        <f>_xlfn.IFNA(VLOOKUP(L63,Matriz!$A$2:$H$36,8,FALSE),"")</f>
        <v>3.1.2.2.1.3. Identificación de los temas abordados en el acompañamiento al docente por parte del director o de un par</v>
      </c>
      <c r="O63" s="39" t="s">
        <v>460</v>
      </c>
      <c r="P63" s="39" t="s">
        <v>459</v>
      </c>
      <c r="Q63" s="39" t="s">
        <v>466</v>
      </c>
    </row>
    <row r="64" spans="1:17" s="37" customFormat="1" ht="60" x14ac:dyDescent="0.25">
      <c r="A64" s="35">
        <v>5.0999999999999996</v>
      </c>
      <c r="B64" s="36">
        <f t="shared" si="4"/>
        <v>63</v>
      </c>
      <c r="C64" s="36" t="str">
        <f t="shared" si="5"/>
        <v>Secundaria</v>
      </c>
      <c r="D64" s="36" t="str">
        <f>_xlfn.IFNA(VLOOKUP(A64,Casos!$A$2:$H$31,8,FALSE),"")</f>
        <v>Noreste</v>
      </c>
      <c r="E64" s="36" t="str">
        <f t="shared" si="6"/>
        <v>Desempeño</v>
      </c>
      <c r="F64" s="36" t="str">
        <f t="shared" si="7"/>
        <v>Director</v>
      </c>
      <c r="G64" s="36" t="str">
        <f>_xlfn.IFNA(VLOOKUP(I64,Casos!$D$2:$I$31,6,FALSE),"")</f>
        <v>NII</v>
      </c>
      <c r="H64" s="36" t="str">
        <f>_xlfn.IFNA(VLOOKUP(I64,Casos!$D$2:$J$31,7,FALSE),"")</f>
        <v>Secundaria</v>
      </c>
      <c r="I64" s="36" t="str">
        <f>_xlfn.IFNA(VLOOKUP(A64,Casos!$A$2:$D$31,4,FALSE),"")</f>
        <v>CUGL560404HCLTRS03</v>
      </c>
      <c r="J64" s="37" t="str">
        <f>_xlfn.IFNA(VLOOKUP(L64,Matriz!$A$2:$H$36,5,FALSE),"")</f>
        <v>3.4.1.1. Instancias con las que se vincula la escuela</v>
      </c>
      <c r="K64" s="38" t="str">
        <f>_xlfn.IFNA(VLOOKUP(L64,Matriz!$A$2:$H$36,6,FALSE),"")</f>
        <v>3.4.1.1.1. Tipos de actores con los que la escuela establece vínculos</v>
      </c>
      <c r="L64" s="38">
        <v>34</v>
      </c>
      <c r="M64" s="39" t="s">
        <v>271</v>
      </c>
      <c r="N64" s="39" t="str">
        <f>_xlfn.IFNA(VLOOKUP(L64,Matriz!$A$2:$H$36,8,FALSE),"")</f>
        <v>3.4.1.1.1.1. Existencia de vínculos de la escuela con otros actores e instituciones</v>
      </c>
      <c r="O64" s="39" t="s">
        <v>425</v>
      </c>
      <c r="P64" s="39" t="s">
        <v>429</v>
      </c>
      <c r="Q64" s="39" t="s">
        <v>389</v>
      </c>
    </row>
    <row r="65" spans="1:17" s="37" customFormat="1" ht="120" x14ac:dyDescent="0.25">
      <c r="A65" s="35">
        <v>5.0999999999999996</v>
      </c>
      <c r="B65" s="36">
        <f t="shared" si="4"/>
        <v>64</v>
      </c>
      <c r="C65" s="36" t="str">
        <f t="shared" si="5"/>
        <v>Secundaria</v>
      </c>
      <c r="D65" s="36" t="str">
        <f>_xlfn.IFNA(VLOOKUP(A65,Casos!$A$2:$H$31,8,FALSE),"")</f>
        <v>Noreste</v>
      </c>
      <c r="E65" s="36" t="str">
        <f t="shared" si="6"/>
        <v>Desempeño</v>
      </c>
      <c r="F65" s="36" t="str">
        <f t="shared" si="7"/>
        <v>Director</v>
      </c>
      <c r="G65" s="36" t="str">
        <f>_xlfn.IFNA(VLOOKUP(I65,Casos!$D$2:$I$31,6,FALSE),"")</f>
        <v>NII</v>
      </c>
      <c r="H65" s="36" t="str">
        <f>_xlfn.IFNA(VLOOKUP(I65,Casos!$D$2:$J$31,7,FALSE),"")</f>
        <v>Secundaria</v>
      </c>
      <c r="I65" s="36" t="str">
        <f>_xlfn.IFNA(VLOOKUP(A65,Casos!$A$2:$D$31,4,FALSE),"")</f>
        <v>CUGL560404HCLTRS03</v>
      </c>
      <c r="J65" s="37" t="str">
        <f>_xlfn.IFNA(VLOOKUP(L65,Matriz!$A$2:$H$36,5,FALSE),"")</f>
        <v>3.1.4.1. Acompañamiento externo al director</v>
      </c>
      <c r="K65" s="38" t="str">
        <f>_xlfn.IFNA(VLOOKUP(L65,Matriz!$A$2:$H$36,6,FALSE),"")</f>
        <v>3.1.4.1.2. Utilidad del acompañamiento al director por parte de su autoridad (supervisor ATP)</v>
      </c>
      <c r="L65" s="38">
        <v>21</v>
      </c>
      <c r="M65" s="39" t="s">
        <v>272</v>
      </c>
      <c r="N65" s="39" t="str">
        <f>_xlfn.IFNA(VLOOKUP(L65,Matriz!$A$2:$H$36,8,FALSE),"")</f>
        <v>3.1.4.1.2.1. Valoración de la utilidad del tipo de acompañamiento que recibe el director</v>
      </c>
      <c r="O65" s="39" t="s">
        <v>460</v>
      </c>
      <c r="P65" s="39" t="s">
        <v>459</v>
      </c>
      <c r="Q65" s="39" t="s">
        <v>458</v>
      </c>
    </row>
    <row r="66" spans="1:17" s="37" customFormat="1" ht="75" x14ac:dyDescent="0.25">
      <c r="A66" s="35">
        <v>5.0999999999999996</v>
      </c>
      <c r="B66" s="36">
        <f t="shared" si="4"/>
        <v>65</v>
      </c>
      <c r="C66" s="36" t="str">
        <f t="shared" si="5"/>
        <v>Secundaria</v>
      </c>
      <c r="D66" s="36" t="str">
        <f>_xlfn.IFNA(VLOOKUP(A66,Casos!$A$2:$H$31,8,FALSE),"")</f>
        <v>Noreste</v>
      </c>
      <c r="E66" s="36" t="str">
        <f t="shared" si="6"/>
        <v>Desempeño</v>
      </c>
      <c r="F66" s="36" t="str">
        <f t="shared" si="7"/>
        <v>Director</v>
      </c>
      <c r="G66" s="36" t="str">
        <f>_xlfn.IFNA(VLOOKUP(I66,Casos!$D$2:$I$31,6,FALSE),"")</f>
        <v>NII</v>
      </c>
      <c r="H66" s="36" t="str">
        <f>_xlfn.IFNA(VLOOKUP(I66,Casos!$D$2:$J$31,7,FALSE),"")</f>
        <v>Secundaria</v>
      </c>
      <c r="I66" s="36" t="str">
        <f>_xlfn.IFNA(VLOOKUP(A66,Casos!$A$2:$D$31,4,FALSE),"")</f>
        <v>CUGL560404HCLTRS03</v>
      </c>
      <c r="J66" s="37" t="str">
        <f>_xlfn.IFNA(VLOOKUP(L66,Matriz!$A$2:$H$36,5,FALSE),"")</f>
        <v>3.1.2.1. Trabajo colaborativo</v>
      </c>
      <c r="K66" s="38" t="str">
        <f>_xlfn.IFNA(VLOOKUP(L66,Matriz!$A$2:$H$36,6,FALSE),"")</f>
        <v>3.1.2.1.1. Temas que se abordan en el trabajo colaborativo (excluir el CT)</v>
      </c>
      <c r="L66" s="38">
        <v>11</v>
      </c>
      <c r="M66" s="39" t="s">
        <v>273</v>
      </c>
      <c r="N66" s="39" t="str">
        <f>_xlfn.IFNA(VLOOKUP(L66,Matriz!$A$2:$H$36,8,FALSE),"")</f>
        <v>3.1.2.1.1.2.  Contenido que guia el trabajo colaborativo docente</v>
      </c>
      <c r="O66" s="39" t="s">
        <v>472</v>
      </c>
      <c r="P66" s="39" t="s">
        <v>396</v>
      </c>
      <c r="Q66" s="39" t="s">
        <v>473</v>
      </c>
    </row>
    <row r="67" spans="1:17" s="32" customFormat="1" ht="90" x14ac:dyDescent="0.25">
      <c r="A67" s="30">
        <v>5.2</v>
      </c>
      <c r="B67" s="31">
        <f t="shared" si="4"/>
        <v>66</v>
      </c>
      <c r="C67" s="31" t="str">
        <f t="shared" ref="C67:C130" si="8">IF(B67="","","Secundaria")</f>
        <v>Secundaria</v>
      </c>
      <c r="D67" s="31" t="str">
        <f>_xlfn.IFNA(VLOOKUP(A67,Casos!$A$2:$H$31,8,FALSE),"")</f>
        <v>Occidente</v>
      </c>
      <c r="E67" s="31" t="str">
        <f t="shared" ref="E67:E130" si="9">IF(B67="","","Desempeño")</f>
        <v>Desempeño</v>
      </c>
      <c r="F67" s="31" t="str">
        <f t="shared" ref="F67:F130" si="10">IF(B67="","","Director")</f>
        <v>Director</v>
      </c>
      <c r="G67" s="31" t="str">
        <f>_xlfn.IFNA(VLOOKUP(I67,Casos!$D$2:$I$31,6,FALSE),"")</f>
        <v>NIII</v>
      </c>
      <c r="H67" s="31" t="str">
        <f>_xlfn.IFNA(VLOOKUP(I67,Casos!$D$2:$J$31,7,FALSE),"")</f>
        <v>Secundaria</v>
      </c>
      <c r="I67" s="31" t="str">
        <f>_xlfn.IFNA(VLOOKUP(A67,Casos!$A$2:$D$31,4,FALSE),"")</f>
        <v>DONS601006HGRRVR00</v>
      </c>
      <c r="J67" s="32" t="str">
        <f>_xlfn.IFNA(VLOOKUP(L67,Matriz!$A$2:$H$36,5,FALSE),"")</f>
        <v>3.3.2.1. Insumos que ayudan a mejorar la planeación del ciclo escolar</v>
      </c>
      <c r="K67" s="33" t="str">
        <f>_xlfn.IFNA(VLOOKUP(L67,Matriz!$A$2:$H$36,6,FALSE),"")</f>
        <v>3.3.2.1.1. N/A</v>
      </c>
      <c r="L67" s="33">
        <v>32</v>
      </c>
      <c r="M67" s="34" t="s">
        <v>274</v>
      </c>
      <c r="N67" s="34" t="str">
        <f>_xlfn.IFNA(VLOOKUP(L67,Matriz!$A$2:$H$36,8,FALSE),"")</f>
        <v>3.3.2.1.1.1. Identificación de insumos que se utilizan en el desarrollo de la planificación del ciclo escolar</v>
      </c>
      <c r="O67" s="34" t="s">
        <v>439</v>
      </c>
      <c r="P67" s="34" t="s">
        <v>394</v>
      </c>
      <c r="Q67" s="34" t="s">
        <v>455</v>
      </c>
    </row>
    <row r="68" spans="1:17" s="32" customFormat="1" ht="75" x14ac:dyDescent="0.25">
      <c r="A68" s="30">
        <v>5.2</v>
      </c>
      <c r="B68" s="31">
        <f t="shared" si="4"/>
        <v>67</v>
      </c>
      <c r="C68" s="31" t="str">
        <f t="shared" si="8"/>
        <v>Secundaria</v>
      </c>
      <c r="D68" s="31" t="str">
        <f>_xlfn.IFNA(VLOOKUP(A68,Casos!$A$2:$H$31,8,FALSE),"")</f>
        <v>Occidente</v>
      </c>
      <c r="E68" s="31" t="str">
        <f t="shared" si="9"/>
        <v>Desempeño</v>
      </c>
      <c r="F68" s="31" t="str">
        <f t="shared" si="10"/>
        <v>Director</v>
      </c>
      <c r="G68" s="31" t="str">
        <f>_xlfn.IFNA(VLOOKUP(I68,Casos!$D$2:$I$31,6,FALSE),"")</f>
        <v>NIII</v>
      </c>
      <c r="H68" s="31" t="str">
        <f>_xlfn.IFNA(VLOOKUP(I68,Casos!$D$2:$J$31,7,FALSE),"")</f>
        <v>Secundaria</v>
      </c>
      <c r="I68" s="31" t="str">
        <f>_xlfn.IFNA(VLOOKUP(A68,Casos!$A$2:$D$31,4,FALSE),"")</f>
        <v>DONS601006HGRRVR00</v>
      </c>
      <c r="J68" s="32" t="str">
        <f>_xlfn.IFNA(VLOOKUP(L68,Matriz!$A$2:$H$36,5,FALSE),"")</f>
        <v>3.1.2.2. Acompañamiento interno y externo al docente</v>
      </c>
      <c r="K68" s="33" t="str">
        <f>_xlfn.IFNA(VLOOKUP(L68,Matriz!$A$2:$H$36,6,FALSE),"")</f>
        <v>3.1.2.2.2. Acompañamiento externo al docente</v>
      </c>
      <c r="L68" s="33">
        <v>17</v>
      </c>
      <c r="M68" s="34" t="s">
        <v>275</v>
      </c>
      <c r="N68" s="34" t="str">
        <f>_xlfn.IFNA(VLOOKUP(L68,Matriz!$A$2:$H$36,8,FALSE),"")</f>
        <v>3.1.2.2.2.3. Identificación de los temas abordados en el acompañamiento al docente por parte de la mesoestructura</v>
      </c>
      <c r="O68" s="34" t="s">
        <v>467</v>
      </c>
      <c r="P68" s="34" t="s">
        <v>434</v>
      </c>
      <c r="Q68" s="34" t="s">
        <v>466</v>
      </c>
    </row>
    <row r="69" spans="1:17" s="32" customFormat="1" ht="75" x14ac:dyDescent="0.25">
      <c r="A69" s="30">
        <v>5.2</v>
      </c>
      <c r="B69" s="31">
        <f t="shared" si="4"/>
        <v>68</v>
      </c>
      <c r="C69" s="31" t="str">
        <f t="shared" si="8"/>
        <v>Secundaria</v>
      </c>
      <c r="D69" s="31" t="str">
        <f>_xlfn.IFNA(VLOOKUP(A69,Casos!$A$2:$H$31,8,FALSE),"")</f>
        <v>Occidente</v>
      </c>
      <c r="E69" s="31" t="str">
        <f t="shared" si="9"/>
        <v>Desempeño</v>
      </c>
      <c r="F69" s="31" t="str">
        <f t="shared" si="10"/>
        <v>Director</v>
      </c>
      <c r="G69" s="31" t="str">
        <f>_xlfn.IFNA(VLOOKUP(I69,Casos!$D$2:$I$31,6,FALSE),"")</f>
        <v>NIII</v>
      </c>
      <c r="H69" s="31" t="str">
        <f>_xlfn.IFNA(VLOOKUP(I69,Casos!$D$2:$J$31,7,FALSE),"")</f>
        <v>Secundaria</v>
      </c>
      <c r="I69" s="31" t="str">
        <f>_xlfn.IFNA(VLOOKUP(A69,Casos!$A$2:$D$31,4,FALSE),"")</f>
        <v>DONS601006HGRRVR00</v>
      </c>
      <c r="J69" s="32" t="str">
        <f>_xlfn.IFNA(VLOOKUP(L69,Matriz!$A$2:$H$36,5,FALSE),"")</f>
        <v>3.3.1.1.  Estrategias para promover la participación de toda la comunidad escolar</v>
      </c>
      <c r="K69" s="33" t="str">
        <f>_xlfn.IFNA(VLOOKUP(L69,Matriz!$A$2:$H$36,6,FALSE),"")</f>
        <v>3.3.1.1.1. Acciones escolares para la promoción de la participación de la comunidad escolar</v>
      </c>
      <c r="L69" s="33">
        <v>30</v>
      </c>
      <c r="M69" s="34" t="s">
        <v>276</v>
      </c>
      <c r="N69" s="34" t="str">
        <f>_xlfn.IFNA(VLOOKUP(L69,Matriz!$A$2:$H$36,8,FALSE),"")</f>
        <v>3.3.1.1.1.1.  Existencia de acciones de promoción para que participe la comunidad escolar (Docentes, directores, padres de familia y personal de apoyo o administrativo)</v>
      </c>
      <c r="O69" s="34" t="s">
        <v>390</v>
      </c>
      <c r="P69" s="34" t="s">
        <v>393</v>
      </c>
      <c r="Q69" s="34" t="s">
        <v>384</v>
      </c>
    </row>
    <row r="70" spans="1:17" s="32" customFormat="1" ht="60" x14ac:dyDescent="0.25">
      <c r="A70" s="30">
        <v>5.2</v>
      </c>
      <c r="B70" s="31">
        <f t="shared" si="4"/>
        <v>69</v>
      </c>
      <c r="C70" s="31" t="str">
        <f t="shared" si="8"/>
        <v>Secundaria</v>
      </c>
      <c r="D70" s="31" t="str">
        <f>_xlfn.IFNA(VLOOKUP(A70,Casos!$A$2:$H$31,8,FALSE),"")</f>
        <v>Occidente</v>
      </c>
      <c r="E70" s="31" t="str">
        <f t="shared" si="9"/>
        <v>Desempeño</v>
      </c>
      <c r="F70" s="31" t="str">
        <f t="shared" si="10"/>
        <v>Director</v>
      </c>
      <c r="G70" s="31" t="str">
        <f>_xlfn.IFNA(VLOOKUP(I70,Casos!$D$2:$I$31,6,FALSE),"")</f>
        <v>NIII</v>
      </c>
      <c r="H70" s="31" t="str">
        <f>_xlfn.IFNA(VLOOKUP(I70,Casos!$D$2:$J$31,7,FALSE),"")</f>
        <v>Secundaria</v>
      </c>
      <c r="I70" s="31" t="str">
        <f>_xlfn.IFNA(VLOOKUP(A70,Casos!$A$2:$D$31,4,FALSE),"")</f>
        <v>DONS601006HGRRVR00</v>
      </c>
      <c r="J70" s="32" t="str">
        <f>_xlfn.IFNA(VLOOKUP(L70,Matriz!$A$2:$H$36,5,FALSE),"")</f>
        <v>3.1.1.1. Acciones escolares de apoyo para la permanencia y aprendizaje de los estudiantes en el nivel</v>
      </c>
      <c r="K70" s="33" t="str">
        <f>_xlfn.IFNA(VLOOKUP(L70,Matriz!$A$2:$H$36,6,FALSE),"")</f>
        <v>3.1.1.1.1. Acciones de acompañamiento para los estudiantes</v>
      </c>
      <c r="L70" s="33">
        <v>5</v>
      </c>
      <c r="M70" s="34" t="s">
        <v>277</v>
      </c>
      <c r="N70" s="34" t="str">
        <f>_xlfn.IFNA(VLOOKUP(L70,Matriz!$A$2:$H$36,8,FALSE),"")</f>
        <v>3.1.1.1.1.4. Existencia de estrategias escolares para asegurar la atención focalizada a diferentes situaciones problemáticas</v>
      </c>
      <c r="O70" s="34" t="s">
        <v>460</v>
      </c>
      <c r="P70" s="34" t="s">
        <v>426</v>
      </c>
      <c r="Q70" s="34" t="s">
        <v>480</v>
      </c>
    </row>
    <row r="71" spans="1:17" s="32" customFormat="1" ht="60" x14ac:dyDescent="0.25">
      <c r="A71" s="30">
        <v>5.2</v>
      </c>
      <c r="B71" s="31">
        <f t="shared" si="4"/>
        <v>70</v>
      </c>
      <c r="C71" s="31" t="str">
        <f t="shared" si="8"/>
        <v>Secundaria</v>
      </c>
      <c r="D71" s="31" t="str">
        <f>_xlfn.IFNA(VLOOKUP(A71,Casos!$A$2:$H$31,8,FALSE),"")</f>
        <v>Occidente</v>
      </c>
      <c r="E71" s="31" t="str">
        <f t="shared" si="9"/>
        <v>Desempeño</v>
      </c>
      <c r="F71" s="31" t="str">
        <f t="shared" si="10"/>
        <v>Director</v>
      </c>
      <c r="G71" s="31" t="str">
        <f>_xlfn.IFNA(VLOOKUP(I71,Casos!$D$2:$I$31,6,FALSE),"")</f>
        <v>NIII</v>
      </c>
      <c r="H71" s="31" t="str">
        <f>_xlfn.IFNA(VLOOKUP(I71,Casos!$D$2:$J$31,7,FALSE),"")</f>
        <v>Secundaria</v>
      </c>
      <c r="I71" s="31" t="str">
        <f>_xlfn.IFNA(VLOOKUP(A71,Casos!$A$2:$D$31,4,FALSE),"")</f>
        <v>DONS601006HGRRVR00</v>
      </c>
      <c r="J71" s="32" t="str">
        <f>_xlfn.IFNA(VLOOKUP(L71,Matriz!$A$2:$H$36,5,FALSE),"")</f>
        <v>3.1.1.2. Apoyo a estudiantes con NEE</v>
      </c>
      <c r="K71" s="33" t="str">
        <f>_xlfn.IFNA(VLOOKUP(L71,Matriz!$A$2:$H$36,6,FALSE),"")</f>
        <v>3.1.1.2.1. Tipo de apoyo  que existe en las escuelas para atender a estudiantes con NEE</v>
      </c>
      <c r="L71" s="33">
        <v>8</v>
      </c>
      <c r="M71" s="34" t="s">
        <v>277</v>
      </c>
      <c r="N71" s="34" t="str">
        <f>_xlfn.IFNA(VLOOKUP(L71,Matriz!$A$2:$H$36,8,FALSE),"")</f>
        <v>3.1.1.2.1.1. Tipo de apoyos para atender alumnos con necesidades educativas especiales</v>
      </c>
      <c r="O71" s="34" t="s">
        <v>468</v>
      </c>
      <c r="P71" s="34" t="s">
        <v>434</v>
      </c>
      <c r="Q71" s="34" t="s">
        <v>426</v>
      </c>
    </row>
    <row r="72" spans="1:17" s="32" customFormat="1" ht="75" x14ac:dyDescent="0.25">
      <c r="A72" s="30">
        <v>5.2</v>
      </c>
      <c r="B72" s="31">
        <f t="shared" si="4"/>
        <v>71</v>
      </c>
      <c r="C72" s="31" t="str">
        <f t="shared" si="8"/>
        <v>Secundaria</v>
      </c>
      <c r="D72" s="31" t="str">
        <f>_xlfn.IFNA(VLOOKUP(A72,Casos!$A$2:$H$31,8,FALSE),"")</f>
        <v>Occidente</v>
      </c>
      <c r="E72" s="31" t="str">
        <f t="shared" si="9"/>
        <v>Desempeño</v>
      </c>
      <c r="F72" s="31" t="str">
        <f t="shared" si="10"/>
        <v>Director</v>
      </c>
      <c r="G72" s="31" t="str">
        <f>_xlfn.IFNA(VLOOKUP(I72,Casos!$D$2:$I$31,6,FALSE),"")</f>
        <v>NIII</v>
      </c>
      <c r="H72" s="31" t="str">
        <f>_xlfn.IFNA(VLOOKUP(I72,Casos!$D$2:$J$31,7,FALSE),"")</f>
        <v>Secundaria</v>
      </c>
      <c r="I72" s="31" t="str">
        <f>_xlfn.IFNA(VLOOKUP(A72,Casos!$A$2:$D$31,4,FALSE),"")</f>
        <v>DONS601006HGRRVR00</v>
      </c>
      <c r="J72" s="32" t="str">
        <f>_xlfn.IFNA(VLOOKUP(L72,Matriz!$A$2:$H$36,5,FALSE),"")</f>
        <v>3.3.2.1. Insumos que ayudan a mejorar la planeación del ciclo escolar</v>
      </c>
      <c r="K72" s="33" t="str">
        <f>_xlfn.IFNA(VLOOKUP(L72,Matriz!$A$2:$H$36,6,FALSE),"")</f>
        <v>3.3.2.1.1. N/A</v>
      </c>
      <c r="L72" s="33">
        <v>32</v>
      </c>
      <c r="M72" s="34" t="s">
        <v>278</v>
      </c>
      <c r="N72" s="34" t="str">
        <f>_xlfn.IFNA(VLOOKUP(L72,Matriz!$A$2:$H$36,8,FALSE),"")</f>
        <v>3.3.2.1.1.1. Identificación de insumos que se utilizan en el desarrollo de la planificación del ciclo escolar</v>
      </c>
      <c r="O72" s="34" t="s">
        <v>439</v>
      </c>
      <c r="P72" s="34" t="s">
        <v>455</v>
      </c>
      <c r="Q72" s="34" t="s">
        <v>447</v>
      </c>
    </row>
    <row r="73" spans="1:17" s="32" customFormat="1" ht="60" x14ac:dyDescent="0.25">
      <c r="A73" s="30">
        <v>5.2</v>
      </c>
      <c r="B73" s="31">
        <f t="shared" si="4"/>
        <v>72</v>
      </c>
      <c r="C73" s="31" t="str">
        <f t="shared" si="8"/>
        <v>Secundaria</v>
      </c>
      <c r="D73" s="31" t="str">
        <f>_xlfn.IFNA(VLOOKUP(A73,Casos!$A$2:$H$31,8,FALSE),"")</f>
        <v>Occidente</v>
      </c>
      <c r="E73" s="31" t="str">
        <f t="shared" si="9"/>
        <v>Desempeño</v>
      </c>
      <c r="F73" s="31" t="str">
        <f t="shared" si="10"/>
        <v>Director</v>
      </c>
      <c r="G73" s="31" t="str">
        <f>_xlfn.IFNA(VLOOKUP(I73,Casos!$D$2:$I$31,6,FALSE),"")</f>
        <v>NIII</v>
      </c>
      <c r="H73" s="31" t="str">
        <f>_xlfn.IFNA(VLOOKUP(I73,Casos!$D$2:$J$31,7,FALSE),"")</f>
        <v>Secundaria</v>
      </c>
      <c r="I73" s="31" t="str">
        <f>_xlfn.IFNA(VLOOKUP(A73,Casos!$A$2:$D$31,4,FALSE),"")</f>
        <v>DONS601006HGRRVR00</v>
      </c>
      <c r="J73" s="32" t="str">
        <f>_xlfn.IFNA(VLOOKUP(L73,Matriz!$A$2:$H$36,5,FALSE),"")</f>
        <v>3.1.1.1. Acciones escolares de apoyo para la permanencia y aprendizaje de los estudiantes en el nivel</v>
      </c>
      <c r="K73" s="33" t="str">
        <f>_xlfn.IFNA(VLOOKUP(L73,Matriz!$A$2:$H$36,6,FALSE),"")</f>
        <v>3.1.1.1.1. Acciones de acompañamiento para los estudiantes</v>
      </c>
      <c r="L73" s="33">
        <v>5</v>
      </c>
      <c r="M73" s="34" t="s">
        <v>279</v>
      </c>
      <c r="N73" s="34" t="str">
        <f>_xlfn.IFNA(VLOOKUP(L73,Matriz!$A$2:$H$36,8,FALSE),"")</f>
        <v>3.1.1.1.1.4. Existencia de estrategias escolares para asegurar la atención focalizada a diferentes situaciones problemáticas</v>
      </c>
      <c r="O73" s="34" t="s">
        <v>476</v>
      </c>
      <c r="P73" s="34" t="s">
        <v>482</v>
      </c>
      <c r="Q73" s="34" t="s">
        <v>480</v>
      </c>
    </row>
    <row r="74" spans="1:17" s="32" customFormat="1" ht="75" x14ac:dyDescent="0.25">
      <c r="A74" s="30">
        <v>5.2</v>
      </c>
      <c r="B74" s="31">
        <f t="shared" si="4"/>
        <v>73</v>
      </c>
      <c r="C74" s="31" t="str">
        <f t="shared" si="8"/>
        <v>Secundaria</v>
      </c>
      <c r="D74" s="31" t="str">
        <f>_xlfn.IFNA(VLOOKUP(A74,Casos!$A$2:$H$31,8,FALSE),"")</f>
        <v>Occidente</v>
      </c>
      <c r="E74" s="31" t="str">
        <f t="shared" si="9"/>
        <v>Desempeño</v>
      </c>
      <c r="F74" s="31" t="str">
        <f t="shared" si="10"/>
        <v>Director</v>
      </c>
      <c r="G74" s="31" t="str">
        <f>_xlfn.IFNA(VLOOKUP(I74,Casos!$D$2:$I$31,6,FALSE),"")</f>
        <v>NIII</v>
      </c>
      <c r="H74" s="31" t="str">
        <f>_xlfn.IFNA(VLOOKUP(I74,Casos!$D$2:$J$31,7,FALSE),"")</f>
        <v>Secundaria</v>
      </c>
      <c r="I74" s="31" t="str">
        <f>_xlfn.IFNA(VLOOKUP(A74,Casos!$A$2:$D$31,4,FALSE),"")</f>
        <v>DONS601006HGRRVR00</v>
      </c>
      <c r="J74" s="32" t="str">
        <f>_xlfn.IFNA(VLOOKUP(L74,Matriz!$A$2:$H$36,5,FALSE),"")</f>
        <v>3.3.1.2. Estrategias para promover la participación de toda la comunidad escolar</v>
      </c>
      <c r="K74" s="33" t="str">
        <f>_xlfn.IFNA(VLOOKUP(L74,Matriz!$A$2:$H$36,6,FALSE),"")</f>
        <v>3.3.1.2.1. Aspectos sobre los que se promueve que participen los integrantes de la comunidad escolar</v>
      </c>
      <c r="L74" s="33">
        <v>31</v>
      </c>
      <c r="M74" s="34" t="s">
        <v>280</v>
      </c>
      <c r="N74" s="34" t="str">
        <f>_xlfn.IFNA(VLOOKUP(L74,Matriz!$A$2:$H$36,8,FALSE),"")</f>
        <v>3.3.1.2.1.1. Identificación de los aspectos en los que participa la comunidad escolar (Docentes, directores,  padres de familia y personal de apoyo o administrativo)</v>
      </c>
      <c r="O74" s="34" t="s">
        <v>457</v>
      </c>
      <c r="P74" s="34" t="s">
        <v>397</v>
      </c>
      <c r="Q74" s="34" t="s">
        <v>384</v>
      </c>
    </row>
    <row r="75" spans="1:17" s="32" customFormat="1" ht="45" x14ac:dyDescent="0.25">
      <c r="A75" s="30">
        <v>5.2</v>
      </c>
      <c r="B75" s="31">
        <f t="shared" si="4"/>
        <v>74</v>
      </c>
      <c r="C75" s="31" t="str">
        <f t="shared" si="8"/>
        <v>Secundaria</v>
      </c>
      <c r="D75" s="31" t="str">
        <f>_xlfn.IFNA(VLOOKUP(A75,Casos!$A$2:$H$31,8,FALSE),"")</f>
        <v>Occidente</v>
      </c>
      <c r="E75" s="31" t="str">
        <f t="shared" si="9"/>
        <v>Desempeño</v>
      </c>
      <c r="F75" s="31" t="str">
        <f t="shared" si="10"/>
        <v>Director</v>
      </c>
      <c r="G75" s="31" t="str">
        <f>_xlfn.IFNA(VLOOKUP(I75,Casos!$D$2:$I$31,6,FALSE),"")</f>
        <v>NIII</v>
      </c>
      <c r="H75" s="31" t="str">
        <f>_xlfn.IFNA(VLOOKUP(I75,Casos!$D$2:$J$31,7,FALSE),"")</f>
        <v>Secundaria</v>
      </c>
      <c r="I75" s="31" t="str">
        <f>_xlfn.IFNA(VLOOKUP(A75,Casos!$A$2:$D$31,4,FALSE),"")</f>
        <v>DONS601006HGRRVR00</v>
      </c>
      <c r="J75" s="32" t="str">
        <f>_xlfn.IFNA(VLOOKUP(L75,Matriz!$A$2:$H$36,5,FALSE),"")</f>
        <v>3.3.2.1. Insumos que ayudan a mejorar la planeación del ciclo escolar</v>
      </c>
      <c r="K75" s="33" t="str">
        <f>_xlfn.IFNA(VLOOKUP(L75,Matriz!$A$2:$H$36,6,FALSE),"")</f>
        <v>3.3.2.1.1. N/A</v>
      </c>
      <c r="L75" s="33">
        <v>32</v>
      </c>
      <c r="M75" s="34" t="s">
        <v>281</v>
      </c>
      <c r="N75" s="34" t="str">
        <f>_xlfn.IFNA(VLOOKUP(L75,Matriz!$A$2:$H$36,8,FALSE),"")</f>
        <v>3.3.2.1.1.1. Identificación de insumos que se utilizan en el desarrollo de la planificación del ciclo escolar</v>
      </c>
      <c r="O75" s="34" t="s">
        <v>439</v>
      </c>
      <c r="P75" s="34" t="s">
        <v>455</v>
      </c>
      <c r="Q75" s="34" t="s">
        <v>447</v>
      </c>
    </row>
    <row r="76" spans="1:17" s="32" customFormat="1" ht="45" x14ac:dyDescent="0.25">
      <c r="A76" s="30">
        <v>5.2</v>
      </c>
      <c r="B76" s="31">
        <f t="shared" si="4"/>
        <v>75</v>
      </c>
      <c r="C76" s="31" t="str">
        <f t="shared" si="8"/>
        <v>Secundaria</v>
      </c>
      <c r="D76" s="31" t="str">
        <f>_xlfn.IFNA(VLOOKUP(A76,Casos!$A$2:$H$31,8,FALSE),"")</f>
        <v>Occidente</v>
      </c>
      <c r="E76" s="31" t="str">
        <f t="shared" si="9"/>
        <v>Desempeño</v>
      </c>
      <c r="F76" s="31" t="str">
        <f t="shared" si="10"/>
        <v>Director</v>
      </c>
      <c r="G76" s="31" t="str">
        <f>_xlfn.IFNA(VLOOKUP(I76,Casos!$D$2:$I$31,6,FALSE),"")</f>
        <v>NIII</v>
      </c>
      <c r="H76" s="31" t="str">
        <f>_xlfn.IFNA(VLOOKUP(I76,Casos!$D$2:$J$31,7,FALSE),"")</f>
        <v>Secundaria</v>
      </c>
      <c r="I76" s="31" t="str">
        <f>_xlfn.IFNA(VLOOKUP(A76,Casos!$A$2:$D$31,4,FALSE),"")</f>
        <v>DONS601006HGRRVR00</v>
      </c>
      <c r="J76" s="32" t="str">
        <f>_xlfn.IFNA(VLOOKUP(L76,Matriz!$A$2:$H$36,5,FALSE),"")</f>
        <v>3.3.2.1. Insumos que ayudan a mejorar la planeación del ciclo escolar</v>
      </c>
      <c r="K76" s="33" t="str">
        <f>_xlfn.IFNA(VLOOKUP(L76,Matriz!$A$2:$H$36,6,FALSE),"")</f>
        <v>3.3.2.1.1. N/A</v>
      </c>
      <c r="L76" s="33">
        <v>32</v>
      </c>
      <c r="M76" s="34" t="s">
        <v>282</v>
      </c>
      <c r="N76" s="34" t="str">
        <f>_xlfn.IFNA(VLOOKUP(L76,Matriz!$A$2:$H$36,8,FALSE),"")</f>
        <v>3.3.2.1.1.1. Identificación de insumos que se utilizan en el desarrollo de la planificación del ciclo escolar</v>
      </c>
      <c r="O76" s="34" t="s">
        <v>439</v>
      </c>
      <c r="P76" s="34" t="s">
        <v>454</v>
      </c>
      <c r="Q76" s="34" t="s">
        <v>445</v>
      </c>
    </row>
    <row r="77" spans="1:17" s="32" customFormat="1" ht="45" x14ac:dyDescent="0.25">
      <c r="A77" s="30">
        <v>5.2</v>
      </c>
      <c r="B77" s="31">
        <f t="shared" si="4"/>
        <v>76</v>
      </c>
      <c r="C77" s="31" t="str">
        <f t="shared" si="8"/>
        <v>Secundaria</v>
      </c>
      <c r="D77" s="31" t="str">
        <f>_xlfn.IFNA(VLOOKUP(A77,Casos!$A$2:$H$31,8,FALSE),"")</f>
        <v>Occidente</v>
      </c>
      <c r="E77" s="31" t="str">
        <f t="shared" si="9"/>
        <v>Desempeño</v>
      </c>
      <c r="F77" s="31" t="str">
        <f t="shared" si="10"/>
        <v>Director</v>
      </c>
      <c r="G77" s="31" t="str">
        <f>_xlfn.IFNA(VLOOKUP(I77,Casos!$D$2:$I$31,6,FALSE),"")</f>
        <v>NIII</v>
      </c>
      <c r="H77" s="31" t="str">
        <f>_xlfn.IFNA(VLOOKUP(I77,Casos!$D$2:$J$31,7,FALSE),"")</f>
        <v>Secundaria</v>
      </c>
      <c r="I77" s="31" t="str">
        <f>_xlfn.IFNA(VLOOKUP(A77,Casos!$A$2:$D$31,4,FALSE),"")</f>
        <v>DONS601006HGRRVR00</v>
      </c>
      <c r="J77" s="32" t="str">
        <f>_xlfn.IFNA(VLOOKUP(L77,Matriz!$A$2:$H$36,5,FALSE),"")</f>
        <v>3.3.1.1.  Estrategias para promover la participación de toda la comunidad escolar</v>
      </c>
      <c r="K77" s="33" t="str">
        <f>_xlfn.IFNA(VLOOKUP(L77,Matriz!$A$2:$H$36,6,FALSE),"")</f>
        <v>3.3.1.1.1. Acciones escolares para la promoción de la participación de la comunidad escolar</v>
      </c>
      <c r="L77" s="33">
        <v>30</v>
      </c>
      <c r="M77" s="34" t="s">
        <v>283</v>
      </c>
      <c r="N77" s="34" t="str">
        <f>_xlfn.IFNA(VLOOKUP(L77,Matriz!$A$2:$H$36,8,FALSE),"")</f>
        <v>3.3.1.1.1.1.  Existencia de acciones de promoción para que participe la comunidad escolar (Docentes, directores, padres de familia y personal de apoyo o administrativo)</v>
      </c>
      <c r="O77" s="34" t="s">
        <v>393</v>
      </c>
      <c r="P77" s="34" t="s">
        <v>396</v>
      </c>
      <c r="Q77" s="34" t="s">
        <v>384</v>
      </c>
    </row>
    <row r="78" spans="1:17" s="32" customFormat="1" ht="75" x14ac:dyDescent="0.25">
      <c r="A78" s="30">
        <v>5.2</v>
      </c>
      <c r="B78" s="31">
        <f t="shared" si="4"/>
        <v>77</v>
      </c>
      <c r="C78" s="31" t="str">
        <f t="shared" si="8"/>
        <v>Secundaria</v>
      </c>
      <c r="D78" s="31" t="str">
        <f>_xlfn.IFNA(VLOOKUP(A78,Casos!$A$2:$H$31,8,FALSE),"")</f>
        <v>Occidente</v>
      </c>
      <c r="E78" s="31" t="str">
        <f t="shared" si="9"/>
        <v>Desempeño</v>
      </c>
      <c r="F78" s="31" t="str">
        <f t="shared" si="10"/>
        <v>Director</v>
      </c>
      <c r="G78" s="31" t="str">
        <f>_xlfn.IFNA(VLOOKUP(I78,Casos!$D$2:$I$31,6,FALSE),"")</f>
        <v>NIII</v>
      </c>
      <c r="H78" s="31" t="str">
        <f>_xlfn.IFNA(VLOOKUP(I78,Casos!$D$2:$J$31,7,FALSE),"")</f>
        <v>Secundaria</v>
      </c>
      <c r="I78" s="31" t="str">
        <f>_xlfn.IFNA(VLOOKUP(A78,Casos!$A$2:$D$31,4,FALSE),"")</f>
        <v>DONS601006HGRRVR00</v>
      </c>
      <c r="J78" s="32" t="str">
        <f>_xlfn.IFNA(VLOOKUP(L78,Matriz!$A$2:$H$36,5,FALSE),"")</f>
        <v>3.1.1.1. Acciones escolares de apoyo para la permanencia y aprendizaje de los estudiantes en el nivel</v>
      </c>
      <c r="K78" s="33" t="str">
        <f>_xlfn.IFNA(VLOOKUP(L78,Matriz!$A$2:$H$36,6,FALSE),"")</f>
        <v>3.1.1.1.1. Acciones de acompañamiento para los estudiantes</v>
      </c>
      <c r="L78" s="33">
        <v>5</v>
      </c>
      <c r="M78" s="34" t="s">
        <v>284</v>
      </c>
      <c r="N78" s="34" t="str">
        <f>_xlfn.IFNA(VLOOKUP(L78,Matriz!$A$2:$H$36,8,FALSE),"")</f>
        <v>3.1.1.1.1.4. Existencia de estrategias escolares para asegurar la atención focalizada a diferentes situaciones problemáticas</v>
      </c>
      <c r="O78" s="34" t="s">
        <v>475</v>
      </c>
      <c r="P78" s="34" t="s">
        <v>448</v>
      </c>
      <c r="Q78" s="34" t="s">
        <v>480</v>
      </c>
    </row>
    <row r="79" spans="1:17" s="32" customFormat="1" ht="45" x14ac:dyDescent="0.25">
      <c r="A79" s="30">
        <v>5.2</v>
      </c>
      <c r="B79" s="31">
        <f t="shared" si="4"/>
        <v>78</v>
      </c>
      <c r="C79" s="31" t="str">
        <f t="shared" si="8"/>
        <v>Secundaria</v>
      </c>
      <c r="D79" s="31" t="str">
        <f>_xlfn.IFNA(VLOOKUP(A79,Casos!$A$2:$H$31,8,FALSE),"")</f>
        <v>Occidente</v>
      </c>
      <c r="E79" s="31" t="str">
        <f t="shared" si="9"/>
        <v>Desempeño</v>
      </c>
      <c r="F79" s="31" t="str">
        <f t="shared" si="10"/>
        <v>Director</v>
      </c>
      <c r="G79" s="31" t="str">
        <f>_xlfn.IFNA(VLOOKUP(I79,Casos!$D$2:$I$31,6,FALSE),"")</f>
        <v>NIII</v>
      </c>
      <c r="H79" s="31" t="str">
        <f>_xlfn.IFNA(VLOOKUP(I79,Casos!$D$2:$J$31,7,FALSE),"")</f>
        <v>Secundaria</v>
      </c>
      <c r="I79" s="31" t="str">
        <f>_xlfn.IFNA(VLOOKUP(A79,Casos!$A$2:$D$31,4,FALSE),"")</f>
        <v>DONS601006HGRRVR00</v>
      </c>
      <c r="J79" s="32" t="str">
        <f>_xlfn.IFNA(VLOOKUP(L79,Matriz!$A$2:$H$36,5,FALSE),"")</f>
        <v>3.1.2.1. Trabajo colaborativo</v>
      </c>
      <c r="K79" s="33" t="str">
        <f>_xlfn.IFNA(VLOOKUP(L79,Matriz!$A$2:$H$36,6,FALSE),"")</f>
        <v>3.1.2.1.1. Temas que se abordan en el trabajo colaborativo (excluir el CT)</v>
      </c>
      <c r="L79" s="33">
        <v>11</v>
      </c>
      <c r="M79" s="34" t="s">
        <v>285</v>
      </c>
      <c r="N79" s="34" t="str">
        <f>_xlfn.IFNA(VLOOKUP(L79,Matriz!$A$2:$H$36,8,FALSE),"")</f>
        <v>3.1.2.1.1.2.  Contenido que guia el trabajo colaborativo docente</v>
      </c>
      <c r="O79" s="34" t="s">
        <v>443</v>
      </c>
      <c r="P79" s="34" t="s">
        <v>396</v>
      </c>
      <c r="Q79" s="34" t="s">
        <v>471</v>
      </c>
    </row>
    <row r="80" spans="1:17" s="32" customFormat="1" ht="45" x14ac:dyDescent="0.25">
      <c r="A80" s="30">
        <v>5.2</v>
      </c>
      <c r="B80" s="31">
        <f t="shared" si="4"/>
        <v>79</v>
      </c>
      <c r="C80" s="31" t="str">
        <f t="shared" si="8"/>
        <v>Secundaria</v>
      </c>
      <c r="D80" s="31" t="str">
        <f>_xlfn.IFNA(VLOOKUP(A80,Casos!$A$2:$H$31,8,FALSE),"")</f>
        <v>Occidente</v>
      </c>
      <c r="E80" s="31" t="str">
        <f t="shared" si="9"/>
        <v>Desempeño</v>
      </c>
      <c r="F80" s="31" t="str">
        <f t="shared" si="10"/>
        <v>Director</v>
      </c>
      <c r="G80" s="31" t="str">
        <f>_xlfn.IFNA(VLOOKUP(I80,Casos!$D$2:$I$31,6,FALSE),"")</f>
        <v>NIII</v>
      </c>
      <c r="H80" s="31" t="str">
        <f>_xlfn.IFNA(VLOOKUP(I80,Casos!$D$2:$J$31,7,FALSE),"")</f>
        <v>Secundaria</v>
      </c>
      <c r="I80" s="31" t="str">
        <f>_xlfn.IFNA(VLOOKUP(A80,Casos!$A$2:$D$31,4,FALSE),"")</f>
        <v>DONS601006HGRRVR00</v>
      </c>
      <c r="J80" s="32" t="str">
        <f>_xlfn.IFNA(VLOOKUP(L80,Matriz!$A$2:$H$36,5,FALSE),"")</f>
        <v>3.3.1.1.  Estrategias para promover la participación de toda la comunidad escolar</v>
      </c>
      <c r="K80" s="33" t="str">
        <f>_xlfn.IFNA(VLOOKUP(L80,Matriz!$A$2:$H$36,6,FALSE),"")</f>
        <v>3.3.1.1.1. Acciones escolares para la promoción de la participación de la comunidad escolar</v>
      </c>
      <c r="L80" s="33">
        <v>30</v>
      </c>
      <c r="M80" s="34" t="s">
        <v>285</v>
      </c>
      <c r="N80" s="34" t="str">
        <f>_xlfn.IFNA(VLOOKUP(L80,Matriz!$A$2:$H$36,8,FALSE),"")</f>
        <v>3.3.1.1.1.1.  Existencia de acciones de promoción para que participe la comunidad escolar (Docentes, directores, padres de familia y personal de apoyo o administrativo)</v>
      </c>
      <c r="O80" s="34" t="s">
        <v>393</v>
      </c>
      <c r="P80" s="34" t="s">
        <v>396</v>
      </c>
      <c r="Q80" s="34" t="s">
        <v>384</v>
      </c>
    </row>
    <row r="81" spans="1:17" s="32" customFormat="1" ht="45" x14ac:dyDescent="0.25">
      <c r="A81" s="30">
        <v>5.2</v>
      </c>
      <c r="B81" s="31">
        <f t="shared" si="4"/>
        <v>80</v>
      </c>
      <c r="C81" s="31" t="str">
        <f t="shared" si="8"/>
        <v>Secundaria</v>
      </c>
      <c r="D81" s="31" t="str">
        <f>_xlfn.IFNA(VLOOKUP(A81,Casos!$A$2:$H$31,8,FALSE),"")</f>
        <v>Occidente</v>
      </c>
      <c r="E81" s="31" t="str">
        <f t="shared" si="9"/>
        <v>Desempeño</v>
      </c>
      <c r="F81" s="31" t="str">
        <f t="shared" si="10"/>
        <v>Director</v>
      </c>
      <c r="G81" s="31" t="str">
        <f>_xlfn.IFNA(VLOOKUP(I81,Casos!$D$2:$I$31,6,FALSE),"")</f>
        <v>NIII</v>
      </c>
      <c r="H81" s="31" t="str">
        <f>_xlfn.IFNA(VLOOKUP(I81,Casos!$D$2:$J$31,7,FALSE),"")</f>
        <v>Secundaria</v>
      </c>
      <c r="I81" s="31" t="str">
        <f>_xlfn.IFNA(VLOOKUP(A81,Casos!$A$2:$D$31,4,FALSE),"")</f>
        <v>DONS601006HGRRVR00</v>
      </c>
      <c r="J81" s="32" t="str">
        <f>_xlfn.IFNA(VLOOKUP(L81,Matriz!$A$2:$H$36,5,FALSE),"")</f>
        <v>3.1.2.1. Trabajo colaborativo</v>
      </c>
      <c r="K81" s="33" t="str">
        <f>_xlfn.IFNA(VLOOKUP(L81,Matriz!$A$2:$H$36,6,FALSE),"")</f>
        <v>3.1.2.1.1. Temas que se abordan en el trabajo colaborativo (excluir el CT)</v>
      </c>
      <c r="L81" s="33">
        <v>10</v>
      </c>
      <c r="M81" s="34" t="s">
        <v>285</v>
      </c>
      <c r="N81" s="34" t="str">
        <f>_xlfn.IFNA(VLOOKUP(L81,Matriz!$A$2:$H$36,8,FALSE),"")</f>
        <v>3.1.2.1.1.1.  Existencia del trabajo colaborativo docente</v>
      </c>
      <c r="O81" s="34" t="s">
        <v>472</v>
      </c>
      <c r="P81" s="34" t="s">
        <v>396</v>
      </c>
      <c r="Q81" s="34" t="s">
        <v>445</v>
      </c>
    </row>
    <row r="82" spans="1:17" s="32" customFormat="1" ht="45" x14ac:dyDescent="0.25">
      <c r="A82" s="30">
        <v>5.2</v>
      </c>
      <c r="B82" s="31">
        <f t="shared" si="4"/>
        <v>81</v>
      </c>
      <c r="C82" s="31" t="str">
        <f t="shared" si="8"/>
        <v>Secundaria</v>
      </c>
      <c r="D82" s="31" t="str">
        <f>_xlfn.IFNA(VLOOKUP(A82,Casos!$A$2:$H$31,8,FALSE),"")</f>
        <v>Occidente</v>
      </c>
      <c r="E82" s="31" t="str">
        <f t="shared" si="9"/>
        <v>Desempeño</v>
      </c>
      <c r="F82" s="31" t="str">
        <f t="shared" si="10"/>
        <v>Director</v>
      </c>
      <c r="G82" s="31" t="str">
        <f>_xlfn.IFNA(VLOOKUP(I82,Casos!$D$2:$I$31,6,FALSE),"")</f>
        <v>NIII</v>
      </c>
      <c r="H82" s="31" t="str">
        <f>_xlfn.IFNA(VLOOKUP(I82,Casos!$D$2:$J$31,7,FALSE),"")</f>
        <v>Secundaria</v>
      </c>
      <c r="I82" s="31" t="str">
        <f>_xlfn.IFNA(VLOOKUP(A82,Casos!$A$2:$D$31,4,FALSE),"")</f>
        <v>DONS601006HGRRVR00</v>
      </c>
      <c r="J82" s="32" t="str">
        <f>_xlfn.IFNA(VLOOKUP(L82,Matriz!$A$2:$H$36,5,FALSE),"")</f>
        <v>3.1.2.1. Trabajo colaborativo</v>
      </c>
      <c r="K82" s="33" t="str">
        <f>_xlfn.IFNA(VLOOKUP(L82,Matriz!$A$2:$H$36,6,FALSE),"")</f>
        <v>3.1.2.1.1. Temas que se abordan en el trabajo colaborativo (excluir el CT)</v>
      </c>
      <c r="L82" s="33">
        <v>10</v>
      </c>
      <c r="M82" s="34" t="s">
        <v>286</v>
      </c>
      <c r="N82" s="34" t="str">
        <f>_xlfn.IFNA(VLOOKUP(L82,Matriz!$A$2:$H$36,8,FALSE),"")</f>
        <v>3.1.2.1.1.1.  Existencia del trabajo colaborativo docente</v>
      </c>
      <c r="O82" s="34" t="s">
        <v>472</v>
      </c>
      <c r="P82" s="34" t="s">
        <v>396</v>
      </c>
      <c r="Q82" s="34" t="s">
        <v>473</v>
      </c>
    </row>
    <row r="83" spans="1:17" s="32" customFormat="1" ht="60" x14ac:dyDescent="0.25">
      <c r="A83" s="30">
        <v>5.2</v>
      </c>
      <c r="B83" s="31">
        <f t="shared" ref="B83:B146" si="11">IF(A83="","",B82+1)</f>
        <v>82</v>
      </c>
      <c r="C83" s="31" t="str">
        <f t="shared" si="8"/>
        <v>Secundaria</v>
      </c>
      <c r="D83" s="31" t="str">
        <f>_xlfn.IFNA(VLOOKUP(A83,Casos!$A$2:$H$31,8,FALSE),"")</f>
        <v>Occidente</v>
      </c>
      <c r="E83" s="31" t="str">
        <f t="shared" si="9"/>
        <v>Desempeño</v>
      </c>
      <c r="F83" s="31" t="str">
        <f t="shared" si="10"/>
        <v>Director</v>
      </c>
      <c r="G83" s="31" t="str">
        <f>_xlfn.IFNA(VLOOKUP(I83,Casos!$D$2:$I$31,6,FALSE),"")</f>
        <v>NIII</v>
      </c>
      <c r="H83" s="31" t="str">
        <f>_xlfn.IFNA(VLOOKUP(I83,Casos!$D$2:$J$31,7,FALSE),"")</f>
        <v>Secundaria</v>
      </c>
      <c r="I83" s="31" t="str">
        <f>_xlfn.IFNA(VLOOKUP(A83,Casos!$A$2:$D$31,4,FALSE),"")</f>
        <v>DONS601006HGRRVR00</v>
      </c>
      <c r="J83" s="32" t="str">
        <f>_xlfn.IFNA(VLOOKUP(L83,Matriz!$A$2:$H$36,5,FALSE),"")</f>
        <v>3.3.1.2. Estrategias para promover la participación de toda la comunidad escolar</v>
      </c>
      <c r="K83" s="33" t="str">
        <f>_xlfn.IFNA(VLOOKUP(L83,Matriz!$A$2:$H$36,6,FALSE),"")</f>
        <v>3.3.1.2.1. Aspectos sobre los que se promueve que participen los integrantes de la comunidad escolar</v>
      </c>
      <c r="L83" s="33">
        <v>31</v>
      </c>
      <c r="M83" s="34" t="s">
        <v>286</v>
      </c>
      <c r="N83" s="34" t="str">
        <f>_xlfn.IFNA(VLOOKUP(L83,Matriz!$A$2:$H$36,8,FALSE),"")</f>
        <v>3.3.1.2.1.1. Identificación de los aspectos en los que participa la comunidad escolar (Docentes, directores,  padres de familia y personal de apoyo o administrativo)</v>
      </c>
      <c r="O83" s="34" t="s">
        <v>397</v>
      </c>
      <c r="P83" s="34" t="s">
        <v>396</v>
      </c>
      <c r="Q83" s="34" t="s">
        <v>384</v>
      </c>
    </row>
    <row r="84" spans="1:17" s="32" customFormat="1" ht="60" x14ac:dyDescent="0.25">
      <c r="A84" s="30">
        <v>5.2</v>
      </c>
      <c r="B84" s="31">
        <f t="shared" si="11"/>
        <v>83</v>
      </c>
      <c r="C84" s="31" t="str">
        <f t="shared" si="8"/>
        <v>Secundaria</v>
      </c>
      <c r="D84" s="31" t="str">
        <f>_xlfn.IFNA(VLOOKUP(A84,Casos!$A$2:$H$31,8,FALSE),"")</f>
        <v>Occidente</v>
      </c>
      <c r="E84" s="31" t="str">
        <f t="shared" si="9"/>
        <v>Desempeño</v>
      </c>
      <c r="F84" s="31" t="str">
        <f t="shared" si="10"/>
        <v>Director</v>
      </c>
      <c r="G84" s="31" t="str">
        <f>_xlfn.IFNA(VLOOKUP(I84,Casos!$D$2:$I$31,6,FALSE),"")</f>
        <v>NIII</v>
      </c>
      <c r="H84" s="31" t="str">
        <f>_xlfn.IFNA(VLOOKUP(I84,Casos!$D$2:$J$31,7,FALSE),"")</f>
        <v>Secundaria</v>
      </c>
      <c r="I84" s="31" t="str">
        <f>_xlfn.IFNA(VLOOKUP(A84,Casos!$A$2:$D$31,4,FALSE),"")</f>
        <v>DONS601006HGRRVR00</v>
      </c>
      <c r="J84" s="32" t="str">
        <f>_xlfn.IFNA(VLOOKUP(L84,Matriz!$A$2:$H$36,5,FALSE),"")</f>
        <v>3.1.2.2. Acompañamiento interno y externo al docente</v>
      </c>
      <c r="K84" s="33" t="str">
        <f>_xlfn.IFNA(VLOOKUP(L84,Matriz!$A$2:$H$36,6,FALSE),"")</f>
        <v>3.1.2.2.1. Acompañamiento interno al docente</v>
      </c>
      <c r="L84" s="33">
        <v>12</v>
      </c>
      <c r="M84" s="34" t="s">
        <v>287</v>
      </c>
      <c r="N84" s="34" t="str">
        <f>_xlfn.IFNA(VLOOKUP(L84,Matriz!$A$2:$H$36,8,FALSE),"")</f>
        <v>3.1.2.2.1.1. Frecuencia con la que se da el acompañamiento al docente por parte del director o de un par</v>
      </c>
      <c r="O84" s="34" t="s">
        <v>397</v>
      </c>
      <c r="P84" s="34" t="s">
        <v>396</v>
      </c>
      <c r="Q84" s="34" t="s">
        <v>466</v>
      </c>
    </row>
    <row r="85" spans="1:17" s="32" customFormat="1" ht="60" x14ac:dyDescent="0.25">
      <c r="A85" s="30">
        <v>5.2</v>
      </c>
      <c r="B85" s="31">
        <f t="shared" si="11"/>
        <v>84</v>
      </c>
      <c r="C85" s="31" t="str">
        <f t="shared" si="8"/>
        <v>Secundaria</v>
      </c>
      <c r="D85" s="31" t="str">
        <f>_xlfn.IFNA(VLOOKUP(A85,Casos!$A$2:$H$31,8,FALSE),"")</f>
        <v>Occidente</v>
      </c>
      <c r="E85" s="31" t="str">
        <f t="shared" si="9"/>
        <v>Desempeño</v>
      </c>
      <c r="F85" s="31" t="str">
        <f t="shared" si="10"/>
        <v>Director</v>
      </c>
      <c r="G85" s="31" t="str">
        <f>_xlfn.IFNA(VLOOKUP(I85,Casos!$D$2:$I$31,6,FALSE),"")</f>
        <v>NIII</v>
      </c>
      <c r="H85" s="31" t="str">
        <f>_xlfn.IFNA(VLOOKUP(I85,Casos!$D$2:$J$31,7,FALSE),"")</f>
        <v>Secundaria</v>
      </c>
      <c r="I85" s="31" t="str">
        <f>_xlfn.IFNA(VLOOKUP(A85,Casos!$A$2:$D$31,4,FALSE),"")</f>
        <v>DONS601006HGRRVR00</v>
      </c>
      <c r="J85" s="32" t="str">
        <f>_xlfn.IFNA(VLOOKUP(L85,Matriz!$A$2:$H$36,5,FALSE),"")</f>
        <v>3.1.2.2. Acompañamiento interno y externo al docente</v>
      </c>
      <c r="K85" s="33" t="str">
        <f>_xlfn.IFNA(VLOOKUP(L85,Matriz!$A$2:$H$36,6,FALSE),"")</f>
        <v>3.1.2.2.1. Acompañamiento interno al docente</v>
      </c>
      <c r="L85" s="33">
        <v>14</v>
      </c>
      <c r="M85" s="34" t="s">
        <v>287</v>
      </c>
      <c r="N85" s="34" t="str">
        <f>_xlfn.IFNA(VLOOKUP(L85,Matriz!$A$2:$H$36,8,FALSE),"")</f>
        <v>3.1.2.2.1.3. Identificación de los temas abordados en el acompañamiento al docente por parte del director o de un par</v>
      </c>
      <c r="O85" s="34" t="s">
        <v>460</v>
      </c>
      <c r="P85" s="34" t="s">
        <v>470</v>
      </c>
      <c r="Q85" s="34" t="s">
        <v>466</v>
      </c>
    </row>
    <row r="86" spans="1:17" s="32" customFormat="1" ht="45" x14ac:dyDescent="0.25">
      <c r="A86" s="30">
        <v>5.2</v>
      </c>
      <c r="B86" s="31">
        <f t="shared" si="11"/>
        <v>85</v>
      </c>
      <c r="C86" s="31" t="str">
        <f t="shared" si="8"/>
        <v>Secundaria</v>
      </c>
      <c r="D86" s="31" t="str">
        <f>_xlfn.IFNA(VLOOKUP(A86,Casos!$A$2:$H$31,8,FALSE),"")</f>
        <v>Occidente</v>
      </c>
      <c r="E86" s="31" t="str">
        <f t="shared" si="9"/>
        <v>Desempeño</v>
      </c>
      <c r="F86" s="31" t="str">
        <f t="shared" si="10"/>
        <v>Director</v>
      </c>
      <c r="G86" s="31" t="str">
        <f>_xlfn.IFNA(VLOOKUP(I86,Casos!$D$2:$I$31,6,FALSE),"")</f>
        <v>NIII</v>
      </c>
      <c r="H86" s="31" t="str">
        <f>_xlfn.IFNA(VLOOKUP(I86,Casos!$D$2:$J$31,7,FALSE),"")</f>
        <v>Secundaria</v>
      </c>
      <c r="I86" s="31" t="str">
        <f>_xlfn.IFNA(VLOOKUP(A86,Casos!$A$2:$D$31,4,FALSE),"")</f>
        <v>DONS601006HGRRVR00</v>
      </c>
      <c r="J86" s="32" t="str">
        <f>_xlfn.IFNA(VLOOKUP(L86,Matriz!$A$2:$H$36,5,FALSE),"")</f>
        <v>3.1.2.2. Acompañamiento interno y externo al docente</v>
      </c>
      <c r="K86" s="33" t="str">
        <f>_xlfn.IFNA(VLOOKUP(L86,Matriz!$A$2:$H$36,6,FALSE),"")</f>
        <v>3.1.2.2.1. Acompañamiento interno al docente</v>
      </c>
      <c r="L86" s="33">
        <v>13</v>
      </c>
      <c r="M86" s="34" t="s">
        <v>288</v>
      </c>
      <c r="N86" s="34" t="str">
        <f>_xlfn.IFNA(VLOOKUP(L86,Matriz!$A$2:$H$36,8,FALSE),"")</f>
        <v>3.1.2.2.1.2. Valoración de la utilidad del tipo de acompañamiento que recibe el docente por parte del director o de un par</v>
      </c>
      <c r="O86" s="34" t="s">
        <v>465</v>
      </c>
      <c r="P86" s="34" t="s">
        <v>462</v>
      </c>
      <c r="Q86" s="34" t="s">
        <v>466</v>
      </c>
    </row>
    <row r="87" spans="1:17" s="32" customFormat="1" ht="45" x14ac:dyDescent="0.25">
      <c r="A87" s="30">
        <v>5.2</v>
      </c>
      <c r="B87" s="31">
        <f t="shared" si="11"/>
        <v>86</v>
      </c>
      <c r="C87" s="31" t="str">
        <f t="shared" si="8"/>
        <v>Secundaria</v>
      </c>
      <c r="D87" s="31" t="str">
        <f>_xlfn.IFNA(VLOOKUP(A87,Casos!$A$2:$H$31,8,FALSE),"")</f>
        <v>Occidente</v>
      </c>
      <c r="E87" s="31" t="str">
        <f t="shared" si="9"/>
        <v>Desempeño</v>
      </c>
      <c r="F87" s="31" t="str">
        <f t="shared" si="10"/>
        <v>Director</v>
      </c>
      <c r="G87" s="31" t="str">
        <f>_xlfn.IFNA(VLOOKUP(I87,Casos!$D$2:$I$31,6,FALSE),"")</f>
        <v>NIII</v>
      </c>
      <c r="H87" s="31" t="str">
        <f>_xlfn.IFNA(VLOOKUP(I87,Casos!$D$2:$J$31,7,FALSE),"")</f>
        <v>Secundaria</v>
      </c>
      <c r="I87" s="31" t="str">
        <f>_xlfn.IFNA(VLOOKUP(A87,Casos!$A$2:$D$31,4,FALSE),"")</f>
        <v>DONS601006HGRRVR00</v>
      </c>
      <c r="J87" s="32" t="str">
        <f>_xlfn.IFNA(VLOOKUP(L87,Matriz!$A$2:$H$36,5,FALSE),"")</f>
        <v>3.1.2.2. Acompañamiento interno y externo al docente</v>
      </c>
      <c r="K87" s="33" t="str">
        <f>_xlfn.IFNA(VLOOKUP(L87,Matriz!$A$2:$H$36,6,FALSE),"")</f>
        <v>3.1.2.2.3. Estrategias que utiliza el director para evaluar formativamente a los docentes</v>
      </c>
      <c r="L87" s="33">
        <v>18</v>
      </c>
      <c r="M87" s="34" t="s">
        <v>288</v>
      </c>
      <c r="N87" s="34" t="str">
        <f>_xlfn.IFNA(VLOOKUP(L87,Matriz!$A$2:$H$36,8,FALSE),"")</f>
        <v>3.1.2.2.3.1. Acciones para evaluar el trabajo docente con fines de mejora</v>
      </c>
      <c r="O87" s="34" t="s">
        <v>465</v>
      </c>
      <c r="P87" s="34" t="s">
        <v>462</v>
      </c>
      <c r="Q87" s="34" t="s">
        <v>461</v>
      </c>
    </row>
    <row r="88" spans="1:17" s="32" customFormat="1" ht="45" x14ac:dyDescent="0.25">
      <c r="A88" s="30">
        <v>5.2</v>
      </c>
      <c r="B88" s="31">
        <f t="shared" si="11"/>
        <v>87</v>
      </c>
      <c r="C88" s="31" t="str">
        <f t="shared" si="8"/>
        <v>Secundaria</v>
      </c>
      <c r="D88" s="31" t="str">
        <f>_xlfn.IFNA(VLOOKUP(A88,Casos!$A$2:$H$31,8,FALSE),"")</f>
        <v>Occidente</v>
      </c>
      <c r="E88" s="31" t="str">
        <f t="shared" si="9"/>
        <v>Desempeño</v>
      </c>
      <c r="F88" s="31" t="str">
        <f t="shared" si="10"/>
        <v>Director</v>
      </c>
      <c r="G88" s="31" t="str">
        <f>_xlfn.IFNA(VLOOKUP(I88,Casos!$D$2:$I$31,6,FALSE),"")</f>
        <v>NIII</v>
      </c>
      <c r="H88" s="31" t="str">
        <f>_xlfn.IFNA(VLOOKUP(I88,Casos!$D$2:$J$31,7,FALSE),"")</f>
        <v>Secundaria</v>
      </c>
      <c r="I88" s="31" t="str">
        <f>_xlfn.IFNA(VLOOKUP(A88,Casos!$A$2:$D$31,4,FALSE),"")</f>
        <v>DONS601006HGRRVR00</v>
      </c>
      <c r="J88" s="32" t="str">
        <f>_xlfn.IFNA(VLOOKUP(L88,Matriz!$A$2:$H$36,5,FALSE),"")</f>
        <v>3.3.1.1.  Estrategias para promover la participación de toda la comunidad escolar</v>
      </c>
      <c r="K88" s="33" t="str">
        <f>_xlfn.IFNA(VLOOKUP(L88,Matriz!$A$2:$H$36,6,FALSE),"")</f>
        <v>3.3.1.1.1. Acciones escolares para la promoción de la participación de la comunidad escolar</v>
      </c>
      <c r="L88" s="33">
        <v>30</v>
      </c>
      <c r="M88" s="34" t="s">
        <v>289</v>
      </c>
      <c r="N88" s="34" t="str">
        <f>_xlfn.IFNA(VLOOKUP(L88,Matriz!$A$2:$H$36,8,FALSE),"")</f>
        <v>3.3.1.1.1.1.  Existencia de acciones de promoción para que participe la comunidad escolar (Docentes, directores, padres de familia y personal de apoyo o administrativo)</v>
      </c>
      <c r="O88" s="34" t="s">
        <v>393</v>
      </c>
      <c r="P88" s="34" t="s">
        <v>394</v>
      </c>
      <c r="Q88" s="34" t="s">
        <v>384</v>
      </c>
    </row>
    <row r="89" spans="1:17" s="32" customFormat="1" ht="45" x14ac:dyDescent="0.25">
      <c r="A89" s="30">
        <v>5.2</v>
      </c>
      <c r="B89" s="31">
        <f t="shared" si="11"/>
        <v>88</v>
      </c>
      <c r="C89" s="31" t="str">
        <f t="shared" si="8"/>
        <v>Secundaria</v>
      </c>
      <c r="D89" s="31" t="str">
        <f>_xlfn.IFNA(VLOOKUP(A89,Casos!$A$2:$H$31,8,FALSE),"")</f>
        <v>Occidente</v>
      </c>
      <c r="E89" s="31" t="str">
        <f t="shared" si="9"/>
        <v>Desempeño</v>
      </c>
      <c r="F89" s="31" t="str">
        <f t="shared" si="10"/>
        <v>Director</v>
      </c>
      <c r="G89" s="31" t="str">
        <f>_xlfn.IFNA(VLOOKUP(I89,Casos!$D$2:$I$31,6,FALSE),"")</f>
        <v>NIII</v>
      </c>
      <c r="H89" s="31" t="str">
        <f>_xlfn.IFNA(VLOOKUP(I89,Casos!$D$2:$J$31,7,FALSE),"")</f>
        <v>Secundaria</v>
      </c>
      <c r="I89" s="31" t="str">
        <f>_xlfn.IFNA(VLOOKUP(A89,Casos!$A$2:$D$31,4,FALSE),"")</f>
        <v>DONS601006HGRRVR00</v>
      </c>
      <c r="J89" s="32" t="str">
        <f>_xlfn.IFNA(VLOOKUP(L89,Matriz!$A$2:$H$36,5,FALSE),"")</f>
        <v>3.3.1.1.  Estrategias para promover la participación de toda la comunidad escolar</v>
      </c>
      <c r="K89" s="33" t="str">
        <f>_xlfn.IFNA(VLOOKUP(L89,Matriz!$A$2:$H$36,6,FALSE),"")</f>
        <v>3.3.1.1.1. Acciones escolares para la promoción de la participación de la comunidad escolar</v>
      </c>
      <c r="L89" s="33">
        <v>30</v>
      </c>
      <c r="M89" s="34" t="s">
        <v>290</v>
      </c>
      <c r="N89" s="34" t="str">
        <f>_xlfn.IFNA(VLOOKUP(L89,Matriz!$A$2:$H$36,8,FALSE),"")</f>
        <v>3.3.1.1.1.1.  Existencia de acciones de promoción para que participe la comunidad escolar (Docentes, directores, padres de familia y personal de apoyo o administrativo)</v>
      </c>
      <c r="O89" s="34" t="s">
        <v>390</v>
      </c>
      <c r="P89" s="34" t="s">
        <v>396</v>
      </c>
      <c r="Q89" s="34" t="s">
        <v>384</v>
      </c>
    </row>
    <row r="90" spans="1:17" s="32" customFormat="1" ht="60" x14ac:dyDescent="0.25">
      <c r="A90" s="30">
        <v>5.2</v>
      </c>
      <c r="B90" s="31">
        <f t="shared" si="11"/>
        <v>89</v>
      </c>
      <c r="C90" s="31" t="str">
        <f t="shared" si="8"/>
        <v>Secundaria</v>
      </c>
      <c r="D90" s="31" t="str">
        <f>_xlfn.IFNA(VLOOKUP(A90,Casos!$A$2:$H$31,8,FALSE),"")</f>
        <v>Occidente</v>
      </c>
      <c r="E90" s="31" t="str">
        <f t="shared" si="9"/>
        <v>Desempeño</v>
      </c>
      <c r="F90" s="31" t="str">
        <f t="shared" si="10"/>
        <v>Director</v>
      </c>
      <c r="G90" s="31" t="str">
        <f>_xlfn.IFNA(VLOOKUP(I90,Casos!$D$2:$I$31,6,FALSE),"")</f>
        <v>NIII</v>
      </c>
      <c r="H90" s="31" t="str">
        <f>_xlfn.IFNA(VLOOKUP(I90,Casos!$D$2:$J$31,7,FALSE),"")</f>
        <v>Secundaria</v>
      </c>
      <c r="I90" s="31" t="str">
        <f>_xlfn.IFNA(VLOOKUP(A90,Casos!$A$2:$D$31,4,FALSE),"")</f>
        <v>DONS601006HGRRVR00</v>
      </c>
      <c r="J90" s="32" t="str">
        <f>_xlfn.IFNA(VLOOKUP(L90,Matriz!$A$2:$H$36,5,FALSE),"")</f>
        <v>3.3.1.2. Estrategias para promover la participación de toda la comunidad escolar</v>
      </c>
      <c r="K90" s="33" t="str">
        <f>_xlfn.IFNA(VLOOKUP(L90,Matriz!$A$2:$H$36,6,FALSE),"")</f>
        <v>3.3.1.2.1. Aspectos sobre los que se promueve que participen los integrantes de la comunidad escolar</v>
      </c>
      <c r="L90" s="33">
        <v>31</v>
      </c>
      <c r="M90" s="34" t="s">
        <v>291</v>
      </c>
      <c r="N90" s="34" t="str">
        <f>_xlfn.IFNA(VLOOKUP(L90,Matriz!$A$2:$H$36,8,FALSE),"")</f>
        <v>3.3.1.2.1.1. Identificación de los aspectos en los que participa la comunidad escolar (Docentes, directores,  padres de familia y personal de apoyo o administrativo)</v>
      </c>
      <c r="O90" s="34" t="s">
        <v>396</v>
      </c>
      <c r="P90" s="34" t="s">
        <v>394</v>
      </c>
      <c r="Q90" s="34" t="s">
        <v>384</v>
      </c>
    </row>
    <row r="91" spans="1:17" s="32" customFormat="1" ht="105" x14ac:dyDescent="0.25">
      <c r="A91" s="30">
        <v>5.2</v>
      </c>
      <c r="B91" s="31">
        <f t="shared" si="11"/>
        <v>90</v>
      </c>
      <c r="C91" s="31" t="str">
        <f t="shared" si="8"/>
        <v>Secundaria</v>
      </c>
      <c r="D91" s="31" t="str">
        <f>_xlfn.IFNA(VLOOKUP(A91,Casos!$A$2:$H$31,8,FALSE),"")</f>
        <v>Occidente</v>
      </c>
      <c r="E91" s="31" t="str">
        <f t="shared" si="9"/>
        <v>Desempeño</v>
      </c>
      <c r="F91" s="31" t="str">
        <f t="shared" si="10"/>
        <v>Director</v>
      </c>
      <c r="G91" s="31" t="str">
        <f>_xlfn.IFNA(VLOOKUP(I91,Casos!$D$2:$I$31,6,FALSE),"")</f>
        <v>NIII</v>
      </c>
      <c r="H91" s="31" t="str">
        <f>_xlfn.IFNA(VLOOKUP(I91,Casos!$D$2:$J$31,7,FALSE),"")</f>
        <v>Secundaria</v>
      </c>
      <c r="I91" s="31" t="str">
        <f>_xlfn.IFNA(VLOOKUP(A91,Casos!$A$2:$D$31,4,FALSE),"")</f>
        <v>DONS601006HGRRVR00</v>
      </c>
      <c r="J91" s="32" t="str">
        <f>_xlfn.IFNA(VLOOKUP(L91,Matriz!$A$2:$H$36,5,FALSE),"")</f>
        <v>3.1.2.2. Acompañamiento interno y externo al docente</v>
      </c>
      <c r="K91" s="33" t="str">
        <f>_xlfn.IFNA(VLOOKUP(L91,Matriz!$A$2:$H$36,6,FALSE),"")</f>
        <v>3.1.2.2.1. Acompañamiento interno al docente</v>
      </c>
      <c r="L91" s="33">
        <v>12</v>
      </c>
      <c r="M91" s="34" t="s">
        <v>292</v>
      </c>
      <c r="N91" s="34" t="str">
        <f>_xlfn.IFNA(VLOOKUP(L91,Matriz!$A$2:$H$36,8,FALSE),"")</f>
        <v>3.1.2.2.1.1. Frecuencia con la que se da el acompañamiento al docente por parte del director o de un par</v>
      </c>
      <c r="O91" s="34" t="s">
        <v>465</v>
      </c>
      <c r="P91" s="34" t="s">
        <v>394</v>
      </c>
      <c r="Q91" s="34" t="s">
        <v>466</v>
      </c>
    </row>
    <row r="92" spans="1:17" s="32" customFormat="1" ht="75" x14ac:dyDescent="0.25">
      <c r="A92" s="30">
        <v>5.2</v>
      </c>
      <c r="B92" s="31">
        <f t="shared" si="11"/>
        <v>91</v>
      </c>
      <c r="C92" s="31" t="str">
        <f t="shared" si="8"/>
        <v>Secundaria</v>
      </c>
      <c r="D92" s="31" t="str">
        <f>_xlfn.IFNA(VLOOKUP(A92,Casos!$A$2:$H$31,8,FALSE),"")</f>
        <v>Occidente</v>
      </c>
      <c r="E92" s="31" t="str">
        <f t="shared" si="9"/>
        <v>Desempeño</v>
      </c>
      <c r="F92" s="31" t="str">
        <f t="shared" si="10"/>
        <v>Director</v>
      </c>
      <c r="G92" s="31" t="str">
        <f>_xlfn.IFNA(VLOOKUP(I92,Casos!$D$2:$I$31,6,FALSE),"")</f>
        <v>NIII</v>
      </c>
      <c r="H92" s="31" t="str">
        <f>_xlfn.IFNA(VLOOKUP(I92,Casos!$D$2:$J$31,7,FALSE),"")</f>
        <v>Secundaria</v>
      </c>
      <c r="I92" s="31" t="str">
        <f>_xlfn.IFNA(VLOOKUP(A92,Casos!$A$2:$D$31,4,FALSE),"")</f>
        <v>DONS601006HGRRVR00</v>
      </c>
      <c r="J92" s="32" t="str">
        <f>_xlfn.IFNA(VLOOKUP(L92,Matriz!$A$2:$H$36,5,FALSE),"")</f>
        <v>3.3.1.1.  Estrategias para promover la participación de toda la comunidad escolar</v>
      </c>
      <c r="K92" s="33" t="str">
        <f>_xlfn.IFNA(VLOOKUP(L92,Matriz!$A$2:$H$36,6,FALSE),"")</f>
        <v>3.3.1.1.1. Acciones escolares para la promoción de la participación de la comunidad escolar</v>
      </c>
      <c r="L92" s="33">
        <v>30</v>
      </c>
      <c r="M92" s="34" t="s">
        <v>293</v>
      </c>
      <c r="N92" s="34" t="str">
        <f>_xlfn.IFNA(VLOOKUP(L92,Matriz!$A$2:$H$36,8,FALSE),"")</f>
        <v>3.3.1.1.1.1.  Existencia de acciones de promoción para que participe la comunidad escolar (Docentes, directores, padres de familia y personal de apoyo o administrativo)</v>
      </c>
      <c r="O92" s="34" t="s">
        <v>390</v>
      </c>
      <c r="P92" s="34" t="s">
        <v>393</v>
      </c>
      <c r="Q92" s="34" t="s">
        <v>384</v>
      </c>
    </row>
    <row r="93" spans="1:17" s="32" customFormat="1" ht="45" x14ac:dyDescent="0.25">
      <c r="A93" s="30">
        <v>5.2</v>
      </c>
      <c r="B93" s="31">
        <f t="shared" si="11"/>
        <v>92</v>
      </c>
      <c r="C93" s="31" t="str">
        <f t="shared" si="8"/>
        <v>Secundaria</v>
      </c>
      <c r="D93" s="31" t="str">
        <f>_xlfn.IFNA(VLOOKUP(A93,Casos!$A$2:$H$31,8,FALSE),"")</f>
        <v>Occidente</v>
      </c>
      <c r="E93" s="31" t="str">
        <f t="shared" si="9"/>
        <v>Desempeño</v>
      </c>
      <c r="F93" s="31" t="str">
        <f t="shared" si="10"/>
        <v>Director</v>
      </c>
      <c r="G93" s="31" t="str">
        <f>_xlfn.IFNA(VLOOKUP(I93,Casos!$D$2:$I$31,6,FALSE),"")</f>
        <v>NIII</v>
      </c>
      <c r="H93" s="31" t="str">
        <f>_xlfn.IFNA(VLOOKUP(I93,Casos!$D$2:$J$31,7,FALSE),"")</f>
        <v>Secundaria</v>
      </c>
      <c r="I93" s="31" t="str">
        <f>_xlfn.IFNA(VLOOKUP(A93,Casos!$A$2:$D$31,4,FALSE),"")</f>
        <v>DONS601006HGRRVR00</v>
      </c>
      <c r="J93" s="32" t="str">
        <f>_xlfn.IFNA(VLOOKUP(L93,Matriz!$A$2:$H$36,5,FALSE),"")</f>
        <v>3.3.1.1.  Estrategias para promover la participación de toda la comunidad escolar</v>
      </c>
      <c r="K93" s="33" t="str">
        <f>_xlfn.IFNA(VLOOKUP(L93,Matriz!$A$2:$H$36,6,FALSE),"")</f>
        <v>3.3.1.1.1. Acciones escolares para la promoción de la participación de la comunidad escolar</v>
      </c>
      <c r="L93" s="33">
        <v>30</v>
      </c>
      <c r="M93" s="34" t="s">
        <v>294</v>
      </c>
      <c r="N93" s="34" t="str">
        <f>_xlfn.IFNA(VLOOKUP(L93,Matriz!$A$2:$H$36,8,FALSE),"")</f>
        <v>3.3.1.1.1.1.  Existencia de acciones de promoción para que participe la comunidad escolar (Docentes, directores, padres de familia y personal de apoyo o administrativo)</v>
      </c>
      <c r="O93" s="34" t="s">
        <v>393</v>
      </c>
      <c r="P93" s="34" t="s">
        <v>396</v>
      </c>
      <c r="Q93" s="34" t="s">
        <v>384</v>
      </c>
    </row>
    <row r="94" spans="1:17" s="32" customFormat="1" ht="60" x14ac:dyDescent="0.25">
      <c r="A94" s="30">
        <v>5.2</v>
      </c>
      <c r="B94" s="31">
        <f t="shared" si="11"/>
        <v>93</v>
      </c>
      <c r="C94" s="31" t="str">
        <f t="shared" si="8"/>
        <v>Secundaria</v>
      </c>
      <c r="D94" s="31" t="str">
        <f>_xlfn.IFNA(VLOOKUP(A94,Casos!$A$2:$H$31,8,FALSE),"")</f>
        <v>Occidente</v>
      </c>
      <c r="E94" s="31" t="str">
        <f t="shared" si="9"/>
        <v>Desempeño</v>
      </c>
      <c r="F94" s="31" t="str">
        <f t="shared" si="10"/>
        <v>Director</v>
      </c>
      <c r="G94" s="31" t="str">
        <f>_xlfn.IFNA(VLOOKUP(I94,Casos!$D$2:$I$31,6,FALSE),"")</f>
        <v>NIII</v>
      </c>
      <c r="H94" s="31" t="str">
        <f>_xlfn.IFNA(VLOOKUP(I94,Casos!$D$2:$J$31,7,FALSE),"")</f>
        <v>Secundaria</v>
      </c>
      <c r="I94" s="31" t="str">
        <f>_xlfn.IFNA(VLOOKUP(A94,Casos!$A$2:$D$31,4,FALSE),"")</f>
        <v>DONS601006HGRRVR00</v>
      </c>
      <c r="J94" s="32" t="str">
        <f>_xlfn.IFNA(VLOOKUP(L94,Matriz!$A$2:$H$36,5,FALSE),"")</f>
        <v>3.1.1.1. Acciones escolares de apoyo para la permanencia y aprendizaje de los estudiantes en el nivel</v>
      </c>
      <c r="K94" s="33" t="str">
        <f>_xlfn.IFNA(VLOOKUP(L94,Matriz!$A$2:$H$36,6,FALSE),"")</f>
        <v>3.1.1.1.1. Acciones de acompañamiento para los estudiantes</v>
      </c>
      <c r="L94" s="33">
        <v>1</v>
      </c>
      <c r="M94" s="34" t="s">
        <v>295</v>
      </c>
      <c r="N94" s="34" t="str">
        <f>_xlfn.IFNA(VLOOKUP(L94,Matriz!$A$2:$H$36,8,FALSE),"")</f>
        <v>3.1.1.1.1.1. Existencia de tipo de acciones de acompañamiento</v>
      </c>
      <c r="O94" s="34" t="s">
        <v>396</v>
      </c>
      <c r="P94" s="34" t="s">
        <v>485</v>
      </c>
      <c r="Q94" s="34" t="s">
        <v>483</v>
      </c>
    </row>
    <row r="95" spans="1:17" s="32" customFormat="1" ht="60" x14ac:dyDescent="0.25">
      <c r="A95" s="30">
        <v>5.2</v>
      </c>
      <c r="B95" s="31">
        <f t="shared" si="11"/>
        <v>94</v>
      </c>
      <c r="C95" s="31" t="str">
        <f t="shared" si="8"/>
        <v>Secundaria</v>
      </c>
      <c r="D95" s="31" t="str">
        <f>_xlfn.IFNA(VLOOKUP(A95,Casos!$A$2:$H$31,8,FALSE),"")</f>
        <v>Occidente</v>
      </c>
      <c r="E95" s="31" t="str">
        <f t="shared" si="9"/>
        <v>Desempeño</v>
      </c>
      <c r="F95" s="31" t="str">
        <f t="shared" si="10"/>
        <v>Director</v>
      </c>
      <c r="G95" s="31" t="str">
        <f>_xlfn.IFNA(VLOOKUP(I95,Casos!$D$2:$I$31,6,FALSE),"")</f>
        <v>NIII</v>
      </c>
      <c r="H95" s="31" t="str">
        <f>_xlfn.IFNA(VLOOKUP(I95,Casos!$D$2:$J$31,7,FALSE),"")</f>
        <v>Secundaria</v>
      </c>
      <c r="I95" s="31" t="str">
        <f>_xlfn.IFNA(VLOOKUP(A95,Casos!$A$2:$D$31,4,FALSE),"")</f>
        <v>DONS601006HGRRVR00</v>
      </c>
      <c r="J95" s="32" t="str">
        <f>_xlfn.IFNA(VLOOKUP(L95,Matriz!$A$2:$H$36,5,FALSE),"")</f>
        <v>3.3.1.2. Estrategias para promover la participación de toda la comunidad escolar</v>
      </c>
      <c r="K95" s="33" t="str">
        <f>_xlfn.IFNA(VLOOKUP(L95,Matriz!$A$2:$H$36,6,FALSE),"")</f>
        <v>3.3.1.2.1. Aspectos sobre los que se promueve que participen los integrantes de la comunidad escolar</v>
      </c>
      <c r="L95" s="33">
        <v>31</v>
      </c>
      <c r="M95" s="34" t="s">
        <v>296</v>
      </c>
      <c r="N95" s="34" t="str">
        <f>_xlfn.IFNA(VLOOKUP(L95,Matriz!$A$2:$H$36,8,FALSE),"")</f>
        <v>3.3.1.2.1.1. Identificación de los aspectos en los que participa la comunidad escolar (Docentes, directores,  padres de familia y personal de apoyo o administrativo)</v>
      </c>
      <c r="O95" s="34" t="s">
        <v>397</v>
      </c>
      <c r="P95" s="34" t="s">
        <v>394</v>
      </c>
      <c r="Q95" s="34" t="s">
        <v>384</v>
      </c>
    </row>
    <row r="96" spans="1:17" s="32" customFormat="1" ht="45" x14ac:dyDescent="0.25">
      <c r="A96" s="30">
        <v>5.2</v>
      </c>
      <c r="B96" s="31">
        <f t="shared" si="11"/>
        <v>95</v>
      </c>
      <c r="C96" s="31" t="str">
        <f t="shared" si="8"/>
        <v>Secundaria</v>
      </c>
      <c r="D96" s="31" t="str">
        <f>_xlfn.IFNA(VLOOKUP(A96,Casos!$A$2:$H$31,8,FALSE),"")</f>
        <v>Occidente</v>
      </c>
      <c r="E96" s="31" t="str">
        <f t="shared" si="9"/>
        <v>Desempeño</v>
      </c>
      <c r="F96" s="31" t="str">
        <f t="shared" si="10"/>
        <v>Director</v>
      </c>
      <c r="G96" s="31" t="str">
        <f>_xlfn.IFNA(VLOOKUP(I96,Casos!$D$2:$I$31,6,FALSE),"")</f>
        <v>NIII</v>
      </c>
      <c r="H96" s="31" t="str">
        <f>_xlfn.IFNA(VLOOKUP(I96,Casos!$D$2:$J$31,7,FALSE),"")</f>
        <v>Secundaria</v>
      </c>
      <c r="I96" s="31" t="str">
        <f>_xlfn.IFNA(VLOOKUP(A96,Casos!$A$2:$D$31,4,FALSE),"")</f>
        <v>DONS601006HGRRVR00</v>
      </c>
      <c r="J96" s="32" t="str">
        <f>_xlfn.IFNA(VLOOKUP(L96,Matriz!$A$2:$H$36,5,FALSE),"")</f>
        <v>3.1.1.2. Apoyo a estudiantes con NEE</v>
      </c>
      <c r="K96" s="33" t="str">
        <f>_xlfn.IFNA(VLOOKUP(L96,Matriz!$A$2:$H$36,6,FALSE),"")</f>
        <v>3.1.1.2.1. Tipo de apoyo  que existe en las escuelas para atender a estudiantes con NEE</v>
      </c>
      <c r="L96" s="33">
        <v>8</v>
      </c>
      <c r="M96" s="34" t="s">
        <v>297</v>
      </c>
      <c r="N96" s="34" t="str">
        <f>_xlfn.IFNA(VLOOKUP(L96,Matriz!$A$2:$H$36,8,FALSE),"")</f>
        <v>3.1.1.2.1.1. Tipo de apoyos para atender alumnos con necesidades educativas especiales</v>
      </c>
      <c r="O96" s="34" t="s">
        <v>468</v>
      </c>
      <c r="P96" s="34" t="s">
        <v>477</v>
      </c>
      <c r="Q96" s="34" t="s">
        <v>475</v>
      </c>
    </row>
    <row r="97" spans="1:17" s="32" customFormat="1" ht="60" x14ac:dyDescent="0.25">
      <c r="A97" s="30">
        <v>5.2</v>
      </c>
      <c r="B97" s="31">
        <f t="shared" si="11"/>
        <v>96</v>
      </c>
      <c r="C97" s="31" t="str">
        <f t="shared" si="8"/>
        <v>Secundaria</v>
      </c>
      <c r="D97" s="31" t="str">
        <f>_xlfn.IFNA(VLOOKUP(A97,Casos!$A$2:$H$31,8,FALSE),"")</f>
        <v>Occidente</v>
      </c>
      <c r="E97" s="31" t="str">
        <f t="shared" si="9"/>
        <v>Desempeño</v>
      </c>
      <c r="F97" s="31" t="str">
        <f t="shared" si="10"/>
        <v>Director</v>
      </c>
      <c r="G97" s="31" t="str">
        <f>_xlfn.IFNA(VLOOKUP(I97,Casos!$D$2:$I$31,6,FALSE),"")</f>
        <v>NIII</v>
      </c>
      <c r="H97" s="31" t="str">
        <f>_xlfn.IFNA(VLOOKUP(I97,Casos!$D$2:$J$31,7,FALSE),"")</f>
        <v>Secundaria</v>
      </c>
      <c r="I97" s="31" t="str">
        <f>_xlfn.IFNA(VLOOKUP(A97,Casos!$A$2:$D$31,4,FALSE),"")</f>
        <v>DONS601006HGRRVR00</v>
      </c>
      <c r="J97" s="32" t="str">
        <f>_xlfn.IFNA(VLOOKUP(L97,Matriz!$A$2:$H$36,5,FALSE),"")</f>
        <v>3.3.1.1.  Estrategias para promover la participación de toda la comunidad escolar</v>
      </c>
      <c r="K97" s="33" t="str">
        <f>_xlfn.IFNA(VLOOKUP(L97,Matriz!$A$2:$H$36,6,FALSE),"")</f>
        <v>3.3.1.1.1. Acciones escolares para la promoción de la participación de la comunidad escolar</v>
      </c>
      <c r="L97" s="33">
        <v>30</v>
      </c>
      <c r="M97" s="34" t="s">
        <v>298</v>
      </c>
      <c r="N97" s="34" t="str">
        <f>_xlfn.IFNA(VLOOKUP(L97,Matriz!$A$2:$H$36,8,FALSE),"")</f>
        <v>3.3.1.1.1.1.  Existencia de acciones de promoción para que participe la comunidad escolar (Docentes, directores, padres de familia y personal de apoyo o administrativo)</v>
      </c>
      <c r="O97" s="34" t="s">
        <v>390</v>
      </c>
      <c r="P97" s="34" t="s">
        <v>393</v>
      </c>
      <c r="Q97" s="34" t="s">
        <v>384</v>
      </c>
    </row>
    <row r="98" spans="1:17" s="32" customFormat="1" ht="60" x14ac:dyDescent="0.25">
      <c r="A98" s="30">
        <v>5.2</v>
      </c>
      <c r="B98" s="31">
        <f t="shared" si="11"/>
        <v>97</v>
      </c>
      <c r="C98" s="31" t="str">
        <f t="shared" si="8"/>
        <v>Secundaria</v>
      </c>
      <c r="D98" s="31" t="str">
        <f>_xlfn.IFNA(VLOOKUP(A98,Casos!$A$2:$H$31,8,FALSE),"")</f>
        <v>Occidente</v>
      </c>
      <c r="E98" s="31" t="str">
        <f t="shared" si="9"/>
        <v>Desempeño</v>
      </c>
      <c r="F98" s="31" t="str">
        <f t="shared" si="10"/>
        <v>Director</v>
      </c>
      <c r="G98" s="31" t="str">
        <f>_xlfn.IFNA(VLOOKUP(I98,Casos!$D$2:$I$31,6,FALSE),"")</f>
        <v>NIII</v>
      </c>
      <c r="H98" s="31" t="str">
        <f>_xlfn.IFNA(VLOOKUP(I98,Casos!$D$2:$J$31,7,FALSE),"")</f>
        <v>Secundaria</v>
      </c>
      <c r="I98" s="31" t="str">
        <f>_xlfn.IFNA(VLOOKUP(A98,Casos!$A$2:$D$31,4,FALSE),"")</f>
        <v>DONS601006HGRRVR00</v>
      </c>
      <c r="J98" s="32" t="str">
        <f>_xlfn.IFNA(VLOOKUP(L98,Matriz!$A$2:$H$36,5,FALSE),"")</f>
        <v>3.1.2.2. Acompañamiento interno y externo al docente</v>
      </c>
      <c r="K98" s="33" t="str">
        <f>_xlfn.IFNA(VLOOKUP(L98,Matriz!$A$2:$H$36,6,FALSE),"")</f>
        <v>3.1.2.2.1. Acompañamiento interno al docente</v>
      </c>
      <c r="L98" s="33">
        <v>12</v>
      </c>
      <c r="M98" s="34" t="s">
        <v>298</v>
      </c>
      <c r="N98" s="34" t="str">
        <f>_xlfn.IFNA(VLOOKUP(L98,Matriz!$A$2:$H$36,8,FALSE),"")</f>
        <v>3.1.2.2.1.1. Frecuencia con la que se da el acompañamiento al docente por parte del director o de un par</v>
      </c>
      <c r="O98" s="34" t="s">
        <v>464</v>
      </c>
      <c r="P98" s="34" t="s">
        <v>469</v>
      </c>
      <c r="Q98" s="34" t="s">
        <v>466</v>
      </c>
    </row>
    <row r="99" spans="1:17" s="32" customFormat="1" ht="60" x14ac:dyDescent="0.25">
      <c r="A99" s="30">
        <v>5.2</v>
      </c>
      <c r="B99" s="31">
        <f t="shared" si="11"/>
        <v>98</v>
      </c>
      <c r="C99" s="31" t="str">
        <f t="shared" si="8"/>
        <v>Secundaria</v>
      </c>
      <c r="D99" s="31" t="str">
        <f>_xlfn.IFNA(VLOOKUP(A99,Casos!$A$2:$H$31,8,FALSE),"")</f>
        <v>Occidente</v>
      </c>
      <c r="E99" s="31" t="str">
        <f t="shared" si="9"/>
        <v>Desempeño</v>
      </c>
      <c r="F99" s="31" t="str">
        <f t="shared" si="10"/>
        <v>Director</v>
      </c>
      <c r="G99" s="31" t="str">
        <f>_xlfn.IFNA(VLOOKUP(I99,Casos!$D$2:$I$31,6,FALSE),"")</f>
        <v>NIII</v>
      </c>
      <c r="H99" s="31" t="str">
        <f>_xlfn.IFNA(VLOOKUP(I99,Casos!$D$2:$J$31,7,FALSE),"")</f>
        <v>Secundaria</v>
      </c>
      <c r="I99" s="31" t="str">
        <f>_xlfn.IFNA(VLOOKUP(A99,Casos!$A$2:$D$31,4,FALSE),"")</f>
        <v>DONS601006HGRRVR00</v>
      </c>
      <c r="J99" s="32" t="str">
        <f>_xlfn.IFNA(VLOOKUP(L99,Matriz!$A$2:$H$36,5,FALSE),"")</f>
        <v>3.1.2.2. Acompañamiento interno y externo al docente</v>
      </c>
      <c r="K99" s="33" t="str">
        <f>_xlfn.IFNA(VLOOKUP(L99,Matriz!$A$2:$H$36,6,FALSE),"")</f>
        <v>3.1.2.2.1. Acompañamiento interno al docente</v>
      </c>
      <c r="L99" s="33">
        <v>13</v>
      </c>
      <c r="M99" s="34" t="s">
        <v>298</v>
      </c>
      <c r="N99" s="34" t="str">
        <f>_xlfn.IFNA(VLOOKUP(L99,Matriz!$A$2:$H$36,8,FALSE),"")</f>
        <v>3.1.2.2.1.2. Valoración de la utilidad del tipo de acompañamiento que recibe el docente por parte del director o de un par</v>
      </c>
      <c r="O99" s="34" t="s">
        <v>465</v>
      </c>
      <c r="P99" s="34" t="s">
        <v>459</v>
      </c>
      <c r="Q99" s="34" t="s">
        <v>466</v>
      </c>
    </row>
    <row r="100" spans="1:17" s="32" customFormat="1" ht="60" x14ac:dyDescent="0.25">
      <c r="A100" s="30">
        <v>5.2</v>
      </c>
      <c r="B100" s="31">
        <f t="shared" si="11"/>
        <v>99</v>
      </c>
      <c r="C100" s="31" t="str">
        <f t="shared" si="8"/>
        <v>Secundaria</v>
      </c>
      <c r="D100" s="31" t="str">
        <f>_xlfn.IFNA(VLOOKUP(A100,Casos!$A$2:$H$31,8,FALSE),"")</f>
        <v>Occidente</v>
      </c>
      <c r="E100" s="31" t="str">
        <f t="shared" si="9"/>
        <v>Desempeño</v>
      </c>
      <c r="F100" s="31" t="str">
        <f t="shared" si="10"/>
        <v>Director</v>
      </c>
      <c r="G100" s="31" t="str">
        <f>_xlfn.IFNA(VLOOKUP(I100,Casos!$D$2:$I$31,6,FALSE),"")</f>
        <v>NIII</v>
      </c>
      <c r="H100" s="31" t="str">
        <f>_xlfn.IFNA(VLOOKUP(I100,Casos!$D$2:$J$31,7,FALSE),"")</f>
        <v>Secundaria</v>
      </c>
      <c r="I100" s="31" t="str">
        <f>_xlfn.IFNA(VLOOKUP(A100,Casos!$A$2:$D$31,4,FALSE),"")</f>
        <v>DONS601006HGRRVR00</v>
      </c>
      <c r="J100" s="32" t="str">
        <f>_xlfn.IFNA(VLOOKUP(L100,Matriz!$A$2:$H$36,5,FALSE),"")</f>
        <v>3.1.2.2. Acompañamiento interno y externo al docente</v>
      </c>
      <c r="K100" s="33" t="str">
        <f>_xlfn.IFNA(VLOOKUP(L100,Matriz!$A$2:$H$36,6,FALSE),"")</f>
        <v>3.1.2.2.1. Acompañamiento interno al docente</v>
      </c>
      <c r="L100" s="33">
        <v>14</v>
      </c>
      <c r="M100" s="34" t="s">
        <v>298</v>
      </c>
      <c r="N100" s="34" t="str">
        <f>_xlfn.IFNA(VLOOKUP(L100,Matriz!$A$2:$H$36,8,FALSE),"")</f>
        <v>3.1.2.2.1.3. Identificación de los temas abordados en el acompañamiento al docente por parte del director o de un par</v>
      </c>
      <c r="O100" s="34" t="s">
        <v>460</v>
      </c>
      <c r="P100" s="34" t="s">
        <v>397</v>
      </c>
      <c r="Q100" s="34" t="s">
        <v>466</v>
      </c>
    </row>
    <row r="101" spans="1:17" s="32" customFormat="1" ht="45" x14ac:dyDescent="0.25">
      <c r="A101" s="30">
        <v>5.2</v>
      </c>
      <c r="B101" s="31">
        <f t="shared" si="11"/>
        <v>100</v>
      </c>
      <c r="C101" s="31" t="str">
        <f t="shared" si="8"/>
        <v>Secundaria</v>
      </c>
      <c r="D101" s="31" t="str">
        <f>_xlfn.IFNA(VLOOKUP(A101,Casos!$A$2:$H$31,8,FALSE),"")</f>
        <v>Occidente</v>
      </c>
      <c r="E101" s="31" t="str">
        <f t="shared" si="9"/>
        <v>Desempeño</v>
      </c>
      <c r="F101" s="31" t="str">
        <f t="shared" si="10"/>
        <v>Director</v>
      </c>
      <c r="G101" s="31" t="str">
        <f>_xlfn.IFNA(VLOOKUP(I101,Casos!$D$2:$I$31,6,FALSE),"")</f>
        <v>NIII</v>
      </c>
      <c r="H101" s="31" t="str">
        <f>_xlfn.IFNA(VLOOKUP(I101,Casos!$D$2:$J$31,7,FALSE),"")</f>
        <v>Secundaria</v>
      </c>
      <c r="I101" s="31" t="str">
        <f>_xlfn.IFNA(VLOOKUP(A101,Casos!$A$2:$D$31,4,FALSE),"")</f>
        <v>DONS601006HGRRVR00</v>
      </c>
      <c r="J101" s="32" t="str">
        <f>_xlfn.IFNA(VLOOKUP(L101,Matriz!$A$2:$H$36,5,FALSE),"")</f>
        <v>3.3.1.1.  Estrategias para promover la participación de toda la comunidad escolar</v>
      </c>
      <c r="K101" s="33" t="str">
        <f>_xlfn.IFNA(VLOOKUP(L101,Matriz!$A$2:$H$36,6,FALSE),"")</f>
        <v>3.3.1.1.1. Acciones escolares para la promoción de la participación de la comunidad escolar</v>
      </c>
      <c r="L101" s="33">
        <v>30</v>
      </c>
      <c r="M101" s="34" t="s">
        <v>299</v>
      </c>
      <c r="N101" s="34" t="str">
        <f>_xlfn.IFNA(VLOOKUP(L101,Matriz!$A$2:$H$36,8,FALSE),"")</f>
        <v>3.3.1.1.1.1.  Existencia de acciones de promoción para que participe la comunidad escolar (Docentes, directores, padres de familia y personal de apoyo o administrativo)</v>
      </c>
      <c r="O101" s="34" t="s">
        <v>393</v>
      </c>
      <c r="P101" s="34" t="s">
        <v>397</v>
      </c>
      <c r="Q101" s="34" t="s">
        <v>384</v>
      </c>
    </row>
    <row r="102" spans="1:17" s="32" customFormat="1" ht="30" x14ac:dyDescent="0.25">
      <c r="A102" s="30">
        <v>5.2</v>
      </c>
      <c r="B102" s="31">
        <f t="shared" si="11"/>
        <v>101</v>
      </c>
      <c r="C102" s="31" t="str">
        <f t="shared" si="8"/>
        <v>Secundaria</v>
      </c>
      <c r="D102" s="31" t="str">
        <f>_xlfn.IFNA(VLOOKUP(A102,Casos!$A$2:$H$31,8,FALSE),"")</f>
        <v>Occidente</v>
      </c>
      <c r="E102" s="31" t="str">
        <f t="shared" si="9"/>
        <v>Desempeño</v>
      </c>
      <c r="F102" s="31" t="str">
        <f t="shared" si="10"/>
        <v>Director</v>
      </c>
      <c r="G102" s="31" t="str">
        <f>_xlfn.IFNA(VLOOKUP(I102,Casos!$D$2:$I$31,6,FALSE),"")</f>
        <v>NIII</v>
      </c>
      <c r="H102" s="31" t="str">
        <f>_xlfn.IFNA(VLOOKUP(I102,Casos!$D$2:$J$31,7,FALSE),"")</f>
        <v>Secundaria</v>
      </c>
      <c r="I102" s="31" t="str">
        <f>_xlfn.IFNA(VLOOKUP(A102,Casos!$A$2:$D$31,4,FALSE),"")</f>
        <v>DONS601006HGRRVR00</v>
      </c>
      <c r="J102" s="32" t="str">
        <f>_xlfn.IFNA(VLOOKUP(L102,Matriz!$A$2:$H$36,5,FALSE),"")</f>
        <v>3.1.2.2. Acompañamiento interno y externo al docente</v>
      </c>
      <c r="K102" s="33" t="str">
        <f>_xlfn.IFNA(VLOOKUP(L102,Matriz!$A$2:$H$36,6,FALSE),"")</f>
        <v>3.1.2.2.1. Acompañamiento interno al docente</v>
      </c>
      <c r="L102" s="33">
        <v>14</v>
      </c>
      <c r="M102" s="34" t="s">
        <v>299</v>
      </c>
      <c r="N102" s="34" t="str">
        <f>_xlfn.IFNA(VLOOKUP(L102,Matriz!$A$2:$H$36,8,FALSE),"")</f>
        <v>3.1.2.2.1.3. Identificación de los temas abordados en el acompañamiento al docente por parte del director o de un par</v>
      </c>
      <c r="O102" s="34" t="s">
        <v>465</v>
      </c>
      <c r="P102" s="34" t="s">
        <v>396</v>
      </c>
      <c r="Q102" s="34" t="s">
        <v>466</v>
      </c>
    </row>
    <row r="103" spans="1:17" s="32" customFormat="1" ht="45" x14ac:dyDescent="0.25">
      <c r="A103" s="30">
        <v>5.2</v>
      </c>
      <c r="B103" s="31">
        <f t="shared" si="11"/>
        <v>102</v>
      </c>
      <c r="C103" s="31" t="str">
        <f t="shared" si="8"/>
        <v>Secundaria</v>
      </c>
      <c r="D103" s="31" t="str">
        <f>_xlfn.IFNA(VLOOKUP(A103,Casos!$A$2:$H$31,8,FALSE),"")</f>
        <v>Occidente</v>
      </c>
      <c r="E103" s="31" t="str">
        <f t="shared" si="9"/>
        <v>Desempeño</v>
      </c>
      <c r="F103" s="31" t="str">
        <f t="shared" si="10"/>
        <v>Director</v>
      </c>
      <c r="G103" s="31" t="str">
        <f>_xlfn.IFNA(VLOOKUP(I103,Casos!$D$2:$I$31,6,FALSE),"")</f>
        <v>NIII</v>
      </c>
      <c r="H103" s="31" t="str">
        <f>_xlfn.IFNA(VLOOKUP(I103,Casos!$D$2:$J$31,7,FALSE),"")</f>
        <v>Secundaria</v>
      </c>
      <c r="I103" s="31" t="str">
        <f>_xlfn.IFNA(VLOOKUP(A103,Casos!$A$2:$D$31,4,FALSE),"")</f>
        <v>DONS601006HGRRVR00</v>
      </c>
      <c r="J103" s="32" t="str">
        <f>_xlfn.IFNA(VLOOKUP(L103,Matriz!$A$2:$H$36,5,FALSE),"")</f>
        <v>3.1.2.2. Acompañamiento interno y externo al docente</v>
      </c>
      <c r="K103" s="33" t="str">
        <f>_xlfn.IFNA(VLOOKUP(L103,Matriz!$A$2:$H$36,6,FALSE),"")</f>
        <v>3.1.2.2.3. Estrategias que utiliza el director para evaluar formativamente a los docentes</v>
      </c>
      <c r="L103" s="33">
        <v>18</v>
      </c>
      <c r="M103" s="34" t="s">
        <v>300</v>
      </c>
      <c r="N103" s="34" t="str">
        <f>_xlfn.IFNA(VLOOKUP(L103,Matriz!$A$2:$H$36,8,FALSE),"")</f>
        <v>3.1.2.2.3.1. Acciones para evaluar el trabajo docente con fines de mejora</v>
      </c>
      <c r="O103" s="34" t="s">
        <v>465</v>
      </c>
      <c r="P103" s="34" t="s">
        <v>462</v>
      </c>
      <c r="Q103" s="34" t="s">
        <v>461</v>
      </c>
    </row>
    <row r="104" spans="1:17" s="32" customFormat="1" ht="45" x14ac:dyDescent="0.25">
      <c r="A104" s="30">
        <v>5.2</v>
      </c>
      <c r="B104" s="31">
        <f t="shared" si="11"/>
        <v>103</v>
      </c>
      <c r="C104" s="31" t="str">
        <f t="shared" si="8"/>
        <v>Secundaria</v>
      </c>
      <c r="D104" s="31" t="str">
        <f>_xlfn.IFNA(VLOOKUP(A104,Casos!$A$2:$H$31,8,FALSE),"")</f>
        <v>Occidente</v>
      </c>
      <c r="E104" s="31" t="str">
        <f t="shared" si="9"/>
        <v>Desempeño</v>
      </c>
      <c r="F104" s="31" t="str">
        <f t="shared" si="10"/>
        <v>Director</v>
      </c>
      <c r="G104" s="31" t="str">
        <f>_xlfn.IFNA(VLOOKUP(I104,Casos!$D$2:$I$31,6,FALSE),"")</f>
        <v>NIII</v>
      </c>
      <c r="H104" s="31" t="str">
        <f>_xlfn.IFNA(VLOOKUP(I104,Casos!$D$2:$J$31,7,FALSE),"")</f>
        <v>Secundaria</v>
      </c>
      <c r="I104" s="31" t="str">
        <f>_xlfn.IFNA(VLOOKUP(A104,Casos!$A$2:$D$31,4,FALSE),"")</f>
        <v>DONS601006HGRRVR00</v>
      </c>
      <c r="J104" s="32" t="str">
        <f>_xlfn.IFNA(VLOOKUP(L104,Matriz!$A$2:$H$36,5,FALSE),"")</f>
        <v>3.1.1.2. Apoyo a estudiantes con NEE</v>
      </c>
      <c r="K104" s="33" t="str">
        <f>_xlfn.IFNA(VLOOKUP(L104,Matriz!$A$2:$H$36,6,FALSE),"")</f>
        <v>3.1.1.2.1. Tipo de apoyo  que existe en las escuelas para atender a estudiantes con NEE</v>
      </c>
      <c r="L104" s="33">
        <v>8</v>
      </c>
      <c r="M104" s="34" t="s">
        <v>301</v>
      </c>
      <c r="N104" s="34" t="str">
        <f>_xlfn.IFNA(VLOOKUP(L104,Matriz!$A$2:$H$36,8,FALSE),"")</f>
        <v>3.1.1.2.1.1. Tipo de apoyos para atender alumnos con necesidades educativas especiales</v>
      </c>
      <c r="O104" s="34" t="s">
        <v>468</v>
      </c>
      <c r="P104" s="34" t="s">
        <v>476</v>
      </c>
      <c r="Q104" s="34" t="s">
        <v>475</v>
      </c>
    </row>
    <row r="105" spans="1:17" s="32" customFormat="1" ht="45" x14ac:dyDescent="0.25">
      <c r="A105" s="30">
        <v>5.2</v>
      </c>
      <c r="B105" s="31">
        <f t="shared" si="11"/>
        <v>104</v>
      </c>
      <c r="C105" s="31" t="str">
        <f t="shared" si="8"/>
        <v>Secundaria</v>
      </c>
      <c r="D105" s="31" t="str">
        <f>_xlfn.IFNA(VLOOKUP(A105,Casos!$A$2:$H$31,8,FALSE),"")</f>
        <v>Occidente</v>
      </c>
      <c r="E105" s="31" t="str">
        <f t="shared" si="9"/>
        <v>Desempeño</v>
      </c>
      <c r="F105" s="31" t="str">
        <f t="shared" si="10"/>
        <v>Director</v>
      </c>
      <c r="G105" s="31" t="str">
        <f>_xlfn.IFNA(VLOOKUP(I105,Casos!$D$2:$I$31,6,FALSE),"")</f>
        <v>NIII</v>
      </c>
      <c r="H105" s="31" t="str">
        <f>_xlfn.IFNA(VLOOKUP(I105,Casos!$D$2:$J$31,7,FALSE),"")</f>
        <v>Secundaria</v>
      </c>
      <c r="I105" s="31" t="str">
        <f>_xlfn.IFNA(VLOOKUP(A105,Casos!$A$2:$D$31,4,FALSE),"")</f>
        <v>DONS601006HGRRVR00</v>
      </c>
      <c r="J105" s="32" t="str">
        <f>_xlfn.IFNA(VLOOKUP(L105,Matriz!$A$2:$H$36,5,FALSE),"")</f>
        <v>3.1.1.1. Acciones escolares de apoyo para la permanencia y aprendizaje de los estudiantes en el nivel</v>
      </c>
      <c r="K105" s="33" t="str">
        <f>_xlfn.IFNA(VLOOKUP(L105,Matriz!$A$2:$H$36,6,FALSE),"")</f>
        <v>3.1.1.1.1. Acciones de acompañamiento para los estudiantes</v>
      </c>
      <c r="L105" s="33">
        <v>5</v>
      </c>
      <c r="M105" s="34" t="s">
        <v>301</v>
      </c>
      <c r="N105" s="34" t="str">
        <f>_xlfn.IFNA(VLOOKUP(L105,Matriz!$A$2:$H$36,8,FALSE),"")</f>
        <v>3.1.1.1.1.4. Existencia de estrategias escolares para asegurar la atención focalizada a diferentes situaciones problemáticas</v>
      </c>
      <c r="O105" s="34" t="s">
        <v>475</v>
      </c>
      <c r="P105" s="34" t="s">
        <v>485</v>
      </c>
      <c r="Q105" s="34" t="s">
        <v>480</v>
      </c>
    </row>
    <row r="106" spans="1:17" s="32" customFormat="1" ht="75" x14ac:dyDescent="0.25">
      <c r="A106" s="30">
        <v>5.2</v>
      </c>
      <c r="B106" s="31">
        <f t="shared" si="11"/>
        <v>105</v>
      </c>
      <c r="C106" s="31" t="str">
        <f t="shared" si="8"/>
        <v>Secundaria</v>
      </c>
      <c r="D106" s="31" t="str">
        <f>_xlfn.IFNA(VLOOKUP(A106,Casos!$A$2:$H$31,8,FALSE),"")</f>
        <v>Occidente</v>
      </c>
      <c r="E106" s="31" t="str">
        <f t="shared" si="9"/>
        <v>Desempeño</v>
      </c>
      <c r="F106" s="31" t="str">
        <f t="shared" si="10"/>
        <v>Director</v>
      </c>
      <c r="G106" s="31" t="str">
        <f>_xlfn.IFNA(VLOOKUP(I106,Casos!$D$2:$I$31,6,FALSE),"")</f>
        <v>NIII</v>
      </c>
      <c r="H106" s="31" t="str">
        <f>_xlfn.IFNA(VLOOKUP(I106,Casos!$D$2:$J$31,7,FALSE),"")</f>
        <v>Secundaria</v>
      </c>
      <c r="I106" s="31" t="str">
        <f>_xlfn.IFNA(VLOOKUP(A106,Casos!$A$2:$D$31,4,FALSE),"")</f>
        <v>DONS601006HGRRVR00</v>
      </c>
      <c r="J106" s="32" t="str">
        <f>_xlfn.IFNA(VLOOKUP(L106,Matriz!$A$2:$H$36,5,FALSE),"")</f>
        <v>3.1.2.1. Trabajo colaborativo</v>
      </c>
      <c r="K106" s="33" t="str">
        <f>_xlfn.IFNA(VLOOKUP(L106,Matriz!$A$2:$H$36,6,FALSE),"")</f>
        <v>3.1.2.1.1. Temas que se abordan en el trabajo colaborativo (excluir el CT)</v>
      </c>
      <c r="L106" s="33">
        <v>10</v>
      </c>
      <c r="M106" s="34" t="s">
        <v>302</v>
      </c>
      <c r="N106" s="34" t="str">
        <f>_xlfn.IFNA(VLOOKUP(L106,Matriz!$A$2:$H$36,8,FALSE),"")</f>
        <v>3.1.2.1.1.1.  Existencia del trabajo colaborativo docente</v>
      </c>
      <c r="O106" s="34" t="s">
        <v>472</v>
      </c>
      <c r="P106" s="34" t="s">
        <v>453</v>
      </c>
      <c r="Q106" s="34" t="s">
        <v>396</v>
      </c>
    </row>
    <row r="107" spans="1:17" s="32" customFormat="1" ht="75" x14ac:dyDescent="0.25">
      <c r="A107" s="30">
        <v>5.2</v>
      </c>
      <c r="B107" s="31">
        <f t="shared" si="11"/>
        <v>106</v>
      </c>
      <c r="C107" s="31" t="str">
        <f t="shared" si="8"/>
        <v>Secundaria</v>
      </c>
      <c r="D107" s="31" t="str">
        <f>_xlfn.IFNA(VLOOKUP(A107,Casos!$A$2:$H$31,8,FALSE),"")</f>
        <v>Occidente</v>
      </c>
      <c r="E107" s="31" t="str">
        <f t="shared" si="9"/>
        <v>Desempeño</v>
      </c>
      <c r="F107" s="31" t="str">
        <f t="shared" si="10"/>
        <v>Director</v>
      </c>
      <c r="G107" s="31" t="str">
        <f>_xlfn.IFNA(VLOOKUP(I107,Casos!$D$2:$I$31,6,FALSE),"")</f>
        <v>NIII</v>
      </c>
      <c r="H107" s="31" t="str">
        <f>_xlfn.IFNA(VLOOKUP(I107,Casos!$D$2:$J$31,7,FALSE),"")</f>
        <v>Secundaria</v>
      </c>
      <c r="I107" s="31" t="str">
        <f>_xlfn.IFNA(VLOOKUP(A107,Casos!$A$2:$D$31,4,FALSE),"")</f>
        <v>DONS601006HGRRVR00</v>
      </c>
      <c r="J107" s="32" t="str">
        <f>_xlfn.IFNA(VLOOKUP(L107,Matriz!$A$2:$H$36,5,FALSE),"")</f>
        <v>3.1.2.1. Trabajo colaborativo</v>
      </c>
      <c r="K107" s="33" t="str">
        <f>_xlfn.IFNA(VLOOKUP(L107,Matriz!$A$2:$H$36,6,FALSE),"")</f>
        <v>3.1.2.1.1. Temas que se abordan en el trabajo colaborativo (excluir el CT)</v>
      </c>
      <c r="L107" s="33">
        <v>11</v>
      </c>
      <c r="M107" s="34" t="s">
        <v>302</v>
      </c>
      <c r="N107" s="34" t="str">
        <f>_xlfn.IFNA(VLOOKUP(L107,Matriz!$A$2:$H$36,8,FALSE),"")</f>
        <v>3.1.2.1.1.2.  Contenido que guia el trabajo colaborativo docente</v>
      </c>
      <c r="O107" s="34" t="s">
        <v>474</v>
      </c>
      <c r="P107" s="34" t="s">
        <v>396</v>
      </c>
      <c r="Q107" s="34" t="s">
        <v>473</v>
      </c>
    </row>
    <row r="108" spans="1:17" s="32" customFormat="1" ht="45" x14ac:dyDescent="0.25">
      <c r="A108" s="30">
        <v>5.2</v>
      </c>
      <c r="B108" s="31">
        <f t="shared" si="11"/>
        <v>107</v>
      </c>
      <c r="C108" s="31" t="str">
        <f t="shared" si="8"/>
        <v>Secundaria</v>
      </c>
      <c r="D108" s="31" t="str">
        <f>_xlfn.IFNA(VLOOKUP(A108,Casos!$A$2:$H$31,8,FALSE),"")</f>
        <v>Occidente</v>
      </c>
      <c r="E108" s="31" t="str">
        <f t="shared" si="9"/>
        <v>Desempeño</v>
      </c>
      <c r="F108" s="31" t="str">
        <f t="shared" si="10"/>
        <v>Director</v>
      </c>
      <c r="G108" s="31" t="str">
        <f>_xlfn.IFNA(VLOOKUP(I108,Casos!$D$2:$I$31,6,FALSE),"")</f>
        <v>NIII</v>
      </c>
      <c r="H108" s="31" t="str">
        <f>_xlfn.IFNA(VLOOKUP(I108,Casos!$D$2:$J$31,7,FALSE),"")</f>
        <v>Secundaria</v>
      </c>
      <c r="I108" s="31" t="str">
        <f>_xlfn.IFNA(VLOOKUP(A108,Casos!$A$2:$D$31,4,FALSE),"")</f>
        <v>DONS601006HGRRVR00</v>
      </c>
      <c r="J108" s="32" t="str">
        <f>_xlfn.IFNA(VLOOKUP(L108,Matriz!$A$2:$H$36,5,FALSE),"")</f>
        <v>3.3.1.1.  Estrategias para promover la participación de toda la comunidad escolar</v>
      </c>
      <c r="K108" s="33" t="str">
        <f>_xlfn.IFNA(VLOOKUP(L108,Matriz!$A$2:$H$36,6,FALSE),"")</f>
        <v>3.3.1.1.1. Acciones escolares para la promoción de la participación de la comunidad escolar</v>
      </c>
      <c r="L108" s="33">
        <v>30</v>
      </c>
      <c r="M108" s="34" t="s">
        <v>303</v>
      </c>
      <c r="N108" s="34" t="str">
        <f>_xlfn.IFNA(VLOOKUP(L108,Matriz!$A$2:$H$36,8,FALSE),"")</f>
        <v>3.3.1.1.1.1.  Existencia de acciones de promoción para que participe la comunidad escolar (Docentes, directores, padres de familia y personal de apoyo o administrativo)</v>
      </c>
      <c r="O108" s="34" t="s">
        <v>390</v>
      </c>
      <c r="P108" s="34" t="s">
        <v>393</v>
      </c>
      <c r="Q108" s="34" t="s">
        <v>384</v>
      </c>
    </row>
    <row r="109" spans="1:17" s="32" customFormat="1" ht="60" x14ac:dyDescent="0.25">
      <c r="A109" s="30">
        <v>5.2</v>
      </c>
      <c r="B109" s="31">
        <f t="shared" si="11"/>
        <v>108</v>
      </c>
      <c r="C109" s="31" t="str">
        <f t="shared" si="8"/>
        <v>Secundaria</v>
      </c>
      <c r="D109" s="31" t="str">
        <f>_xlfn.IFNA(VLOOKUP(A109,Casos!$A$2:$H$31,8,FALSE),"")</f>
        <v>Occidente</v>
      </c>
      <c r="E109" s="31" t="str">
        <f t="shared" si="9"/>
        <v>Desempeño</v>
      </c>
      <c r="F109" s="31" t="str">
        <f t="shared" si="10"/>
        <v>Director</v>
      </c>
      <c r="G109" s="31" t="str">
        <f>_xlfn.IFNA(VLOOKUP(I109,Casos!$D$2:$I$31,6,FALSE),"")</f>
        <v>NIII</v>
      </c>
      <c r="H109" s="31" t="str">
        <f>_xlfn.IFNA(VLOOKUP(I109,Casos!$D$2:$J$31,7,FALSE),"")</f>
        <v>Secundaria</v>
      </c>
      <c r="I109" s="31" t="str">
        <f>_xlfn.IFNA(VLOOKUP(A109,Casos!$A$2:$D$31,4,FALSE),"")</f>
        <v>DONS601006HGRRVR00</v>
      </c>
      <c r="J109" s="32" t="str">
        <f>_xlfn.IFNA(VLOOKUP(L109,Matriz!$A$2:$H$36,5,FALSE),"")</f>
        <v>3.1.2.2. Acompañamiento interno y externo al docente</v>
      </c>
      <c r="K109" s="33" t="str">
        <f>_xlfn.IFNA(VLOOKUP(L109,Matriz!$A$2:$H$36,6,FALSE),"")</f>
        <v>3.1.2.2.1. Acompañamiento interno al docente</v>
      </c>
      <c r="L109" s="33">
        <v>12</v>
      </c>
      <c r="M109" s="34" t="s">
        <v>304</v>
      </c>
      <c r="N109" s="34" t="str">
        <f>_xlfn.IFNA(VLOOKUP(L109,Matriz!$A$2:$H$36,8,FALSE),"")</f>
        <v>3.1.2.2.1.1. Frecuencia con la que se da el acompañamiento al docente por parte del director o de un par</v>
      </c>
      <c r="O109" s="34" t="s">
        <v>465</v>
      </c>
      <c r="P109" s="34" t="s">
        <v>397</v>
      </c>
      <c r="Q109" s="34" t="s">
        <v>466</v>
      </c>
    </row>
    <row r="110" spans="1:17" s="32" customFormat="1" ht="60" x14ac:dyDescent="0.25">
      <c r="A110" s="30">
        <v>5.2</v>
      </c>
      <c r="B110" s="31">
        <f t="shared" si="11"/>
        <v>109</v>
      </c>
      <c r="C110" s="31" t="str">
        <f t="shared" si="8"/>
        <v>Secundaria</v>
      </c>
      <c r="D110" s="31" t="str">
        <f>_xlfn.IFNA(VLOOKUP(A110,Casos!$A$2:$H$31,8,FALSE),"")</f>
        <v>Occidente</v>
      </c>
      <c r="E110" s="31" t="str">
        <f t="shared" si="9"/>
        <v>Desempeño</v>
      </c>
      <c r="F110" s="31" t="str">
        <f t="shared" si="10"/>
        <v>Director</v>
      </c>
      <c r="G110" s="31" t="str">
        <f>_xlfn.IFNA(VLOOKUP(I110,Casos!$D$2:$I$31,6,FALSE),"")</f>
        <v>NIII</v>
      </c>
      <c r="H110" s="31" t="str">
        <f>_xlfn.IFNA(VLOOKUP(I110,Casos!$D$2:$J$31,7,FALSE),"")</f>
        <v>Secundaria</v>
      </c>
      <c r="I110" s="31" t="str">
        <f>_xlfn.IFNA(VLOOKUP(A110,Casos!$A$2:$D$31,4,FALSE),"")</f>
        <v>DONS601006HGRRVR00</v>
      </c>
      <c r="J110" s="32" t="str">
        <f>_xlfn.IFNA(VLOOKUP(L110,Matriz!$A$2:$H$36,5,FALSE),"")</f>
        <v>3.1.2.2. Acompañamiento interno y externo al docente</v>
      </c>
      <c r="K110" s="33" t="str">
        <f>_xlfn.IFNA(VLOOKUP(L110,Matriz!$A$2:$H$36,6,FALSE),"")</f>
        <v>3.1.2.2.1. Acompañamiento interno al docente</v>
      </c>
      <c r="L110" s="33">
        <v>14</v>
      </c>
      <c r="M110" s="34" t="s">
        <v>304</v>
      </c>
      <c r="N110" s="34" t="str">
        <f>_xlfn.IFNA(VLOOKUP(L110,Matriz!$A$2:$H$36,8,FALSE),"")</f>
        <v>3.1.2.2.1.3. Identificación de los temas abordados en el acompañamiento al docente por parte del director o de un par</v>
      </c>
      <c r="O110" s="34" t="s">
        <v>465</v>
      </c>
      <c r="P110" s="34" t="s">
        <v>397</v>
      </c>
      <c r="Q110" s="34" t="s">
        <v>466</v>
      </c>
    </row>
    <row r="111" spans="1:17" s="32" customFormat="1" ht="135" x14ac:dyDescent="0.25">
      <c r="A111" s="30">
        <v>5.2</v>
      </c>
      <c r="B111" s="31">
        <f t="shared" si="11"/>
        <v>110</v>
      </c>
      <c r="C111" s="31" t="str">
        <f t="shared" si="8"/>
        <v>Secundaria</v>
      </c>
      <c r="D111" s="31" t="str">
        <f>_xlfn.IFNA(VLOOKUP(A111,Casos!$A$2:$H$31,8,FALSE),"")</f>
        <v>Occidente</v>
      </c>
      <c r="E111" s="31" t="str">
        <f t="shared" si="9"/>
        <v>Desempeño</v>
      </c>
      <c r="F111" s="31" t="str">
        <f t="shared" si="10"/>
        <v>Director</v>
      </c>
      <c r="G111" s="31" t="str">
        <f>_xlfn.IFNA(VLOOKUP(I111,Casos!$D$2:$I$31,6,FALSE),"")</f>
        <v>NIII</v>
      </c>
      <c r="H111" s="31" t="str">
        <f>_xlfn.IFNA(VLOOKUP(I111,Casos!$D$2:$J$31,7,FALSE),"")</f>
        <v>Secundaria</v>
      </c>
      <c r="I111" s="31" t="str">
        <f>_xlfn.IFNA(VLOOKUP(A111,Casos!$A$2:$D$31,4,FALSE),"")</f>
        <v>DONS601006HGRRVR00</v>
      </c>
      <c r="J111" s="32" t="str">
        <f>_xlfn.IFNA(VLOOKUP(L111,Matriz!$A$2:$H$36,5,FALSE),"")</f>
        <v>3.1.1.1. Acciones escolares de apoyo para la permanencia y aprendizaje de los estudiantes en el nivel</v>
      </c>
      <c r="K111" s="33" t="str">
        <f>_xlfn.IFNA(VLOOKUP(L111,Matriz!$A$2:$H$36,6,FALSE),"")</f>
        <v>3.1.1.1.1. Acciones de acompañamiento para los estudiantes</v>
      </c>
      <c r="L111" s="33">
        <v>5</v>
      </c>
      <c r="M111" s="34" t="s">
        <v>305</v>
      </c>
      <c r="N111" s="34" t="str">
        <f>_xlfn.IFNA(VLOOKUP(L111,Matriz!$A$2:$H$36,8,FALSE),"")</f>
        <v>3.1.1.1.1.4. Existencia de estrategias escolares para asegurar la atención focalizada a diferentes situaciones problemáticas</v>
      </c>
      <c r="O111" s="34" t="s">
        <v>475</v>
      </c>
      <c r="P111" s="34" t="s">
        <v>448</v>
      </c>
      <c r="Q111" s="34" t="s">
        <v>480</v>
      </c>
    </row>
    <row r="112" spans="1:17" s="32" customFormat="1" ht="105" x14ac:dyDescent="0.25">
      <c r="A112" s="30">
        <v>5.2</v>
      </c>
      <c r="B112" s="31">
        <f t="shared" si="11"/>
        <v>111</v>
      </c>
      <c r="C112" s="31" t="str">
        <f t="shared" si="8"/>
        <v>Secundaria</v>
      </c>
      <c r="D112" s="31" t="str">
        <f>_xlfn.IFNA(VLOOKUP(A112,Casos!$A$2:$H$31,8,FALSE),"")</f>
        <v>Occidente</v>
      </c>
      <c r="E112" s="31" t="str">
        <f t="shared" si="9"/>
        <v>Desempeño</v>
      </c>
      <c r="F112" s="31" t="str">
        <f t="shared" si="10"/>
        <v>Director</v>
      </c>
      <c r="G112" s="31" t="str">
        <f>_xlfn.IFNA(VLOOKUP(I112,Casos!$D$2:$I$31,6,FALSE),"")</f>
        <v>NIII</v>
      </c>
      <c r="H112" s="31" t="str">
        <f>_xlfn.IFNA(VLOOKUP(I112,Casos!$D$2:$J$31,7,FALSE),"")</f>
        <v>Secundaria</v>
      </c>
      <c r="I112" s="31" t="str">
        <f>_xlfn.IFNA(VLOOKUP(A112,Casos!$A$2:$D$31,4,FALSE),"")</f>
        <v>DONS601006HGRRVR00</v>
      </c>
      <c r="J112" s="32" t="str">
        <f>_xlfn.IFNA(VLOOKUP(L112,Matriz!$A$2:$H$36,5,FALSE),"")</f>
        <v>3.1.1.1. Acciones escolares de apoyo para la permanencia y aprendizaje de los estudiantes en el nivel</v>
      </c>
      <c r="K112" s="33" t="str">
        <f>_xlfn.IFNA(VLOOKUP(L112,Matriz!$A$2:$H$36,6,FALSE),"")</f>
        <v>3.1.1.1.1. Acciones de acompañamiento para los estudiantes</v>
      </c>
      <c r="L112" s="33">
        <v>2</v>
      </c>
      <c r="M112" s="34" t="s">
        <v>306</v>
      </c>
      <c r="N112" s="34" t="str">
        <f>_xlfn.IFNA(VLOOKUP(L112,Matriz!$A$2:$H$36,8,FALSE),"")</f>
        <v xml:space="preserve">3.1.1.1.1.2. Percepción de utilidad de las diferentes acciones de acompañamiento para los estudiantes </v>
      </c>
      <c r="O112" s="34" t="s">
        <v>493</v>
      </c>
      <c r="P112" s="34" t="s">
        <v>477</v>
      </c>
      <c r="Q112" s="34" t="s">
        <v>483</v>
      </c>
    </row>
    <row r="113" spans="1:17" s="32" customFormat="1" ht="45" x14ac:dyDescent="0.25">
      <c r="A113" s="30">
        <v>5.2</v>
      </c>
      <c r="B113" s="31">
        <f t="shared" si="11"/>
        <v>112</v>
      </c>
      <c r="C113" s="31" t="str">
        <f t="shared" si="8"/>
        <v>Secundaria</v>
      </c>
      <c r="D113" s="31" t="str">
        <f>_xlfn.IFNA(VLOOKUP(A113,Casos!$A$2:$H$31,8,FALSE),"")</f>
        <v>Occidente</v>
      </c>
      <c r="E113" s="31" t="str">
        <f t="shared" si="9"/>
        <v>Desempeño</v>
      </c>
      <c r="F113" s="31" t="str">
        <f t="shared" si="10"/>
        <v>Director</v>
      </c>
      <c r="G113" s="31" t="str">
        <f>_xlfn.IFNA(VLOOKUP(I113,Casos!$D$2:$I$31,6,FALSE),"")</f>
        <v>NIII</v>
      </c>
      <c r="H113" s="31" t="str">
        <f>_xlfn.IFNA(VLOOKUP(I113,Casos!$D$2:$J$31,7,FALSE),"")</f>
        <v>Secundaria</v>
      </c>
      <c r="I113" s="31" t="str">
        <f>_xlfn.IFNA(VLOOKUP(A113,Casos!$A$2:$D$31,4,FALSE),"")</f>
        <v>DONS601006HGRRVR00</v>
      </c>
      <c r="J113" s="32" t="str">
        <f>_xlfn.IFNA(VLOOKUP(L113,Matriz!$A$2:$H$36,5,FALSE),"")</f>
        <v>3.1.1.1. Acciones escolares de apoyo para la permanencia y aprendizaje de los estudiantes en el nivel</v>
      </c>
      <c r="K113" s="33" t="str">
        <f>_xlfn.IFNA(VLOOKUP(L113,Matriz!$A$2:$H$36,6,FALSE),"")</f>
        <v>3.1.1.1.1. Acciones de acompañamiento para los estudiantes</v>
      </c>
      <c r="L113" s="33">
        <v>2</v>
      </c>
      <c r="M113" s="34" t="s">
        <v>307</v>
      </c>
      <c r="N113" s="34" t="str">
        <f>_xlfn.IFNA(VLOOKUP(L113,Matriz!$A$2:$H$36,8,FALSE),"")</f>
        <v xml:space="preserve">3.1.1.1.1.2. Percepción de utilidad de las diferentes acciones de acompañamiento para los estudiantes </v>
      </c>
      <c r="O113" s="34" t="s">
        <v>493</v>
      </c>
      <c r="P113" s="34" t="s">
        <v>445</v>
      </c>
      <c r="Q113" s="34" t="s">
        <v>483</v>
      </c>
    </row>
    <row r="114" spans="1:17" s="32" customFormat="1" ht="60" x14ac:dyDescent="0.25">
      <c r="A114" s="30">
        <v>5.2</v>
      </c>
      <c r="B114" s="31">
        <f t="shared" si="11"/>
        <v>113</v>
      </c>
      <c r="C114" s="31" t="str">
        <f t="shared" si="8"/>
        <v>Secundaria</v>
      </c>
      <c r="D114" s="31" t="str">
        <f>_xlfn.IFNA(VLOOKUP(A114,Casos!$A$2:$H$31,8,FALSE),"")</f>
        <v>Occidente</v>
      </c>
      <c r="E114" s="31" t="str">
        <f t="shared" si="9"/>
        <v>Desempeño</v>
      </c>
      <c r="F114" s="31" t="str">
        <f t="shared" si="10"/>
        <v>Director</v>
      </c>
      <c r="G114" s="31" t="str">
        <f>_xlfn.IFNA(VLOOKUP(I114,Casos!$D$2:$I$31,6,FALSE),"")</f>
        <v>NIII</v>
      </c>
      <c r="H114" s="31" t="str">
        <f>_xlfn.IFNA(VLOOKUP(I114,Casos!$D$2:$J$31,7,FALSE),"")</f>
        <v>Secundaria</v>
      </c>
      <c r="I114" s="31" t="str">
        <f>_xlfn.IFNA(VLOOKUP(A114,Casos!$A$2:$D$31,4,FALSE),"")</f>
        <v>DONS601006HGRRVR00</v>
      </c>
      <c r="J114" s="32" t="str">
        <f>_xlfn.IFNA(VLOOKUP(L114,Matriz!$A$2:$H$36,5,FALSE),"")</f>
        <v>3.1.2.2. Acompañamiento interno y externo al docente</v>
      </c>
      <c r="K114" s="33" t="str">
        <f>_xlfn.IFNA(VLOOKUP(L114,Matriz!$A$2:$H$36,6,FALSE),"")</f>
        <v>3.1.2.2.1. Acompañamiento interno al docente</v>
      </c>
      <c r="L114" s="33">
        <v>14</v>
      </c>
      <c r="M114" s="34" t="s">
        <v>308</v>
      </c>
      <c r="N114" s="34" t="str">
        <f>_xlfn.IFNA(VLOOKUP(L114,Matriz!$A$2:$H$36,8,FALSE),"")</f>
        <v>3.1.2.2.1.3. Identificación de los temas abordados en el acompañamiento al docente por parte del director o de un par</v>
      </c>
      <c r="O114" s="34" t="s">
        <v>465</v>
      </c>
      <c r="P114" s="34" t="s">
        <v>396</v>
      </c>
      <c r="Q114" s="34" t="s">
        <v>466</v>
      </c>
    </row>
    <row r="115" spans="1:17" s="32" customFormat="1" ht="75" x14ac:dyDescent="0.25">
      <c r="A115" s="30">
        <v>5.2</v>
      </c>
      <c r="B115" s="31">
        <f t="shared" si="11"/>
        <v>114</v>
      </c>
      <c r="C115" s="31" t="str">
        <f t="shared" si="8"/>
        <v>Secundaria</v>
      </c>
      <c r="D115" s="31" t="str">
        <f>_xlfn.IFNA(VLOOKUP(A115,Casos!$A$2:$H$31,8,FALSE),"")</f>
        <v>Occidente</v>
      </c>
      <c r="E115" s="31" t="str">
        <f t="shared" si="9"/>
        <v>Desempeño</v>
      </c>
      <c r="F115" s="31" t="str">
        <f t="shared" si="10"/>
        <v>Director</v>
      </c>
      <c r="G115" s="31" t="str">
        <f>_xlfn.IFNA(VLOOKUP(I115,Casos!$D$2:$I$31,6,FALSE),"")</f>
        <v>NIII</v>
      </c>
      <c r="H115" s="31" t="str">
        <f>_xlfn.IFNA(VLOOKUP(I115,Casos!$D$2:$J$31,7,FALSE),"")</f>
        <v>Secundaria</v>
      </c>
      <c r="I115" s="31" t="str">
        <f>_xlfn.IFNA(VLOOKUP(A115,Casos!$A$2:$D$31,4,FALSE),"")</f>
        <v>DONS601006HGRRVR00</v>
      </c>
      <c r="J115" s="32" t="str">
        <f>_xlfn.IFNA(VLOOKUP(L115,Matriz!$A$2:$H$36,5,FALSE),"")</f>
        <v>3.1.2.2. Acompañamiento interno y externo al docente</v>
      </c>
      <c r="K115" s="33" t="str">
        <f>_xlfn.IFNA(VLOOKUP(L115,Matriz!$A$2:$H$36,6,FALSE),"")</f>
        <v>3.1.2.2.1. Acompañamiento interno al docente</v>
      </c>
      <c r="L115" s="33">
        <v>13</v>
      </c>
      <c r="M115" s="34" t="s">
        <v>309</v>
      </c>
      <c r="N115" s="34" t="str">
        <f>_xlfn.IFNA(VLOOKUP(L115,Matriz!$A$2:$H$36,8,FALSE),"")</f>
        <v>3.1.2.2.1.2. Valoración de la utilidad del tipo de acompañamiento que recibe el docente por parte del director o de un par</v>
      </c>
      <c r="O115" s="34" t="s">
        <v>394</v>
      </c>
      <c r="P115" s="34" t="s">
        <v>453</v>
      </c>
      <c r="Q115" s="34" t="s">
        <v>466</v>
      </c>
    </row>
    <row r="116" spans="1:17" s="32" customFormat="1" ht="75" x14ac:dyDescent="0.25">
      <c r="A116" s="30">
        <v>5.2</v>
      </c>
      <c r="B116" s="31">
        <f t="shared" si="11"/>
        <v>115</v>
      </c>
      <c r="C116" s="31" t="str">
        <f t="shared" si="8"/>
        <v>Secundaria</v>
      </c>
      <c r="D116" s="31" t="str">
        <f>_xlfn.IFNA(VLOOKUP(A116,Casos!$A$2:$H$31,8,FALSE),"")</f>
        <v>Occidente</v>
      </c>
      <c r="E116" s="31" t="str">
        <f t="shared" si="9"/>
        <v>Desempeño</v>
      </c>
      <c r="F116" s="31" t="str">
        <f t="shared" si="10"/>
        <v>Director</v>
      </c>
      <c r="G116" s="31" t="str">
        <f>_xlfn.IFNA(VLOOKUP(I116,Casos!$D$2:$I$31,6,FALSE),"")</f>
        <v>NIII</v>
      </c>
      <c r="H116" s="31" t="str">
        <f>_xlfn.IFNA(VLOOKUP(I116,Casos!$D$2:$J$31,7,FALSE),"")</f>
        <v>Secundaria</v>
      </c>
      <c r="I116" s="31" t="str">
        <f>_xlfn.IFNA(VLOOKUP(A116,Casos!$A$2:$D$31,4,FALSE),"")</f>
        <v>DONS601006HGRRVR00</v>
      </c>
      <c r="J116" s="32" t="str">
        <f>_xlfn.IFNA(VLOOKUP(L116,Matriz!$A$2:$H$36,5,FALSE),"")</f>
        <v>3.1.2.2. Acompañamiento interno y externo al docente</v>
      </c>
      <c r="K116" s="33" t="str">
        <f>_xlfn.IFNA(VLOOKUP(L116,Matriz!$A$2:$H$36,6,FALSE),"")</f>
        <v>3.1.2.2.1. Acompañamiento interno al docente</v>
      </c>
      <c r="L116" s="33">
        <v>14</v>
      </c>
      <c r="M116" s="34" t="s">
        <v>309</v>
      </c>
      <c r="N116" s="34" t="str">
        <f>_xlfn.IFNA(VLOOKUP(L116,Matriz!$A$2:$H$36,8,FALSE),"")</f>
        <v>3.1.2.2.1.3. Identificación de los temas abordados en el acompañamiento al docente por parte del director o de un par</v>
      </c>
      <c r="O116" s="34" t="s">
        <v>394</v>
      </c>
      <c r="P116" s="34" t="s">
        <v>465</v>
      </c>
      <c r="Q116" s="34" t="s">
        <v>466</v>
      </c>
    </row>
    <row r="117" spans="1:17" s="32" customFormat="1" ht="60" x14ac:dyDescent="0.25">
      <c r="A117" s="30">
        <v>5.2</v>
      </c>
      <c r="B117" s="31">
        <f t="shared" si="11"/>
        <v>116</v>
      </c>
      <c r="C117" s="31" t="str">
        <f t="shared" si="8"/>
        <v>Secundaria</v>
      </c>
      <c r="D117" s="31" t="str">
        <f>_xlfn.IFNA(VLOOKUP(A117,Casos!$A$2:$H$31,8,FALSE),"")</f>
        <v>Occidente</v>
      </c>
      <c r="E117" s="31" t="str">
        <f t="shared" si="9"/>
        <v>Desempeño</v>
      </c>
      <c r="F117" s="31" t="str">
        <f t="shared" si="10"/>
        <v>Director</v>
      </c>
      <c r="G117" s="31" t="str">
        <f>_xlfn.IFNA(VLOOKUP(I117,Casos!$D$2:$I$31,6,FALSE),"")</f>
        <v>NIII</v>
      </c>
      <c r="H117" s="31" t="str">
        <f>_xlfn.IFNA(VLOOKUP(I117,Casos!$D$2:$J$31,7,FALSE),"")</f>
        <v>Secundaria</v>
      </c>
      <c r="I117" s="31" t="str">
        <f>_xlfn.IFNA(VLOOKUP(A117,Casos!$A$2:$D$31,4,FALSE),"")</f>
        <v>DONS601006HGRRVR00</v>
      </c>
      <c r="J117" s="32" t="str">
        <f>_xlfn.IFNA(VLOOKUP(L117,Matriz!$A$2:$H$36,5,FALSE),"")</f>
        <v>3.3.1.2. Estrategias para promover la participación de toda la comunidad escolar</v>
      </c>
      <c r="K117" s="33" t="str">
        <f>_xlfn.IFNA(VLOOKUP(L117,Matriz!$A$2:$H$36,6,FALSE),"")</f>
        <v>3.3.1.2.1. Aspectos sobre los que se promueve que participen los integrantes de la comunidad escolar</v>
      </c>
      <c r="L117" s="33">
        <v>31</v>
      </c>
      <c r="M117" s="34" t="s">
        <v>310</v>
      </c>
      <c r="N117" s="34" t="str">
        <f>_xlfn.IFNA(VLOOKUP(L117,Matriz!$A$2:$H$36,8,FALSE),"")</f>
        <v>3.3.1.2.1.1. Identificación de los aspectos en los que participa la comunidad escolar (Docentes, directores,  padres de familia y personal de apoyo o administrativo)</v>
      </c>
      <c r="O117" s="34" t="s">
        <v>397</v>
      </c>
      <c r="P117" s="34" t="s">
        <v>394</v>
      </c>
      <c r="Q117" s="34" t="s">
        <v>384</v>
      </c>
    </row>
    <row r="118" spans="1:17" s="32" customFormat="1" ht="45" x14ac:dyDescent="0.25">
      <c r="A118" s="30">
        <v>5.2</v>
      </c>
      <c r="B118" s="31">
        <f t="shared" si="11"/>
        <v>117</v>
      </c>
      <c r="C118" s="31" t="str">
        <f t="shared" si="8"/>
        <v>Secundaria</v>
      </c>
      <c r="D118" s="31" t="str">
        <f>_xlfn.IFNA(VLOOKUP(A118,Casos!$A$2:$H$31,8,FALSE),"")</f>
        <v>Occidente</v>
      </c>
      <c r="E118" s="31" t="str">
        <f t="shared" si="9"/>
        <v>Desempeño</v>
      </c>
      <c r="F118" s="31" t="str">
        <f t="shared" si="10"/>
        <v>Director</v>
      </c>
      <c r="G118" s="31" t="str">
        <f>_xlfn.IFNA(VLOOKUP(I118,Casos!$D$2:$I$31,6,FALSE),"")</f>
        <v>NIII</v>
      </c>
      <c r="H118" s="31" t="str">
        <f>_xlfn.IFNA(VLOOKUP(I118,Casos!$D$2:$J$31,7,FALSE),"")</f>
        <v>Secundaria</v>
      </c>
      <c r="I118" s="31" t="str">
        <f>_xlfn.IFNA(VLOOKUP(A118,Casos!$A$2:$D$31,4,FALSE),"")</f>
        <v>DONS601006HGRRVR00</v>
      </c>
      <c r="J118" s="32" t="str">
        <f>_xlfn.IFNA(VLOOKUP(L118,Matriz!$A$2:$H$36,5,FALSE),"")</f>
        <v>3.1.1.1. Acciones escolares de apoyo para la permanencia y aprendizaje de los estudiantes en el nivel</v>
      </c>
      <c r="K118" s="33" t="str">
        <f>_xlfn.IFNA(VLOOKUP(L118,Matriz!$A$2:$H$36,6,FALSE),"")</f>
        <v>3.1.1.1.1. Acciones de acompañamiento para los estudiantes</v>
      </c>
      <c r="L118" s="33">
        <v>1</v>
      </c>
      <c r="M118" s="34" t="s">
        <v>311</v>
      </c>
      <c r="N118" s="34" t="str">
        <f>_xlfn.IFNA(VLOOKUP(L118,Matriz!$A$2:$H$36,8,FALSE),"")</f>
        <v>3.1.1.1.1.1. Existencia de tipo de acciones de acompañamiento</v>
      </c>
      <c r="O118" s="34" t="s">
        <v>486</v>
      </c>
      <c r="P118" s="34" t="s">
        <v>485</v>
      </c>
      <c r="Q118" s="34" t="s">
        <v>483</v>
      </c>
    </row>
    <row r="119" spans="1:17" s="32" customFormat="1" ht="45" x14ac:dyDescent="0.25">
      <c r="A119" s="30">
        <v>5.2</v>
      </c>
      <c r="B119" s="31">
        <f t="shared" si="11"/>
        <v>118</v>
      </c>
      <c r="C119" s="31" t="str">
        <f t="shared" si="8"/>
        <v>Secundaria</v>
      </c>
      <c r="D119" s="31" t="str">
        <f>_xlfn.IFNA(VLOOKUP(A119,Casos!$A$2:$H$31,8,FALSE),"")</f>
        <v>Occidente</v>
      </c>
      <c r="E119" s="31" t="str">
        <f t="shared" si="9"/>
        <v>Desempeño</v>
      </c>
      <c r="F119" s="31" t="str">
        <f t="shared" si="10"/>
        <v>Director</v>
      </c>
      <c r="G119" s="31" t="str">
        <f>_xlfn.IFNA(VLOOKUP(I119,Casos!$D$2:$I$31,6,FALSE),"")</f>
        <v>NIII</v>
      </c>
      <c r="H119" s="31" t="str">
        <f>_xlfn.IFNA(VLOOKUP(I119,Casos!$D$2:$J$31,7,FALSE),"")</f>
        <v>Secundaria</v>
      </c>
      <c r="I119" s="31" t="str">
        <f>_xlfn.IFNA(VLOOKUP(A119,Casos!$A$2:$D$31,4,FALSE),"")</f>
        <v>DONS601006HGRRVR00</v>
      </c>
      <c r="J119" s="32" t="str">
        <f>_xlfn.IFNA(VLOOKUP(L119,Matriz!$A$2:$H$36,5,FALSE),"")</f>
        <v>3.1.1.1. Acciones escolares de apoyo para la permanencia y aprendizaje de los estudiantes en el nivel</v>
      </c>
      <c r="K119" s="33" t="str">
        <f>_xlfn.IFNA(VLOOKUP(L119,Matriz!$A$2:$H$36,6,FALSE),"")</f>
        <v>3.1.1.1.1. Acciones de acompañamiento para los estudiantes</v>
      </c>
      <c r="L119" s="33">
        <v>5</v>
      </c>
      <c r="M119" s="34" t="s">
        <v>311</v>
      </c>
      <c r="N119" s="34" t="str">
        <f>_xlfn.IFNA(VLOOKUP(L119,Matriz!$A$2:$H$36,8,FALSE),"")</f>
        <v>3.1.1.1.1.4. Existencia de estrategias escolares para asegurar la atención focalizada a diferentes situaciones problemáticas</v>
      </c>
      <c r="O119" s="34" t="s">
        <v>486</v>
      </c>
      <c r="P119" s="34" t="s">
        <v>487</v>
      </c>
      <c r="Q119" s="34" t="s">
        <v>480</v>
      </c>
    </row>
    <row r="120" spans="1:17" s="32" customFormat="1" ht="120" x14ac:dyDescent="0.25">
      <c r="A120" s="30">
        <v>5.2</v>
      </c>
      <c r="B120" s="31">
        <f t="shared" si="11"/>
        <v>119</v>
      </c>
      <c r="C120" s="31" t="str">
        <f t="shared" si="8"/>
        <v>Secundaria</v>
      </c>
      <c r="D120" s="31" t="str">
        <f>_xlfn.IFNA(VLOOKUP(A120,Casos!$A$2:$H$31,8,FALSE),"")</f>
        <v>Occidente</v>
      </c>
      <c r="E120" s="31" t="str">
        <f t="shared" si="9"/>
        <v>Desempeño</v>
      </c>
      <c r="F120" s="31" t="str">
        <f t="shared" si="10"/>
        <v>Director</v>
      </c>
      <c r="G120" s="31" t="str">
        <f>_xlfn.IFNA(VLOOKUP(I120,Casos!$D$2:$I$31,6,FALSE),"")</f>
        <v>NIII</v>
      </c>
      <c r="H120" s="31" t="str">
        <f>_xlfn.IFNA(VLOOKUP(I120,Casos!$D$2:$J$31,7,FALSE),"")</f>
        <v>Secundaria</v>
      </c>
      <c r="I120" s="31" t="str">
        <f>_xlfn.IFNA(VLOOKUP(A120,Casos!$A$2:$D$31,4,FALSE),"")</f>
        <v>DONS601006HGRRVR00</v>
      </c>
      <c r="J120" s="32" t="str">
        <f>_xlfn.IFNA(VLOOKUP(L120,Matriz!$A$2:$H$36,5,FALSE),"")</f>
        <v>3.1.4.1. Acompañamiento externo al director</v>
      </c>
      <c r="K120" s="33" t="str">
        <f>_xlfn.IFNA(VLOOKUP(L120,Matriz!$A$2:$H$36,6,FALSE),"")</f>
        <v>3.1.4.1.3. Aspectos que se tratan durante el acompañamiento al director por parte de su autoridad (supervisor ATP)</v>
      </c>
      <c r="L120" s="33">
        <v>22</v>
      </c>
      <c r="M120" s="34" t="s">
        <v>312</v>
      </c>
      <c r="N120" s="34" t="str">
        <f>_xlfn.IFNA(VLOOKUP(L120,Matriz!$A$2:$H$36,8,FALSE),"")</f>
        <v>3.1.4.1.3.1.  Identificación de los temas abordados en el acompañamiento al director</v>
      </c>
      <c r="O120" s="34" t="s">
        <v>460</v>
      </c>
      <c r="P120" s="34" t="s">
        <v>459</v>
      </c>
      <c r="Q120" s="34" t="s">
        <v>458</v>
      </c>
    </row>
    <row r="121" spans="1:17" s="54" customFormat="1" ht="120" x14ac:dyDescent="0.25">
      <c r="A121" s="45">
        <v>5.5</v>
      </c>
      <c r="B121" s="46">
        <f t="shared" si="11"/>
        <v>120</v>
      </c>
      <c r="C121" s="49" t="str">
        <f t="shared" si="8"/>
        <v>Secundaria</v>
      </c>
      <c r="D121" s="49" t="str">
        <f>_xlfn.IFNA(VLOOKUP(A121,Casos!$A$2:$H$31,8,FALSE),"")</f>
        <v>Occidente</v>
      </c>
      <c r="E121" s="49" t="str">
        <f t="shared" si="9"/>
        <v>Desempeño</v>
      </c>
      <c r="F121" s="49" t="str">
        <f t="shared" si="10"/>
        <v>Director</v>
      </c>
      <c r="G121" s="49" t="str">
        <f>_xlfn.IFNA(VLOOKUP(I121,Casos!$D$2:$I$31,6,FALSE),"")</f>
        <v>NII</v>
      </c>
      <c r="H121" s="49" t="str">
        <f>_xlfn.IFNA(VLOOKUP(I121,Casos!$D$2:$J$31,7,FALSE),"")</f>
        <v>Telesecundaria</v>
      </c>
      <c r="I121" s="49" t="str">
        <f>_xlfn.IFNA(VLOOKUP(A121,Casos!$A$2:$D$31,4,FALSE),"")</f>
        <v>EACJ571025HGTSRM02</v>
      </c>
      <c r="J121" s="50" t="str">
        <f>_xlfn.IFNA(VLOOKUP(L121,Matriz!$A$2:$H$36,5,FALSE),"")</f>
        <v>3.1.1.1. Acciones escolares de apoyo para la permanencia y aprendizaje de los estudiantes en el nivel</v>
      </c>
      <c r="K121" s="51" t="str">
        <f>_xlfn.IFNA(VLOOKUP(L121,Matriz!$A$2:$H$36,6,FALSE),"")</f>
        <v>3.1.1.1.1. Acciones de acompañamiento para los estudiantes</v>
      </c>
      <c r="L121" s="47">
        <v>5</v>
      </c>
      <c r="M121" s="52" t="s">
        <v>313</v>
      </c>
      <c r="N121" s="48" t="str">
        <f>_xlfn.IFNA(VLOOKUP(L121,Matriz!$A$2:$H$36,8,FALSE),"")</f>
        <v>3.1.1.1.1.4. Existencia de estrategias escolares para asegurar la atención focalizada a diferentes situaciones problemáticas</v>
      </c>
      <c r="O121" s="48" t="s">
        <v>468</v>
      </c>
      <c r="P121" s="48" t="s">
        <v>394</v>
      </c>
      <c r="Q121" s="53" t="s">
        <v>480</v>
      </c>
    </row>
    <row r="122" spans="1:17" s="54" customFormat="1" ht="105" x14ac:dyDescent="0.25">
      <c r="A122" s="45">
        <v>5.5</v>
      </c>
      <c r="B122" s="46">
        <f t="shared" si="11"/>
        <v>121</v>
      </c>
      <c r="C122" s="49" t="str">
        <f t="shared" si="8"/>
        <v>Secundaria</v>
      </c>
      <c r="D122" s="49" t="str">
        <f>_xlfn.IFNA(VLOOKUP(A122,Casos!$A$2:$H$31,8,FALSE),"")</f>
        <v>Occidente</v>
      </c>
      <c r="E122" s="49" t="str">
        <f t="shared" si="9"/>
        <v>Desempeño</v>
      </c>
      <c r="F122" s="49" t="str">
        <f t="shared" si="10"/>
        <v>Director</v>
      </c>
      <c r="G122" s="49" t="str">
        <f>_xlfn.IFNA(VLOOKUP(I122,Casos!$D$2:$I$31,6,FALSE),"")</f>
        <v>NII</v>
      </c>
      <c r="H122" s="49" t="str">
        <f>_xlfn.IFNA(VLOOKUP(I122,Casos!$D$2:$J$31,7,FALSE),"")</f>
        <v>Telesecundaria</v>
      </c>
      <c r="I122" s="49" t="str">
        <f>_xlfn.IFNA(VLOOKUP(A122,Casos!$A$2:$D$31,4,FALSE),"")</f>
        <v>EACJ571025HGTSRM02</v>
      </c>
      <c r="J122" s="50" t="str">
        <f>_xlfn.IFNA(VLOOKUP(L122,Matriz!$A$2:$H$36,5,FALSE),"")</f>
        <v>3.1.1.2. Apoyo a estudiantes con NEE</v>
      </c>
      <c r="K122" s="51" t="str">
        <f>_xlfn.IFNA(VLOOKUP(L122,Matriz!$A$2:$H$36,6,FALSE),"")</f>
        <v>3.1.1.2.1. Tipo de apoyo  que existe en las escuelas para atender a estudiantes con NEE</v>
      </c>
      <c r="L122" s="47">
        <v>8</v>
      </c>
      <c r="M122" s="52" t="s">
        <v>314</v>
      </c>
      <c r="N122" s="48" t="str">
        <f>_xlfn.IFNA(VLOOKUP(L122,Matriz!$A$2:$H$36,8,FALSE),"")</f>
        <v>3.1.1.2.1.1. Tipo de apoyos para atender alumnos con necesidades educativas especiales</v>
      </c>
      <c r="O122" s="48" t="s">
        <v>468</v>
      </c>
      <c r="P122" s="48" t="s">
        <v>394</v>
      </c>
      <c r="Q122" s="53" t="s">
        <v>475</v>
      </c>
    </row>
    <row r="123" spans="1:17" s="54" customFormat="1" ht="90" x14ac:dyDescent="0.25">
      <c r="A123" s="45">
        <v>5.5</v>
      </c>
      <c r="B123" s="46">
        <f t="shared" si="11"/>
        <v>122</v>
      </c>
      <c r="C123" s="49" t="str">
        <f t="shared" si="8"/>
        <v>Secundaria</v>
      </c>
      <c r="D123" s="49" t="str">
        <f>_xlfn.IFNA(VLOOKUP(A123,Casos!$A$2:$H$31,8,FALSE),"")</f>
        <v>Occidente</v>
      </c>
      <c r="E123" s="49" t="str">
        <f t="shared" si="9"/>
        <v>Desempeño</v>
      </c>
      <c r="F123" s="49" t="str">
        <f t="shared" si="10"/>
        <v>Director</v>
      </c>
      <c r="G123" s="49" t="str">
        <f>_xlfn.IFNA(VLOOKUP(I123,Casos!$D$2:$I$31,6,FALSE),"")</f>
        <v>NII</v>
      </c>
      <c r="H123" s="49" t="str">
        <f>_xlfn.IFNA(VLOOKUP(I123,Casos!$D$2:$J$31,7,FALSE),"")</f>
        <v>Telesecundaria</v>
      </c>
      <c r="I123" s="49" t="str">
        <f>_xlfn.IFNA(VLOOKUP(A123,Casos!$A$2:$D$31,4,FALSE),"")</f>
        <v>EACJ571025HGTSRM02</v>
      </c>
      <c r="J123" s="50" t="str">
        <f>_xlfn.IFNA(VLOOKUP(L123,Matriz!$A$2:$H$36,5,FALSE),"")</f>
        <v>3.1.2.2. Acompañamiento interno y externo al docente</v>
      </c>
      <c r="K123" s="51" t="str">
        <f>_xlfn.IFNA(VLOOKUP(L123,Matriz!$A$2:$H$36,6,FALSE),"")</f>
        <v>3.1.2.2.2. Acompañamiento externo al docente</v>
      </c>
      <c r="L123" s="47">
        <v>17</v>
      </c>
      <c r="M123" s="52" t="s">
        <v>315</v>
      </c>
      <c r="N123" s="48" t="str">
        <f>_xlfn.IFNA(VLOOKUP(L123,Matriz!$A$2:$H$36,8,FALSE),"")</f>
        <v>3.1.2.2.2.3. Identificación de los temas abordados en el acompañamiento al docente por parte de la mesoestructura</v>
      </c>
      <c r="O123" s="48" t="s">
        <v>468</v>
      </c>
      <c r="P123" s="48" t="s">
        <v>434</v>
      </c>
      <c r="Q123" s="53" t="s">
        <v>466</v>
      </c>
    </row>
    <row r="124" spans="1:17" s="54" customFormat="1" ht="90" x14ac:dyDescent="0.25">
      <c r="A124" s="45">
        <v>5.5</v>
      </c>
      <c r="B124" s="46">
        <f t="shared" si="11"/>
        <v>123</v>
      </c>
      <c r="C124" s="49" t="str">
        <f t="shared" si="8"/>
        <v>Secundaria</v>
      </c>
      <c r="D124" s="49" t="str">
        <f>_xlfn.IFNA(VLOOKUP(A124,Casos!$A$2:$H$31,8,FALSE),"")</f>
        <v>Occidente</v>
      </c>
      <c r="E124" s="49" t="str">
        <f t="shared" si="9"/>
        <v>Desempeño</v>
      </c>
      <c r="F124" s="49" t="str">
        <f t="shared" si="10"/>
        <v>Director</v>
      </c>
      <c r="G124" s="49" t="str">
        <f>_xlfn.IFNA(VLOOKUP(I124,Casos!$D$2:$I$31,6,FALSE),"")</f>
        <v>NII</v>
      </c>
      <c r="H124" s="49" t="str">
        <f>_xlfn.IFNA(VLOOKUP(I124,Casos!$D$2:$J$31,7,FALSE),"")</f>
        <v>Telesecundaria</v>
      </c>
      <c r="I124" s="49" t="str">
        <f>_xlfn.IFNA(VLOOKUP(A124,Casos!$A$2:$D$31,4,FALSE),"")</f>
        <v>EACJ571025HGTSRM02</v>
      </c>
      <c r="J124" s="50" t="str">
        <f>_xlfn.IFNA(VLOOKUP(L124,Matriz!$A$2:$H$36,5,FALSE),"")</f>
        <v>3.4.1.1. Instancias con las que se vincula la escuela</v>
      </c>
      <c r="K124" s="51" t="str">
        <f>_xlfn.IFNA(VLOOKUP(L124,Matriz!$A$2:$H$36,6,FALSE),"")</f>
        <v xml:space="preserve">3.4.1.1.2. Aspectos de la vinculación </v>
      </c>
      <c r="L124" s="47">
        <v>35</v>
      </c>
      <c r="M124" s="52" t="s">
        <v>315</v>
      </c>
      <c r="N124" s="48" t="str">
        <f>_xlfn.IFNA(VLOOKUP(L124,Matriz!$A$2:$H$36,8,FALSE),"")</f>
        <v>3.4.1.1.2.1. Identificación de los aspectos sobre los cuales se establecen vínculos entre la escuela y los distintos actores e instituciones</v>
      </c>
      <c r="O124" s="48" t="s">
        <v>425</v>
      </c>
      <c r="P124" s="48" t="s">
        <v>436</v>
      </c>
      <c r="Q124" s="48" t="s">
        <v>389</v>
      </c>
    </row>
    <row r="125" spans="1:17" s="54" customFormat="1" ht="60" x14ac:dyDescent="0.25">
      <c r="A125" s="45">
        <v>5.5</v>
      </c>
      <c r="B125" s="46">
        <f t="shared" si="11"/>
        <v>124</v>
      </c>
      <c r="C125" s="49" t="str">
        <f t="shared" si="8"/>
        <v>Secundaria</v>
      </c>
      <c r="D125" s="49" t="str">
        <f>_xlfn.IFNA(VLOOKUP(A125,Casos!$A$2:$H$31,8,FALSE),"")</f>
        <v>Occidente</v>
      </c>
      <c r="E125" s="49" t="str">
        <f t="shared" si="9"/>
        <v>Desempeño</v>
      </c>
      <c r="F125" s="49" t="str">
        <f t="shared" si="10"/>
        <v>Director</v>
      </c>
      <c r="G125" s="49" t="str">
        <f>_xlfn.IFNA(VLOOKUP(I125,Casos!$D$2:$I$31,6,FALSE),"")</f>
        <v>NII</v>
      </c>
      <c r="H125" s="49" t="str">
        <f>_xlfn.IFNA(VLOOKUP(I125,Casos!$D$2:$J$31,7,FALSE),"")</f>
        <v>Telesecundaria</v>
      </c>
      <c r="I125" s="49" t="str">
        <f>_xlfn.IFNA(VLOOKUP(A125,Casos!$A$2:$D$31,4,FALSE),"")</f>
        <v>EACJ571025HGTSRM02</v>
      </c>
      <c r="J125" s="50" t="str">
        <f>_xlfn.IFNA(VLOOKUP(L125,Matriz!$A$2:$H$36,5,FALSE),"")</f>
        <v>3.1.2.2. Acompañamiento interno y externo al docente</v>
      </c>
      <c r="K125" s="51" t="str">
        <f>_xlfn.IFNA(VLOOKUP(L125,Matriz!$A$2:$H$36,6,FALSE),"")</f>
        <v>3.1.2.2.2. Acompañamiento externo al docente</v>
      </c>
      <c r="L125" s="47">
        <v>17</v>
      </c>
      <c r="M125" s="52" t="s">
        <v>316</v>
      </c>
      <c r="N125" s="48" t="str">
        <f>_xlfn.IFNA(VLOOKUP(L125,Matriz!$A$2:$H$36,8,FALSE),"")</f>
        <v>3.1.2.2.2.3. Identificación de los temas abordados en el acompañamiento al docente por parte de la mesoestructura</v>
      </c>
      <c r="O125" s="48" t="s">
        <v>468</v>
      </c>
      <c r="P125" s="48" t="s">
        <v>434</v>
      </c>
      <c r="Q125" s="53" t="s">
        <v>466</v>
      </c>
    </row>
    <row r="126" spans="1:17" s="54" customFormat="1" ht="60" x14ac:dyDescent="0.25">
      <c r="A126" s="45">
        <v>5.5</v>
      </c>
      <c r="B126" s="46">
        <f t="shared" si="11"/>
        <v>125</v>
      </c>
      <c r="C126" s="49" t="str">
        <f t="shared" si="8"/>
        <v>Secundaria</v>
      </c>
      <c r="D126" s="49" t="str">
        <f>_xlfn.IFNA(VLOOKUP(A126,Casos!$A$2:$H$31,8,FALSE),"")</f>
        <v>Occidente</v>
      </c>
      <c r="E126" s="49" t="str">
        <f t="shared" si="9"/>
        <v>Desempeño</v>
      </c>
      <c r="F126" s="49" t="str">
        <f t="shared" si="10"/>
        <v>Director</v>
      </c>
      <c r="G126" s="49" t="str">
        <f>_xlfn.IFNA(VLOOKUP(I126,Casos!$D$2:$I$31,6,FALSE),"")</f>
        <v>NII</v>
      </c>
      <c r="H126" s="49" t="str">
        <f>_xlfn.IFNA(VLOOKUP(I126,Casos!$D$2:$J$31,7,FALSE),"")</f>
        <v>Telesecundaria</v>
      </c>
      <c r="I126" s="49" t="str">
        <f>_xlfn.IFNA(VLOOKUP(A126,Casos!$A$2:$D$31,4,FALSE),"")</f>
        <v>EACJ571025HGTSRM02</v>
      </c>
      <c r="J126" s="50" t="str">
        <f>_xlfn.IFNA(VLOOKUP(L126,Matriz!$A$2:$H$36,5,FALSE),"")</f>
        <v>3.1.2.2. Acompañamiento interno y externo al docente</v>
      </c>
      <c r="K126" s="51" t="str">
        <f>_xlfn.IFNA(VLOOKUP(L126,Matriz!$A$2:$H$36,6,FALSE),"")</f>
        <v>3.1.2.2.2. Acompañamiento externo al docente</v>
      </c>
      <c r="L126" s="47">
        <v>16</v>
      </c>
      <c r="M126" s="52" t="s">
        <v>317</v>
      </c>
      <c r="N126" s="48" t="str">
        <f>_xlfn.IFNA(VLOOKUP(L126,Matriz!$A$2:$H$36,8,FALSE),"")</f>
        <v>3.1.2.2.2.2. Valoración de la utilidad del tipo de acompañamiento que recibe el docente por parte de la mesoestructura</v>
      </c>
      <c r="O126" s="48" t="s">
        <v>468</v>
      </c>
      <c r="P126" s="48" t="s">
        <v>434</v>
      </c>
      <c r="Q126" s="53" t="s">
        <v>466</v>
      </c>
    </row>
    <row r="127" spans="1:17" s="54" customFormat="1" ht="45" x14ac:dyDescent="0.25">
      <c r="A127" s="45">
        <v>5.5</v>
      </c>
      <c r="B127" s="46">
        <f t="shared" si="11"/>
        <v>126</v>
      </c>
      <c r="C127" s="49" t="str">
        <f t="shared" si="8"/>
        <v>Secundaria</v>
      </c>
      <c r="D127" s="49" t="str">
        <f>_xlfn.IFNA(VLOOKUP(A127,Casos!$A$2:$H$31,8,FALSE),"")</f>
        <v>Occidente</v>
      </c>
      <c r="E127" s="49" t="str">
        <f t="shared" si="9"/>
        <v>Desempeño</v>
      </c>
      <c r="F127" s="49" t="str">
        <f t="shared" si="10"/>
        <v>Director</v>
      </c>
      <c r="G127" s="49" t="str">
        <f>_xlfn.IFNA(VLOOKUP(I127,Casos!$D$2:$I$31,6,FALSE),"")</f>
        <v>NII</v>
      </c>
      <c r="H127" s="49" t="str">
        <f>_xlfn.IFNA(VLOOKUP(I127,Casos!$D$2:$J$31,7,FALSE),"")</f>
        <v>Telesecundaria</v>
      </c>
      <c r="I127" s="49" t="str">
        <f>_xlfn.IFNA(VLOOKUP(A127,Casos!$A$2:$D$31,4,FALSE),"")</f>
        <v>EACJ571025HGTSRM02</v>
      </c>
      <c r="J127" s="50" t="str">
        <f>_xlfn.IFNA(VLOOKUP(L127,Matriz!$A$2:$H$36,5,FALSE),"")</f>
        <v>3.1.2.1. Trabajo colaborativo</v>
      </c>
      <c r="K127" s="51" t="str">
        <f>_xlfn.IFNA(VLOOKUP(L127,Matriz!$A$2:$H$36,6,FALSE),"")</f>
        <v>3.1.2.1.1. Temas que se abordan en el trabajo colaborativo (excluir el CT)</v>
      </c>
      <c r="L127" s="47">
        <v>10</v>
      </c>
      <c r="M127" s="52" t="s">
        <v>318</v>
      </c>
      <c r="N127" s="48" t="str">
        <f>_xlfn.IFNA(VLOOKUP(L127,Matriz!$A$2:$H$36,8,FALSE),"")</f>
        <v>3.1.2.1.1.1.  Existencia del trabajo colaborativo docente</v>
      </c>
      <c r="O127" s="48" t="s">
        <v>394</v>
      </c>
      <c r="P127" s="48" t="s">
        <v>396</v>
      </c>
      <c r="Q127" s="53" t="s">
        <v>473</v>
      </c>
    </row>
    <row r="128" spans="1:17" s="54" customFormat="1" ht="75" x14ac:dyDescent="0.25">
      <c r="A128" s="45">
        <v>5.5</v>
      </c>
      <c r="B128" s="46">
        <f t="shared" si="11"/>
        <v>127</v>
      </c>
      <c r="C128" s="49" t="str">
        <f t="shared" si="8"/>
        <v>Secundaria</v>
      </c>
      <c r="D128" s="49" t="str">
        <f>_xlfn.IFNA(VLOOKUP(A128,Casos!$A$2:$H$31,8,FALSE),"")</f>
        <v>Occidente</v>
      </c>
      <c r="E128" s="49" t="str">
        <f t="shared" si="9"/>
        <v>Desempeño</v>
      </c>
      <c r="F128" s="49" t="str">
        <f t="shared" si="10"/>
        <v>Director</v>
      </c>
      <c r="G128" s="49" t="str">
        <f>_xlfn.IFNA(VLOOKUP(I128,Casos!$D$2:$I$31,6,FALSE),"")</f>
        <v>NII</v>
      </c>
      <c r="H128" s="49" t="str">
        <f>_xlfn.IFNA(VLOOKUP(I128,Casos!$D$2:$J$31,7,FALSE),"")</f>
        <v>Telesecundaria</v>
      </c>
      <c r="I128" s="49" t="str">
        <f>_xlfn.IFNA(VLOOKUP(A128,Casos!$A$2:$D$31,4,FALSE),"")</f>
        <v>EACJ571025HGTSRM02</v>
      </c>
      <c r="J128" s="50" t="str">
        <f>_xlfn.IFNA(VLOOKUP(L128,Matriz!$A$2:$H$36,5,FALSE),"")</f>
        <v>3.1.1.1. Acciones escolares de apoyo para la permanencia y aprendizaje de los estudiantes en el nivel</v>
      </c>
      <c r="K128" s="51" t="str">
        <f>_xlfn.IFNA(VLOOKUP(L128,Matriz!$A$2:$H$36,6,FALSE),"")</f>
        <v>3.1.1.1.1. Acciones de acompañamiento para los estudiantes</v>
      </c>
      <c r="L128" s="47">
        <v>5</v>
      </c>
      <c r="M128" s="52" t="s">
        <v>319</v>
      </c>
      <c r="N128" s="48" t="str">
        <f>_xlfn.IFNA(VLOOKUP(L128,Matriz!$A$2:$H$36,8,FALSE),"")</f>
        <v>3.1.1.1.1.4. Existencia de estrategias escolares para asegurar la atención focalizada a diferentes situaciones problemáticas</v>
      </c>
      <c r="O128" s="48" t="s">
        <v>390</v>
      </c>
      <c r="P128" s="48" t="s">
        <v>488</v>
      </c>
      <c r="Q128" s="53" t="s">
        <v>480</v>
      </c>
    </row>
    <row r="129" spans="1:17" s="54" customFormat="1" ht="90" x14ac:dyDescent="0.25">
      <c r="A129" s="45">
        <v>5.5</v>
      </c>
      <c r="B129" s="46">
        <f t="shared" si="11"/>
        <v>128</v>
      </c>
      <c r="C129" s="49" t="str">
        <f t="shared" si="8"/>
        <v>Secundaria</v>
      </c>
      <c r="D129" s="49" t="str">
        <f>_xlfn.IFNA(VLOOKUP(A129,Casos!$A$2:$H$31,8,FALSE),"")</f>
        <v>Occidente</v>
      </c>
      <c r="E129" s="49" t="str">
        <f t="shared" si="9"/>
        <v>Desempeño</v>
      </c>
      <c r="F129" s="49" t="str">
        <f t="shared" si="10"/>
        <v>Director</v>
      </c>
      <c r="G129" s="49" t="str">
        <f>_xlfn.IFNA(VLOOKUP(I129,Casos!$D$2:$I$31,6,FALSE),"")</f>
        <v>NII</v>
      </c>
      <c r="H129" s="49" t="str">
        <f>_xlfn.IFNA(VLOOKUP(I129,Casos!$D$2:$J$31,7,FALSE),"")</f>
        <v>Telesecundaria</v>
      </c>
      <c r="I129" s="49" t="str">
        <f>_xlfn.IFNA(VLOOKUP(A129,Casos!$A$2:$D$31,4,FALSE),"")</f>
        <v>EACJ571025HGTSRM02</v>
      </c>
      <c r="J129" s="50" t="str">
        <f>_xlfn.IFNA(VLOOKUP(L129,Matriz!$A$2:$H$36,5,FALSE),"")</f>
        <v>3.3.1.2. Estrategias para promover la participación de toda la comunidad escolar</v>
      </c>
      <c r="K129" s="51" t="str">
        <f>_xlfn.IFNA(VLOOKUP(L129,Matriz!$A$2:$H$36,6,FALSE),"")</f>
        <v>3.3.1.2.1. Aspectos sobre los que se promueve que participen los integrantes de la comunidad escolar</v>
      </c>
      <c r="L129" s="47">
        <v>31</v>
      </c>
      <c r="M129" s="52" t="s">
        <v>320</v>
      </c>
      <c r="N129" s="48" t="str">
        <f>_xlfn.IFNA(VLOOKUP(L129,Matriz!$A$2:$H$36,8,FALSE),"")</f>
        <v>3.3.1.2.1.1. Identificación de los aspectos en los que participa la comunidad escolar (Docentes, directores,  padres de familia y personal de apoyo o administrativo)</v>
      </c>
      <c r="O129" s="48" t="s">
        <v>390</v>
      </c>
      <c r="P129" s="48" t="s">
        <v>394</v>
      </c>
      <c r="Q129" s="53" t="s">
        <v>384</v>
      </c>
    </row>
    <row r="130" spans="1:17" s="54" customFormat="1" ht="75" x14ac:dyDescent="0.25">
      <c r="A130" s="45">
        <v>5.5</v>
      </c>
      <c r="B130" s="46">
        <f t="shared" si="11"/>
        <v>129</v>
      </c>
      <c r="C130" s="49" t="str">
        <f t="shared" si="8"/>
        <v>Secundaria</v>
      </c>
      <c r="D130" s="49" t="str">
        <f>_xlfn.IFNA(VLOOKUP(A130,Casos!$A$2:$H$31,8,FALSE),"")</f>
        <v>Occidente</v>
      </c>
      <c r="E130" s="49" t="str">
        <f t="shared" si="9"/>
        <v>Desempeño</v>
      </c>
      <c r="F130" s="49" t="str">
        <f t="shared" si="10"/>
        <v>Director</v>
      </c>
      <c r="G130" s="49" t="str">
        <f>_xlfn.IFNA(VLOOKUP(I130,Casos!$D$2:$I$31,6,FALSE),"")</f>
        <v>NII</v>
      </c>
      <c r="H130" s="49" t="str">
        <f>_xlfn.IFNA(VLOOKUP(I130,Casos!$D$2:$J$31,7,FALSE),"")</f>
        <v>Telesecundaria</v>
      </c>
      <c r="I130" s="49" t="str">
        <f>_xlfn.IFNA(VLOOKUP(A130,Casos!$A$2:$D$31,4,FALSE),"")</f>
        <v>EACJ571025HGTSRM02</v>
      </c>
      <c r="J130" s="50" t="str">
        <f>_xlfn.IFNA(VLOOKUP(L130,Matriz!$A$2:$H$36,5,FALSE),"")</f>
        <v>3.1.1.2. Apoyo a estudiantes con NEE</v>
      </c>
      <c r="K130" s="51" t="str">
        <f>_xlfn.IFNA(VLOOKUP(L130,Matriz!$A$2:$H$36,6,FALSE),"")</f>
        <v>3.1.1.2.1. Tipo de apoyo  que existe en las escuelas para atender a estudiantes con NEE</v>
      </c>
      <c r="L130" s="47">
        <v>8</v>
      </c>
      <c r="M130" s="52" t="s">
        <v>319</v>
      </c>
      <c r="N130" s="48" t="str">
        <f>_xlfn.IFNA(VLOOKUP(L130,Matriz!$A$2:$H$36,8,FALSE),"")</f>
        <v>3.1.1.2.1.1. Tipo de apoyos para atender alumnos con necesidades educativas especiales</v>
      </c>
      <c r="O130" s="48" t="s">
        <v>468</v>
      </c>
      <c r="P130" s="48" t="s">
        <v>390</v>
      </c>
      <c r="Q130" s="53" t="s">
        <v>396</v>
      </c>
    </row>
    <row r="131" spans="1:17" s="54" customFormat="1" ht="45" x14ac:dyDescent="0.25">
      <c r="A131" s="45">
        <v>5.5</v>
      </c>
      <c r="B131" s="46">
        <f t="shared" si="11"/>
        <v>130</v>
      </c>
      <c r="C131" s="49" t="str">
        <f t="shared" ref="C131:C194" si="12">IF(B131="","","Secundaria")</f>
        <v>Secundaria</v>
      </c>
      <c r="D131" s="49" t="str">
        <f>_xlfn.IFNA(VLOOKUP(A131,Casos!$A$2:$H$31,8,FALSE),"")</f>
        <v>Occidente</v>
      </c>
      <c r="E131" s="49" t="str">
        <f t="shared" ref="E131:E194" si="13">IF(B131="","","Desempeño")</f>
        <v>Desempeño</v>
      </c>
      <c r="F131" s="49" t="str">
        <f t="shared" ref="F131:F194" si="14">IF(B131="","","Director")</f>
        <v>Director</v>
      </c>
      <c r="G131" s="49" t="str">
        <f>_xlfn.IFNA(VLOOKUP(I131,Casos!$D$2:$I$31,6,FALSE),"")</f>
        <v>NII</v>
      </c>
      <c r="H131" s="49" t="str">
        <f>_xlfn.IFNA(VLOOKUP(I131,Casos!$D$2:$J$31,7,FALSE),"")</f>
        <v>Telesecundaria</v>
      </c>
      <c r="I131" s="49" t="str">
        <f>_xlfn.IFNA(VLOOKUP(A131,Casos!$A$2:$D$31,4,FALSE),"")</f>
        <v>EACJ571025HGTSRM02</v>
      </c>
      <c r="J131" s="50" t="str">
        <f>_xlfn.IFNA(VLOOKUP(L131,Matriz!$A$2:$H$36,5,FALSE),"")</f>
        <v>3.1.1.1. Acciones escolares de apoyo para la permanencia y aprendizaje de los estudiantes en el nivel</v>
      </c>
      <c r="K131" s="51" t="str">
        <f>_xlfn.IFNA(VLOOKUP(L131,Matriz!$A$2:$H$36,6,FALSE),"")</f>
        <v>3.1.1.1.1. Acciones de acompañamiento para los estudiantes</v>
      </c>
      <c r="L131" s="47">
        <v>1</v>
      </c>
      <c r="M131" s="52" t="s">
        <v>321</v>
      </c>
      <c r="N131" s="48" t="str">
        <f>_xlfn.IFNA(VLOOKUP(L131,Matriz!$A$2:$H$36,8,FALSE),"")</f>
        <v>3.1.1.1.1.1. Existencia de tipo de acciones de acompañamiento</v>
      </c>
      <c r="O131" s="48" t="s">
        <v>485</v>
      </c>
      <c r="P131" s="48" t="s">
        <v>477</v>
      </c>
      <c r="Q131" s="53" t="s">
        <v>483</v>
      </c>
    </row>
    <row r="132" spans="1:17" s="54" customFormat="1" ht="75" x14ac:dyDescent="0.25">
      <c r="A132" s="45">
        <v>5.5</v>
      </c>
      <c r="B132" s="46">
        <f t="shared" si="11"/>
        <v>131</v>
      </c>
      <c r="C132" s="49" t="str">
        <f t="shared" si="12"/>
        <v>Secundaria</v>
      </c>
      <c r="D132" s="49" t="str">
        <f>_xlfn.IFNA(VLOOKUP(A132,Casos!$A$2:$H$31,8,FALSE),"")</f>
        <v>Occidente</v>
      </c>
      <c r="E132" s="49" t="str">
        <f t="shared" si="13"/>
        <v>Desempeño</v>
      </c>
      <c r="F132" s="49" t="str">
        <f t="shared" si="14"/>
        <v>Director</v>
      </c>
      <c r="G132" s="49" t="str">
        <f>_xlfn.IFNA(VLOOKUP(I132,Casos!$D$2:$I$31,6,FALSE),"")</f>
        <v>NII</v>
      </c>
      <c r="H132" s="49" t="str">
        <f>_xlfn.IFNA(VLOOKUP(I132,Casos!$D$2:$J$31,7,FALSE),"")</f>
        <v>Telesecundaria</v>
      </c>
      <c r="I132" s="49" t="str">
        <f>_xlfn.IFNA(VLOOKUP(A132,Casos!$A$2:$D$31,4,FALSE),"")</f>
        <v>EACJ571025HGTSRM02</v>
      </c>
      <c r="J132" s="50" t="str">
        <f>_xlfn.IFNA(VLOOKUP(L132,Matriz!$A$2:$H$36,5,FALSE),"")</f>
        <v>3.1.1.1. Acciones escolares de apoyo para la permanencia y aprendizaje de los estudiantes en el nivel</v>
      </c>
      <c r="K132" s="51" t="str">
        <f>_xlfn.IFNA(VLOOKUP(L132,Matriz!$A$2:$H$36,6,FALSE),"")</f>
        <v>3.1.1.1.1. Acciones de acompañamiento para los estudiantes</v>
      </c>
      <c r="L132" s="47">
        <v>5</v>
      </c>
      <c r="M132" s="52" t="s">
        <v>322</v>
      </c>
      <c r="N132" s="48" t="str">
        <f>_xlfn.IFNA(VLOOKUP(L132,Matriz!$A$2:$H$36,8,FALSE),"")</f>
        <v>3.1.1.1.1.4. Existencia de estrategias escolares para asegurar la atención focalizada a diferentes situaciones problemáticas</v>
      </c>
      <c r="O132" s="48" t="s">
        <v>468</v>
      </c>
      <c r="P132" s="48" t="s">
        <v>434</v>
      </c>
      <c r="Q132" s="53" t="s">
        <v>480</v>
      </c>
    </row>
    <row r="133" spans="1:17" s="54" customFormat="1" ht="75" x14ac:dyDescent="0.25">
      <c r="A133" s="45">
        <v>5.5</v>
      </c>
      <c r="B133" s="46">
        <f t="shared" si="11"/>
        <v>132</v>
      </c>
      <c r="C133" s="49" t="str">
        <f t="shared" si="12"/>
        <v>Secundaria</v>
      </c>
      <c r="D133" s="49" t="str">
        <f>_xlfn.IFNA(VLOOKUP(A133,Casos!$A$2:$H$31,8,FALSE),"")</f>
        <v>Occidente</v>
      </c>
      <c r="E133" s="49" t="str">
        <f t="shared" si="13"/>
        <v>Desempeño</v>
      </c>
      <c r="F133" s="49" t="str">
        <f t="shared" si="14"/>
        <v>Director</v>
      </c>
      <c r="G133" s="49" t="str">
        <f>_xlfn.IFNA(VLOOKUP(I133,Casos!$D$2:$I$31,6,FALSE),"")</f>
        <v>NII</v>
      </c>
      <c r="H133" s="49" t="str">
        <f>_xlfn.IFNA(VLOOKUP(I133,Casos!$D$2:$J$31,7,FALSE),"")</f>
        <v>Telesecundaria</v>
      </c>
      <c r="I133" s="49" t="str">
        <f>_xlfn.IFNA(VLOOKUP(A133,Casos!$A$2:$D$31,4,FALSE),"")</f>
        <v>EACJ571025HGTSRM02</v>
      </c>
      <c r="J133" s="50" t="str">
        <f>_xlfn.IFNA(VLOOKUP(L133,Matriz!$A$2:$H$36,5,FALSE),"")</f>
        <v>3.1.1.2. Apoyo a estudiantes con NEE</v>
      </c>
      <c r="K133" s="51" t="str">
        <f>_xlfn.IFNA(VLOOKUP(L133,Matriz!$A$2:$H$36,6,FALSE),"")</f>
        <v>3.1.1.2.1. Tipo de apoyo  que existe en las escuelas para atender a estudiantes con NEE</v>
      </c>
      <c r="L133" s="47">
        <v>8</v>
      </c>
      <c r="M133" s="52" t="s">
        <v>322</v>
      </c>
      <c r="N133" s="48" t="str">
        <f>_xlfn.IFNA(VLOOKUP(L133,Matriz!$A$2:$H$36,8,FALSE),"")</f>
        <v>3.1.1.2.1.1. Tipo de apoyos para atender alumnos con necesidades educativas especiales</v>
      </c>
      <c r="O133" s="48" t="s">
        <v>468</v>
      </c>
      <c r="P133" s="48" t="s">
        <v>434</v>
      </c>
      <c r="Q133" s="53" t="s">
        <v>459</v>
      </c>
    </row>
    <row r="134" spans="1:17" s="54" customFormat="1" ht="75" x14ac:dyDescent="0.25">
      <c r="A134" s="45">
        <v>5.5</v>
      </c>
      <c r="B134" s="46">
        <f t="shared" si="11"/>
        <v>133</v>
      </c>
      <c r="C134" s="49" t="str">
        <f t="shared" si="12"/>
        <v>Secundaria</v>
      </c>
      <c r="D134" s="49" t="str">
        <f>_xlfn.IFNA(VLOOKUP(A134,Casos!$A$2:$H$31,8,FALSE),"")</f>
        <v>Occidente</v>
      </c>
      <c r="E134" s="49" t="str">
        <f t="shared" si="13"/>
        <v>Desempeño</v>
      </c>
      <c r="F134" s="49" t="str">
        <f t="shared" si="14"/>
        <v>Director</v>
      </c>
      <c r="G134" s="49" t="str">
        <f>_xlfn.IFNA(VLOOKUP(I134,Casos!$D$2:$I$31,6,FALSE),"")</f>
        <v>NII</v>
      </c>
      <c r="H134" s="49" t="str">
        <f>_xlfn.IFNA(VLOOKUP(I134,Casos!$D$2:$J$31,7,FALSE),"")</f>
        <v>Telesecundaria</v>
      </c>
      <c r="I134" s="49" t="str">
        <f>_xlfn.IFNA(VLOOKUP(A134,Casos!$A$2:$D$31,4,FALSE),"")</f>
        <v>EACJ571025HGTSRM02</v>
      </c>
      <c r="J134" s="50" t="str">
        <f>_xlfn.IFNA(VLOOKUP(L134,Matriz!$A$2:$H$36,5,FALSE),"")</f>
        <v>3.4.1.1. Instancias con las que se vincula la escuela</v>
      </c>
      <c r="K134" s="51" t="str">
        <f>_xlfn.IFNA(VLOOKUP(L134,Matriz!$A$2:$H$36,6,FALSE),"")</f>
        <v>3.4.1.1.1. Tipos de actores con los que la escuela establece vínculos</v>
      </c>
      <c r="L134" s="47">
        <v>34</v>
      </c>
      <c r="M134" s="52" t="s">
        <v>322</v>
      </c>
      <c r="N134" s="48" t="str">
        <f>_xlfn.IFNA(VLOOKUP(L134,Matriz!$A$2:$H$36,8,FALSE),"")</f>
        <v>3.4.1.1.1.1. Existencia de vínculos de la escuela con otros actores e instituciones</v>
      </c>
      <c r="O134" s="48" t="s">
        <v>425</v>
      </c>
      <c r="P134" s="48" t="s">
        <v>436</v>
      </c>
      <c r="Q134" s="48" t="s">
        <v>389</v>
      </c>
    </row>
    <row r="135" spans="1:17" s="54" customFormat="1" ht="45" x14ac:dyDescent="0.25">
      <c r="A135" s="45">
        <v>5.5</v>
      </c>
      <c r="B135" s="46">
        <f t="shared" si="11"/>
        <v>134</v>
      </c>
      <c r="C135" s="49" t="str">
        <f t="shared" si="12"/>
        <v>Secundaria</v>
      </c>
      <c r="D135" s="49" t="str">
        <f>_xlfn.IFNA(VLOOKUP(A135,Casos!$A$2:$H$31,8,FALSE),"")</f>
        <v>Occidente</v>
      </c>
      <c r="E135" s="49" t="str">
        <f t="shared" si="13"/>
        <v>Desempeño</v>
      </c>
      <c r="F135" s="49" t="str">
        <f t="shared" si="14"/>
        <v>Director</v>
      </c>
      <c r="G135" s="49" t="str">
        <f>_xlfn.IFNA(VLOOKUP(I135,Casos!$D$2:$I$31,6,FALSE),"")</f>
        <v>NII</v>
      </c>
      <c r="H135" s="49" t="str">
        <f>_xlfn.IFNA(VLOOKUP(I135,Casos!$D$2:$J$31,7,FALSE),"")</f>
        <v>Telesecundaria</v>
      </c>
      <c r="I135" s="49" t="str">
        <f>_xlfn.IFNA(VLOOKUP(A135,Casos!$A$2:$D$31,4,FALSE),"")</f>
        <v>EACJ571025HGTSRM02</v>
      </c>
      <c r="J135" s="50" t="str">
        <f>_xlfn.IFNA(VLOOKUP(L135,Matriz!$A$2:$H$36,5,FALSE),"")</f>
        <v>3.1.2.2. Acompañamiento interno y externo al docente</v>
      </c>
      <c r="K135" s="51" t="str">
        <f>_xlfn.IFNA(VLOOKUP(L135,Matriz!$A$2:$H$36,6,FALSE),"")</f>
        <v>3.1.2.2.2. Acompañamiento externo al docente</v>
      </c>
      <c r="L135" s="47">
        <v>17</v>
      </c>
      <c r="M135" s="52" t="s">
        <v>323</v>
      </c>
      <c r="N135" s="48" t="str">
        <f>_xlfn.IFNA(VLOOKUP(L135,Matriz!$A$2:$H$36,8,FALSE),"")</f>
        <v>3.1.2.2.2.3. Identificación de los temas abordados en el acompañamiento al docente por parte de la mesoestructura</v>
      </c>
      <c r="O135" s="48" t="s">
        <v>468</v>
      </c>
      <c r="P135" s="48" t="s">
        <v>434</v>
      </c>
      <c r="Q135" s="53" t="s">
        <v>466</v>
      </c>
    </row>
    <row r="136" spans="1:17" s="54" customFormat="1" ht="45" x14ac:dyDescent="0.25">
      <c r="A136" s="45">
        <v>5.5</v>
      </c>
      <c r="B136" s="46">
        <f t="shared" si="11"/>
        <v>135</v>
      </c>
      <c r="C136" s="49" t="str">
        <f t="shared" si="12"/>
        <v>Secundaria</v>
      </c>
      <c r="D136" s="49" t="str">
        <f>_xlfn.IFNA(VLOOKUP(A136,Casos!$A$2:$H$31,8,FALSE),"")</f>
        <v>Occidente</v>
      </c>
      <c r="E136" s="49" t="str">
        <f t="shared" si="13"/>
        <v>Desempeño</v>
      </c>
      <c r="F136" s="49" t="str">
        <f t="shared" si="14"/>
        <v>Director</v>
      </c>
      <c r="G136" s="49" t="str">
        <f>_xlfn.IFNA(VLOOKUP(I136,Casos!$D$2:$I$31,6,FALSE),"")</f>
        <v>NII</v>
      </c>
      <c r="H136" s="49" t="str">
        <f>_xlfn.IFNA(VLOOKUP(I136,Casos!$D$2:$J$31,7,FALSE),"")</f>
        <v>Telesecundaria</v>
      </c>
      <c r="I136" s="49" t="str">
        <f>_xlfn.IFNA(VLOOKUP(A136,Casos!$A$2:$D$31,4,FALSE),"")</f>
        <v>EACJ571025HGTSRM02</v>
      </c>
      <c r="J136" s="50" t="str">
        <f>_xlfn.IFNA(VLOOKUP(L136,Matriz!$A$2:$H$36,5,FALSE),"")</f>
        <v>3.1.1.1. Acciones escolares de apoyo para la permanencia y aprendizaje de los estudiantes en el nivel</v>
      </c>
      <c r="K136" s="51" t="str">
        <f>_xlfn.IFNA(VLOOKUP(L136,Matriz!$A$2:$H$36,6,FALSE),"")</f>
        <v>3.1.1.1.1. Acciones de acompañamiento para los estudiantes</v>
      </c>
      <c r="L136" s="47">
        <v>5</v>
      </c>
      <c r="M136" s="52" t="s">
        <v>325</v>
      </c>
      <c r="N136" s="48" t="str">
        <f>_xlfn.IFNA(VLOOKUP(L136,Matriz!$A$2:$H$36,8,FALSE),"")</f>
        <v>3.1.1.1.1.4. Existencia de estrategias escolares para asegurar la atención focalizada a diferentes situaciones problemáticas</v>
      </c>
      <c r="O136" s="48" t="s">
        <v>475</v>
      </c>
      <c r="P136" s="48" t="s">
        <v>448</v>
      </c>
      <c r="Q136" s="53" t="s">
        <v>480</v>
      </c>
    </row>
    <row r="137" spans="1:17" s="54" customFormat="1" ht="45" x14ac:dyDescent="0.25">
      <c r="A137" s="45">
        <v>5.5</v>
      </c>
      <c r="B137" s="46">
        <f t="shared" si="11"/>
        <v>136</v>
      </c>
      <c r="C137" s="49" t="str">
        <f t="shared" si="12"/>
        <v>Secundaria</v>
      </c>
      <c r="D137" s="49" t="str">
        <f>_xlfn.IFNA(VLOOKUP(A137,Casos!$A$2:$H$31,8,FALSE),"")</f>
        <v>Occidente</v>
      </c>
      <c r="E137" s="49" t="str">
        <f t="shared" si="13"/>
        <v>Desempeño</v>
      </c>
      <c r="F137" s="49" t="str">
        <f t="shared" si="14"/>
        <v>Director</v>
      </c>
      <c r="G137" s="49" t="str">
        <f>_xlfn.IFNA(VLOOKUP(I137,Casos!$D$2:$I$31,6,FALSE),"")</f>
        <v>NII</v>
      </c>
      <c r="H137" s="49" t="str">
        <f>_xlfn.IFNA(VLOOKUP(I137,Casos!$D$2:$J$31,7,FALSE),"")</f>
        <v>Telesecundaria</v>
      </c>
      <c r="I137" s="49" t="str">
        <f>_xlfn.IFNA(VLOOKUP(A137,Casos!$A$2:$D$31,4,FALSE),"")</f>
        <v>EACJ571025HGTSRM02</v>
      </c>
      <c r="J137" s="50" t="str">
        <f>_xlfn.IFNA(VLOOKUP(L137,Matriz!$A$2:$H$36,5,FALSE),"")</f>
        <v>3.1.1.1. Acciones escolares de apoyo para la permanencia y aprendizaje de los estudiantes en el nivel</v>
      </c>
      <c r="K137" s="51" t="str">
        <f>_xlfn.IFNA(VLOOKUP(L137,Matriz!$A$2:$H$36,6,FALSE),"")</f>
        <v>3.1.1.1.1. Acciones de acompañamiento para los estudiantes</v>
      </c>
      <c r="L137" s="47">
        <v>5</v>
      </c>
      <c r="M137" s="52" t="s">
        <v>324</v>
      </c>
      <c r="N137" s="48" t="str">
        <f>_xlfn.IFNA(VLOOKUP(L137,Matriz!$A$2:$H$36,8,FALSE),"")</f>
        <v>3.1.1.1.1.4. Existencia de estrategias escolares para asegurar la atención focalizada a diferentes situaciones problemáticas</v>
      </c>
      <c r="O137" s="48" t="s">
        <v>468</v>
      </c>
      <c r="P137" s="48" t="s">
        <v>450</v>
      </c>
      <c r="Q137" s="53" t="s">
        <v>480</v>
      </c>
    </row>
    <row r="138" spans="1:17" s="54" customFormat="1" ht="45" x14ac:dyDescent="0.25">
      <c r="A138" s="45">
        <v>5.5</v>
      </c>
      <c r="B138" s="46">
        <f t="shared" si="11"/>
        <v>137</v>
      </c>
      <c r="C138" s="49" t="str">
        <f t="shared" si="12"/>
        <v>Secundaria</v>
      </c>
      <c r="D138" s="49" t="str">
        <f>_xlfn.IFNA(VLOOKUP(A138,Casos!$A$2:$H$31,8,FALSE),"")</f>
        <v>Occidente</v>
      </c>
      <c r="E138" s="49" t="str">
        <f t="shared" si="13"/>
        <v>Desempeño</v>
      </c>
      <c r="F138" s="49" t="str">
        <f t="shared" si="14"/>
        <v>Director</v>
      </c>
      <c r="G138" s="49" t="str">
        <f>_xlfn.IFNA(VLOOKUP(I138,Casos!$D$2:$I$31,6,FALSE),"")</f>
        <v>NII</v>
      </c>
      <c r="H138" s="49" t="str">
        <f>_xlfn.IFNA(VLOOKUP(I138,Casos!$D$2:$J$31,7,FALSE),"")</f>
        <v>Telesecundaria</v>
      </c>
      <c r="I138" s="49" t="str">
        <f>_xlfn.IFNA(VLOOKUP(A138,Casos!$A$2:$D$31,4,FALSE),"")</f>
        <v>EACJ571025HGTSRM02</v>
      </c>
      <c r="J138" s="50" t="str">
        <f>_xlfn.IFNA(VLOOKUP(L138,Matriz!$A$2:$H$36,5,FALSE),"")</f>
        <v>3.3.1.1.  Estrategias para promover la participación de toda la comunidad escolar</v>
      </c>
      <c r="K138" s="51" t="str">
        <f>_xlfn.IFNA(VLOOKUP(L138,Matriz!$A$2:$H$36,6,FALSE),"")</f>
        <v>3.3.1.1.1. Acciones escolares para la promoción de la participación de la comunidad escolar</v>
      </c>
      <c r="L138" s="47">
        <v>30</v>
      </c>
      <c r="M138" s="52" t="s">
        <v>326</v>
      </c>
      <c r="N138" s="48" t="str">
        <f>_xlfn.IFNA(VLOOKUP(L138,Matriz!$A$2:$H$36,8,FALSE),"")</f>
        <v>3.3.1.1.1.1.  Existencia de acciones de promoción para que participe la comunidad escolar (Docentes, directores, padres de familia y personal de apoyo o administrativo)</v>
      </c>
      <c r="O138" s="48" t="s">
        <v>393</v>
      </c>
      <c r="P138" s="48" t="s">
        <v>397</v>
      </c>
      <c r="Q138" s="53" t="s">
        <v>384</v>
      </c>
    </row>
    <row r="139" spans="1:17" s="54" customFormat="1" ht="75" x14ac:dyDescent="0.25">
      <c r="A139" s="45">
        <v>5.5</v>
      </c>
      <c r="B139" s="46">
        <f t="shared" si="11"/>
        <v>138</v>
      </c>
      <c r="C139" s="49" t="str">
        <f t="shared" si="12"/>
        <v>Secundaria</v>
      </c>
      <c r="D139" s="49" t="str">
        <f>_xlfn.IFNA(VLOOKUP(A139,Casos!$A$2:$H$31,8,FALSE),"")</f>
        <v>Occidente</v>
      </c>
      <c r="E139" s="49" t="str">
        <f t="shared" si="13"/>
        <v>Desempeño</v>
      </c>
      <c r="F139" s="49" t="str">
        <f t="shared" si="14"/>
        <v>Director</v>
      </c>
      <c r="G139" s="49" t="str">
        <f>_xlfn.IFNA(VLOOKUP(I139,Casos!$D$2:$I$31,6,FALSE),"")</f>
        <v>NII</v>
      </c>
      <c r="H139" s="49" t="str">
        <f>_xlfn.IFNA(VLOOKUP(I139,Casos!$D$2:$J$31,7,FALSE),"")</f>
        <v>Telesecundaria</v>
      </c>
      <c r="I139" s="49" t="str">
        <f>_xlfn.IFNA(VLOOKUP(A139,Casos!$A$2:$D$31,4,FALSE),"")</f>
        <v>EACJ571025HGTSRM02</v>
      </c>
      <c r="J139" s="50" t="str">
        <f>_xlfn.IFNA(VLOOKUP(L139,Matriz!$A$2:$H$36,5,FALSE),"")</f>
        <v>3.1.1.1. Acciones escolares de apoyo para la permanencia y aprendizaje de los estudiantes en el nivel</v>
      </c>
      <c r="K139" s="51" t="str">
        <f>_xlfn.IFNA(VLOOKUP(L139,Matriz!$A$2:$H$36,6,FALSE),"")</f>
        <v>3.1.1.1.1. Acciones de acompañamiento para los estudiantes</v>
      </c>
      <c r="L139" s="47">
        <v>2</v>
      </c>
      <c r="M139" s="52" t="s">
        <v>327</v>
      </c>
      <c r="N139" s="48" t="str">
        <f>_xlfn.IFNA(VLOOKUP(L139,Matriz!$A$2:$H$36,8,FALSE),"")</f>
        <v xml:space="preserve">3.1.1.1.1.2. Percepción de utilidad de las diferentes acciones de acompañamiento para los estudiantes </v>
      </c>
      <c r="O139" s="48" t="s">
        <v>451</v>
      </c>
      <c r="P139" s="48" t="s">
        <v>394</v>
      </c>
      <c r="Q139" s="53" t="s">
        <v>483</v>
      </c>
    </row>
    <row r="140" spans="1:17" s="54" customFormat="1" ht="60" x14ac:dyDescent="0.25">
      <c r="A140" s="45">
        <v>5.5</v>
      </c>
      <c r="B140" s="46">
        <f t="shared" si="11"/>
        <v>139</v>
      </c>
      <c r="C140" s="49" t="str">
        <f t="shared" si="12"/>
        <v>Secundaria</v>
      </c>
      <c r="D140" s="49" t="str">
        <f>_xlfn.IFNA(VLOOKUP(A140,Casos!$A$2:$H$31,8,FALSE),"")</f>
        <v>Occidente</v>
      </c>
      <c r="E140" s="49" t="str">
        <f t="shared" si="13"/>
        <v>Desempeño</v>
      </c>
      <c r="F140" s="49" t="str">
        <f t="shared" si="14"/>
        <v>Director</v>
      </c>
      <c r="G140" s="49" t="str">
        <f>_xlfn.IFNA(VLOOKUP(I140,Casos!$D$2:$I$31,6,FALSE),"")</f>
        <v>NII</v>
      </c>
      <c r="H140" s="49" t="str">
        <f>_xlfn.IFNA(VLOOKUP(I140,Casos!$D$2:$J$31,7,FALSE),"")</f>
        <v>Telesecundaria</v>
      </c>
      <c r="I140" s="49" t="str">
        <f>_xlfn.IFNA(VLOOKUP(A140,Casos!$A$2:$D$31,4,FALSE),"")</f>
        <v>EACJ571025HGTSRM02</v>
      </c>
      <c r="J140" s="50" t="str">
        <f>_xlfn.IFNA(VLOOKUP(L140,Matriz!$A$2:$H$36,5,FALSE),"")</f>
        <v>3.1.2.2. Acompañamiento interno y externo al docente</v>
      </c>
      <c r="K140" s="51" t="str">
        <f>_xlfn.IFNA(VLOOKUP(L140,Matriz!$A$2:$H$36,6,FALSE),"")</f>
        <v>3.1.2.2.2. Acompañamiento externo al docente</v>
      </c>
      <c r="L140" s="47">
        <v>16</v>
      </c>
      <c r="M140" s="52" t="s">
        <v>328</v>
      </c>
      <c r="N140" s="48" t="str">
        <f>_xlfn.IFNA(VLOOKUP(L140,Matriz!$A$2:$H$36,8,FALSE),"")</f>
        <v>3.1.2.2.2.2. Valoración de la utilidad del tipo de acompañamiento que recibe el docente por parte de la mesoestructura</v>
      </c>
      <c r="O140" s="48" t="s">
        <v>468</v>
      </c>
      <c r="P140" s="48" t="s">
        <v>434</v>
      </c>
      <c r="Q140" s="53" t="s">
        <v>466</v>
      </c>
    </row>
    <row r="141" spans="1:17" s="54" customFormat="1" ht="45" x14ac:dyDescent="0.25">
      <c r="A141" s="45">
        <v>5.5</v>
      </c>
      <c r="B141" s="46">
        <f t="shared" si="11"/>
        <v>140</v>
      </c>
      <c r="C141" s="49" t="str">
        <f t="shared" si="12"/>
        <v>Secundaria</v>
      </c>
      <c r="D141" s="49" t="str">
        <f>_xlfn.IFNA(VLOOKUP(A141,Casos!$A$2:$H$31,8,FALSE),"")</f>
        <v>Occidente</v>
      </c>
      <c r="E141" s="49" t="str">
        <f t="shared" si="13"/>
        <v>Desempeño</v>
      </c>
      <c r="F141" s="49" t="str">
        <f t="shared" si="14"/>
        <v>Director</v>
      </c>
      <c r="G141" s="49" t="str">
        <f>_xlfn.IFNA(VLOOKUP(I141,Casos!$D$2:$I$31,6,FALSE),"")</f>
        <v>NII</v>
      </c>
      <c r="H141" s="49" t="str">
        <f>_xlfn.IFNA(VLOOKUP(I141,Casos!$D$2:$J$31,7,FALSE),"")</f>
        <v>Telesecundaria</v>
      </c>
      <c r="I141" s="49" t="str">
        <f>_xlfn.IFNA(VLOOKUP(A141,Casos!$A$2:$D$31,4,FALSE),"")</f>
        <v>EACJ571025HGTSRM02</v>
      </c>
      <c r="J141" s="50" t="str">
        <f>_xlfn.IFNA(VLOOKUP(L141,Matriz!$A$2:$H$36,5,FALSE),"")</f>
        <v>3.1.1.1. Acciones escolares de apoyo para la permanencia y aprendizaje de los estudiantes en el nivel</v>
      </c>
      <c r="K141" s="51" t="str">
        <f>_xlfn.IFNA(VLOOKUP(L141,Matriz!$A$2:$H$36,6,FALSE),"")</f>
        <v>3.1.1.1.1. Acciones de acompañamiento para los estudiantes</v>
      </c>
      <c r="L141" s="47">
        <v>2</v>
      </c>
      <c r="M141" s="52" t="s">
        <v>329</v>
      </c>
      <c r="N141" s="48" t="str">
        <f>_xlfn.IFNA(VLOOKUP(L141,Matriz!$A$2:$H$36,8,FALSE),"")</f>
        <v xml:space="preserve">3.1.1.1.1.2. Percepción de utilidad de las diferentes acciones de acompañamiento para los estudiantes </v>
      </c>
      <c r="O141" s="48" t="s">
        <v>477</v>
      </c>
      <c r="P141" s="48" t="s">
        <v>476</v>
      </c>
      <c r="Q141" s="53" t="s">
        <v>483</v>
      </c>
    </row>
    <row r="142" spans="1:17" s="54" customFormat="1" ht="120" x14ac:dyDescent="0.25">
      <c r="A142" s="45">
        <v>5.5</v>
      </c>
      <c r="B142" s="46">
        <f t="shared" si="11"/>
        <v>141</v>
      </c>
      <c r="C142" s="49" t="str">
        <f t="shared" si="12"/>
        <v>Secundaria</v>
      </c>
      <c r="D142" s="49" t="str">
        <f>_xlfn.IFNA(VLOOKUP(A142,Casos!$A$2:$H$31,8,FALSE),"")</f>
        <v>Occidente</v>
      </c>
      <c r="E142" s="49" t="str">
        <f t="shared" si="13"/>
        <v>Desempeño</v>
      </c>
      <c r="F142" s="49" t="str">
        <f t="shared" si="14"/>
        <v>Director</v>
      </c>
      <c r="G142" s="49" t="str">
        <f>_xlfn.IFNA(VLOOKUP(I142,Casos!$D$2:$I$31,6,FALSE),"")</f>
        <v>NII</v>
      </c>
      <c r="H142" s="49" t="str">
        <f>_xlfn.IFNA(VLOOKUP(I142,Casos!$D$2:$J$31,7,FALSE),"")</f>
        <v>Telesecundaria</v>
      </c>
      <c r="I142" s="49" t="str">
        <f>_xlfn.IFNA(VLOOKUP(A142,Casos!$A$2:$D$31,4,FALSE),"")</f>
        <v>EACJ571025HGTSRM02</v>
      </c>
      <c r="J142" s="50" t="str">
        <f>_xlfn.IFNA(VLOOKUP(L142,Matriz!$A$2:$H$36,5,FALSE),"")</f>
        <v>3.4.1.1. Instancias con las que se vincula la escuela</v>
      </c>
      <c r="K142" s="51" t="str">
        <f>_xlfn.IFNA(VLOOKUP(L142,Matriz!$A$2:$H$36,6,FALSE),"")</f>
        <v>3.4.1.1.1. Tipos de actores con los que la escuela establece vínculos</v>
      </c>
      <c r="L142" s="47">
        <v>34</v>
      </c>
      <c r="M142" s="52" t="s">
        <v>330</v>
      </c>
      <c r="N142" s="48" t="str">
        <f>_xlfn.IFNA(VLOOKUP(L142,Matriz!$A$2:$H$36,8,FALSE),"")</f>
        <v>3.4.1.1.1.1. Existencia de vínculos de la escuela con otros actores e instituciones</v>
      </c>
      <c r="O142" s="48" t="s">
        <v>434</v>
      </c>
      <c r="P142" s="48" t="s">
        <v>426</v>
      </c>
      <c r="Q142" s="48" t="s">
        <v>389</v>
      </c>
    </row>
    <row r="143" spans="1:17" s="54" customFormat="1" ht="120" x14ac:dyDescent="0.25">
      <c r="A143" s="45">
        <v>5.5</v>
      </c>
      <c r="B143" s="46">
        <f t="shared" si="11"/>
        <v>142</v>
      </c>
      <c r="C143" s="49" t="str">
        <f t="shared" si="12"/>
        <v>Secundaria</v>
      </c>
      <c r="D143" s="49" t="str">
        <f>_xlfn.IFNA(VLOOKUP(A143,Casos!$A$2:$H$31,8,FALSE),"")</f>
        <v>Occidente</v>
      </c>
      <c r="E143" s="49" t="str">
        <f t="shared" si="13"/>
        <v>Desempeño</v>
      </c>
      <c r="F143" s="49" t="str">
        <f t="shared" si="14"/>
        <v>Director</v>
      </c>
      <c r="G143" s="49" t="str">
        <f>_xlfn.IFNA(VLOOKUP(I143,Casos!$D$2:$I$31,6,FALSE),"")</f>
        <v>NII</v>
      </c>
      <c r="H143" s="49" t="str">
        <f>_xlfn.IFNA(VLOOKUP(I143,Casos!$D$2:$J$31,7,FALSE),"")</f>
        <v>Telesecundaria</v>
      </c>
      <c r="I143" s="49" t="str">
        <f>_xlfn.IFNA(VLOOKUP(A143,Casos!$A$2:$D$31,4,FALSE),"")</f>
        <v>EACJ571025HGTSRM02</v>
      </c>
      <c r="J143" s="50" t="str">
        <f>_xlfn.IFNA(VLOOKUP(L143,Matriz!$A$2:$H$36,5,FALSE),"")</f>
        <v>3.4.1.1. Instancias con las que se vincula la escuela</v>
      </c>
      <c r="K143" s="51" t="str">
        <f>_xlfn.IFNA(VLOOKUP(L143,Matriz!$A$2:$H$36,6,FALSE),"")</f>
        <v xml:space="preserve">3.4.1.1.2. Aspectos de la vinculación </v>
      </c>
      <c r="L143" s="47">
        <v>35</v>
      </c>
      <c r="M143" s="52" t="s">
        <v>330</v>
      </c>
      <c r="N143" s="48" t="str">
        <f>_xlfn.IFNA(VLOOKUP(L143,Matriz!$A$2:$H$36,8,FALSE),"")</f>
        <v>3.4.1.1.2.1. Identificación de los aspectos sobre los cuales se establecen vínculos entre la escuela y los distintos actores e instituciones</v>
      </c>
      <c r="O143" s="48" t="s">
        <v>434</v>
      </c>
      <c r="P143" s="48" t="s">
        <v>426</v>
      </c>
      <c r="Q143" s="48" t="s">
        <v>389</v>
      </c>
    </row>
    <row r="144" spans="1:17" s="54" customFormat="1" ht="60" x14ac:dyDescent="0.25">
      <c r="A144" s="45">
        <v>5.5</v>
      </c>
      <c r="B144" s="46">
        <f t="shared" si="11"/>
        <v>143</v>
      </c>
      <c r="C144" s="49" t="str">
        <f t="shared" si="12"/>
        <v>Secundaria</v>
      </c>
      <c r="D144" s="49" t="str">
        <f>_xlfn.IFNA(VLOOKUP(A144,Casos!$A$2:$H$31,8,FALSE),"")</f>
        <v>Occidente</v>
      </c>
      <c r="E144" s="49" t="str">
        <f t="shared" si="13"/>
        <v>Desempeño</v>
      </c>
      <c r="F144" s="49" t="str">
        <f t="shared" si="14"/>
        <v>Director</v>
      </c>
      <c r="G144" s="49" t="str">
        <f>_xlfn.IFNA(VLOOKUP(I144,Casos!$D$2:$I$31,6,FALSE),"")</f>
        <v>NII</v>
      </c>
      <c r="H144" s="49" t="str">
        <f>_xlfn.IFNA(VLOOKUP(I144,Casos!$D$2:$J$31,7,FALSE),"")</f>
        <v>Telesecundaria</v>
      </c>
      <c r="I144" s="49" t="str">
        <f>_xlfn.IFNA(VLOOKUP(A144,Casos!$A$2:$D$31,4,FALSE),"")</f>
        <v>EACJ571025HGTSRM02</v>
      </c>
      <c r="J144" s="50" t="str">
        <f>_xlfn.IFNA(VLOOKUP(L144,Matriz!$A$2:$H$36,5,FALSE),"")</f>
        <v>3.1.1.1. Acciones escolares de apoyo para la permanencia y aprendizaje de los estudiantes en el nivel</v>
      </c>
      <c r="K144" s="51" t="str">
        <f>_xlfn.IFNA(VLOOKUP(L144,Matriz!$A$2:$H$36,6,FALSE),"")</f>
        <v>3.1.1.1.1. Acciones de acompañamiento para los estudiantes</v>
      </c>
      <c r="L144" s="47">
        <v>5</v>
      </c>
      <c r="M144" s="52" t="s">
        <v>331</v>
      </c>
      <c r="N144" s="48" t="str">
        <f>_xlfn.IFNA(VLOOKUP(L144,Matriz!$A$2:$H$36,8,FALSE),"")</f>
        <v>3.1.1.1.1.4. Existencia de estrategias escolares para asegurar la atención focalizada a diferentes situaciones problemáticas</v>
      </c>
      <c r="O144" s="48" t="s">
        <v>394</v>
      </c>
      <c r="P144" s="48" t="s">
        <v>482</v>
      </c>
      <c r="Q144" s="53" t="s">
        <v>480</v>
      </c>
    </row>
    <row r="145" spans="1:17" s="54" customFormat="1" ht="60" x14ac:dyDescent="0.25">
      <c r="A145" s="45">
        <v>5.5</v>
      </c>
      <c r="B145" s="46">
        <f t="shared" si="11"/>
        <v>144</v>
      </c>
      <c r="C145" s="49" t="str">
        <f t="shared" si="12"/>
        <v>Secundaria</v>
      </c>
      <c r="D145" s="49" t="str">
        <f>_xlfn.IFNA(VLOOKUP(A145,Casos!$A$2:$H$31,8,FALSE),"")</f>
        <v>Occidente</v>
      </c>
      <c r="E145" s="49" t="str">
        <f t="shared" si="13"/>
        <v>Desempeño</v>
      </c>
      <c r="F145" s="49" t="str">
        <f t="shared" si="14"/>
        <v>Director</v>
      </c>
      <c r="G145" s="49" t="str">
        <f>_xlfn.IFNA(VLOOKUP(I145,Casos!$D$2:$I$31,6,FALSE),"")</f>
        <v>NII</v>
      </c>
      <c r="H145" s="49" t="str">
        <f>_xlfn.IFNA(VLOOKUP(I145,Casos!$D$2:$J$31,7,FALSE),"")</f>
        <v>Telesecundaria</v>
      </c>
      <c r="I145" s="49" t="str">
        <f>_xlfn.IFNA(VLOOKUP(A145,Casos!$A$2:$D$31,4,FALSE),"")</f>
        <v>EACJ571025HGTSRM02</v>
      </c>
      <c r="J145" s="50" t="str">
        <f>_xlfn.IFNA(VLOOKUP(L145,Matriz!$A$2:$H$36,5,FALSE),"")</f>
        <v>3.4.1.1. Instancias con las que se vincula la escuela</v>
      </c>
      <c r="K145" s="51" t="str">
        <f>_xlfn.IFNA(VLOOKUP(L145,Matriz!$A$2:$H$36,6,FALSE),"")</f>
        <v>3.4.1.1.1. Tipos de actores con los que la escuela establece vínculos</v>
      </c>
      <c r="L145" s="47">
        <v>34</v>
      </c>
      <c r="M145" s="52" t="s">
        <v>332</v>
      </c>
      <c r="N145" s="48" t="str">
        <f>_xlfn.IFNA(VLOOKUP(L145,Matriz!$A$2:$H$36,8,FALSE),"")</f>
        <v>3.4.1.1.1.1. Existencia de vínculos de la escuela con otros actores e instituciones</v>
      </c>
      <c r="O145" s="48" t="s">
        <v>425</v>
      </c>
      <c r="P145" s="48" t="s">
        <v>436</v>
      </c>
      <c r="Q145" s="48" t="s">
        <v>389</v>
      </c>
    </row>
    <row r="146" spans="1:17" s="54" customFormat="1" ht="60" x14ac:dyDescent="0.25">
      <c r="A146" s="45">
        <v>5.5</v>
      </c>
      <c r="B146" s="46">
        <f t="shared" si="11"/>
        <v>145</v>
      </c>
      <c r="C146" s="49" t="str">
        <f t="shared" si="12"/>
        <v>Secundaria</v>
      </c>
      <c r="D146" s="49" t="str">
        <f>_xlfn.IFNA(VLOOKUP(A146,Casos!$A$2:$H$31,8,FALSE),"")</f>
        <v>Occidente</v>
      </c>
      <c r="E146" s="49" t="str">
        <f t="shared" si="13"/>
        <v>Desempeño</v>
      </c>
      <c r="F146" s="49" t="str">
        <f t="shared" si="14"/>
        <v>Director</v>
      </c>
      <c r="G146" s="49" t="str">
        <f>_xlfn.IFNA(VLOOKUP(I146,Casos!$D$2:$I$31,6,FALSE),"")</f>
        <v>NII</v>
      </c>
      <c r="H146" s="49" t="str">
        <f>_xlfn.IFNA(VLOOKUP(I146,Casos!$D$2:$J$31,7,FALSE),"")</f>
        <v>Telesecundaria</v>
      </c>
      <c r="I146" s="49" t="str">
        <f>_xlfn.IFNA(VLOOKUP(A146,Casos!$A$2:$D$31,4,FALSE),"")</f>
        <v>EACJ571025HGTSRM02</v>
      </c>
      <c r="J146" s="50" t="str">
        <f>_xlfn.IFNA(VLOOKUP(L146,Matriz!$A$2:$H$36,5,FALSE),"")</f>
        <v>3.4.1.1. Instancias con las que se vincula la escuela</v>
      </c>
      <c r="K146" s="51" t="str">
        <f>_xlfn.IFNA(VLOOKUP(L146,Matriz!$A$2:$H$36,6,FALSE),"")</f>
        <v xml:space="preserve">3.4.1.1.2. Aspectos de la vinculación </v>
      </c>
      <c r="L146" s="47">
        <v>35</v>
      </c>
      <c r="M146" s="52" t="s">
        <v>332</v>
      </c>
      <c r="N146" s="48" t="str">
        <f>_xlfn.IFNA(VLOOKUP(L146,Matriz!$A$2:$H$36,8,FALSE),"")</f>
        <v>3.4.1.1.2.1. Identificación de los aspectos sobre los cuales se establecen vínculos entre la escuela y los distintos actores e instituciones</v>
      </c>
      <c r="O146" s="48" t="s">
        <v>425</v>
      </c>
      <c r="P146" s="48" t="s">
        <v>436</v>
      </c>
      <c r="Q146" s="48" t="s">
        <v>389</v>
      </c>
    </row>
    <row r="147" spans="1:17" s="54" customFormat="1" ht="60" x14ac:dyDescent="0.25">
      <c r="A147" s="45">
        <v>5.5</v>
      </c>
      <c r="B147" s="46">
        <f t="shared" ref="B147:B210" si="15">IF(A147="","",B146+1)</f>
        <v>146</v>
      </c>
      <c r="C147" s="49" t="str">
        <f t="shared" si="12"/>
        <v>Secundaria</v>
      </c>
      <c r="D147" s="49" t="str">
        <f>_xlfn.IFNA(VLOOKUP(A147,Casos!$A$2:$H$31,8,FALSE),"")</f>
        <v>Occidente</v>
      </c>
      <c r="E147" s="49" t="str">
        <f t="shared" si="13"/>
        <v>Desempeño</v>
      </c>
      <c r="F147" s="49" t="str">
        <f t="shared" si="14"/>
        <v>Director</v>
      </c>
      <c r="G147" s="49" t="str">
        <f>_xlfn.IFNA(VLOOKUP(I147,Casos!$D$2:$I$31,6,FALSE),"")</f>
        <v>NII</v>
      </c>
      <c r="H147" s="49" t="str">
        <f>_xlfn.IFNA(VLOOKUP(I147,Casos!$D$2:$J$31,7,FALSE),"")</f>
        <v>Telesecundaria</v>
      </c>
      <c r="I147" s="49" t="str">
        <f>_xlfn.IFNA(VLOOKUP(A147,Casos!$A$2:$D$31,4,FALSE),"")</f>
        <v>EACJ571025HGTSRM02</v>
      </c>
      <c r="J147" s="50" t="str">
        <f>_xlfn.IFNA(VLOOKUP(L147,Matriz!$A$2:$H$36,5,FALSE),"")</f>
        <v>3.4.1.1. Instancias con las que se vincula la escuela</v>
      </c>
      <c r="K147" s="51" t="str">
        <f>_xlfn.IFNA(VLOOKUP(L147,Matriz!$A$2:$H$36,6,FALSE),"")</f>
        <v xml:space="preserve">3.4.1.1.2. Aspectos de la vinculación </v>
      </c>
      <c r="L147" s="47">
        <v>35</v>
      </c>
      <c r="M147" s="52" t="s">
        <v>333</v>
      </c>
      <c r="N147" s="48" t="str">
        <f>_xlfn.IFNA(VLOOKUP(L147,Matriz!$A$2:$H$36,8,FALSE),"")</f>
        <v>3.4.1.1.2.1. Identificación de los aspectos sobre los cuales se establecen vínculos entre la escuela y los distintos actores e instituciones</v>
      </c>
      <c r="O147" s="48" t="s">
        <v>436</v>
      </c>
      <c r="P147" s="48" t="s">
        <v>426</v>
      </c>
      <c r="Q147" s="48" t="s">
        <v>389</v>
      </c>
    </row>
    <row r="148" spans="1:17" s="54" customFormat="1" ht="60" x14ac:dyDescent="0.25">
      <c r="A148" s="45">
        <v>5.5</v>
      </c>
      <c r="B148" s="46">
        <f t="shared" si="15"/>
        <v>147</v>
      </c>
      <c r="C148" s="49" t="str">
        <f t="shared" si="12"/>
        <v>Secundaria</v>
      </c>
      <c r="D148" s="49" t="str">
        <f>_xlfn.IFNA(VLOOKUP(A148,Casos!$A$2:$H$31,8,FALSE),"")</f>
        <v>Occidente</v>
      </c>
      <c r="E148" s="49" t="str">
        <f t="shared" si="13"/>
        <v>Desempeño</v>
      </c>
      <c r="F148" s="49" t="str">
        <f t="shared" si="14"/>
        <v>Director</v>
      </c>
      <c r="G148" s="49" t="str">
        <f>_xlfn.IFNA(VLOOKUP(I148,Casos!$D$2:$I$31,6,FALSE),"")</f>
        <v>NII</v>
      </c>
      <c r="H148" s="49" t="str">
        <f>_xlfn.IFNA(VLOOKUP(I148,Casos!$D$2:$J$31,7,FALSE),"")</f>
        <v>Telesecundaria</v>
      </c>
      <c r="I148" s="49" t="str">
        <f>_xlfn.IFNA(VLOOKUP(A148,Casos!$A$2:$D$31,4,FALSE),"")</f>
        <v>EACJ571025HGTSRM02</v>
      </c>
      <c r="J148" s="50" t="str">
        <f>_xlfn.IFNA(VLOOKUP(L148,Matriz!$A$2:$H$36,5,FALSE),"")</f>
        <v>3.1.2.2. Acompañamiento interno y externo al docente</v>
      </c>
      <c r="K148" s="51" t="str">
        <f>_xlfn.IFNA(VLOOKUP(L148,Matriz!$A$2:$H$36,6,FALSE),"")</f>
        <v>3.1.2.2.2. Acompañamiento externo al docente</v>
      </c>
      <c r="L148" s="47">
        <v>16</v>
      </c>
      <c r="M148" s="52" t="s">
        <v>333</v>
      </c>
      <c r="N148" s="48" t="str">
        <f>_xlfn.IFNA(VLOOKUP(L148,Matriz!$A$2:$H$36,8,FALSE),"")</f>
        <v>3.1.2.2.2.2. Valoración de la utilidad del tipo de acompañamiento que recibe el docente por parte de la mesoestructura</v>
      </c>
      <c r="O148" s="48" t="s">
        <v>468</v>
      </c>
      <c r="P148" s="48" t="s">
        <v>434</v>
      </c>
      <c r="Q148" s="53" t="s">
        <v>466</v>
      </c>
    </row>
    <row r="149" spans="1:17" s="54" customFormat="1" ht="60" x14ac:dyDescent="0.25">
      <c r="A149" s="45">
        <v>5.5</v>
      </c>
      <c r="B149" s="46">
        <f t="shared" si="15"/>
        <v>148</v>
      </c>
      <c r="C149" s="49" t="str">
        <f t="shared" si="12"/>
        <v>Secundaria</v>
      </c>
      <c r="D149" s="49" t="str">
        <f>_xlfn.IFNA(VLOOKUP(A149,Casos!$A$2:$H$31,8,FALSE),"")</f>
        <v>Occidente</v>
      </c>
      <c r="E149" s="49" t="str">
        <f t="shared" si="13"/>
        <v>Desempeño</v>
      </c>
      <c r="F149" s="49" t="str">
        <f t="shared" si="14"/>
        <v>Director</v>
      </c>
      <c r="G149" s="49" t="str">
        <f>_xlfn.IFNA(VLOOKUP(I149,Casos!$D$2:$I$31,6,FALSE),"")</f>
        <v>NII</v>
      </c>
      <c r="H149" s="49" t="str">
        <f>_xlfn.IFNA(VLOOKUP(I149,Casos!$D$2:$J$31,7,FALSE),"")</f>
        <v>Telesecundaria</v>
      </c>
      <c r="I149" s="49" t="str">
        <f>_xlfn.IFNA(VLOOKUP(A149,Casos!$A$2:$D$31,4,FALSE),"")</f>
        <v>EACJ571025HGTSRM02</v>
      </c>
      <c r="J149" s="50" t="str">
        <f>_xlfn.IFNA(VLOOKUP(L149,Matriz!$A$2:$H$36,5,FALSE),"")</f>
        <v>3.4.1.1. Instancias con las que se vincula la escuela</v>
      </c>
      <c r="K149" s="51" t="str">
        <f>_xlfn.IFNA(VLOOKUP(L149,Matriz!$A$2:$H$36,6,FALSE),"")</f>
        <v>3.4.1.1.1. Tipos de actores con los que la escuela establece vínculos</v>
      </c>
      <c r="L149" s="47">
        <v>34</v>
      </c>
      <c r="M149" s="52" t="s">
        <v>334</v>
      </c>
      <c r="N149" s="48" t="str">
        <f>_xlfn.IFNA(VLOOKUP(L149,Matriz!$A$2:$H$36,8,FALSE),"")</f>
        <v>3.4.1.1.1.1. Existencia de vínculos de la escuela con otros actores e instituciones</v>
      </c>
      <c r="O149" s="48" t="s">
        <v>436</v>
      </c>
      <c r="P149" s="48" t="s">
        <v>426</v>
      </c>
      <c r="Q149" s="48" t="s">
        <v>389</v>
      </c>
    </row>
    <row r="150" spans="1:17" s="54" customFormat="1" ht="60" x14ac:dyDescent="0.25">
      <c r="A150" s="45">
        <v>5.5</v>
      </c>
      <c r="B150" s="46">
        <f t="shared" si="15"/>
        <v>149</v>
      </c>
      <c r="C150" s="49" t="str">
        <f t="shared" si="12"/>
        <v>Secundaria</v>
      </c>
      <c r="D150" s="49" t="str">
        <f>_xlfn.IFNA(VLOOKUP(A150,Casos!$A$2:$H$31,8,FALSE),"")</f>
        <v>Occidente</v>
      </c>
      <c r="E150" s="49" t="str">
        <f t="shared" si="13"/>
        <v>Desempeño</v>
      </c>
      <c r="F150" s="49" t="str">
        <f t="shared" si="14"/>
        <v>Director</v>
      </c>
      <c r="G150" s="49" t="str">
        <f>_xlfn.IFNA(VLOOKUP(I150,Casos!$D$2:$I$31,6,FALSE),"")</f>
        <v>NII</v>
      </c>
      <c r="H150" s="49" t="str">
        <f>_xlfn.IFNA(VLOOKUP(I150,Casos!$D$2:$J$31,7,FALSE),"")</f>
        <v>Telesecundaria</v>
      </c>
      <c r="I150" s="49" t="str">
        <f>_xlfn.IFNA(VLOOKUP(A150,Casos!$A$2:$D$31,4,FALSE),"")</f>
        <v>EACJ571025HGTSRM02</v>
      </c>
      <c r="J150" s="50" t="str">
        <f>_xlfn.IFNA(VLOOKUP(L150,Matriz!$A$2:$H$36,5,FALSE),"")</f>
        <v>3.4.1.1. Instancias con las que se vincula la escuela</v>
      </c>
      <c r="K150" s="51" t="str">
        <f>_xlfn.IFNA(VLOOKUP(L150,Matriz!$A$2:$H$36,6,FALSE),"")</f>
        <v xml:space="preserve">3.4.1.1.2. Aspectos de la vinculación </v>
      </c>
      <c r="L150" s="47">
        <v>35</v>
      </c>
      <c r="M150" s="52" t="s">
        <v>334</v>
      </c>
      <c r="N150" s="48" t="str">
        <f>_xlfn.IFNA(VLOOKUP(L150,Matriz!$A$2:$H$36,8,FALSE),"")</f>
        <v>3.4.1.1.2.1. Identificación de los aspectos sobre los cuales se establecen vínculos entre la escuela y los distintos actores e instituciones</v>
      </c>
      <c r="O150" s="48" t="s">
        <v>436</v>
      </c>
      <c r="P150" s="48" t="s">
        <v>426</v>
      </c>
      <c r="Q150" s="48" t="s">
        <v>389</v>
      </c>
    </row>
    <row r="151" spans="1:17" s="54" customFormat="1" ht="60" x14ac:dyDescent="0.25">
      <c r="A151" s="45">
        <v>5.5</v>
      </c>
      <c r="B151" s="46">
        <f t="shared" si="15"/>
        <v>150</v>
      </c>
      <c r="C151" s="49" t="str">
        <f t="shared" si="12"/>
        <v>Secundaria</v>
      </c>
      <c r="D151" s="49" t="str">
        <f>_xlfn.IFNA(VLOOKUP(A151,Casos!$A$2:$H$31,8,FALSE),"")</f>
        <v>Occidente</v>
      </c>
      <c r="E151" s="49" t="str">
        <f t="shared" si="13"/>
        <v>Desempeño</v>
      </c>
      <c r="F151" s="49" t="str">
        <f t="shared" si="14"/>
        <v>Director</v>
      </c>
      <c r="G151" s="49" t="str">
        <f>_xlfn.IFNA(VLOOKUP(I151,Casos!$D$2:$I$31,6,FALSE),"")</f>
        <v>NII</v>
      </c>
      <c r="H151" s="49" t="str">
        <f>_xlfn.IFNA(VLOOKUP(I151,Casos!$D$2:$J$31,7,FALSE),"")</f>
        <v>Telesecundaria</v>
      </c>
      <c r="I151" s="49" t="str">
        <f>_xlfn.IFNA(VLOOKUP(A151,Casos!$A$2:$D$31,4,FALSE),"")</f>
        <v>EACJ571025HGTSRM02</v>
      </c>
      <c r="J151" s="50" t="str">
        <f>_xlfn.IFNA(VLOOKUP(L151,Matriz!$A$2:$H$36,5,FALSE),"")</f>
        <v>3.4.1.1. Instancias con las que se vincula la escuela</v>
      </c>
      <c r="K151" s="51" t="str">
        <f>_xlfn.IFNA(VLOOKUP(L151,Matriz!$A$2:$H$36,6,FALSE),"")</f>
        <v xml:space="preserve">3.4.1.1.2. Aspectos de la vinculación </v>
      </c>
      <c r="L151" s="47">
        <v>35</v>
      </c>
      <c r="M151" s="52" t="s">
        <v>335</v>
      </c>
      <c r="N151" s="48" t="str">
        <f>_xlfn.IFNA(VLOOKUP(L151,Matriz!$A$2:$H$36,8,FALSE),"")</f>
        <v>3.4.1.1.2.1. Identificación de los aspectos sobre los cuales se establecen vínculos entre la escuela y los distintos actores e instituciones</v>
      </c>
      <c r="O151" s="48" t="s">
        <v>435</v>
      </c>
      <c r="P151" s="48" t="s">
        <v>426</v>
      </c>
      <c r="Q151" s="48" t="s">
        <v>389</v>
      </c>
    </row>
    <row r="152" spans="1:17" s="54" customFormat="1" ht="75" x14ac:dyDescent="0.25">
      <c r="A152" s="45">
        <v>5.5</v>
      </c>
      <c r="B152" s="46">
        <f t="shared" si="15"/>
        <v>151</v>
      </c>
      <c r="C152" s="49" t="str">
        <f t="shared" si="12"/>
        <v>Secundaria</v>
      </c>
      <c r="D152" s="49" t="str">
        <f>_xlfn.IFNA(VLOOKUP(A152,Casos!$A$2:$H$31,8,FALSE),"")</f>
        <v>Occidente</v>
      </c>
      <c r="E152" s="49" t="str">
        <f t="shared" si="13"/>
        <v>Desempeño</v>
      </c>
      <c r="F152" s="49" t="str">
        <f t="shared" si="14"/>
        <v>Director</v>
      </c>
      <c r="G152" s="49" t="str">
        <f>_xlfn.IFNA(VLOOKUP(I152,Casos!$D$2:$I$31,6,FALSE),"")</f>
        <v>NII</v>
      </c>
      <c r="H152" s="49" t="str">
        <f>_xlfn.IFNA(VLOOKUP(I152,Casos!$D$2:$J$31,7,FALSE),"")</f>
        <v>Telesecundaria</v>
      </c>
      <c r="I152" s="49" t="str">
        <f>_xlfn.IFNA(VLOOKUP(A152,Casos!$A$2:$D$31,4,FALSE),"")</f>
        <v>EACJ571025HGTSRM02</v>
      </c>
      <c r="J152" s="50" t="str">
        <f>_xlfn.IFNA(VLOOKUP(L152,Matriz!$A$2:$H$36,5,FALSE),"")</f>
        <v>3.1.1.1. Acciones escolares de apoyo para la permanencia y aprendizaje de los estudiantes en el nivel</v>
      </c>
      <c r="K152" s="51" t="str">
        <f>_xlfn.IFNA(VLOOKUP(L152,Matriz!$A$2:$H$36,6,FALSE),"")</f>
        <v>3.1.1.1.1. Acciones de acompañamiento para los estudiantes</v>
      </c>
      <c r="L152" s="47">
        <v>2</v>
      </c>
      <c r="M152" s="52" t="s">
        <v>337</v>
      </c>
      <c r="N152" s="48" t="str">
        <f>_xlfn.IFNA(VLOOKUP(L152,Matriz!$A$2:$H$36,8,FALSE),"")</f>
        <v xml:space="preserve">3.1.1.1.1.2. Percepción de utilidad de las diferentes acciones de acompañamiento para los estudiantes </v>
      </c>
      <c r="O152" s="48" t="s">
        <v>493</v>
      </c>
      <c r="P152" s="48" t="s">
        <v>477</v>
      </c>
      <c r="Q152" s="53" t="s">
        <v>483</v>
      </c>
    </row>
    <row r="153" spans="1:17" s="54" customFormat="1" ht="75" x14ac:dyDescent="0.25">
      <c r="A153" s="45">
        <v>5.5</v>
      </c>
      <c r="B153" s="46">
        <f t="shared" si="15"/>
        <v>152</v>
      </c>
      <c r="C153" s="49" t="str">
        <f t="shared" si="12"/>
        <v>Secundaria</v>
      </c>
      <c r="D153" s="49" t="str">
        <f>_xlfn.IFNA(VLOOKUP(A153,Casos!$A$2:$H$31,8,FALSE),"")</f>
        <v>Occidente</v>
      </c>
      <c r="E153" s="49" t="str">
        <f t="shared" si="13"/>
        <v>Desempeño</v>
      </c>
      <c r="F153" s="49" t="str">
        <f t="shared" si="14"/>
        <v>Director</v>
      </c>
      <c r="G153" s="49" t="str">
        <f>_xlfn.IFNA(VLOOKUP(I153,Casos!$D$2:$I$31,6,FALSE),"")</f>
        <v>NII</v>
      </c>
      <c r="H153" s="49" t="str">
        <f>_xlfn.IFNA(VLOOKUP(I153,Casos!$D$2:$J$31,7,FALSE),"")</f>
        <v>Telesecundaria</v>
      </c>
      <c r="I153" s="49" t="str">
        <f>_xlfn.IFNA(VLOOKUP(A153,Casos!$A$2:$D$31,4,FALSE),"")</f>
        <v>EACJ571025HGTSRM02</v>
      </c>
      <c r="J153" s="50" t="str">
        <f>_xlfn.IFNA(VLOOKUP(L153,Matriz!$A$2:$H$36,5,FALSE),"")</f>
        <v>3.1.1.1. Acciones escolares de apoyo para la permanencia y aprendizaje de los estudiantes en el nivel</v>
      </c>
      <c r="K153" s="51" t="str">
        <f>_xlfn.IFNA(VLOOKUP(L153,Matriz!$A$2:$H$36,6,FALSE),"")</f>
        <v>3.1.1.1.1. Acciones de acompañamiento para los estudiantes</v>
      </c>
      <c r="L153" s="47">
        <v>2</v>
      </c>
      <c r="M153" s="52" t="s">
        <v>336</v>
      </c>
      <c r="N153" s="48" t="str">
        <f>_xlfn.IFNA(VLOOKUP(L153,Matriz!$A$2:$H$36,8,FALSE),"")</f>
        <v xml:space="preserve">3.1.1.1.1.2. Percepción de utilidad de las diferentes acciones de acompañamiento para los estudiantes </v>
      </c>
      <c r="O153" s="48" t="s">
        <v>468</v>
      </c>
      <c r="P153" s="48" t="s">
        <v>490</v>
      </c>
      <c r="Q153" s="53" t="s">
        <v>483</v>
      </c>
    </row>
    <row r="154" spans="1:17" s="64" customFormat="1" ht="75" x14ac:dyDescent="0.25">
      <c r="A154" s="55">
        <v>5.4</v>
      </c>
      <c r="B154" s="56">
        <f t="shared" si="15"/>
        <v>153</v>
      </c>
      <c r="C154" s="57" t="str">
        <f t="shared" si="12"/>
        <v>Secundaria</v>
      </c>
      <c r="D154" s="57" t="str">
        <f>_xlfn.IFNA(VLOOKUP(A154,Casos!$A$2:$H$31,8,FALSE),"")</f>
        <v>Centro</v>
      </c>
      <c r="E154" s="57" t="str">
        <f t="shared" si="13"/>
        <v>Desempeño</v>
      </c>
      <c r="F154" s="57" t="str">
        <f t="shared" si="14"/>
        <v>Director</v>
      </c>
      <c r="G154" s="57" t="str">
        <f>_xlfn.IFNA(VLOOKUP(I154,Casos!$D$2:$I$31,6,FALSE),"")</f>
        <v>NI</v>
      </c>
      <c r="H154" s="57" t="str">
        <f>_xlfn.IFNA(VLOOKUP(I154,Casos!$D$2:$J$31,7,FALSE),"")</f>
        <v>Telesecundaria</v>
      </c>
      <c r="I154" s="57" t="str">
        <f>_xlfn.IFNA(VLOOKUP(A154,Casos!$A$2:$D$31,4,FALSE),"")</f>
        <v>HECJ590909MGRRSL07</v>
      </c>
      <c r="J154" s="58" t="str">
        <f>_xlfn.IFNA(VLOOKUP(L154,Matriz!$A$2:$H$36,5,FALSE),"")</f>
        <v>3.3.1.2. Estrategias para promover la participación de toda la comunidad escolar</v>
      </c>
      <c r="K154" s="59" t="str">
        <f>_xlfn.IFNA(VLOOKUP(L154,Matriz!$A$2:$H$36,6,FALSE),"")</f>
        <v>3.3.1.2.1. Aspectos sobre los que se promueve que participen los integrantes de la comunidad escolar</v>
      </c>
      <c r="L154" s="60">
        <v>31</v>
      </c>
      <c r="M154" s="61" t="s">
        <v>338</v>
      </c>
      <c r="N154" s="62" t="str">
        <f>_xlfn.IFNA(VLOOKUP(L154,Matriz!$A$2:$H$36,8,FALSE),"")</f>
        <v>3.3.1.2.1.1. Identificación de los aspectos en los que participa la comunidad escolar (Docentes, directores,  padres de familia y personal de apoyo o administrativo)</v>
      </c>
      <c r="O154" s="62" t="s">
        <v>390</v>
      </c>
      <c r="P154" s="62" t="s">
        <v>397</v>
      </c>
      <c r="Q154" s="63" t="s">
        <v>384</v>
      </c>
    </row>
    <row r="155" spans="1:17" s="64" customFormat="1" ht="45" x14ac:dyDescent="0.25">
      <c r="A155" s="55">
        <v>5.4</v>
      </c>
      <c r="B155" s="56">
        <f t="shared" si="15"/>
        <v>154</v>
      </c>
      <c r="C155" s="57" t="str">
        <f t="shared" si="12"/>
        <v>Secundaria</v>
      </c>
      <c r="D155" s="57" t="str">
        <f>_xlfn.IFNA(VLOOKUP(A155,Casos!$A$2:$H$31,8,FALSE),"")</f>
        <v>Centro</v>
      </c>
      <c r="E155" s="57" t="str">
        <f t="shared" si="13"/>
        <v>Desempeño</v>
      </c>
      <c r="F155" s="57" t="str">
        <f t="shared" si="14"/>
        <v>Director</v>
      </c>
      <c r="G155" s="57" t="str">
        <f>_xlfn.IFNA(VLOOKUP(I155,Casos!$D$2:$I$31,6,FALSE),"")</f>
        <v>NI</v>
      </c>
      <c r="H155" s="57" t="str">
        <f>_xlfn.IFNA(VLOOKUP(I155,Casos!$D$2:$J$31,7,FALSE),"")</f>
        <v>Telesecundaria</v>
      </c>
      <c r="I155" s="57" t="str">
        <f>_xlfn.IFNA(VLOOKUP(A155,Casos!$A$2:$D$31,4,FALSE),"")</f>
        <v>HECJ590909MGRRSL07</v>
      </c>
      <c r="J155" s="58" t="str">
        <f>_xlfn.IFNA(VLOOKUP(L155,Matriz!$A$2:$H$36,5,FALSE),"")</f>
        <v>3.1.2.1. Trabajo colaborativo</v>
      </c>
      <c r="K155" s="59" t="str">
        <f>_xlfn.IFNA(VLOOKUP(L155,Matriz!$A$2:$H$36,6,FALSE),"")</f>
        <v>3.1.2.1.1. Temas que se abordan en el trabajo colaborativo (excluir el CT)</v>
      </c>
      <c r="L155" s="60">
        <v>10</v>
      </c>
      <c r="M155" s="61" t="s">
        <v>339</v>
      </c>
      <c r="N155" s="62" t="str">
        <f>_xlfn.IFNA(VLOOKUP(L155,Matriz!$A$2:$H$36,8,FALSE),"")</f>
        <v>3.1.2.1.1.1.  Existencia del trabajo colaborativo docente</v>
      </c>
      <c r="O155" s="62" t="s">
        <v>394</v>
      </c>
      <c r="P155" s="62" t="s">
        <v>396</v>
      </c>
      <c r="Q155" s="63" t="s">
        <v>472</v>
      </c>
    </row>
    <row r="156" spans="1:17" s="64" customFormat="1" ht="75" x14ac:dyDescent="0.25">
      <c r="A156" s="55">
        <v>5.4</v>
      </c>
      <c r="B156" s="56">
        <f t="shared" si="15"/>
        <v>155</v>
      </c>
      <c r="C156" s="57" t="str">
        <f t="shared" si="12"/>
        <v>Secundaria</v>
      </c>
      <c r="D156" s="57" t="str">
        <f>_xlfn.IFNA(VLOOKUP(A156,Casos!$A$2:$H$31,8,FALSE),"")</f>
        <v>Centro</v>
      </c>
      <c r="E156" s="57" t="str">
        <f t="shared" si="13"/>
        <v>Desempeño</v>
      </c>
      <c r="F156" s="57" t="str">
        <f t="shared" si="14"/>
        <v>Director</v>
      </c>
      <c r="G156" s="57" t="str">
        <f>_xlfn.IFNA(VLOOKUP(I156,Casos!$D$2:$I$31,6,FALSE),"")</f>
        <v>NI</v>
      </c>
      <c r="H156" s="57" t="str">
        <f>_xlfn.IFNA(VLOOKUP(I156,Casos!$D$2:$J$31,7,FALSE),"")</f>
        <v>Telesecundaria</v>
      </c>
      <c r="I156" s="57" t="str">
        <f>_xlfn.IFNA(VLOOKUP(A156,Casos!$A$2:$D$31,4,FALSE),"")</f>
        <v>HECJ590909MGRRSL07</v>
      </c>
      <c r="J156" s="58" t="str">
        <f>_xlfn.IFNA(VLOOKUP(L156,Matriz!$A$2:$H$36,5,FALSE),"")</f>
        <v>3.3.1.1.  Estrategias para promover la participación de toda la comunidad escolar</v>
      </c>
      <c r="K156" s="59" t="str">
        <f>_xlfn.IFNA(VLOOKUP(L156,Matriz!$A$2:$H$36,6,FALSE),"")</f>
        <v>3.3.1.1.1. Acciones escolares para la promoción de la participación de la comunidad escolar</v>
      </c>
      <c r="L156" s="60">
        <v>30</v>
      </c>
      <c r="M156" s="61" t="s">
        <v>340</v>
      </c>
      <c r="N156" s="62" t="str">
        <f>_xlfn.IFNA(VLOOKUP(L156,Matriz!$A$2:$H$36,8,FALSE),"")</f>
        <v>3.3.1.1.1.1.  Existencia de acciones de promoción para que participe la comunidad escolar (Docentes, directores, padres de familia y personal de apoyo o administrativo)</v>
      </c>
      <c r="O156" s="62" t="s">
        <v>390</v>
      </c>
      <c r="P156" s="62" t="s">
        <v>393</v>
      </c>
      <c r="Q156" s="63" t="s">
        <v>384</v>
      </c>
    </row>
    <row r="157" spans="1:17" s="64" customFormat="1" ht="75" x14ac:dyDescent="0.25">
      <c r="A157" s="55">
        <v>5.4</v>
      </c>
      <c r="B157" s="56">
        <f t="shared" si="15"/>
        <v>156</v>
      </c>
      <c r="C157" s="57" t="str">
        <f t="shared" si="12"/>
        <v>Secundaria</v>
      </c>
      <c r="D157" s="57" t="str">
        <f>_xlfn.IFNA(VLOOKUP(A157,Casos!$A$2:$H$31,8,FALSE),"")</f>
        <v>Centro</v>
      </c>
      <c r="E157" s="57" t="str">
        <f t="shared" si="13"/>
        <v>Desempeño</v>
      </c>
      <c r="F157" s="57" t="str">
        <f t="shared" si="14"/>
        <v>Director</v>
      </c>
      <c r="G157" s="57" t="str">
        <f>_xlfn.IFNA(VLOOKUP(I157,Casos!$D$2:$I$31,6,FALSE),"")</f>
        <v>NI</v>
      </c>
      <c r="H157" s="57" t="str">
        <f>_xlfn.IFNA(VLOOKUP(I157,Casos!$D$2:$J$31,7,FALSE),"")</f>
        <v>Telesecundaria</v>
      </c>
      <c r="I157" s="57" t="str">
        <f>_xlfn.IFNA(VLOOKUP(A157,Casos!$A$2:$D$31,4,FALSE),"")</f>
        <v>HECJ590909MGRRSL07</v>
      </c>
      <c r="J157" s="58" t="str">
        <f>_xlfn.IFNA(VLOOKUP(L157,Matriz!$A$2:$H$36,5,FALSE),"")</f>
        <v>3.3.1.2. Estrategias para promover la participación de toda la comunidad escolar</v>
      </c>
      <c r="K157" s="59" t="str">
        <f>_xlfn.IFNA(VLOOKUP(L157,Matriz!$A$2:$H$36,6,FALSE),"")</f>
        <v>3.3.1.2.1. Aspectos sobre los que se promueve que participen los integrantes de la comunidad escolar</v>
      </c>
      <c r="L157" s="60">
        <v>31</v>
      </c>
      <c r="M157" s="61" t="s">
        <v>340</v>
      </c>
      <c r="N157" s="62" t="str">
        <f>_xlfn.IFNA(VLOOKUP(L157,Matriz!$A$2:$H$36,8,FALSE),"")</f>
        <v>3.3.1.2.1.1. Identificación de los aspectos en los que participa la comunidad escolar (Docentes, directores,  padres de familia y personal de apoyo o administrativo)</v>
      </c>
      <c r="O157" s="62" t="s">
        <v>390</v>
      </c>
      <c r="P157" s="62" t="s">
        <v>398</v>
      </c>
      <c r="Q157" s="63" t="s">
        <v>384</v>
      </c>
    </row>
    <row r="158" spans="1:17" s="64" customFormat="1" ht="60" x14ac:dyDescent="0.25">
      <c r="A158" s="55">
        <v>5.4</v>
      </c>
      <c r="B158" s="56">
        <f t="shared" si="15"/>
        <v>157</v>
      </c>
      <c r="C158" s="57" t="str">
        <f t="shared" si="12"/>
        <v>Secundaria</v>
      </c>
      <c r="D158" s="57" t="str">
        <f>_xlfn.IFNA(VLOOKUP(A158,Casos!$A$2:$H$31,8,FALSE),"")</f>
        <v>Centro</v>
      </c>
      <c r="E158" s="57" t="str">
        <f t="shared" si="13"/>
        <v>Desempeño</v>
      </c>
      <c r="F158" s="57" t="str">
        <f t="shared" si="14"/>
        <v>Director</v>
      </c>
      <c r="G158" s="57" t="str">
        <f>_xlfn.IFNA(VLOOKUP(I158,Casos!$D$2:$I$31,6,FALSE),"")</f>
        <v>NI</v>
      </c>
      <c r="H158" s="57" t="str">
        <f>_xlfn.IFNA(VLOOKUP(I158,Casos!$D$2:$J$31,7,FALSE),"")</f>
        <v>Telesecundaria</v>
      </c>
      <c r="I158" s="57" t="str">
        <f>_xlfn.IFNA(VLOOKUP(A158,Casos!$A$2:$D$31,4,FALSE),"")</f>
        <v>HECJ590909MGRRSL07</v>
      </c>
      <c r="J158" s="58" t="str">
        <f>_xlfn.IFNA(VLOOKUP(L158,Matriz!$A$2:$H$36,5,FALSE),"")</f>
        <v>3.3.2.1. Insumos que ayudan a mejorar la planeación del ciclo escolar</v>
      </c>
      <c r="K158" s="59" t="str">
        <f>_xlfn.IFNA(VLOOKUP(L158,Matriz!$A$2:$H$36,6,FALSE),"")</f>
        <v>3.3.2.1.1. N/A</v>
      </c>
      <c r="L158" s="60">
        <v>32</v>
      </c>
      <c r="M158" s="61" t="s">
        <v>341</v>
      </c>
      <c r="N158" s="62" t="str">
        <f>_xlfn.IFNA(VLOOKUP(L158,Matriz!$A$2:$H$36,8,FALSE),"")</f>
        <v>3.3.2.1.1.1. Identificación de insumos que se utilizan en el desarrollo de la planificación del ciclo escolar</v>
      </c>
      <c r="O158" s="62" t="s">
        <v>439</v>
      </c>
      <c r="P158" s="62" t="s">
        <v>452</v>
      </c>
      <c r="Q158" s="63" t="s">
        <v>447</v>
      </c>
    </row>
    <row r="159" spans="1:17" s="64" customFormat="1" ht="30" x14ac:dyDescent="0.25">
      <c r="A159" s="55">
        <v>5.4</v>
      </c>
      <c r="B159" s="56">
        <f t="shared" si="15"/>
        <v>158</v>
      </c>
      <c r="C159" s="57" t="str">
        <f t="shared" si="12"/>
        <v>Secundaria</v>
      </c>
      <c r="D159" s="57" t="str">
        <f>_xlfn.IFNA(VLOOKUP(A159,Casos!$A$2:$H$31,8,FALSE),"")</f>
        <v>Centro</v>
      </c>
      <c r="E159" s="57" t="str">
        <f t="shared" si="13"/>
        <v>Desempeño</v>
      </c>
      <c r="F159" s="57" t="str">
        <f t="shared" si="14"/>
        <v>Director</v>
      </c>
      <c r="G159" s="57" t="str">
        <f>_xlfn.IFNA(VLOOKUP(I159,Casos!$D$2:$I$31,6,FALSE),"")</f>
        <v>NI</v>
      </c>
      <c r="H159" s="57" t="str">
        <f>_xlfn.IFNA(VLOOKUP(I159,Casos!$D$2:$J$31,7,FALSE),"")</f>
        <v>Telesecundaria</v>
      </c>
      <c r="I159" s="57" t="str">
        <f>_xlfn.IFNA(VLOOKUP(A159,Casos!$A$2:$D$31,4,FALSE),"")</f>
        <v>HECJ590909MGRRSL07</v>
      </c>
      <c r="J159" s="58" t="str">
        <f>_xlfn.IFNA(VLOOKUP(L159,Matriz!$A$2:$H$36,5,FALSE),"")</f>
        <v>3.3.2.1. Insumos que ayudan a mejorar la planeación del ciclo escolar</v>
      </c>
      <c r="K159" s="59" t="str">
        <f>_xlfn.IFNA(VLOOKUP(L159,Matriz!$A$2:$H$36,6,FALSE),"")</f>
        <v>3.3.2.1.1. N/A</v>
      </c>
      <c r="L159" s="60">
        <v>32</v>
      </c>
      <c r="M159" s="61" t="s">
        <v>342</v>
      </c>
      <c r="N159" s="62" t="str">
        <f>_xlfn.IFNA(VLOOKUP(L159,Matriz!$A$2:$H$36,8,FALSE),"")</f>
        <v>3.3.2.1.1.1. Identificación de insumos que se utilizan en el desarrollo de la planificación del ciclo escolar</v>
      </c>
      <c r="O159" s="62" t="s">
        <v>439</v>
      </c>
      <c r="P159" s="62" t="s">
        <v>394</v>
      </c>
      <c r="Q159" s="63" t="s">
        <v>445</v>
      </c>
    </row>
    <row r="160" spans="1:17" s="64" customFormat="1" ht="60" x14ac:dyDescent="0.25">
      <c r="A160" s="55">
        <v>5.4</v>
      </c>
      <c r="B160" s="56">
        <f t="shared" si="15"/>
        <v>159</v>
      </c>
      <c r="C160" s="57" t="str">
        <f t="shared" si="12"/>
        <v>Secundaria</v>
      </c>
      <c r="D160" s="57" t="str">
        <f>_xlfn.IFNA(VLOOKUP(A160,Casos!$A$2:$H$31,8,FALSE),"")</f>
        <v>Centro</v>
      </c>
      <c r="E160" s="57" t="str">
        <f t="shared" si="13"/>
        <v>Desempeño</v>
      </c>
      <c r="F160" s="57" t="str">
        <f t="shared" si="14"/>
        <v>Director</v>
      </c>
      <c r="G160" s="57" t="str">
        <f>_xlfn.IFNA(VLOOKUP(I160,Casos!$D$2:$I$31,6,FALSE),"")</f>
        <v>NI</v>
      </c>
      <c r="H160" s="57" t="str">
        <f>_xlfn.IFNA(VLOOKUP(I160,Casos!$D$2:$J$31,7,FALSE),"")</f>
        <v>Telesecundaria</v>
      </c>
      <c r="I160" s="57" t="str">
        <f>_xlfn.IFNA(VLOOKUP(A160,Casos!$A$2:$D$31,4,FALSE),"")</f>
        <v>HECJ590909MGRRSL07</v>
      </c>
      <c r="J160" s="58" t="str">
        <f>_xlfn.IFNA(VLOOKUP(L160,Matriz!$A$2:$H$36,5,FALSE),"")</f>
        <v>3.1.1.1. Acciones escolares de apoyo para la permanencia y aprendizaje de los estudiantes en el nivel</v>
      </c>
      <c r="K160" s="59" t="str">
        <f>_xlfn.IFNA(VLOOKUP(L160,Matriz!$A$2:$H$36,6,FALSE),"")</f>
        <v>3.1.1.1.1. Acciones de acompañamiento para los estudiantes</v>
      </c>
      <c r="L160" s="60">
        <v>1</v>
      </c>
      <c r="M160" s="61" t="s">
        <v>343</v>
      </c>
      <c r="N160" s="62" t="str">
        <f>_xlfn.IFNA(VLOOKUP(L160,Matriz!$A$2:$H$36,8,FALSE),"")</f>
        <v>3.1.1.1.1.1. Existencia de tipo de acciones de acompañamiento</v>
      </c>
      <c r="O160" s="62" t="s">
        <v>486</v>
      </c>
      <c r="P160" s="62" t="s">
        <v>445</v>
      </c>
      <c r="Q160" s="63" t="s">
        <v>483</v>
      </c>
    </row>
    <row r="161" spans="1:17" s="64" customFormat="1" ht="90" x14ac:dyDescent="0.25">
      <c r="A161" s="55">
        <v>5.4</v>
      </c>
      <c r="B161" s="56">
        <f t="shared" si="15"/>
        <v>160</v>
      </c>
      <c r="C161" s="57" t="str">
        <f t="shared" si="12"/>
        <v>Secundaria</v>
      </c>
      <c r="D161" s="57" t="str">
        <f>_xlfn.IFNA(VLOOKUP(A161,Casos!$A$2:$H$31,8,FALSE),"")</f>
        <v>Centro</v>
      </c>
      <c r="E161" s="57" t="str">
        <f t="shared" si="13"/>
        <v>Desempeño</v>
      </c>
      <c r="F161" s="57" t="str">
        <f t="shared" si="14"/>
        <v>Director</v>
      </c>
      <c r="G161" s="57" t="str">
        <f>_xlfn.IFNA(VLOOKUP(I161,Casos!$D$2:$I$31,6,FALSE),"")</f>
        <v>NI</v>
      </c>
      <c r="H161" s="57" t="str">
        <f>_xlfn.IFNA(VLOOKUP(I161,Casos!$D$2:$J$31,7,FALSE),"")</f>
        <v>Telesecundaria</v>
      </c>
      <c r="I161" s="57" t="str">
        <f>_xlfn.IFNA(VLOOKUP(A161,Casos!$A$2:$D$31,4,FALSE),"")</f>
        <v>HECJ590909MGRRSL07</v>
      </c>
      <c r="J161" s="58" t="str">
        <f>_xlfn.IFNA(VLOOKUP(L161,Matriz!$A$2:$H$36,5,FALSE),"")</f>
        <v>3.3.1.1.  Estrategias para promover la participación de toda la comunidad escolar</v>
      </c>
      <c r="K161" s="59" t="str">
        <f>_xlfn.IFNA(VLOOKUP(L161,Matriz!$A$2:$H$36,6,FALSE),"")</f>
        <v>3.3.1.1.1. Acciones escolares para la promoción de la participación de la comunidad escolar</v>
      </c>
      <c r="L161" s="60">
        <v>30</v>
      </c>
      <c r="M161" s="61" t="s">
        <v>344</v>
      </c>
      <c r="N161" s="62" t="str">
        <f>_xlfn.IFNA(VLOOKUP(L161,Matriz!$A$2:$H$36,8,FALSE),"")</f>
        <v>3.3.1.1.1.1.  Existencia de acciones de promoción para que participe la comunidad escolar (Docentes, directores, padres de familia y personal de apoyo o administrativo)</v>
      </c>
      <c r="O161" s="62" t="s">
        <v>393</v>
      </c>
      <c r="P161" s="62" t="s">
        <v>397</v>
      </c>
      <c r="Q161" s="63" t="s">
        <v>384</v>
      </c>
    </row>
    <row r="162" spans="1:17" s="64" customFormat="1" ht="75" x14ac:dyDescent="0.25">
      <c r="A162" s="55">
        <v>5.4</v>
      </c>
      <c r="B162" s="56">
        <f t="shared" si="15"/>
        <v>161</v>
      </c>
      <c r="C162" s="57" t="str">
        <f t="shared" si="12"/>
        <v>Secundaria</v>
      </c>
      <c r="D162" s="57" t="str">
        <f>_xlfn.IFNA(VLOOKUP(A162,Casos!$A$2:$H$31,8,FALSE),"")</f>
        <v>Centro</v>
      </c>
      <c r="E162" s="57" t="str">
        <f t="shared" si="13"/>
        <v>Desempeño</v>
      </c>
      <c r="F162" s="57" t="str">
        <f t="shared" si="14"/>
        <v>Director</v>
      </c>
      <c r="G162" s="57" t="str">
        <f>_xlfn.IFNA(VLOOKUP(I162,Casos!$D$2:$I$31,6,FALSE),"")</f>
        <v>NI</v>
      </c>
      <c r="H162" s="57" t="str">
        <f>_xlfn.IFNA(VLOOKUP(I162,Casos!$D$2:$J$31,7,FALSE),"")</f>
        <v>Telesecundaria</v>
      </c>
      <c r="I162" s="57" t="str">
        <f>_xlfn.IFNA(VLOOKUP(A162,Casos!$A$2:$D$31,4,FALSE),"")</f>
        <v>HECJ590909MGRRSL07</v>
      </c>
      <c r="J162" s="58" t="str">
        <f>_xlfn.IFNA(VLOOKUP(L162,Matriz!$A$2:$H$36,5,FALSE),"")</f>
        <v>3.1.1.1. Acciones escolares de apoyo para la permanencia y aprendizaje de los estudiantes en el nivel</v>
      </c>
      <c r="K162" s="59" t="str">
        <f>_xlfn.IFNA(VLOOKUP(L162,Matriz!$A$2:$H$36,6,FALSE),"")</f>
        <v>3.1.1.1.1. Acciones de acompañamiento para los estudiantes</v>
      </c>
      <c r="L162" s="60">
        <v>1</v>
      </c>
      <c r="M162" s="61" t="s">
        <v>345</v>
      </c>
      <c r="N162" s="62" t="str">
        <f>_xlfn.IFNA(VLOOKUP(L162,Matriz!$A$2:$H$36,8,FALSE),"")</f>
        <v>3.1.1.1.1.1. Existencia de tipo de acciones de acompañamiento</v>
      </c>
      <c r="O162" s="62" t="s">
        <v>477</v>
      </c>
      <c r="P162" s="62" t="s">
        <v>489</v>
      </c>
      <c r="Q162" s="63" t="s">
        <v>483</v>
      </c>
    </row>
    <row r="163" spans="1:17" s="64" customFormat="1" ht="75" x14ac:dyDescent="0.25">
      <c r="A163" s="55">
        <v>5.4</v>
      </c>
      <c r="B163" s="56">
        <f t="shared" si="15"/>
        <v>162</v>
      </c>
      <c r="C163" s="57" t="str">
        <f t="shared" si="12"/>
        <v>Secundaria</v>
      </c>
      <c r="D163" s="57" t="str">
        <f>_xlfn.IFNA(VLOOKUP(A163,Casos!$A$2:$H$31,8,FALSE),"")</f>
        <v>Centro</v>
      </c>
      <c r="E163" s="57" t="str">
        <f t="shared" si="13"/>
        <v>Desempeño</v>
      </c>
      <c r="F163" s="57" t="str">
        <f t="shared" si="14"/>
        <v>Director</v>
      </c>
      <c r="G163" s="57" t="str">
        <f>_xlfn.IFNA(VLOOKUP(I163,Casos!$D$2:$I$31,6,FALSE),"")</f>
        <v>NI</v>
      </c>
      <c r="H163" s="57" t="str">
        <f>_xlfn.IFNA(VLOOKUP(I163,Casos!$D$2:$J$31,7,FALSE),"")</f>
        <v>Telesecundaria</v>
      </c>
      <c r="I163" s="57" t="str">
        <f>_xlfn.IFNA(VLOOKUP(A163,Casos!$A$2:$D$31,4,FALSE),"")</f>
        <v>HECJ590909MGRRSL07</v>
      </c>
      <c r="J163" s="58" t="str">
        <f>_xlfn.IFNA(VLOOKUP(L163,Matriz!$A$2:$H$36,5,FALSE),"")</f>
        <v>3.1.1.1. Acciones escolares de apoyo para la permanencia y aprendizaje de los estudiantes en el nivel</v>
      </c>
      <c r="K163" s="59" t="str">
        <f>_xlfn.IFNA(VLOOKUP(L163,Matriz!$A$2:$H$36,6,FALSE),"")</f>
        <v>3.1.1.1.1. Acciones de acompañamiento para los estudiantes</v>
      </c>
      <c r="L163" s="60">
        <v>5</v>
      </c>
      <c r="M163" s="61" t="s">
        <v>345</v>
      </c>
      <c r="N163" s="62" t="str">
        <f>_xlfn.IFNA(VLOOKUP(L163,Matriz!$A$2:$H$36,8,FALSE),"")</f>
        <v>3.1.1.1.1.4. Existencia de estrategias escolares para asegurar la atención focalizada a diferentes situaciones problemáticas</v>
      </c>
      <c r="O163" s="62" t="s">
        <v>475</v>
      </c>
      <c r="P163" s="62" t="s">
        <v>489</v>
      </c>
      <c r="Q163" s="63" t="s">
        <v>480</v>
      </c>
    </row>
    <row r="164" spans="1:17" s="64" customFormat="1" ht="60" x14ac:dyDescent="0.25">
      <c r="A164" s="55">
        <v>5.4</v>
      </c>
      <c r="B164" s="56">
        <f t="shared" si="15"/>
        <v>163</v>
      </c>
      <c r="C164" s="57" t="str">
        <f t="shared" si="12"/>
        <v>Secundaria</v>
      </c>
      <c r="D164" s="57" t="str">
        <f>_xlfn.IFNA(VLOOKUP(A164,Casos!$A$2:$H$31,8,FALSE),"")</f>
        <v>Centro</v>
      </c>
      <c r="E164" s="57" t="str">
        <f t="shared" si="13"/>
        <v>Desempeño</v>
      </c>
      <c r="F164" s="57" t="str">
        <f t="shared" si="14"/>
        <v>Director</v>
      </c>
      <c r="G164" s="57" t="str">
        <f>_xlfn.IFNA(VLOOKUP(I164,Casos!$D$2:$I$31,6,FALSE),"")</f>
        <v>NI</v>
      </c>
      <c r="H164" s="57" t="str">
        <f>_xlfn.IFNA(VLOOKUP(I164,Casos!$D$2:$J$31,7,FALSE),"")</f>
        <v>Telesecundaria</v>
      </c>
      <c r="I164" s="57" t="str">
        <f>_xlfn.IFNA(VLOOKUP(A164,Casos!$A$2:$D$31,4,FALSE),"")</f>
        <v>HECJ590909MGRRSL07</v>
      </c>
      <c r="J164" s="58" t="str">
        <f>_xlfn.IFNA(VLOOKUP(L164,Matriz!$A$2:$H$36,5,FALSE),"")</f>
        <v>3.3.1.1.  Estrategias para promover la participación de toda la comunidad escolar</v>
      </c>
      <c r="K164" s="59" t="str">
        <f>_xlfn.IFNA(VLOOKUP(L164,Matriz!$A$2:$H$36,6,FALSE),"")</f>
        <v>3.3.1.1.1. Acciones escolares para la promoción de la participación de la comunidad escolar</v>
      </c>
      <c r="L164" s="60">
        <v>30</v>
      </c>
      <c r="M164" s="61" t="s">
        <v>346</v>
      </c>
      <c r="N164" s="62" t="str">
        <f>_xlfn.IFNA(VLOOKUP(L164,Matriz!$A$2:$H$36,8,FALSE),"")</f>
        <v>3.3.1.1.1.1.  Existencia de acciones de promoción para que participe la comunidad escolar (Docentes, directores, padres de familia y personal de apoyo o administrativo)</v>
      </c>
      <c r="O164" s="62" t="s">
        <v>390</v>
      </c>
      <c r="P164" s="62" t="s">
        <v>393</v>
      </c>
      <c r="Q164" s="63" t="s">
        <v>384</v>
      </c>
    </row>
    <row r="165" spans="1:17" s="64" customFormat="1" ht="60" x14ac:dyDescent="0.25">
      <c r="A165" s="55">
        <v>5.4</v>
      </c>
      <c r="B165" s="56">
        <f t="shared" si="15"/>
        <v>164</v>
      </c>
      <c r="C165" s="57" t="str">
        <f t="shared" si="12"/>
        <v>Secundaria</v>
      </c>
      <c r="D165" s="57" t="str">
        <f>_xlfn.IFNA(VLOOKUP(A165,Casos!$A$2:$H$31,8,FALSE),"")</f>
        <v>Centro</v>
      </c>
      <c r="E165" s="57" t="str">
        <f t="shared" si="13"/>
        <v>Desempeño</v>
      </c>
      <c r="F165" s="57" t="str">
        <f t="shared" si="14"/>
        <v>Director</v>
      </c>
      <c r="G165" s="57" t="str">
        <f>_xlfn.IFNA(VLOOKUP(I165,Casos!$D$2:$I$31,6,FALSE),"")</f>
        <v>NI</v>
      </c>
      <c r="H165" s="57" t="str">
        <f>_xlfn.IFNA(VLOOKUP(I165,Casos!$D$2:$J$31,7,FALSE),"")</f>
        <v>Telesecundaria</v>
      </c>
      <c r="I165" s="57" t="str">
        <f>_xlfn.IFNA(VLOOKUP(A165,Casos!$A$2:$D$31,4,FALSE),"")</f>
        <v>HECJ590909MGRRSL07</v>
      </c>
      <c r="J165" s="58" t="str">
        <f>_xlfn.IFNA(VLOOKUP(L165,Matriz!$A$2:$H$36,5,FALSE),"")</f>
        <v>3.3.1.2. Estrategias para promover la participación de toda la comunidad escolar</v>
      </c>
      <c r="K165" s="59" t="str">
        <f>_xlfn.IFNA(VLOOKUP(L165,Matriz!$A$2:$H$36,6,FALSE),"")</f>
        <v>3.3.1.2.1. Aspectos sobre los que se promueve que participen los integrantes de la comunidad escolar</v>
      </c>
      <c r="L165" s="60">
        <v>31</v>
      </c>
      <c r="M165" s="61" t="s">
        <v>347</v>
      </c>
      <c r="N165" s="62" t="str">
        <f>_xlfn.IFNA(VLOOKUP(L165,Matriz!$A$2:$H$36,8,FALSE),"")</f>
        <v>3.3.1.2.1.1. Identificación de los aspectos en los que participa la comunidad escolar (Docentes, directores,  padres de familia y personal de apoyo o administrativo)</v>
      </c>
      <c r="O165" s="62" t="s">
        <v>390</v>
      </c>
      <c r="P165" s="62" t="s">
        <v>397</v>
      </c>
      <c r="Q165" s="63" t="s">
        <v>384</v>
      </c>
    </row>
    <row r="166" spans="1:17" s="64" customFormat="1" ht="45" x14ac:dyDescent="0.25">
      <c r="A166" s="55">
        <v>5.4</v>
      </c>
      <c r="B166" s="56">
        <f t="shared" si="15"/>
        <v>165</v>
      </c>
      <c r="C166" s="57" t="str">
        <f t="shared" si="12"/>
        <v>Secundaria</v>
      </c>
      <c r="D166" s="57" t="str">
        <f>_xlfn.IFNA(VLOOKUP(A166,Casos!$A$2:$H$31,8,FALSE),"")</f>
        <v>Centro</v>
      </c>
      <c r="E166" s="57" t="str">
        <f t="shared" si="13"/>
        <v>Desempeño</v>
      </c>
      <c r="F166" s="57" t="str">
        <f t="shared" si="14"/>
        <v>Director</v>
      </c>
      <c r="G166" s="57" t="str">
        <f>_xlfn.IFNA(VLOOKUP(I166,Casos!$D$2:$I$31,6,FALSE),"")</f>
        <v>NI</v>
      </c>
      <c r="H166" s="57" t="str">
        <f>_xlfn.IFNA(VLOOKUP(I166,Casos!$D$2:$J$31,7,FALSE),"")</f>
        <v>Telesecundaria</v>
      </c>
      <c r="I166" s="57" t="str">
        <f>_xlfn.IFNA(VLOOKUP(A166,Casos!$A$2:$D$31,4,FALSE),"")</f>
        <v>HECJ590909MGRRSL07</v>
      </c>
      <c r="J166" s="58" t="str">
        <f>_xlfn.IFNA(VLOOKUP(L166,Matriz!$A$2:$H$36,5,FALSE),"")</f>
        <v>3.1.2.2. Acompañamiento interno y externo al docente</v>
      </c>
      <c r="K166" s="59" t="str">
        <f>_xlfn.IFNA(VLOOKUP(L166,Matriz!$A$2:$H$36,6,FALSE),"")</f>
        <v>3.1.2.2.2. Acompañamiento externo al docente</v>
      </c>
      <c r="L166" s="60">
        <v>17</v>
      </c>
      <c r="M166" s="61" t="s">
        <v>348</v>
      </c>
      <c r="N166" s="62" t="str">
        <f>_xlfn.IFNA(VLOOKUP(L166,Matriz!$A$2:$H$36,8,FALSE),"")</f>
        <v>3.1.2.2.2.3. Identificación de los temas abordados en el acompañamiento al docente por parte de la mesoestructura</v>
      </c>
      <c r="O166" s="62" t="s">
        <v>460</v>
      </c>
      <c r="P166" s="62" t="s">
        <v>434</v>
      </c>
      <c r="Q166" s="63" t="s">
        <v>466</v>
      </c>
    </row>
    <row r="167" spans="1:17" s="64" customFormat="1" ht="60" x14ac:dyDescent="0.25">
      <c r="A167" s="55">
        <v>5.4</v>
      </c>
      <c r="B167" s="56">
        <f t="shared" si="15"/>
        <v>166</v>
      </c>
      <c r="C167" s="57" t="str">
        <f t="shared" si="12"/>
        <v>Secundaria</v>
      </c>
      <c r="D167" s="57" t="str">
        <f>_xlfn.IFNA(VLOOKUP(A167,Casos!$A$2:$H$31,8,FALSE),"")</f>
        <v>Centro</v>
      </c>
      <c r="E167" s="57" t="str">
        <f t="shared" si="13"/>
        <v>Desempeño</v>
      </c>
      <c r="F167" s="57" t="str">
        <f t="shared" si="14"/>
        <v>Director</v>
      </c>
      <c r="G167" s="57" t="str">
        <f>_xlfn.IFNA(VLOOKUP(I167,Casos!$D$2:$I$31,6,FALSE),"")</f>
        <v>NI</v>
      </c>
      <c r="H167" s="57" t="str">
        <f>_xlfn.IFNA(VLOOKUP(I167,Casos!$D$2:$J$31,7,FALSE),"")</f>
        <v>Telesecundaria</v>
      </c>
      <c r="I167" s="57" t="str">
        <f>_xlfn.IFNA(VLOOKUP(A167,Casos!$A$2:$D$31,4,FALSE),"")</f>
        <v>HECJ590909MGRRSL07</v>
      </c>
      <c r="J167" s="58" t="str">
        <f>_xlfn.IFNA(VLOOKUP(L167,Matriz!$A$2:$H$36,5,FALSE),"")</f>
        <v>3.1.4.1. Acompañamiento externo al director</v>
      </c>
      <c r="K167" s="59" t="str">
        <f>_xlfn.IFNA(VLOOKUP(L167,Matriz!$A$2:$H$36,6,FALSE),"")</f>
        <v>3.1.4.1.3. Aspectos que se tratan durante el acompañamiento al director por parte de su autoridad (supervisor ATP)</v>
      </c>
      <c r="L167" s="60">
        <v>22</v>
      </c>
      <c r="M167" s="61" t="s">
        <v>348</v>
      </c>
      <c r="N167" s="62" t="str">
        <f>_xlfn.IFNA(VLOOKUP(L167,Matriz!$A$2:$H$36,8,FALSE),"")</f>
        <v>3.1.4.1.3.1.  Identificación de los temas abordados en el acompañamiento al director</v>
      </c>
      <c r="O167" s="62" t="s">
        <v>460</v>
      </c>
      <c r="P167" s="62" t="s">
        <v>459</v>
      </c>
      <c r="Q167" s="63" t="s">
        <v>458</v>
      </c>
    </row>
    <row r="168" spans="1:17" s="64" customFormat="1" ht="45" x14ac:dyDescent="0.25">
      <c r="A168" s="55">
        <v>5.4</v>
      </c>
      <c r="B168" s="56">
        <f t="shared" si="15"/>
        <v>167</v>
      </c>
      <c r="C168" s="57" t="str">
        <f t="shared" si="12"/>
        <v>Secundaria</v>
      </c>
      <c r="D168" s="57" t="str">
        <f>_xlfn.IFNA(VLOOKUP(A168,Casos!$A$2:$H$31,8,FALSE),"")</f>
        <v>Centro</v>
      </c>
      <c r="E168" s="57" t="str">
        <f t="shared" si="13"/>
        <v>Desempeño</v>
      </c>
      <c r="F168" s="57" t="str">
        <f t="shared" si="14"/>
        <v>Director</v>
      </c>
      <c r="G168" s="57" t="str">
        <f>_xlfn.IFNA(VLOOKUP(I168,Casos!$D$2:$I$31,6,FALSE),"")</f>
        <v>NI</v>
      </c>
      <c r="H168" s="57" t="str">
        <f>_xlfn.IFNA(VLOOKUP(I168,Casos!$D$2:$J$31,7,FALSE),"")</f>
        <v>Telesecundaria</v>
      </c>
      <c r="I168" s="57" t="str">
        <f>_xlfn.IFNA(VLOOKUP(A168,Casos!$A$2:$D$31,4,FALSE),"")</f>
        <v>HECJ590909MGRRSL07</v>
      </c>
      <c r="J168" s="58" t="str">
        <f>_xlfn.IFNA(VLOOKUP(L168,Matriz!$A$2:$H$36,5,FALSE),"")</f>
        <v>3.1.2.2. Acompañamiento interno y externo al docente</v>
      </c>
      <c r="K168" s="59" t="str">
        <f>_xlfn.IFNA(VLOOKUP(L168,Matriz!$A$2:$H$36,6,FALSE),"")</f>
        <v>3.1.2.2.3. Estrategias que utiliza el director para evaluar formativamente a los docentes</v>
      </c>
      <c r="L168" s="60">
        <v>18</v>
      </c>
      <c r="M168" s="61" t="s">
        <v>349</v>
      </c>
      <c r="N168" s="62" t="str">
        <f>_xlfn.IFNA(VLOOKUP(L168,Matriz!$A$2:$H$36,8,FALSE),"")</f>
        <v>3.1.2.2.3.1. Acciones para evaluar el trabajo docente con fines de mejora</v>
      </c>
      <c r="O168" s="62" t="s">
        <v>463</v>
      </c>
      <c r="P168" s="62" t="s">
        <v>465</v>
      </c>
      <c r="Q168" s="63" t="s">
        <v>461</v>
      </c>
    </row>
    <row r="169" spans="1:17" s="64" customFormat="1" ht="105" x14ac:dyDescent="0.25">
      <c r="A169" s="55">
        <v>5.4</v>
      </c>
      <c r="B169" s="56">
        <f t="shared" si="15"/>
        <v>168</v>
      </c>
      <c r="C169" s="57" t="str">
        <f t="shared" si="12"/>
        <v>Secundaria</v>
      </c>
      <c r="D169" s="57" t="str">
        <f>_xlfn.IFNA(VLOOKUP(A169,Casos!$A$2:$H$31,8,FALSE),"")</f>
        <v>Centro</v>
      </c>
      <c r="E169" s="57" t="str">
        <f t="shared" si="13"/>
        <v>Desempeño</v>
      </c>
      <c r="F169" s="57" t="str">
        <f t="shared" si="14"/>
        <v>Director</v>
      </c>
      <c r="G169" s="57" t="str">
        <f>_xlfn.IFNA(VLOOKUP(I169,Casos!$D$2:$I$31,6,FALSE),"")</f>
        <v>NI</v>
      </c>
      <c r="H169" s="57" t="str">
        <f>_xlfn.IFNA(VLOOKUP(I169,Casos!$D$2:$J$31,7,FALSE),"")</f>
        <v>Telesecundaria</v>
      </c>
      <c r="I169" s="57" t="str">
        <f>_xlfn.IFNA(VLOOKUP(A169,Casos!$A$2:$D$31,4,FALSE),"")</f>
        <v>HECJ590909MGRRSL07</v>
      </c>
      <c r="J169" s="58" t="str">
        <f>_xlfn.IFNA(VLOOKUP(L169,Matriz!$A$2:$H$36,5,FALSE),"")</f>
        <v>3.3.1.1.  Estrategias para promover la participación de toda la comunidad escolar</v>
      </c>
      <c r="K169" s="59" t="str">
        <f>_xlfn.IFNA(VLOOKUP(L169,Matriz!$A$2:$H$36,6,FALSE),"")</f>
        <v>3.3.1.1.1. Acciones escolares para la promoción de la participación de la comunidad escolar</v>
      </c>
      <c r="L169" s="60">
        <v>30</v>
      </c>
      <c r="M169" s="61" t="s">
        <v>350</v>
      </c>
      <c r="N169" s="62" t="str">
        <f>_xlfn.IFNA(VLOOKUP(L169,Matriz!$A$2:$H$36,8,FALSE),"")</f>
        <v>3.3.1.1.1.1.  Existencia de acciones de promoción para que participe la comunidad escolar (Docentes, directores, padres de familia y personal de apoyo o administrativo)</v>
      </c>
      <c r="O169" s="62" t="s">
        <v>393</v>
      </c>
      <c r="P169" s="62" t="s">
        <v>396</v>
      </c>
      <c r="Q169" s="63" t="s">
        <v>384</v>
      </c>
    </row>
    <row r="170" spans="1:17" s="64" customFormat="1" ht="105" x14ac:dyDescent="0.25">
      <c r="A170" s="55">
        <v>5.4</v>
      </c>
      <c r="B170" s="56">
        <f t="shared" si="15"/>
        <v>169</v>
      </c>
      <c r="C170" s="57" t="str">
        <f t="shared" si="12"/>
        <v>Secundaria</v>
      </c>
      <c r="D170" s="57" t="str">
        <f>_xlfn.IFNA(VLOOKUP(A170,Casos!$A$2:$H$31,8,FALSE),"")</f>
        <v>Centro</v>
      </c>
      <c r="E170" s="57" t="str">
        <f t="shared" si="13"/>
        <v>Desempeño</v>
      </c>
      <c r="F170" s="57" t="str">
        <f t="shared" si="14"/>
        <v>Director</v>
      </c>
      <c r="G170" s="57" t="str">
        <f>_xlfn.IFNA(VLOOKUP(I170,Casos!$D$2:$I$31,6,FALSE),"")</f>
        <v>NI</v>
      </c>
      <c r="H170" s="57" t="str">
        <f>_xlfn.IFNA(VLOOKUP(I170,Casos!$D$2:$J$31,7,FALSE),"")</f>
        <v>Telesecundaria</v>
      </c>
      <c r="I170" s="57" t="str">
        <f>_xlfn.IFNA(VLOOKUP(A170,Casos!$A$2:$D$31,4,FALSE),"")</f>
        <v>HECJ590909MGRRSL07</v>
      </c>
      <c r="J170" s="58" t="str">
        <f>_xlfn.IFNA(VLOOKUP(L170,Matriz!$A$2:$H$36,5,FALSE),"")</f>
        <v>3.1.2.1. Trabajo colaborativo</v>
      </c>
      <c r="K170" s="59" t="str">
        <f>_xlfn.IFNA(VLOOKUP(L170,Matriz!$A$2:$H$36,6,FALSE),"")</f>
        <v>3.1.2.1.1. Temas que se abordan en el trabajo colaborativo (excluir el CT)</v>
      </c>
      <c r="L170" s="60">
        <v>11</v>
      </c>
      <c r="M170" s="61" t="s">
        <v>350</v>
      </c>
      <c r="N170" s="62" t="str">
        <f>_xlfn.IFNA(VLOOKUP(L170,Matriz!$A$2:$H$36,8,FALSE),"")</f>
        <v>3.1.2.1.1.2.  Contenido que guia el trabajo colaborativo docente</v>
      </c>
      <c r="O170" s="62" t="s">
        <v>393</v>
      </c>
      <c r="P170" s="62" t="s">
        <v>396</v>
      </c>
      <c r="Q170" s="63" t="s">
        <v>473</v>
      </c>
    </row>
    <row r="171" spans="1:17" s="64" customFormat="1" ht="60" x14ac:dyDescent="0.25">
      <c r="A171" s="55">
        <v>5.4</v>
      </c>
      <c r="B171" s="56">
        <f t="shared" si="15"/>
        <v>170</v>
      </c>
      <c r="C171" s="57" t="str">
        <f t="shared" si="12"/>
        <v>Secundaria</v>
      </c>
      <c r="D171" s="57" t="str">
        <f>_xlfn.IFNA(VLOOKUP(A171,Casos!$A$2:$H$31,8,FALSE),"")</f>
        <v>Centro</v>
      </c>
      <c r="E171" s="57" t="str">
        <f t="shared" si="13"/>
        <v>Desempeño</v>
      </c>
      <c r="F171" s="57" t="str">
        <f t="shared" si="14"/>
        <v>Director</v>
      </c>
      <c r="G171" s="57" t="str">
        <f>_xlfn.IFNA(VLOOKUP(I171,Casos!$D$2:$I$31,6,FALSE),"")</f>
        <v>NI</v>
      </c>
      <c r="H171" s="57" t="str">
        <f>_xlfn.IFNA(VLOOKUP(I171,Casos!$D$2:$J$31,7,FALSE),"")</f>
        <v>Telesecundaria</v>
      </c>
      <c r="I171" s="57" t="str">
        <f>_xlfn.IFNA(VLOOKUP(A171,Casos!$A$2:$D$31,4,FALSE),"")</f>
        <v>HECJ590909MGRRSL07</v>
      </c>
      <c r="J171" s="58" t="str">
        <f>_xlfn.IFNA(VLOOKUP(L171,Matriz!$A$2:$H$36,5,FALSE),"")</f>
        <v>3.1.2.2. Acompañamiento interno y externo al docente</v>
      </c>
      <c r="K171" s="59" t="str">
        <f>_xlfn.IFNA(VLOOKUP(L171,Matriz!$A$2:$H$36,6,FALSE),"")</f>
        <v>3.1.2.2.1. Acompañamiento interno al docente</v>
      </c>
      <c r="L171" s="60">
        <v>12</v>
      </c>
      <c r="M171" s="61" t="s">
        <v>351</v>
      </c>
      <c r="N171" s="62" t="str">
        <f>_xlfn.IFNA(VLOOKUP(L171,Matriz!$A$2:$H$36,8,FALSE),"")</f>
        <v>3.1.2.2.1.1. Frecuencia con la que se da el acompañamiento al docente por parte del director o de un par</v>
      </c>
      <c r="O171" s="62" t="s">
        <v>463</v>
      </c>
      <c r="P171" s="62" t="s">
        <v>465</v>
      </c>
      <c r="Q171" s="63" t="s">
        <v>466</v>
      </c>
    </row>
    <row r="172" spans="1:17" s="64" customFormat="1" ht="45" x14ac:dyDescent="0.25">
      <c r="A172" s="55">
        <v>5.4</v>
      </c>
      <c r="B172" s="56">
        <f t="shared" si="15"/>
        <v>171</v>
      </c>
      <c r="C172" s="57" t="str">
        <f t="shared" si="12"/>
        <v>Secundaria</v>
      </c>
      <c r="D172" s="57" t="str">
        <f>_xlfn.IFNA(VLOOKUP(A172,Casos!$A$2:$H$31,8,FALSE),"")</f>
        <v>Centro</v>
      </c>
      <c r="E172" s="57" t="str">
        <f t="shared" si="13"/>
        <v>Desempeño</v>
      </c>
      <c r="F172" s="57" t="str">
        <f t="shared" si="14"/>
        <v>Director</v>
      </c>
      <c r="G172" s="57" t="str">
        <f>_xlfn.IFNA(VLOOKUP(I172,Casos!$D$2:$I$31,6,FALSE),"")</f>
        <v>NI</v>
      </c>
      <c r="H172" s="57" t="str">
        <f>_xlfn.IFNA(VLOOKUP(I172,Casos!$D$2:$J$31,7,FALSE),"")</f>
        <v>Telesecundaria</v>
      </c>
      <c r="I172" s="57" t="str">
        <f>_xlfn.IFNA(VLOOKUP(A172,Casos!$A$2:$D$31,4,FALSE),"")</f>
        <v>HECJ590909MGRRSL07</v>
      </c>
      <c r="J172" s="58" t="str">
        <f>_xlfn.IFNA(VLOOKUP(L172,Matriz!$A$2:$H$36,5,FALSE),"")</f>
        <v>3.4.1.1. Instancias con las que se vincula la escuela</v>
      </c>
      <c r="K172" s="59" t="str">
        <f>_xlfn.IFNA(VLOOKUP(L172,Matriz!$A$2:$H$36,6,FALSE),"")</f>
        <v>3.4.1.1.1. Tipos de actores con los que la escuela establece vínculos</v>
      </c>
      <c r="L172" s="60">
        <v>34</v>
      </c>
      <c r="M172" s="61" t="s">
        <v>352</v>
      </c>
      <c r="N172" s="62" t="str">
        <f>_xlfn.IFNA(VLOOKUP(L172,Matriz!$A$2:$H$36,8,FALSE),"")</f>
        <v>3.4.1.1.1.1. Existencia de vínculos de la escuela con otros actores e instituciones</v>
      </c>
      <c r="O172" s="62" t="s">
        <v>425</v>
      </c>
      <c r="P172" s="62" t="s">
        <v>426</v>
      </c>
      <c r="Q172" s="62" t="s">
        <v>389</v>
      </c>
    </row>
    <row r="173" spans="1:17" s="64" customFormat="1" ht="45" x14ac:dyDescent="0.25">
      <c r="A173" s="55">
        <v>5.4</v>
      </c>
      <c r="B173" s="56">
        <f t="shared" si="15"/>
        <v>172</v>
      </c>
      <c r="C173" s="57" t="str">
        <f t="shared" si="12"/>
        <v>Secundaria</v>
      </c>
      <c r="D173" s="57" t="str">
        <f>_xlfn.IFNA(VLOOKUP(A173,Casos!$A$2:$H$31,8,FALSE),"")</f>
        <v>Centro</v>
      </c>
      <c r="E173" s="57" t="str">
        <f t="shared" si="13"/>
        <v>Desempeño</v>
      </c>
      <c r="F173" s="57" t="str">
        <f t="shared" si="14"/>
        <v>Director</v>
      </c>
      <c r="G173" s="57" t="str">
        <f>_xlfn.IFNA(VLOOKUP(I173,Casos!$D$2:$I$31,6,FALSE),"")</f>
        <v>NI</v>
      </c>
      <c r="H173" s="57" t="str">
        <f>_xlfn.IFNA(VLOOKUP(I173,Casos!$D$2:$J$31,7,FALSE),"")</f>
        <v>Telesecundaria</v>
      </c>
      <c r="I173" s="57" t="str">
        <f>_xlfn.IFNA(VLOOKUP(A173,Casos!$A$2:$D$31,4,FALSE),"")</f>
        <v>HECJ590909MGRRSL07</v>
      </c>
      <c r="J173" s="58" t="str">
        <f>_xlfn.IFNA(VLOOKUP(L173,Matriz!$A$2:$H$36,5,FALSE),"")</f>
        <v>3.4.1.1. Instancias con las que se vincula la escuela</v>
      </c>
      <c r="K173" s="59" t="str">
        <f>_xlfn.IFNA(VLOOKUP(L173,Matriz!$A$2:$H$36,6,FALSE),"")</f>
        <v xml:space="preserve">3.4.1.1.2. Aspectos de la vinculación </v>
      </c>
      <c r="L173" s="60">
        <v>35</v>
      </c>
      <c r="M173" s="61" t="s">
        <v>352</v>
      </c>
      <c r="N173" s="62" t="str">
        <f>_xlfn.IFNA(VLOOKUP(L173,Matriz!$A$2:$H$36,8,FALSE),"")</f>
        <v>3.4.1.1.2.1. Identificación de los aspectos sobre los cuales se establecen vínculos entre la escuela y los distintos actores e instituciones</v>
      </c>
      <c r="O173" s="62" t="s">
        <v>425</v>
      </c>
      <c r="P173" s="62" t="s">
        <v>426</v>
      </c>
      <c r="Q173" s="62" t="s">
        <v>389</v>
      </c>
    </row>
    <row r="174" spans="1:17" s="64" customFormat="1" ht="105" x14ac:dyDescent="0.25">
      <c r="A174" s="55">
        <v>5.4</v>
      </c>
      <c r="B174" s="56">
        <f t="shared" si="15"/>
        <v>173</v>
      </c>
      <c r="C174" s="57" t="str">
        <f t="shared" si="12"/>
        <v>Secundaria</v>
      </c>
      <c r="D174" s="57" t="str">
        <f>_xlfn.IFNA(VLOOKUP(A174,Casos!$A$2:$H$31,8,FALSE),"")</f>
        <v>Centro</v>
      </c>
      <c r="E174" s="57" t="str">
        <f t="shared" si="13"/>
        <v>Desempeño</v>
      </c>
      <c r="F174" s="57" t="str">
        <f t="shared" si="14"/>
        <v>Director</v>
      </c>
      <c r="G174" s="57" t="str">
        <f>_xlfn.IFNA(VLOOKUP(I174,Casos!$D$2:$I$31,6,FALSE),"")</f>
        <v>NI</v>
      </c>
      <c r="H174" s="57" t="str">
        <f>_xlfn.IFNA(VLOOKUP(I174,Casos!$D$2:$J$31,7,FALSE),"")</f>
        <v>Telesecundaria</v>
      </c>
      <c r="I174" s="57" t="str">
        <f>_xlfn.IFNA(VLOOKUP(A174,Casos!$A$2:$D$31,4,FALSE),"")</f>
        <v>HECJ590909MGRRSL07</v>
      </c>
      <c r="J174" s="58" t="str">
        <f>_xlfn.IFNA(VLOOKUP(L174,Matriz!$A$2:$H$36,5,FALSE),"")</f>
        <v>3.3.1.1.  Estrategias para promover la participación de toda la comunidad escolar</v>
      </c>
      <c r="K174" s="59" t="str">
        <f>_xlfn.IFNA(VLOOKUP(L174,Matriz!$A$2:$H$36,6,FALSE),"")</f>
        <v>3.3.1.1.1. Acciones escolares para la promoción de la participación de la comunidad escolar</v>
      </c>
      <c r="L174" s="60">
        <v>30</v>
      </c>
      <c r="M174" s="61" t="s">
        <v>353</v>
      </c>
      <c r="N174" s="62" t="str">
        <f>_xlfn.IFNA(VLOOKUP(L174,Matriz!$A$2:$H$36,8,FALSE),"")</f>
        <v>3.3.1.1.1.1.  Existencia de acciones de promoción para que participe la comunidad escolar (Docentes, directores, padres de familia y personal de apoyo o administrativo)</v>
      </c>
      <c r="O174" s="62" t="s">
        <v>390</v>
      </c>
      <c r="P174" s="62" t="s">
        <v>393</v>
      </c>
      <c r="Q174" s="63" t="s">
        <v>384</v>
      </c>
    </row>
    <row r="175" spans="1:17" s="64" customFormat="1" ht="75" x14ac:dyDescent="0.25">
      <c r="A175" s="55">
        <v>5.4</v>
      </c>
      <c r="B175" s="56">
        <f t="shared" si="15"/>
        <v>174</v>
      </c>
      <c r="C175" s="57" t="str">
        <f t="shared" si="12"/>
        <v>Secundaria</v>
      </c>
      <c r="D175" s="57" t="str">
        <f>_xlfn.IFNA(VLOOKUP(A175,Casos!$A$2:$H$31,8,FALSE),"")</f>
        <v>Centro</v>
      </c>
      <c r="E175" s="57" t="str">
        <f t="shared" si="13"/>
        <v>Desempeño</v>
      </c>
      <c r="F175" s="57" t="str">
        <f t="shared" si="14"/>
        <v>Director</v>
      </c>
      <c r="G175" s="57" t="str">
        <f>_xlfn.IFNA(VLOOKUP(I175,Casos!$D$2:$I$31,6,FALSE),"")</f>
        <v>NI</v>
      </c>
      <c r="H175" s="57" t="str">
        <f>_xlfn.IFNA(VLOOKUP(I175,Casos!$D$2:$J$31,7,FALSE),"")</f>
        <v>Telesecundaria</v>
      </c>
      <c r="I175" s="57" t="str">
        <f>_xlfn.IFNA(VLOOKUP(A175,Casos!$A$2:$D$31,4,FALSE),"")</f>
        <v>HECJ590909MGRRSL07</v>
      </c>
      <c r="J175" s="58" t="str">
        <f>_xlfn.IFNA(VLOOKUP(L175,Matriz!$A$2:$H$36,5,FALSE),"")</f>
        <v>3.1.1.1. Acciones escolares de apoyo para la permanencia y aprendizaje de los estudiantes en el nivel</v>
      </c>
      <c r="K175" s="59" t="str">
        <f>_xlfn.IFNA(VLOOKUP(L175,Matriz!$A$2:$H$36,6,FALSE),"")</f>
        <v>3.1.1.1.1. Acciones de acompañamiento para los estudiantes</v>
      </c>
      <c r="L175" s="60">
        <v>5</v>
      </c>
      <c r="M175" s="61" t="s">
        <v>354</v>
      </c>
      <c r="N175" s="62" t="str">
        <f>_xlfn.IFNA(VLOOKUP(L175,Matriz!$A$2:$H$36,8,FALSE),"")</f>
        <v>3.1.1.1.1.4. Existencia de estrategias escolares para asegurar la atención focalizada a diferentes situaciones problemáticas</v>
      </c>
      <c r="O175" s="62" t="s">
        <v>475</v>
      </c>
      <c r="P175" s="62" t="s">
        <v>489</v>
      </c>
      <c r="Q175" s="63" t="s">
        <v>480</v>
      </c>
    </row>
    <row r="176" spans="1:17" s="64" customFormat="1" ht="45" x14ac:dyDescent="0.25">
      <c r="A176" s="55">
        <v>5.4</v>
      </c>
      <c r="B176" s="56">
        <f t="shared" si="15"/>
        <v>175</v>
      </c>
      <c r="C176" s="57" t="str">
        <f t="shared" si="12"/>
        <v>Secundaria</v>
      </c>
      <c r="D176" s="57" t="str">
        <f>_xlfn.IFNA(VLOOKUP(A176,Casos!$A$2:$H$31,8,FALSE),"")</f>
        <v>Centro</v>
      </c>
      <c r="E176" s="57" t="str">
        <f t="shared" si="13"/>
        <v>Desempeño</v>
      </c>
      <c r="F176" s="57" t="str">
        <f t="shared" si="14"/>
        <v>Director</v>
      </c>
      <c r="G176" s="57" t="str">
        <f>_xlfn.IFNA(VLOOKUP(I176,Casos!$D$2:$I$31,6,FALSE),"")</f>
        <v>NI</v>
      </c>
      <c r="H176" s="57" t="str">
        <f>_xlfn.IFNA(VLOOKUP(I176,Casos!$D$2:$J$31,7,FALSE),"")</f>
        <v>Telesecundaria</v>
      </c>
      <c r="I176" s="57" t="str">
        <f>_xlfn.IFNA(VLOOKUP(A176,Casos!$A$2:$D$31,4,FALSE),"")</f>
        <v>HECJ590909MGRRSL07</v>
      </c>
      <c r="J176" s="58" t="str">
        <f>_xlfn.IFNA(VLOOKUP(L176,Matriz!$A$2:$H$36,5,FALSE),"")</f>
        <v>3.1.1.1. Acciones escolares de apoyo para la permanencia y aprendizaje de los estudiantes en el nivel</v>
      </c>
      <c r="K176" s="59" t="str">
        <f>_xlfn.IFNA(VLOOKUP(L176,Matriz!$A$2:$H$36,6,FALSE),"")</f>
        <v>3.1.1.1.1. Acciones de acompañamiento para los estudiantes</v>
      </c>
      <c r="L176" s="60">
        <v>2</v>
      </c>
      <c r="M176" s="61" t="s">
        <v>355</v>
      </c>
      <c r="N176" s="62" t="str">
        <f>_xlfn.IFNA(VLOOKUP(L176,Matriz!$A$2:$H$36,8,FALSE),"")</f>
        <v xml:space="preserve">3.1.1.1.1.2. Percepción de utilidad de las diferentes acciones de acompañamiento para los estudiantes </v>
      </c>
      <c r="O176" s="62" t="s">
        <v>491</v>
      </c>
      <c r="P176" s="62" t="s">
        <v>494</v>
      </c>
      <c r="Q176" s="63" t="s">
        <v>483</v>
      </c>
    </row>
    <row r="177" spans="1:17" s="64" customFormat="1" ht="75" x14ac:dyDescent="0.25">
      <c r="A177" s="55">
        <v>5.4</v>
      </c>
      <c r="B177" s="56">
        <f t="shared" si="15"/>
        <v>176</v>
      </c>
      <c r="C177" s="57" t="str">
        <f t="shared" si="12"/>
        <v>Secundaria</v>
      </c>
      <c r="D177" s="57" t="str">
        <f>_xlfn.IFNA(VLOOKUP(A177,Casos!$A$2:$H$31,8,FALSE),"")</f>
        <v>Centro</v>
      </c>
      <c r="E177" s="57" t="str">
        <f t="shared" si="13"/>
        <v>Desempeño</v>
      </c>
      <c r="F177" s="57" t="str">
        <f t="shared" si="14"/>
        <v>Director</v>
      </c>
      <c r="G177" s="57" t="str">
        <f>_xlfn.IFNA(VLOOKUP(I177,Casos!$D$2:$I$31,6,FALSE),"")</f>
        <v>NI</v>
      </c>
      <c r="H177" s="57" t="str">
        <f>_xlfn.IFNA(VLOOKUP(I177,Casos!$D$2:$J$31,7,FALSE),"")</f>
        <v>Telesecundaria</v>
      </c>
      <c r="I177" s="57" t="str">
        <f>_xlfn.IFNA(VLOOKUP(A177,Casos!$A$2:$D$31,4,FALSE),"")</f>
        <v>HECJ590909MGRRSL07</v>
      </c>
      <c r="J177" s="58" t="str">
        <f>_xlfn.IFNA(VLOOKUP(L177,Matriz!$A$2:$H$36,5,FALSE),"")</f>
        <v>3.3.1.1.  Estrategias para promover la participación de toda la comunidad escolar</v>
      </c>
      <c r="K177" s="59" t="str">
        <f>_xlfn.IFNA(VLOOKUP(L177,Matriz!$A$2:$H$36,6,FALSE),"")</f>
        <v>3.3.1.1.1. Acciones escolares para la promoción de la participación de la comunidad escolar</v>
      </c>
      <c r="L177" s="60">
        <v>30</v>
      </c>
      <c r="M177" s="61" t="s">
        <v>356</v>
      </c>
      <c r="N177" s="62" t="str">
        <f>_xlfn.IFNA(VLOOKUP(L177,Matriz!$A$2:$H$36,8,FALSE),"")</f>
        <v>3.3.1.1.1.1.  Existencia de acciones de promoción para que participe la comunidad escolar (Docentes, directores, padres de familia y personal de apoyo o administrativo)</v>
      </c>
      <c r="O177" s="62" t="s">
        <v>393</v>
      </c>
      <c r="P177" s="62" t="s">
        <v>396</v>
      </c>
      <c r="Q177" s="63" t="s">
        <v>384</v>
      </c>
    </row>
    <row r="178" spans="1:17" s="64" customFormat="1" ht="30" x14ac:dyDescent="0.25">
      <c r="A178" s="55">
        <v>5.4</v>
      </c>
      <c r="B178" s="56">
        <f t="shared" si="15"/>
        <v>177</v>
      </c>
      <c r="C178" s="57" t="str">
        <f t="shared" si="12"/>
        <v>Secundaria</v>
      </c>
      <c r="D178" s="57" t="str">
        <f>_xlfn.IFNA(VLOOKUP(A178,Casos!$A$2:$H$31,8,FALSE),"")</f>
        <v>Centro</v>
      </c>
      <c r="E178" s="57" t="str">
        <f t="shared" si="13"/>
        <v>Desempeño</v>
      </c>
      <c r="F178" s="57" t="str">
        <f t="shared" si="14"/>
        <v>Director</v>
      </c>
      <c r="G178" s="57" t="str">
        <f>_xlfn.IFNA(VLOOKUP(I178,Casos!$D$2:$I$31,6,FALSE),"")</f>
        <v>NI</v>
      </c>
      <c r="H178" s="57" t="str">
        <f>_xlfn.IFNA(VLOOKUP(I178,Casos!$D$2:$J$31,7,FALSE),"")</f>
        <v>Telesecundaria</v>
      </c>
      <c r="I178" s="57" t="str">
        <f>_xlfn.IFNA(VLOOKUP(A178,Casos!$A$2:$D$31,4,FALSE),"")</f>
        <v>HECJ590909MGRRSL07</v>
      </c>
      <c r="J178" s="58" t="str">
        <f>_xlfn.IFNA(VLOOKUP(L178,Matriz!$A$2:$H$36,5,FALSE),"")</f>
        <v>3.3.2.1. Insumos que ayudan a mejorar la planeación del ciclo escolar</v>
      </c>
      <c r="K178" s="59" t="str">
        <f>_xlfn.IFNA(VLOOKUP(L178,Matriz!$A$2:$H$36,6,FALSE),"")</f>
        <v>3.3.2.1.1. N/A</v>
      </c>
      <c r="L178" s="60">
        <v>32</v>
      </c>
      <c r="M178" s="61" t="s">
        <v>357</v>
      </c>
      <c r="N178" s="62" t="str">
        <f>_xlfn.IFNA(VLOOKUP(L178,Matriz!$A$2:$H$36,8,FALSE),"")</f>
        <v>3.3.2.1.1.1. Identificación de insumos que se utilizan en el desarrollo de la planificación del ciclo escolar</v>
      </c>
      <c r="O178" s="62" t="s">
        <v>439</v>
      </c>
      <c r="P178" s="62" t="s">
        <v>398</v>
      </c>
      <c r="Q178" s="63" t="s">
        <v>445</v>
      </c>
    </row>
    <row r="179" spans="1:17" s="64" customFormat="1" ht="45" x14ac:dyDescent="0.25">
      <c r="A179" s="55">
        <v>5.4</v>
      </c>
      <c r="B179" s="56">
        <f t="shared" si="15"/>
        <v>178</v>
      </c>
      <c r="C179" s="57" t="str">
        <f t="shared" si="12"/>
        <v>Secundaria</v>
      </c>
      <c r="D179" s="57" t="str">
        <f>_xlfn.IFNA(VLOOKUP(A179,Casos!$A$2:$H$31,8,FALSE),"")</f>
        <v>Centro</v>
      </c>
      <c r="E179" s="57" t="str">
        <f t="shared" si="13"/>
        <v>Desempeño</v>
      </c>
      <c r="F179" s="57" t="str">
        <f t="shared" si="14"/>
        <v>Director</v>
      </c>
      <c r="G179" s="57" t="str">
        <f>_xlfn.IFNA(VLOOKUP(I179,Casos!$D$2:$I$31,6,FALSE),"")</f>
        <v>NI</v>
      </c>
      <c r="H179" s="57" t="str">
        <f>_xlfn.IFNA(VLOOKUP(I179,Casos!$D$2:$J$31,7,FALSE),"")</f>
        <v>Telesecundaria</v>
      </c>
      <c r="I179" s="57" t="str">
        <f>_xlfn.IFNA(VLOOKUP(A179,Casos!$A$2:$D$31,4,FALSE),"")</f>
        <v>HECJ590909MGRRSL07</v>
      </c>
      <c r="J179" s="58" t="str">
        <f>_xlfn.IFNA(VLOOKUP(L179,Matriz!$A$2:$H$36,5,FALSE),"")</f>
        <v>3.3.2.1. Insumos que ayudan a mejorar la planeación del ciclo escolar</v>
      </c>
      <c r="K179" s="59" t="str">
        <f>_xlfn.IFNA(VLOOKUP(L179,Matriz!$A$2:$H$36,6,FALSE),"")</f>
        <v>3.3.2.1.1. N/A</v>
      </c>
      <c r="L179" s="60">
        <v>32</v>
      </c>
      <c r="M179" s="61" t="s">
        <v>358</v>
      </c>
      <c r="N179" s="62" t="str">
        <f>_xlfn.IFNA(VLOOKUP(L179,Matriz!$A$2:$H$36,8,FALSE),"")</f>
        <v>3.3.2.1.1.1. Identificación de insumos que se utilizan en el desarrollo de la planificación del ciclo escolar</v>
      </c>
      <c r="O179" s="62" t="s">
        <v>439</v>
      </c>
      <c r="P179" s="62" t="s">
        <v>396</v>
      </c>
      <c r="Q179" s="63" t="s">
        <v>445</v>
      </c>
    </row>
    <row r="180" spans="1:17" s="64" customFormat="1" ht="45" x14ac:dyDescent="0.25">
      <c r="A180" s="55">
        <v>5.4</v>
      </c>
      <c r="B180" s="56">
        <f t="shared" si="15"/>
        <v>179</v>
      </c>
      <c r="C180" s="57" t="str">
        <f t="shared" si="12"/>
        <v>Secundaria</v>
      </c>
      <c r="D180" s="57" t="str">
        <f>_xlfn.IFNA(VLOOKUP(A180,Casos!$A$2:$H$31,8,FALSE),"")</f>
        <v>Centro</v>
      </c>
      <c r="E180" s="57" t="str">
        <f t="shared" si="13"/>
        <v>Desempeño</v>
      </c>
      <c r="F180" s="57" t="str">
        <f t="shared" si="14"/>
        <v>Director</v>
      </c>
      <c r="G180" s="57" t="str">
        <f>_xlfn.IFNA(VLOOKUP(I180,Casos!$D$2:$I$31,6,FALSE),"")</f>
        <v>NI</v>
      </c>
      <c r="H180" s="57" t="str">
        <f>_xlfn.IFNA(VLOOKUP(I180,Casos!$D$2:$J$31,7,FALSE),"")</f>
        <v>Telesecundaria</v>
      </c>
      <c r="I180" s="57" t="str">
        <f>_xlfn.IFNA(VLOOKUP(A180,Casos!$A$2:$D$31,4,FALSE),"")</f>
        <v>HECJ590909MGRRSL07</v>
      </c>
      <c r="J180" s="58" t="str">
        <f>_xlfn.IFNA(VLOOKUP(L180,Matriz!$A$2:$H$36,5,FALSE),"")</f>
        <v>3.3.2.1. Insumos que ayudan a mejorar la planeación del ciclo escolar</v>
      </c>
      <c r="K180" s="59" t="str">
        <f>_xlfn.IFNA(VLOOKUP(L180,Matriz!$A$2:$H$36,6,FALSE),"")</f>
        <v>3.3.2.1.1. N/A</v>
      </c>
      <c r="L180" s="60">
        <v>32</v>
      </c>
      <c r="M180" s="61" t="s">
        <v>359</v>
      </c>
      <c r="N180" s="62" t="str">
        <f>_xlfn.IFNA(VLOOKUP(L180,Matriz!$A$2:$H$36,8,FALSE),"")</f>
        <v>3.3.2.1.1.1. Identificación de insumos que se utilizan en el desarrollo de la planificación del ciclo escolar</v>
      </c>
      <c r="O180" s="62" t="s">
        <v>439</v>
      </c>
      <c r="P180" s="62" t="s">
        <v>453</v>
      </c>
      <c r="Q180" s="63" t="s">
        <v>445</v>
      </c>
    </row>
    <row r="181" spans="1:17" s="64" customFormat="1" ht="90" x14ac:dyDescent="0.25">
      <c r="A181" s="55">
        <v>5.4</v>
      </c>
      <c r="B181" s="56">
        <f t="shared" si="15"/>
        <v>180</v>
      </c>
      <c r="C181" s="57" t="str">
        <f t="shared" si="12"/>
        <v>Secundaria</v>
      </c>
      <c r="D181" s="57" t="str">
        <f>_xlfn.IFNA(VLOOKUP(A181,Casos!$A$2:$H$31,8,FALSE),"")</f>
        <v>Centro</v>
      </c>
      <c r="E181" s="57" t="str">
        <f t="shared" si="13"/>
        <v>Desempeño</v>
      </c>
      <c r="F181" s="57" t="str">
        <f t="shared" si="14"/>
        <v>Director</v>
      </c>
      <c r="G181" s="57" t="str">
        <f>_xlfn.IFNA(VLOOKUP(I181,Casos!$D$2:$I$31,6,FALSE),"")</f>
        <v>NI</v>
      </c>
      <c r="H181" s="57" t="str">
        <f>_xlfn.IFNA(VLOOKUP(I181,Casos!$D$2:$J$31,7,FALSE),"")</f>
        <v>Telesecundaria</v>
      </c>
      <c r="I181" s="57" t="str">
        <f>_xlfn.IFNA(VLOOKUP(A181,Casos!$A$2:$D$31,4,FALSE),"")</f>
        <v>HECJ590909MGRRSL07</v>
      </c>
      <c r="J181" s="58" t="str">
        <f>_xlfn.IFNA(VLOOKUP(L181,Matriz!$A$2:$H$36,5,FALSE),"")</f>
        <v>3.3.1.2. Estrategias para promover la participación de toda la comunidad escolar</v>
      </c>
      <c r="K181" s="59" t="str">
        <f>_xlfn.IFNA(VLOOKUP(L181,Matriz!$A$2:$H$36,6,FALSE),"")</f>
        <v>3.3.1.2.1. Aspectos sobre los que se promueve que participen los integrantes de la comunidad escolar</v>
      </c>
      <c r="L181" s="60">
        <v>31</v>
      </c>
      <c r="M181" s="61" t="s">
        <v>360</v>
      </c>
      <c r="N181" s="62" t="str">
        <f>_xlfn.IFNA(VLOOKUP(L181,Matriz!$A$2:$H$36,8,FALSE),"")</f>
        <v>3.3.1.2.1.1. Identificación de los aspectos en los que participa la comunidad escolar (Docentes, directores,  padres de familia y personal de apoyo o administrativo)</v>
      </c>
      <c r="O181" s="62" t="s">
        <v>397</v>
      </c>
      <c r="P181" s="62" t="s">
        <v>394</v>
      </c>
      <c r="Q181" s="63" t="s">
        <v>384</v>
      </c>
    </row>
    <row r="182" spans="1:17" s="64" customFormat="1" ht="120" x14ac:dyDescent="0.25">
      <c r="A182" s="55">
        <v>5.4</v>
      </c>
      <c r="B182" s="56">
        <f t="shared" si="15"/>
        <v>181</v>
      </c>
      <c r="C182" s="57" t="str">
        <f t="shared" si="12"/>
        <v>Secundaria</v>
      </c>
      <c r="D182" s="57" t="str">
        <f>_xlfn.IFNA(VLOOKUP(A182,Casos!$A$2:$H$31,8,FALSE),"")</f>
        <v>Centro</v>
      </c>
      <c r="E182" s="57" t="str">
        <f t="shared" si="13"/>
        <v>Desempeño</v>
      </c>
      <c r="F182" s="57" t="str">
        <f t="shared" si="14"/>
        <v>Director</v>
      </c>
      <c r="G182" s="57" t="str">
        <f>_xlfn.IFNA(VLOOKUP(I182,Casos!$D$2:$I$31,6,FALSE),"")</f>
        <v>NI</v>
      </c>
      <c r="H182" s="57" t="str">
        <f>_xlfn.IFNA(VLOOKUP(I182,Casos!$D$2:$J$31,7,FALSE),"")</f>
        <v>Telesecundaria</v>
      </c>
      <c r="I182" s="57" t="str">
        <f>_xlfn.IFNA(VLOOKUP(A182,Casos!$A$2:$D$31,4,FALSE),"")</f>
        <v>HECJ590909MGRRSL07</v>
      </c>
      <c r="J182" s="58" t="str">
        <f>_xlfn.IFNA(VLOOKUP(L182,Matriz!$A$2:$H$36,5,FALSE),"")</f>
        <v>3.1.1.1. Acciones escolares de apoyo para la permanencia y aprendizaje de los estudiantes en el nivel</v>
      </c>
      <c r="K182" s="59" t="str">
        <f>_xlfn.IFNA(VLOOKUP(L182,Matriz!$A$2:$H$36,6,FALSE),"")</f>
        <v>3.1.1.1.1. Acciones de acompañamiento para los estudiantes</v>
      </c>
      <c r="L182" s="60">
        <v>1</v>
      </c>
      <c r="M182" s="61" t="s">
        <v>361</v>
      </c>
      <c r="N182" s="62" t="str">
        <f>_xlfn.IFNA(VLOOKUP(L182,Matriz!$A$2:$H$36,8,FALSE),"")</f>
        <v>3.1.1.1.1.1. Existencia de tipo de acciones de acompañamiento</v>
      </c>
      <c r="O182" s="62" t="s">
        <v>476</v>
      </c>
      <c r="P182" s="62" t="s">
        <v>485</v>
      </c>
      <c r="Q182" s="63" t="s">
        <v>483</v>
      </c>
    </row>
    <row r="183" spans="1:17" s="64" customFormat="1" ht="120" x14ac:dyDescent="0.25">
      <c r="A183" s="55">
        <v>5.4</v>
      </c>
      <c r="B183" s="56">
        <f t="shared" si="15"/>
        <v>182</v>
      </c>
      <c r="C183" s="57" t="str">
        <f t="shared" si="12"/>
        <v>Secundaria</v>
      </c>
      <c r="D183" s="57" t="str">
        <f>_xlfn.IFNA(VLOOKUP(A183,Casos!$A$2:$H$31,8,FALSE),"")</f>
        <v>Centro</v>
      </c>
      <c r="E183" s="57" t="str">
        <f t="shared" si="13"/>
        <v>Desempeño</v>
      </c>
      <c r="F183" s="57" t="str">
        <f t="shared" si="14"/>
        <v>Director</v>
      </c>
      <c r="G183" s="57" t="str">
        <f>_xlfn.IFNA(VLOOKUP(I183,Casos!$D$2:$I$31,6,FALSE),"")</f>
        <v>NI</v>
      </c>
      <c r="H183" s="57" t="str">
        <f>_xlfn.IFNA(VLOOKUP(I183,Casos!$D$2:$J$31,7,FALSE),"")</f>
        <v>Telesecundaria</v>
      </c>
      <c r="I183" s="57" t="str">
        <f>_xlfn.IFNA(VLOOKUP(A183,Casos!$A$2:$D$31,4,FALSE),"")</f>
        <v>HECJ590909MGRRSL07</v>
      </c>
      <c r="J183" s="58" t="str">
        <f>_xlfn.IFNA(VLOOKUP(L183,Matriz!$A$2:$H$36,5,FALSE),"")</f>
        <v>3.1.1.1. Acciones escolares de apoyo para la permanencia y aprendizaje de los estudiantes en el nivel</v>
      </c>
      <c r="K183" s="59" t="str">
        <f>_xlfn.IFNA(VLOOKUP(L183,Matriz!$A$2:$H$36,6,FALSE),"")</f>
        <v>3.1.1.1.1. Acciones de acompañamiento para los estudiantes</v>
      </c>
      <c r="L183" s="60">
        <v>5</v>
      </c>
      <c r="M183" s="61" t="s">
        <v>361</v>
      </c>
      <c r="N183" s="62" t="str">
        <f>_xlfn.IFNA(VLOOKUP(L183,Matriz!$A$2:$H$36,8,FALSE),"")</f>
        <v>3.1.1.1.1.4. Existencia de estrategias escolares para asegurar la atención focalizada a diferentes situaciones problemáticas</v>
      </c>
      <c r="O183" s="62" t="s">
        <v>476</v>
      </c>
      <c r="P183" s="62" t="s">
        <v>398</v>
      </c>
      <c r="Q183" s="63" t="s">
        <v>480</v>
      </c>
    </row>
    <row r="184" spans="1:17" s="64" customFormat="1" ht="60" x14ac:dyDescent="0.25">
      <c r="A184" s="55">
        <v>5.4</v>
      </c>
      <c r="B184" s="56">
        <f t="shared" si="15"/>
        <v>183</v>
      </c>
      <c r="C184" s="57" t="str">
        <f t="shared" si="12"/>
        <v>Secundaria</v>
      </c>
      <c r="D184" s="57" t="str">
        <f>_xlfn.IFNA(VLOOKUP(A184,Casos!$A$2:$H$31,8,FALSE),"")</f>
        <v>Centro</v>
      </c>
      <c r="E184" s="57" t="str">
        <f t="shared" si="13"/>
        <v>Desempeño</v>
      </c>
      <c r="F184" s="57" t="str">
        <f t="shared" si="14"/>
        <v>Director</v>
      </c>
      <c r="G184" s="57" t="str">
        <f>_xlfn.IFNA(VLOOKUP(I184,Casos!$D$2:$I$31,6,FALSE),"")</f>
        <v>NI</v>
      </c>
      <c r="H184" s="57" t="str">
        <f>_xlfn.IFNA(VLOOKUP(I184,Casos!$D$2:$J$31,7,FALSE),"")</f>
        <v>Telesecundaria</v>
      </c>
      <c r="I184" s="57" t="str">
        <f>_xlfn.IFNA(VLOOKUP(A184,Casos!$A$2:$D$31,4,FALSE),"")</f>
        <v>HECJ590909MGRRSL07</v>
      </c>
      <c r="J184" s="58" t="str">
        <f>_xlfn.IFNA(VLOOKUP(L184,Matriz!$A$2:$H$36,5,FALSE),"")</f>
        <v>3.3.1.1.  Estrategias para promover la participación de toda la comunidad escolar</v>
      </c>
      <c r="K184" s="59" t="str">
        <f>_xlfn.IFNA(VLOOKUP(L184,Matriz!$A$2:$H$36,6,FALSE),"")</f>
        <v>3.3.1.1.1. Acciones escolares para la promoción de la participación de la comunidad escolar</v>
      </c>
      <c r="L184" s="60">
        <v>30</v>
      </c>
      <c r="M184" s="61" t="s">
        <v>362</v>
      </c>
      <c r="N184" s="62" t="str">
        <f>_xlfn.IFNA(VLOOKUP(L184,Matriz!$A$2:$H$36,8,FALSE),"")</f>
        <v>3.3.1.1.1.1.  Existencia de acciones de promoción para que participe la comunidad escolar (Docentes, directores, padres de familia y personal de apoyo o administrativo)</v>
      </c>
      <c r="O184" s="62" t="s">
        <v>390</v>
      </c>
      <c r="P184" s="62" t="s">
        <v>393</v>
      </c>
      <c r="Q184" s="63" t="s">
        <v>384</v>
      </c>
    </row>
    <row r="185" spans="1:17" s="64" customFormat="1" ht="45" x14ac:dyDescent="0.25">
      <c r="A185" s="55">
        <v>5.4</v>
      </c>
      <c r="B185" s="56">
        <f t="shared" si="15"/>
        <v>184</v>
      </c>
      <c r="C185" s="57" t="str">
        <f t="shared" si="12"/>
        <v>Secundaria</v>
      </c>
      <c r="D185" s="57" t="str">
        <f>_xlfn.IFNA(VLOOKUP(A185,Casos!$A$2:$H$31,8,FALSE),"")</f>
        <v>Centro</v>
      </c>
      <c r="E185" s="57" t="str">
        <f t="shared" si="13"/>
        <v>Desempeño</v>
      </c>
      <c r="F185" s="57" t="str">
        <f t="shared" si="14"/>
        <v>Director</v>
      </c>
      <c r="G185" s="57" t="str">
        <f>_xlfn.IFNA(VLOOKUP(I185,Casos!$D$2:$I$31,6,FALSE),"")</f>
        <v>NI</v>
      </c>
      <c r="H185" s="57" t="str">
        <f>_xlfn.IFNA(VLOOKUP(I185,Casos!$D$2:$J$31,7,FALSE),"")</f>
        <v>Telesecundaria</v>
      </c>
      <c r="I185" s="57" t="str">
        <f>_xlfn.IFNA(VLOOKUP(A185,Casos!$A$2:$D$31,4,FALSE),"")</f>
        <v>HECJ590909MGRRSL07</v>
      </c>
      <c r="J185" s="58" t="str">
        <f>_xlfn.IFNA(VLOOKUP(L185,Matriz!$A$2:$H$36,5,FALSE),"")</f>
        <v>3.1.1.1. Acciones escolares de apoyo para la permanencia y aprendizaje de los estudiantes en el nivel</v>
      </c>
      <c r="K185" s="59" t="str">
        <f>_xlfn.IFNA(VLOOKUP(L185,Matriz!$A$2:$H$36,6,FALSE),"")</f>
        <v>3.1.1.1.1. Acciones de acompañamiento para los estudiantes</v>
      </c>
      <c r="L185" s="60">
        <v>2</v>
      </c>
      <c r="M185" s="61" t="s">
        <v>363</v>
      </c>
      <c r="N185" s="62" t="str">
        <f>_xlfn.IFNA(VLOOKUP(L185,Matriz!$A$2:$H$36,8,FALSE),"")</f>
        <v xml:space="preserve">3.1.1.1.1.2. Percepción de utilidad de las diferentes acciones de acompañamiento para los estudiantes </v>
      </c>
      <c r="O185" s="62" t="s">
        <v>493</v>
      </c>
      <c r="P185" s="62" t="s">
        <v>485</v>
      </c>
      <c r="Q185" s="63" t="s">
        <v>483</v>
      </c>
    </row>
    <row r="186" spans="1:17" s="64" customFormat="1" ht="60" x14ac:dyDescent="0.25">
      <c r="A186" s="55">
        <v>5.4</v>
      </c>
      <c r="B186" s="56">
        <f t="shared" si="15"/>
        <v>185</v>
      </c>
      <c r="C186" s="57" t="str">
        <f t="shared" si="12"/>
        <v>Secundaria</v>
      </c>
      <c r="D186" s="57" t="str">
        <f>_xlfn.IFNA(VLOOKUP(A186,Casos!$A$2:$H$31,8,FALSE),"")</f>
        <v>Centro</v>
      </c>
      <c r="E186" s="57" t="str">
        <f t="shared" si="13"/>
        <v>Desempeño</v>
      </c>
      <c r="F186" s="57" t="str">
        <f t="shared" si="14"/>
        <v>Director</v>
      </c>
      <c r="G186" s="57" t="str">
        <f>_xlfn.IFNA(VLOOKUP(I186,Casos!$D$2:$I$31,6,FALSE),"")</f>
        <v>NI</v>
      </c>
      <c r="H186" s="57" t="str">
        <f>_xlfn.IFNA(VLOOKUP(I186,Casos!$D$2:$J$31,7,FALSE),"")</f>
        <v>Telesecundaria</v>
      </c>
      <c r="I186" s="57" t="str">
        <f>_xlfn.IFNA(VLOOKUP(A186,Casos!$A$2:$D$31,4,FALSE),"")</f>
        <v>HECJ590909MGRRSL07</v>
      </c>
      <c r="J186" s="58" t="str">
        <f>_xlfn.IFNA(VLOOKUP(L186,Matriz!$A$2:$H$36,5,FALSE),"")</f>
        <v>3.1.1.1. Acciones escolares de apoyo para la permanencia y aprendizaje de los estudiantes en el nivel</v>
      </c>
      <c r="K186" s="59" t="str">
        <f>_xlfn.IFNA(VLOOKUP(L186,Matriz!$A$2:$H$36,6,FALSE),"")</f>
        <v>3.1.1.1.1. Acciones de acompañamiento para los estudiantes</v>
      </c>
      <c r="L186" s="60">
        <v>2</v>
      </c>
      <c r="M186" s="61" t="s">
        <v>364</v>
      </c>
      <c r="N186" s="62" t="str">
        <f>_xlfn.IFNA(VLOOKUP(L186,Matriz!$A$2:$H$36,8,FALSE),"")</f>
        <v xml:space="preserve">3.1.1.1.1.2. Percepción de utilidad de las diferentes acciones de acompañamiento para los estudiantes </v>
      </c>
      <c r="O186" s="62" t="s">
        <v>493</v>
      </c>
      <c r="P186" s="62" t="s">
        <v>485</v>
      </c>
      <c r="Q186" s="63" t="s">
        <v>483</v>
      </c>
    </row>
    <row r="187" spans="1:17" s="64" customFormat="1" ht="75" x14ac:dyDescent="0.25">
      <c r="A187" s="55">
        <v>5.4</v>
      </c>
      <c r="B187" s="56">
        <f t="shared" si="15"/>
        <v>186</v>
      </c>
      <c r="C187" s="57" t="str">
        <f t="shared" si="12"/>
        <v>Secundaria</v>
      </c>
      <c r="D187" s="57" t="str">
        <f>_xlfn.IFNA(VLOOKUP(A187,Casos!$A$2:$H$31,8,FALSE),"")</f>
        <v>Centro</v>
      </c>
      <c r="E187" s="57" t="str">
        <f t="shared" si="13"/>
        <v>Desempeño</v>
      </c>
      <c r="F187" s="57" t="str">
        <f t="shared" si="14"/>
        <v>Director</v>
      </c>
      <c r="G187" s="57" t="str">
        <f>_xlfn.IFNA(VLOOKUP(I187,Casos!$D$2:$I$31,6,FALSE),"")</f>
        <v>NI</v>
      </c>
      <c r="H187" s="57" t="str">
        <f>_xlfn.IFNA(VLOOKUP(I187,Casos!$D$2:$J$31,7,FALSE),"")</f>
        <v>Telesecundaria</v>
      </c>
      <c r="I187" s="57" t="str">
        <f>_xlfn.IFNA(VLOOKUP(A187,Casos!$A$2:$D$31,4,FALSE),"")</f>
        <v>HECJ590909MGRRSL07</v>
      </c>
      <c r="J187" s="58" t="str">
        <f>_xlfn.IFNA(VLOOKUP(L187,Matriz!$A$2:$H$36,5,FALSE),"")</f>
        <v>3.3.1.1.  Estrategias para promover la participación de toda la comunidad escolar</v>
      </c>
      <c r="K187" s="59" t="str">
        <f>_xlfn.IFNA(VLOOKUP(L187,Matriz!$A$2:$H$36,6,FALSE),"")</f>
        <v>3.3.1.1.1. Acciones escolares para la promoción de la participación de la comunidad escolar</v>
      </c>
      <c r="L187" s="60">
        <v>30</v>
      </c>
      <c r="M187" s="61" t="s">
        <v>365</v>
      </c>
      <c r="N187" s="62" t="str">
        <f>_xlfn.IFNA(VLOOKUP(L187,Matriz!$A$2:$H$36,8,FALSE),"")</f>
        <v>3.3.1.1.1.1.  Existencia de acciones de promoción para que participe la comunidad escolar (Docentes, directores, padres de familia y personal de apoyo o administrativo)</v>
      </c>
      <c r="O187" s="62" t="s">
        <v>393</v>
      </c>
      <c r="P187" s="62" t="s">
        <v>394</v>
      </c>
      <c r="Q187" s="63" t="s">
        <v>384</v>
      </c>
    </row>
    <row r="188" spans="1:17" s="64" customFormat="1" ht="105" x14ac:dyDescent="0.25">
      <c r="A188" s="55">
        <v>5.4</v>
      </c>
      <c r="B188" s="56">
        <f t="shared" si="15"/>
        <v>187</v>
      </c>
      <c r="C188" s="57" t="str">
        <f t="shared" si="12"/>
        <v>Secundaria</v>
      </c>
      <c r="D188" s="57" t="str">
        <f>_xlfn.IFNA(VLOOKUP(A188,Casos!$A$2:$H$31,8,FALSE),"")</f>
        <v>Centro</v>
      </c>
      <c r="E188" s="57" t="str">
        <f t="shared" si="13"/>
        <v>Desempeño</v>
      </c>
      <c r="F188" s="57" t="str">
        <f t="shared" si="14"/>
        <v>Director</v>
      </c>
      <c r="G188" s="57" t="str">
        <f>_xlfn.IFNA(VLOOKUP(I188,Casos!$D$2:$I$31,6,FALSE),"")</f>
        <v>NI</v>
      </c>
      <c r="H188" s="57" t="str">
        <f>_xlfn.IFNA(VLOOKUP(I188,Casos!$D$2:$J$31,7,FALSE),"")</f>
        <v>Telesecundaria</v>
      </c>
      <c r="I188" s="57" t="str">
        <f>_xlfn.IFNA(VLOOKUP(A188,Casos!$A$2:$D$31,4,FALSE),"")</f>
        <v>HECJ590909MGRRSL07</v>
      </c>
      <c r="J188" s="58" t="str">
        <f>_xlfn.IFNA(VLOOKUP(L188,Matriz!$A$2:$H$36,5,FALSE),"")</f>
        <v>3.3.2.1. Insumos que ayudan a mejorar la planeación del ciclo escolar</v>
      </c>
      <c r="K188" s="59" t="str">
        <f>_xlfn.IFNA(VLOOKUP(L188,Matriz!$A$2:$H$36,6,FALSE),"")</f>
        <v>3.3.2.1.1. N/A</v>
      </c>
      <c r="L188" s="60">
        <v>32</v>
      </c>
      <c r="M188" s="61" t="s">
        <v>366</v>
      </c>
      <c r="N188" s="62" t="str">
        <f>_xlfn.IFNA(VLOOKUP(L188,Matriz!$A$2:$H$36,8,FALSE),"")</f>
        <v>3.3.2.1.1.1. Identificación de insumos que se utilizan en el desarrollo de la planificación del ciclo escolar</v>
      </c>
      <c r="O188" s="62" t="s">
        <v>439</v>
      </c>
      <c r="P188" s="62" t="s">
        <v>394</v>
      </c>
      <c r="Q188" s="63" t="s">
        <v>453</v>
      </c>
    </row>
    <row r="189" spans="1:17" s="64" customFormat="1" ht="150" x14ac:dyDescent="0.25">
      <c r="A189" s="55">
        <v>5.4</v>
      </c>
      <c r="B189" s="56">
        <f t="shared" si="15"/>
        <v>188</v>
      </c>
      <c r="C189" s="57" t="str">
        <f t="shared" si="12"/>
        <v>Secundaria</v>
      </c>
      <c r="D189" s="57" t="str">
        <f>_xlfn.IFNA(VLOOKUP(A189,Casos!$A$2:$H$31,8,FALSE),"")</f>
        <v>Centro</v>
      </c>
      <c r="E189" s="57" t="str">
        <f t="shared" si="13"/>
        <v>Desempeño</v>
      </c>
      <c r="F189" s="57" t="str">
        <f t="shared" si="14"/>
        <v>Director</v>
      </c>
      <c r="G189" s="57" t="str">
        <f>_xlfn.IFNA(VLOOKUP(I189,Casos!$D$2:$I$31,6,FALSE),"")</f>
        <v>NI</v>
      </c>
      <c r="H189" s="57" t="str">
        <f>_xlfn.IFNA(VLOOKUP(I189,Casos!$D$2:$J$31,7,FALSE),"")</f>
        <v>Telesecundaria</v>
      </c>
      <c r="I189" s="57" t="str">
        <f>_xlfn.IFNA(VLOOKUP(A189,Casos!$A$2:$D$31,4,FALSE),"")</f>
        <v>HECJ590909MGRRSL07</v>
      </c>
      <c r="J189" s="58" t="str">
        <f>_xlfn.IFNA(VLOOKUP(L189,Matriz!$A$2:$H$36,5,FALSE),"")</f>
        <v>3.3.2.1. Insumos que ayudan a mejorar la planeación del ciclo escolar</v>
      </c>
      <c r="K189" s="59" t="str">
        <f>_xlfn.IFNA(VLOOKUP(L189,Matriz!$A$2:$H$36,6,FALSE),"")</f>
        <v>3.3.2.1.1. N/A</v>
      </c>
      <c r="L189" s="60">
        <v>32</v>
      </c>
      <c r="M189" s="61" t="s">
        <v>367</v>
      </c>
      <c r="N189" s="62" t="str">
        <f>_xlfn.IFNA(VLOOKUP(L189,Matriz!$A$2:$H$36,8,FALSE),"")</f>
        <v>3.3.2.1.1.1. Identificación de insumos que se utilizan en el desarrollo de la planificación del ciclo escolar</v>
      </c>
      <c r="O189" s="62" t="s">
        <v>439</v>
      </c>
      <c r="P189" s="62" t="s">
        <v>453</v>
      </c>
      <c r="Q189" s="63" t="s">
        <v>445</v>
      </c>
    </row>
    <row r="190" spans="1:17" s="64" customFormat="1" ht="45" x14ac:dyDescent="0.25">
      <c r="A190" s="55">
        <v>5.4</v>
      </c>
      <c r="B190" s="56">
        <f t="shared" si="15"/>
        <v>189</v>
      </c>
      <c r="C190" s="57" t="str">
        <f t="shared" si="12"/>
        <v>Secundaria</v>
      </c>
      <c r="D190" s="57" t="str">
        <f>_xlfn.IFNA(VLOOKUP(A190,Casos!$A$2:$H$31,8,FALSE),"")</f>
        <v>Centro</v>
      </c>
      <c r="E190" s="57" t="str">
        <f t="shared" si="13"/>
        <v>Desempeño</v>
      </c>
      <c r="F190" s="57" t="str">
        <f t="shared" si="14"/>
        <v>Director</v>
      </c>
      <c r="G190" s="57" t="str">
        <f>_xlfn.IFNA(VLOOKUP(I190,Casos!$D$2:$I$31,6,FALSE),"")</f>
        <v>NI</v>
      </c>
      <c r="H190" s="57" t="str">
        <f>_xlfn.IFNA(VLOOKUP(I190,Casos!$D$2:$J$31,7,FALSE),"")</f>
        <v>Telesecundaria</v>
      </c>
      <c r="I190" s="57" t="str">
        <f>_xlfn.IFNA(VLOOKUP(A190,Casos!$A$2:$D$31,4,FALSE),"")</f>
        <v>HECJ590909MGRRSL07</v>
      </c>
      <c r="J190" s="58" t="str">
        <f>_xlfn.IFNA(VLOOKUP(L190,Matriz!$A$2:$H$36,5,FALSE),"")</f>
        <v>3.1.1.1. Acciones escolares de apoyo para la permanencia y aprendizaje de los estudiantes en el nivel</v>
      </c>
      <c r="K190" s="59" t="str">
        <f>_xlfn.IFNA(VLOOKUP(L190,Matriz!$A$2:$H$36,6,FALSE),"")</f>
        <v>3.1.1.1.1. Acciones de acompañamiento para los estudiantes</v>
      </c>
      <c r="L190" s="60">
        <v>2</v>
      </c>
      <c r="M190" s="61" t="s">
        <v>368</v>
      </c>
      <c r="N190" s="62" t="str">
        <f>_xlfn.IFNA(VLOOKUP(L190,Matriz!$A$2:$H$36,8,FALSE),"")</f>
        <v xml:space="preserve">3.1.1.1.1.2. Percepción de utilidad de las diferentes acciones de acompañamiento para los estudiantes </v>
      </c>
      <c r="O190" s="62" t="s">
        <v>493</v>
      </c>
      <c r="P190" s="62" t="s">
        <v>390</v>
      </c>
      <c r="Q190" s="63" t="s">
        <v>483</v>
      </c>
    </row>
    <row r="191" spans="1:17" s="64" customFormat="1" ht="60" x14ac:dyDescent="0.25">
      <c r="A191" s="55">
        <v>5.4</v>
      </c>
      <c r="B191" s="56">
        <f t="shared" si="15"/>
        <v>190</v>
      </c>
      <c r="C191" s="57" t="str">
        <f t="shared" si="12"/>
        <v>Secundaria</v>
      </c>
      <c r="D191" s="57" t="str">
        <f>_xlfn.IFNA(VLOOKUP(A191,Casos!$A$2:$H$31,8,FALSE),"")</f>
        <v>Centro</v>
      </c>
      <c r="E191" s="57" t="str">
        <f t="shared" si="13"/>
        <v>Desempeño</v>
      </c>
      <c r="F191" s="57" t="str">
        <f t="shared" si="14"/>
        <v>Director</v>
      </c>
      <c r="G191" s="57" t="str">
        <f>_xlfn.IFNA(VLOOKUP(I191,Casos!$D$2:$I$31,6,FALSE),"")</f>
        <v>NI</v>
      </c>
      <c r="H191" s="57" t="str">
        <f>_xlfn.IFNA(VLOOKUP(I191,Casos!$D$2:$J$31,7,FALSE),"")</f>
        <v>Telesecundaria</v>
      </c>
      <c r="I191" s="57" t="str">
        <f>_xlfn.IFNA(VLOOKUP(A191,Casos!$A$2:$D$31,4,FALSE),"")</f>
        <v>HECJ590909MGRRSL07</v>
      </c>
      <c r="J191" s="58" t="str">
        <f>_xlfn.IFNA(VLOOKUP(L191,Matriz!$A$2:$H$36,5,FALSE),"")</f>
        <v>3.1.1.1. Acciones escolares de apoyo para la permanencia y aprendizaje de los estudiantes en el nivel</v>
      </c>
      <c r="K191" s="59" t="str">
        <f>_xlfn.IFNA(VLOOKUP(L191,Matriz!$A$2:$H$36,6,FALSE),"")</f>
        <v>3.1.1.1.1. Acciones de acompañamiento para los estudiantes</v>
      </c>
      <c r="L191" s="60">
        <v>1</v>
      </c>
      <c r="M191" s="61" t="s">
        <v>369</v>
      </c>
      <c r="N191" s="62" t="str">
        <f>_xlfn.IFNA(VLOOKUP(L191,Matriz!$A$2:$H$36,8,FALSE),"")</f>
        <v>3.1.1.1.1.1. Existencia de tipo de acciones de acompañamiento</v>
      </c>
      <c r="O191" s="62" t="s">
        <v>491</v>
      </c>
      <c r="P191" s="62" t="s">
        <v>453</v>
      </c>
      <c r="Q191" s="63" t="s">
        <v>483</v>
      </c>
    </row>
    <row r="192" spans="1:17" s="64" customFormat="1" ht="60" x14ac:dyDescent="0.25">
      <c r="A192" s="55">
        <v>5.4</v>
      </c>
      <c r="B192" s="56">
        <f t="shared" si="15"/>
        <v>191</v>
      </c>
      <c r="C192" s="57" t="str">
        <f t="shared" si="12"/>
        <v>Secundaria</v>
      </c>
      <c r="D192" s="57" t="str">
        <f>_xlfn.IFNA(VLOOKUP(A192,Casos!$A$2:$H$31,8,FALSE),"")</f>
        <v>Centro</v>
      </c>
      <c r="E192" s="57" t="str">
        <f t="shared" si="13"/>
        <v>Desempeño</v>
      </c>
      <c r="F192" s="57" t="str">
        <f t="shared" si="14"/>
        <v>Director</v>
      </c>
      <c r="G192" s="57" t="str">
        <f>_xlfn.IFNA(VLOOKUP(I192,Casos!$D$2:$I$31,6,FALSE),"")</f>
        <v>NI</v>
      </c>
      <c r="H192" s="57" t="str">
        <f>_xlfn.IFNA(VLOOKUP(I192,Casos!$D$2:$J$31,7,FALSE),"")</f>
        <v>Telesecundaria</v>
      </c>
      <c r="I192" s="57" t="str">
        <f>_xlfn.IFNA(VLOOKUP(A192,Casos!$A$2:$D$31,4,FALSE),"")</f>
        <v>HECJ590909MGRRSL07</v>
      </c>
      <c r="J192" s="58" t="str">
        <f>_xlfn.IFNA(VLOOKUP(L192,Matriz!$A$2:$H$36,5,FALSE),"")</f>
        <v>3.3.1.1.  Estrategias para promover la participación de toda la comunidad escolar</v>
      </c>
      <c r="K192" s="59" t="str">
        <f>_xlfn.IFNA(VLOOKUP(L192,Matriz!$A$2:$H$36,6,FALSE),"")</f>
        <v>3.3.1.1.1. Acciones escolares para la promoción de la participación de la comunidad escolar</v>
      </c>
      <c r="L192" s="60">
        <v>30</v>
      </c>
      <c r="M192" s="61" t="s">
        <v>370</v>
      </c>
      <c r="N192" s="62" t="str">
        <f>_xlfn.IFNA(VLOOKUP(L192,Matriz!$A$2:$H$36,8,FALSE),"")</f>
        <v>3.3.1.1.1.1.  Existencia de acciones de promoción para que participe la comunidad escolar (Docentes, directores, padres de familia y personal de apoyo o administrativo)</v>
      </c>
      <c r="O192" s="62" t="s">
        <v>393</v>
      </c>
      <c r="P192" s="62" t="s">
        <v>396</v>
      </c>
      <c r="Q192" s="63" t="s">
        <v>384</v>
      </c>
    </row>
    <row r="193" spans="1:17" s="64" customFormat="1" ht="45" x14ac:dyDescent="0.25">
      <c r="A193" s="55">
        <v>5.4</v>
      </c>
      <c r="B193" s="56">
        <f t="shared" si="15"/>
        <v>192</v>
      </c>
      <c r="C193" s="57" t="str">
        <f t="shared" si="12"/>
        <v>Secundaria</v>
      </c>
      <c r="D193" s="57" t="str">
        <f>_xlfn.IFNA(VLOOKUP(A193,Casos!$A$2:$H$31,8,FALSE),"")</f>
        <v>Centro</v>
      </c>
      <c r="E193" s="57" t="str">
        <f t="shared" si="13"/>
        <v>Desempeño</v>
      </c>
      <c r="F193" s="57" t="str">
        <f t="shared" si="14"/>
        <v>Director</v>
      </c>
      <c r="G193" s="57" t="str">
        <f>_xlfn.IFNA(VLOOKUP(I193,Casos!$D$2:$I$31,6,FALSE),"")</f>
        <v>NI</v>
      </c>
      <c r="H193" s="57" t="str">
        <f>_xlfn.IFNA(VLOOKUP(I193,Casos!$D$2:$J$31,7,FALSE),"")</f>
        <v>Telesecundaria</v>
      </c>
      <c r="I193" s="57" t="str">
        <f>_xlfn.IFNA(VLOOKUP(A193,Casos!$A$2:$D$31,4,FALSE),"")</f>
        <v>HECJ590909MGRRSL07</v>
      </c>
      <c r="J193" s="58" t="str">
        <f>_xlfn.IFNA(VLOOKUP(L193,Matriz!$A$2:$H$36,5,FALSE),"")</f>
        <v>3.1.2.1. Trabajo colaborativo</v>
      </c>
      <c r="K193" s="59" t="str">
        <f>_xlfn.IFNA(VLOOKUP(L193,Matriz!$A$2:$H$36,6,FALSE),"")</f>
        <v>3.1.2.1.1. Temas que se abordan en el trabajo colaborativo (excluir el CT)</v>
      </c>
      <c r="L193" s="60">
        <v>10</v>
      </c>
      <c r="M193" s="61" t="s">
        <v>371</v>
      </c>
      <c r="N193" s="62" t="str">
        <f>_xlfn.IFNA(VLOOKUP(L193,Matriz!$A$2:$H$36,8,FALSE),"")</f>
        <v>3.1.2.1.1.1.  Existencia del trabajo colaborativo docente</v>
      </c>
      <c r="O193" s="62" t="s">
        <v>472</v>
      </c>
      <c r="P193" s="62" t="s">
        <v>396</v>
      </c>
      <c r="Q193" s="63" t="s">
        <v>473</v>
      </c>
    </row>
    <row r="194" spans="1:17" s="64" customFormat="1" ht="90" x14ac:dyDescent="0.25">
      <c r="A194" s="55">
        <v>5.4</v>
      </c>
      <c r="B194" s="56">
        <f t="shared" si="15"/>
        <v>193</v>
      </c>
      <c r="C194" s="57" t="str">
        <f t="shared" si="12"/>
        <v>Secundaria</v>
      </c>
      <c r="D194" s="57" t="str">
        <f>_xlfn.IFNA(VLOOKUP(A194,Casos!$A$2:$H$31,8,FALSE),"")</f>
        <v>Centro</v>
      </c>
      <c r="E194" s="57" t="str">
        <f t="shared" si="13"/>
        <v>Desempeño</v>
      </c>
      <c r="F194" s="57" t="str">
        <f t="shared" si="14"/>
        <v>Director</v>
      </c>
      <c r="G194" s="57" t="str">
        <f>_xlfn.IFNA(VLOOKUP(I194,Casos!$D$2:$I$31,6,FALSE),"")</f>
        <v>NI</v>
      </c>
      <c r="H194" s="57" t="str">
        <f>_xlfn.IFNA(VLOOKUP(I194,Casos!$D$2:$J$31,7,FALSE),"")</f>
        <v>Telesecundaria</v>
      </c>
      <c r="I194" s="57" t="str">
        <f>_xlfn.IFNA(VLOOKUP(A194,Casos!$A$2:$D$31,4,FALSE),"")</f>
        <v>HECJ590909MGRRSL07</v>
      </c>
      <c r="J194" s="58" t="str">
        <f>_xlfn.IFNA(VLOOKUP(L194,Matriz!$A$2:$H$36,5,FALSE),"")</f>
        <v>3.3.1.2. Estrategias para promover la participación de toda la comunidad escolar</v>
      </c>
      <c r="K194" s="59" t="str">
        <f>_xlfn.IFNA(VLOOKUP(L194,Matriz!$A$2:$H$36,6,FALSE),"")</f>
        <v>3.3.1.2.1. Aspectos sobre los que se promueve que participen los integrantes de la comunidad escolar</v>
      </c>
      <c r="L194" s="60">
        <v>31</v>
      </c>
      <c r="M194" s="61" t="s">
        <v>372</v>
      </c>
      <c r="N194" s="62" t="str">
        <f>_xlfn.IFNA(VLOOKUP(L194,Matriz!$A$2:$H$36,8,FALSE),"")</f>
        <v>3.3.1.2.1.1. Identificación de los aspectos en los que participa la comunidad escolar (Docentes, directores,  padres de familia y personal de apoyo o administrativo)</v>
      </c>
      <c r="O194" s="62" t="s">
        <v>390</v>
      </c>
      <c r="P194" s="62" t="s">
        <v>394</v>
      </c>
      <c r="Q194" s="63" t="s">
        <v>384</v>
      </c>
    </row>
    <row r="195" spans="1:17" s="64" customFormat="1" ht="90" x14ac:dyDescent="0.25">
      <c r="A195" s="55">
        <v>5.4</v>
      </c>
      <c r="B195" s="56">
        <f t="shared" si="15"/>
        <v>194</v>
      </c>
      <c r="C195" s="57" t="str">
        <f t="shared" ref="C195:C258" si="16">IF(B195="","","Secundaria")</f>
        <v>Secundaria</v>
      </c>
      <c r="D195" s="57" t="str">
        <f>_xlfn.IFNA(VLOOKUP(A195,Casos!$A$2:$H$31,8,FALSE),"")</f>
        <v>Centro</v>
      </c>
      <c r="E195" s="57" t="str">
        <f t="shared" ref="E195:E258" si="17">IF(B195="","","Desempeño")</f>
        <v>Desempeño</v>
      </c>
      <c r="F195" s="57" t="str">
        <f t="shared" ref="F195:F258" si="18">IF(B195="","","Director")</f>
        <v>Director</v>
      </c>
      <c r="G195" s="57" t="str">
        <f>_xlfn.IFNA(VLOOKUP(I195,Casos!$D$2:$I$31,6,FALSE),"")</f>
        <v>NI</v>
      </c>
      <c r="H195" s="57" t="str">
        <f>_xlfn.IFNA(VLOOKUP(I195,Casos!$D$2:$J$31,7,FALSE),"")</f>
        <v>Telesecundaria</v>
      </c>
      <c r="I195" s="57" t="str">
        <f>_xlfn.IFNA(VLOOKUP(A195,Casos!$A$2:$D$31,4,FALSE),"")</f>
        <v>HECJ590909MGRRSL07</v>
      </c>
      <c r="J195" s="58" t="str">
        <f>_xlfn.IFNA(VLOOKUP(L195,Matriz!$A$2:$H$36,5,FALSE),"")</f>
        <v>3.1.2.2. Acompañamiento interno y externo al docente</v>
      </c>
      <c r="K195" s="59" t="str">
        <f>_xlfn.IFNA(VLOOKUP(L195,Matriz!$A$2:$H$36,6,FALSE),"")</f>
        <v>3.1.2.2.1. Acompañamiento interno al docente</v>
      </c>
      <c r="L195" s="60">
        <v>14</v>
      </c>
      <c r="M195" s="61" t="s">
        <v>373</v>
      </c>
      <c r="N195" s="62" t="str">
        <f>_xlfn.IFNA(VLOOKUP(L195,Matriz!$A$2:$H$36,8,FALSE),"")</f>
        <v>3.1.2.2.1.3. Identificación de los temas abordados en el acompañamiento al docente por parte del director o de un par</v>
      </c>
      <c r="O195" s="62" t="s">
        <v>397</v>
      </c>
      <c r="P195" s="62" t="s">
        <v>462</v>
      </c>
      <c r="Q195" s="63" t="s">
        <v>466</v>
      </c>
    </row>
    <row r="196" spans="1:17" s="64" customFormat="1" ht="90" x14ac:dyDescent="0.25">
      <c r="A196" s="55">
        <v>5.4</v>
      </c>
      <c r="B196" s="56">
        <f t="shared" si="15"/>
        <v>195</v>
      </c>
      <c r="C196" s="57" t="str">
        <f t="shared" si="16"/>
        <v>Secundaria</v>
      </c>
      <c r="D196" s="57" t="str">
        <f>_xlfn.IFNA(VLOOKUP(A196,Casos!$A$2:$H$31,8,FALSE),"")</f>
        <v>Centro</v>
      </c>
      <c r="E196" s="57" t="str">
        <f t="shared" si="17"/>
        <v>Desempeño</v>
      </c>
      <c r="F196" s="57" t="str">
        <f t="shared" si="18"/>
        <v>Director</v>
      </c>
      <c r="G196" s="57" t="str">
        <f>_xlfn.IFNA(VLOOKUP(I196,Casos!$D$2:$I$31,6,FALSE),"")</f>
        <v>NI</v>
      </c>
      <c r="H196" s="57" t="str">
        <f>_xlfn.IFNA(VLOOKUP(I196,Casos!$D$2:$J$31,7,FALSE),"")</f>
        <v>Telesecundaria</v>
      </c>
      <c r="I196" s="57" t="str">
        <f>_xlfn.IFNA(VLOOKUP(A196,Casos!$A$2:$D$31,4,FALSE),"")</f>
        <v>HECJ590909MGRRSL07</v>
      </c>
      <c r="J196" s="58" t="str">
        <f>_xlfn.IFNA(VLOOKUP(L196,Matriz!$A$2:$H$36,5,FALSE),"")</f>
        <v>3.1.2.2. Acompañamiento interno y externo al docente</v>
      </c>
      <c r="K196" s="59" t="str">
        <f>_xlfn.IFNA(VLOOKUP(L196,Matriz!$A$2:$H$36,6,FALSE),"")</f>
        <v>3.1.2.2.1. Acompañamiento interno al docente</v>
      </c>
      <c r="L196" s="60">
        <v>13</v>
      </c>
      <c r="M196" s="61" t="s">
        <v>373</v>
      </c>
      <c r="N196" s="62" t="str">
        <f>_xlfn.IFNA(VLOOKUP(L196,Matriz!$A$2:$H$36,8,FALSE),"")</f>
        <v>3.1.2.2.1.2. Valoración de la utilidad del tipo de acompañamiento que recibe el docente por parte del director o de un par</v>
      </c>
      <c r="O196" s="62" t="s">
        <v>463</v>
      </c>
      <c r="P196" s="62" t="s">
        <v>465</v>
      </c>
      <c r="Q196" s="63" t="s">
        <v>466</v>
      </c>
    </row>
    <row r="197" spans="1:17" s="64" customFormat="1" ht="60" x14ac:dyDescent="0.25">
      <c r="A197" s="55">
        <v>5.4</v>
      </c>
      <c r="B197" s="56">
        <f t="shared" si="15"/>
        <v>196</v>
      </c>
      <c r="C197" s="57" t="str">
        <f t="shared" si="16"/>
        <v>Secundaria</v>
      </c>
      <c r="D197" s="57" t="str">
        <f>_xlfn.IFNA(VLOOKUP(A197,Casos!$A$2:$H$31,8,FALSE),"")</f>
        <v>Centro</v>
      </c>
      <c r="E197" s="57" t="str">
        <f t="shared" si="17"/>
        <v>Desempeño</v>
      </c>
      <c r="F197" s="57" t="str">
        <f t="shared" si="18"/>
        <v>Director</v>
      </c>
      <c r="G197" s="57" t="str">
        <f>_xlfn.IFNA(VLOOKUP(I197,Casos!$D$2:$I$31,6,FALSE),"")</f>
        <v>NI</v>
      </c>
      <c r="H197" s="57" t="str">
        <f>_xlfn.IFNA(VLOOKUP(I197,Casos!$D$2:$J$31,7,FALSE),"")</f>
        <v>Telesecundaria</v>
      </c>
      <c r="I197" s="57" t="str">
        <f>_xlfn.IFNA(VLOOKUP(A197,Casos!$A$2:$D$31,4,FALSE),"")</f>
        <v>HECJ590909MGRRSL07</v>
      </c>
      <c r="J197" s="58" t="str">
        <f>_xlfn.IFNA(VLOOKUP(L197,Matriz!$A$2:$H$36,5,FALSE),"")</f>
        <v>3.1.1.1. Acciones escolares de apoyo para la permanencia y aprendizaje de los estudiantes en el nivel</v>
      </c>
      <c r="K197" s="59" t="str">
        <f>_xlfn.IFNA(VLOOKUP(L197,Matriz!$A$2:$H$36,6,FALSE),"")</f>
        <v>3.1.1.1.1. Acciones de acompañamiento para los estudiantes</v>
      </c>
      <c r="L197" s="60">
        <v>1</v>
      </c>
      <c r="M197" s="61" t="s">
        <v>374</v>
      </c>
      <c r="N197" s="62" t="str">
        <f>_xlfn.IFNA(VLOOKUP(L197,Matriz!$A$2:$H$36,8,FALSE),"")</f>
        <v>3.1.1.1.1.1. Existencia de tipo de acciones de acompañamiento</v>
      </c>
      <c r="O197" s="62" t="s">
        <v>491</v>
      </c>
      <c r="P197" s="62" t="s">
        <v>453</v>
      </c>
      <c r="Q197" s="63" t="s">
        <v>483</v>
      </c>
    </row>
    <row r="198" spans="1:17" s="64" customFormat="1" ht="60" x14ac:dyDescent="0.25">
      <c r="A198" s="55">
        <v>5.4</v>
      </c>
      <c r="B198" s="56">
        <f t="shared" si="15"/>
        <v>197</v>
      </c>
      <c r="C198" s="57" t="str">
        <f t="shared" si="16"/>
        <v>Secundaria</v>
      </c>
      <c r="D198" s="57" t="str">
        <f>_xlfn.IFNA(VLOOKUP(A198,Casos!$A$2:$H$31,8,FALSE),"")</f>
        <v>Centro</v>
      </c>
      <c r="E198" s="57" t="str">
        <f t="shared" si="17"/>
        <v>Desempeño</v>
      </c>
      <c r="F198" s="57" t="str">
        <f t="shared" si="18"/>
        <v>Director</v>
      </c>
      <c r="G198" s="57" t="str">
        <f>_xlfn.IFNA(VLOOKUP(I198,Casos!$D$2:$I$31,6,FALSE),"")</f>
        <v>NI</v>
      </c>
      <c r="H198" s="57" t="str">
        <f>_xlfn.IFNA(VLOOKUP(I198,Casos!$D$2:$J$31,7,FALSE),"")</f>
        <v>Telesecundaria</v>
      </c>
      <c r="I198" s="57" t="str">
        <f>_xlfn.IFNA(VLOOKUP(A198,Casos!$A$2:$D$31,4,FALSE),"")</f>
        <v>HECJ590909MGRRSL07</v>
      </c>
      <c r="J198" s="58" t="str">
        <f>_xlfn.IFNA(VLOOKUP(L198,Matriz!$A$2:$H$36,5,FALSE),"")</f>
        <v>3.3.1.1.  Estrategias para promover la participación de toda la comunidad escolar</v>
      </c>
      <c r="K198" s="59" t="str">
        <f>_xlfn.IFNA(VLOOKUP(L198,Matriz!$A$2:$H$36,6,FALSE),"")</f>
        <v>3.3.1.1.1. Acciones escolares para la promoción de la participación de la comunidad escolar</v>
      </c>
      <c r="L198" s="60">
        <v>30</v>
      </c>
      <c r="M198" s="61" t="s">
        <v>375</v>
      </c>
      <c r="N198" s="62" t="str">
        <f>_xlfn.IFNA(VLOOKUP(L198,Matriz!$A$2:$H$36,8,FALSE),"")</f>
        <v>3.3.1.1.1.1.  Existencia de acciones de promoción para que participe la comunidad escolar (Docentes, directores, padres de familia y personal de apoyo o administrativo)</v>
      </c>
      <c r="O198" s="62" t="s">
        <v>390</v>
      </c>
      <c r="P198" s="62" t="s">
        <v>393</v>
      </c>
      <c r="Q198" s="63" t="s">
        <v>384</v>
      </c>
    </row>
    <row r="199" spans="1:17" s="64" customFormat="1" ht="60" x14ac:dyDescent="0.25">
      <c r="A199" s="55">
        <v>5.4</v>
      </c>
      <c r="B199" s="56">
        <f t="shared" si="15"/>
        <v>198</v>
      </c>
      <c r="C199" s="57" t="str">
        <f t="shared" si="16"/>
        <v>Secundaria</v>
      </c>
      <c r="D199" s="57" t="str">
        <f>_xlfn.IFNA(VLOOKUP(A199,Casos!$A$2:$H$31,8,FALSE),"")</f>
        <v>Centro</v>
      </c>
      <c r="E199" s="57" t="str">
        <f t="shared" si="17"/>
        <v>Desempeño</v>
      </c>
      <c r="F199" s="57" t="str">
        <f t="shared" si="18"/>
        <v>Director</v>
      </c>
      <c r="G199" s="57" t="str">
        <f>_xlfn.IFNA(VLOOKUP(I199,Casos!$D$2:$I$31,6,FALSE),"")</f>
        <v>NI</v>
      </c>
      <c r="H199" s="57" t="str">
        <f>_xlfn.IFNA(VLOOKUP(I199,Casos!$D$2:$J$31,7,FALSE),"")</f>
        <v>Telesecundaria</v>
      </c>
      <c r="I199" s="57" t="str">
        <f>_xlfn.IFNA(VLOOKUP(A199,Casos!$A$2:$D$31,4,FALSE),"")</f>
        <v>HECJ590909MGRRSL07</v>
      </c>
      <c r="J199" s="58" t="str">
        <f>_xlfn.IFNA(VLOOKUP(L199,Matriz!$A$2:$H$36,5,FALSE),"")</f>
        <v>3.3.1.2. Estrategias para promover la participación de toda la comunidad escolar</v>
      </c>
      <c r="K199" s="59" t="str">
        <f>_xlfn.IFNA(VLOOKUP(L199,Matriz!$A$2:$H$36,6,FALSE),"")</f>
        <v>3.3.1.2.1. Aspectos sobre los que se promueve que participen los integrantes de la comunidad escolar</v>
      </c>
      <c r="L199" s="60">
        <v>31</v>
      </c>
      <c r="M199" s="61" t="s">
        <v>375</v>
      </c>
      <c r="N199" s="62" t="str">
        <f>_xlfn.IFNA(VLOOKUP(L199,Matriz!$A$2:$H$36,8,FALSE),"")</f>
        <v>3.3.1.2.1.1. Identificación de los aspectos en los que participa la comunidad escolar (Docentes, directores,  padres de familia y personal de apoyo o administrativo)</v>
      </c>
      <c r="O199" s="62" t="s">
        <v>390</v>
      </c>
      <c r="P199" s="62" t="s">
        <v>396</v>
      </c>
      <c r="Q199" s="63" t="s">
        <v>384</v>
      </c>
    </row>
    <row r="200" spans="1:17" s="64" customFormat="1" ht="75" x14ac:dyDescent="0.25">
      <c r="A200" s="55">
        <v>5.4</v>
      </c>
      <c r="B200" s="56">
        <f t="shared" si="15"/>
        <v>199</v>
      </c>
      <c r="C200" s="57" t="str">
        <f t="shared" si="16"/>
        <v>Secundaria</v>
      </c>
      <c r="D200" s="57" t="str">
        <f>_xlfn.IFNA(VLOOKUP(A200,Casos!$A$2:$H$31,8,FALSE),"")</f>
        <v>Centro</v>
      </c>
      <c r="E200" s="57" t="str">
        <f t="shared" si="17"/>
        <v>Desempeño</v>
      </c>
      <c r="F200" s="57" t="str">
        <f t="shared" si="18"/>
        <v>Director</v>
      </c>
      <c r="G200" s="57" t="str">
        <f>_xlfn.IFNA(VLOOKUP(I200,Casos!$D$2:$I$31,6,FALSE),"")</f>
        <v>NI</v>
      </c>
      <c r="H200" s="57" t="str">
        <f>_xlfn.IFNA(VLOOKUP(I200,Casos!$D$2:$J$31,7,FALSE),"")</f>
        <v>Telesecundaria</v>
      </c>
      <c r="I200" s="57" t="str">
        <f>_xlfn.IFNA(VLOOKUP(A200,Casos!$A$2:$D$31,4,FALSE),"")</f>
        <v>HECJ590909MGRRSL07</v>
      </c>
      <c r="J200" s="58" t="str">
        <f>_xlfn.IFNA(VLOOKUP(L200,Matriz!$A$2:$H$36,5,FALSE),"")</f>
        <v>3.3.1.2. Estrategias para promover la participación de toda la comunidad escolar</v>
      </c>
      <c r="K200" s="59" t="str">
        <f>_xlfn.IFNA(VLOOKUP(L200,Matriz!$A$2:$H$36,6,FALSE),"")</f>
        <v>3.3.1.2.1. Aspectos sobre los que se promueve que participen los integrantes de la comunidad escolar</v>
      </c>
      <c r="L200" s="60">
        <v>31</v>
      </c>
      <c r="M200" s="61" t="s">
        <v>376</v>
      </c>
      <c r="N200" s="62" t="str">
        <f>_xlfn.IFNA(VLOOKUP(L200,Matriz!$A$2:$H$36,8,FALSE),"")</f>
        <v>3.3.1.2.1.1. Identificación de los aspectos en los que participa la comunidad escolar (Docentes, directores,  padres de familia y personal de apoyo o administrativo)</v>
      </c>
      <c r="O200" s="62" t="s">
        <v>397</v>
      </c>
      <c r="P200" s="62" t="s">
        <v>396</v>
      </c>
      <c r="Q200" s="63" t="s">
        <v>384</v>
      </c>
    </row>
    <row r="201" spans="1:17" s="64" customFormat="1" ht="60" x14ac:dyDescent="0.25">
      <c r="A201" s="55">
        <v>5.4</v>
      </c>
      <c r="B201" s="56">
        <f t="shared" si="15"/>
        <v>200</v>
      </c>
      <c r="C201" s="57" t="str">
        <f t="shared" si="16"/>
        <v>Secundaria</v>
      </c>
      <c r="D201" s="57" t="str">
        <f>_xlfn.IFNA(VLOOKUP(A201,Casos!$A$2:$H$31,8,FALSE),"")</f>
        <v>Centro</v>
      </c>
      <c r="E201" s="57" t="str">
        <f t="shared" si="17"/>
        <v>Desempeño</v>
      </c>
      <c r="F201" s="57" t="str">
        <f t="shared" si="18"/>
        <v>Director</v>
      </c>
      <c r="G201" s="57" t="str">
        <f>_xlfn.IFNA(VLOOKUP(I201,Casos!$D$2:$I$31,6,FALSE),"")</f>
        <v>NI</v>
      </c>
      <c r="H201" s="57" t="str">
        <f>_xlfn.IFNA(VLOOKUP(I201,Casos!$D$2:$J$31,7,FALSE),"")</f>
        <v>Telesecundaria</v>
      </c>
      <c r="I201" s="57" t="str">
        <f>_xlfn.IFNA(VLOOKUP(A201,Casos!$A$2:$D$31,4,FALSE),"")</f>
        <v>HECJ590909MGRRSL07</v>
      </c>
      <c r="J201" s="58" t="str">
        <f>_xlfn.IFNA(VLOOKUP(L201,Matriz!$A$2:$H$36,5,FALSE),"")</f>
        <v>3.3.1.1.  Estrategias para promover la participación de toda la comunidad escolar</v>
      </c>
      <c r="K201" s="59" t="str">
        <f>_xlfn.IFNA(VLOOKUP(L201,Matriz!$A$2:$H$36,6,FALSE),"")</f>
        <v>3.3.1.1.1. Acciones escolares para la promoción de la participación de la comunidad escolar</v>
      </c>
      <c r="L201" s="60">
        <v>30</v>
      </c>
      <c r="M201" s="61" t="s">
        <v>377</v>
      </c>
      <c r="N201" s="62" t="str">
        <f>_xlfn.IFNA(VLOOKUP(L201,Matriz!$A$2:$H$36,8,FALSE),"")</f>
        <v>3.3.1.1.1.1.  Existencia de acciones de promoción para que participe la comunidad escolar (Docentes, directores, padres de familia y personal de apoyo o administrativo)</v>
      </c>
      <c r="O201" s="62" t="s">
        <v>393</v>
      </c>
      <c r="P201" s="62" t="s">
        <v>394</v>
      </c>
      <c r="Q201" s="63" t="s">
        <v>384</v>
      </c>
    </row>
    <row r="202" spans="1:17" s="64" customFormat="1" ht="60" x14ac:dyDescent="0.25">
      <c r="A202" s="55">
        <v>5.4</v>
      </c>
      <c r="B202" s="56">
        <f t="shared" si="15"/>
        <v>201</v>
      </c>
      <c r="C202" s="57" t="str">
        <f t="shared" si="16"/>
        <v>Secundaria</v>
      </c>
      <c r="D202" s="57" t="str">
        <f>_xlfn.IFNA(VLOOKUP(A202,Casos!$A$2:$H$31,8,FALSE),"")</f>
        <v>Centro</v>
      </c>
      <c r="E202" s="57" t="str">
        <f t="shared" si="17"/>
        <v>Desempeño</v>
      </c>
      <c r="F202" s="57" t="str">
        <f t="shared" si="18"/>
        <v>Director</v>
      </c>
      <c r="G202" s="57" t="str">
        <f>_xlfn.IFNA(VLOOKUP(I202,Casos!$D$2:$I$31,6,FALSE),"")</f>
        <v>NI</v>
      </c>
      <c r="H202" s="57" t="str">
        <f>_xlfn.IFNA(VLOOKUP(I202,Casos!$D$2:$J$31,7,FALSE),"")</f>
        <v>Telesecundaria</v>
      </c>
      <c r="I202" s="57" t="str">
        <f>_xlfn.IFNA(VLOOKUP(A202,Casos!$A$2:$D$31,4,FALSE),"")</f>
        <v>HECJ590909MGRRSL07</v>
      </c>
      <c r="J202" s="58" t="str">
        <f>_xlfn.IFNA(VLOOKUP(L202,Matriz!$A$2:$H$36,5,FALSE),"")</f>
        <v>3.3.1.1.  Estrategias para promover la participación de toda la comunidad escolar</v>
      </c>
      <c r="K202" s="59" t="str">
        <f>_xlfn.IFNA(VLOOKUP(L202,Matriz!$A$2:$H$36,6,FALSE),"")</f>
        <v>3.3.1.1.1. Acciones escolares para la promoción de la participación de la comunidad escolar</v>
      </c>
      <c r="L202" s="60">
        <v>30</v>
      </c>
      <c r="M202" s="61" t="s">
        <v>378</v>
      </c>
      <c r="N202" s="62" t="str">
        <f>_xlfn.IFNA(VLOOKUP(L202,Matriz!$A$2:$H$36,8,FALSE),"")</f>
        <v>3.3.1.1.1.1.  Existencia de acciones de promoción para que participe la comunidad escolar (Docentes, directores, padres de familia y personal de apoyo o administrativo)</v>
      </c>
      <c r="O202" s="62" t="s">
        <v>393</v>
      </c>
      <c r="P202" s="62" t="s">
        <v>397</v>
      </c>
      <c r="Q202" s="63" t="s">
        <v>384</v>
      </c>
    </row>
    <row r="203" spans="1:17" s="64" customFormat="1" ht="60" x14ac:dyDescent="0.25">
      <c r="A203" s="55">
        <v>5.4</v>
      </c>
      <c r="B203" s="56">
        <f t="shared" si="15"/>
        <v>202</v>
      </c>
      <c r="C203" s="57" t="str">
        <f t="shared" si="16"/>
        <v>Secundaria</v>
      </c>
      <c r="D203" s="57" t="str">
        <f>_xlfn.IFNA(VLOOKUP(A203,Casos!$A$2:$H$31,8,FALSE),"")</f>
        <v>Centro</v>
      </c>
      <c r="E203" s="57" t="str">
        <f t="shared" si="17"/>
        <v>Desempeño</v>
      </c>
      <c r="F203" s="57" t="str">
        <f t="shared" si="18"/>
        <v>Director</v>
      </c>
      <c r="G203" s="57" t="str">
        <f>_xlfn.IFNA(VLOOKUP(I203,Casos!$D$2:$I$31,6,FALSE),"")</f>
        <v>NI</v>
      </c>
      <c r="H203" s="57" t="str">
        <f>_xlfn.IFNA(VLOOKUP(I203,Casos!$D$2:$J$31,7,FALSE),"")</f>
        <v>Telesecundaria</v>
      </c>
      <c r="I203" s="57" t="str">
        <f>_xlfn.IFNA(VLOOKUP(A203,Casos!$A$2:$D$31,4,FALSE),"")</f>
        <v>HECJ590909MGRRSL07</v>
      </c>
      <c r="J203" s="58" t="str">
        <f>_xlfn.IFNA(VLOOKUP(L203,Matriz!$A$2:$H$36,5,FALSE),"")</f>
        <v>3.3.1.1.  Estrategias para promover la participación de toda la comunidad escolar</v>
      </c>
      <c r="K203" s="59" t="str">
        <f>_xlfn.IFNA(VLOOKUP(L203,Matriz!$A$2:$H$36,6,FALSE),"")</f>
        <v>3.3.1.1.1. Acciones escolares para la promoción de la participación de la comunidad escolar</v>
      </c>
      <c r="L203" s="60">
        <v>30</v>
      </c>
      <c r="M203" s="61" t="s">
        <v>379</v>
      </c>
      <c r="N203" s="62" t="str">
        <f>_xlfn.IFNA(VLOOKUP(L203,Matriz!$A$2:$H$36,8,FALSE),"")</f>
        <v>3.3.1.1.1.1.  Existencia de acciones de promoción para que participe la comunidad escolar (Docentes, directores, padres de familia y personal de apoyo o administrativo)</v>
      </c>
      <c r="O203" s="62" t="s">
        <v>393</v>
      </c>
      <c r="P203" s="62" t="s">
        <v>397</v>
      </c>
      <c r="Q203" s="63" t="s">
        <v>384</v>
      </c>
    </row>
    <row r="204" spans="1:17" s="74" customFormat="1" ht="60" x14ac:dyDescent="0.25">
      <c r="A204" s="65">
        <v>5.3</v>
      </c>
      <c r="B204" s="66">
        <f t="shared" si="15"/>
        <v>203</v>
      </c>
      <c r="C204" s="67" t="str">
        <f t="shared" si="16"/>
        <v>Secundaria</v>
      </c>
      <c r="D204" s="67" t="str">
        <f>_xlfn.IFNA(VLOOKUP(A204,Casos!$A$2:$H$31,8,FALSE),"")</f>
        <v>Noreste</v>
      </c>
      <c r="E204" s="67" t="str">
        <f t="shared" si="17"/>
        <v>Desempeño</v>
      </c>
      <c r="F204" s="67" t="str">
        <f t="shared" si="18"/>
        <v>Director</v>
      </c>
      <c r="G204" s="67" t="str">
        <f>_xlfn.IFNA(VLOOKUP(I204,Casos!$D$2:$I$31,6,FALSE),"")</f>
        <v>NI</v>
      </c>
      <c r="H204" s="67" t="str">
        <f>_xlfn.IFNA(VLOOKUP(I204,Casos!$D$2:$J$31,7,FALSE),"")</f>
        <v>Secundaria</v>
      </c>
      <c r="I204" s="67" t="str">
        <f>_xlfn.IFNA(VLOOKUP(A204,Casos!$A$2:$D$31,4,FALSE),"")</f>
        <v>REAE510718MTSYLS00</v>
      </c>
      <c r="J204" s="68" t="str">
        <f>_xlfn.IFNA(VLOOKUP(L204,Matriz!$A$2:$H$36,5,FALSE),"")</f>
        <v>3.3.1.2. Estrategias para promover la participación de toda la comunidad escolar</v>
      </c>
      <c r="K204" s="69" t="str">
        <f>_xlfn.IFNA(VLOOKUP(L204,Matriz!$A$2:$H$36,6,FALSE),"")</f>
        <v>3.3.1.2.1. Aspectos sobre los que se promueve que participen los integrantes de la comunidad escolar</v>
      </c>
      <c r="L204" s="70">
        <v>31</v>
      </c>
      <c r="M204" s="71" t="s">
        <v>399</v>
      </c>
      <c r="N204" s="72" t="str">
        <f>_xlfn.IFNA(VLOOKUP(L204,Matriz!$A$2:$H$36,8,FALSE),"")</f>
        <v>3.3.1.2.1.1. Identificación de los aspectos en los que participa la comunidad escolar (Docentes, directores,  padres de familia y personal de apoyo o administrativo)</v>
      </c>
      <c r="O204" s="72" t="s">
        <v>396</v>
      </c>
      <c r="P204" s="72" t="s">
        <v>394</v>
      </c>
      <c r="Q204" s="73" t="s">
        <v>384</v>
      </c>
    </row>
    <row r="205" spans="1:17" s="74" customFormat="1" ht="45" x14ac:dyDescent="0.25">
      <c r="A205" s="65">
        <v>5.3</v>
      </c>
      <c r="B205" s="66">
        <f t="shared" si="15"/>
        <v>204</v>
      </c>
      <c r="C205" s="67" t="str">
        <f t="shared" si="16"/>
        <v>Secundaria</v>
      </c>
      <c r="D205" s="67" t="str">
        <f>_xlfn.IFNA(VLOOKUP(A205,Casos!$A$2:$H$31,8,FALSE),"")</f>
        <v>Noreste</v>
      </c>
      <c r="E205" s="67" t="str">
        <f t="shared" si="17"/>
        <v>Desempeño</v>
      </c>
      <c r="F205" s="67" t="str">
        <f t="shared" si="18"/>
        <v>Director</v>
      </c>
      <c r="G205" s="67" t="str">
        <f>_xlfn.IFNA(VLOOKUP(I205,Casos!$D$2:$I$31,6,FALSE),"")</f>
        <v>NI</v>
      </c>
      <c r="H205" s="67" t="str">
        <f>_xlfn.IFNA(VLOOKUP(I205,Casos!$D$2:$J$31,7,FALSE),"")</f>
        <v>Secundaria</v>
      </c>
      <c r="I205" s="67" t="str">
        <f>_xlfn.IFNA(VLOOKUP(A205,Casos!$A$2:$D$31,4,FALSE),"")</f>
        <v>REAE510718MTSYLS00</v>
      </c>
      <c r="J205" s="68" t="str">
        <f>_xlfn.IFNA(VLOOKUP(L205,Matriz!$A$2:$H$36,5,FALSE),"")</f>
        <v>3.3.2.1. Insumos que ayudan a mejorar la planeación del ciclo escolar</v>
      </c>
      <c r="K205" s="69" t="str">
        <f>_xlfn.IFNA(VLOOKUP(L205,Matriz!$A$2:$H$36,6,FALSE),"")</f>
        <v>3.3.2.1.1. N/A</v>
      </c>
      <c r="L205" s="70">
        <v>32</v>
      </c>
      <c r="M205" s="71" t="s">
        <v>399</v>
      </c>
      <c r="N205" s="72" t="str">
        <f>_xlfn.IFNA(VLOOKUP(L205,Matriz!$A$2:$H$36,8,FALSE),"")</f>
        <v>3.3.2.1.1.1. Identificación de insumos que se utilizan en el desarrollo de la planificación del ciclo escolar</v>
      </c>
      <c r="O205" s="72" t="s">
        <v>439</v>
      </c>
      <c r="P205" s="72" t="s">
        <v>394</v>
      </c>
      <c r="Q205" s="73" t="s">
        <v>451</v>
      </c>
    </row>
    <row r="206" spans="1:17" s="74" customFormat="1" ht="45" x14ac:dyDescent="0.25">
      <c r="A206" s="65">
        <v>5.3</v>
      </c>
      <c r="B206" s="66">
        <f t="shared" si="15"/>
        <v>205</v>
      </c>
      <c r="C206" s="67" t="str">
        <f t="shared" si="16"/>
        <v>Secundaria</v>
      </c>
      <c r="D206" s="67" t="str">
        <f>_xlfn.IFNA(VLOOKUP(A206,Casos!$A$2:$H$31,8,FALSE),"")</f>
        <v>Noreste</v>
      </c>
      <c r="E206" s="67" t="str">
        <f t="shared" si="17"/>
        <v>Desempeño</v>
      </c>
      <c r="F206" s="67" t="str">
        <f t="shared" si="18"/>
        <v>Director</v>
      </c>
      <c r="G206" s="67" t="str">
        <f>_xlfn.IFNA(VLOOKUP(I206,Casos!$D$2:$I$31,6,FALSE),"")</f>
        <v>NI</v>
      </c>
      <c r="H206" s="67" t="str">
        <f>_xlfn.IFNA(VLOOKUP(I206,Casos!$D$2:$J$31,7,FALSE),"")</f>
        <v>Secundaria</v>
      </c>
      <c r="I206" s="67" t="str">
        <f>_xlfn.IFNA(VLOOKUP(A206,Casos!$A$2:$D$31,4,FALSE),"")</f>
        <v>REAE510718MTSYLS00</v>
      </c>
      <c r="J206" s="68" t="str">
        <f>_xlfn.IFNA(VLOOKUP(L206,Matriz!$A$2:$H$36,5,FALSE),"")</f>
        <v>3.3.2.1. Insumos que ayudan a mejorar la planeación del ciclo escolar</v>
      </c>
      <c r="K206" s="69" t="str">
        <f>_xlfn.IFNA(VLOOKUP(L206,Matriz!$A$2:$H$36,6,FALSE),"")</f>
        <v>3.3.2.1.1. N/A</v>
      </c>
      <c r="L206" s="70">
        <v>32</v>
      </c>
      <c r="M206" s="71" t="s">
        <v>400</v>
      </c>
      <c r="N206" s="72" t="str">
        <f>_xlfn.IFNA(VLOOKUP(L206,Matriz!$A$2:$H$36,8,FALSE),"")</f>
        <v>3.3.2.1.1.1. Identificación de insumos que se utilizan en el desarrollo de la planificación del ciclo escolar</v>
      </c>
      <c r="O206" s="72" t="s">
        <v>439</v>
      </c>
      <c r="P206" s="72" t="s">
        <v>450</v>
      </c>
      <c r="Q206" s="73" t="s">
        <v>445</v>
      </c>
    </row>
    <row r="207" spans="1:17" s="74" customFormat="1" ht="75" x14ac:dyDescent="0.25">
      <c r="A207" s="65">
        <v>5.3</v>
      </c>
      <c r="B207" s="66">
        <f t="shared" si="15"/>
        <v>206</v>
      </c>
      <c r="C207" s="67" t="str">
        <f t="shared" si="16"/>
        <v>Secundaria</v>
      </c>
      <c r="D207" s="67" t="str">
        <f>_xlfn.IFNA(VLOOKUP(A207,Casos!$A$2:$H$31,8,FALSE),"")</f>
        <v>Noreste</v>
      </c>
      <c r="E207" s="67" t="str">
        <f t="shared" si="17"/>
        <v>Desempeño</v>
      </c>
      <c r="F207" s="67" t="str">
        <f t="shared" si="18"/>
        <v>Director</v>
      </c>
      <c r="G207" s="67" t="str">
        <f>_xlfn.IFNA(VLOOKUP(I207,Casos!$D$2:$I$31,6,FALSE),"")</f>
        <v>NI</v>
      </c>
      <c r="H207" s="67" t="str">
        <f>_xlfn.IFNA(VLOOKUP(I207,Casos!$D$2:$J$31,7,FALSE),"")</f>
        <v>Secundaria</v>
      </c>
      <c r="I207" s="67" t="str">
        <f>_xlfn.IFNA(VLOOKUP(A207,Casos!$A$2:$D$31,4,FALSE),"")</f>
        <v>REAE510718MTSYLS00</v>
      </c>
      <c r="J207" s="68" t="str">
        <f>_xlfn.IFNA(VLOOKUP(L207,Matriz!$A$2:$H$36,5,FALSE),"")</f>
        <v>3.3.1.2. Estrategias para promover la participación de toda la comunidad escolar</v>
      </c>
      <c r="K207" s="69" t="str">
        <f>_xlfn.IFNA(VLOOKUP(L207,Matriz!$A$2:$H$36,6,FALSE),"")</f>
        <v>3.3.1.2.1. Aspectos sobre los que se promueve que participen los integrantes de la comunidad escolar</v>
      </c>
      <c r="L207" s="70">
        <v>31</v>
      </c>
      <c r="M207" s="71" t="s">
        <v>401</v>
      </c>
      <c r="N207" s="72" t="str">
        <f>_xlfn.IFNA(VLOOKUP(L207,Matriz!$A$2:$H$36,8,FALSE),"")</f>
        <v>3.3.1.2.1.1. Identificación de los aspectos en los que participa la comunidad escolar (Docentes, directores,  padres de familia y personal de apoyo o administrativo)</v>
      </c>
      <c r="O207" s="72" t="s">
        <v>390</v>
      </c>
      <c r="P207" s="72" t="s">
        <v>396</v>
      </c>
      <c r="Q207" s="73" t="s">
        <v>384</v>
      </c>
    </row>
    <row r="208" spans="1:17" s="74" customFormat="1" ht="75" x14ac:dyDescent="0.25">
      <c r="A208" s="65">
        <v>5.3</v>
      </c>
      <c r="B208" s="66">
        <f t="shared" si="15"/>
        <v>207</v>
      </c>
      <c r="C208" s="67" t="str">
        <f t="shared" si="16"/>
        <v>Secundaria</v>
      </c>
      <c r="D208" s="67" t="str">
        <f>_xlfn.IFNA(VLOOKUP(A208,Casos!$A$2:$H$31,8,FALSE),"")</f>
        <v>Noreste</v>
      </c>
      <c r="E208" s="67" t="str">
        <f t="shared" si="17"/>
        <v>Desempeño</v>
      </c>
      <c r="F208" s="67" t="str">
        <f t="shared" si="18"/>
        <v>Director</v>
      </c>
      <c r="G208" s="67" t="str">
        <f>_xlfn.IFNA(VLOOKUP(I208,Casos!$D$2:$I$31,6,FALSE),"")</f>
        <v>NI</v>
      </c>
      <c r="H208" s="67" t="str">
        <f>_xlfn.IFNA(VLOOKUP(I208,Casos!$D$2:$J$31,7,FALSE),"")</f>
        <v>Secundaria</v>
      </c>
      <c r="I208" s="67" t="str">
        <f>_xlfn.IFNA(VLOOKUP(A208,Casos!$A$2:$D$31,4,FALSE),"")</f>
        <v>REAE510718MTSYLS00</v>
      </c>
      <c r="J208" s="68" t="str">
        <f>_xlfn.IFNA(VLOOKUP(L208,Matriz!$A$2:$H$36,5,FALSE),"")</f>
        <v>3.3.1.1.  Estrategias para promover la participación de toda la comunidad escolar</v>
      </c>
      <c r="K208" s="69" t="str">
        <f>_xlfn.IFNA(VLOOKUP(L208,Matriz!$A$2:$H$36,6,FALSE),"")</f>
        <v>3.3.1.1.1. Acciones escolares para la promoción de la participación de la comunidad escolar</v>
      </c>
      <c r="L208" s="70">
        <v>30</v>
      </c>
      <c r="M208" s="71" t="s">
        <v>401</v>
      </c>
      <c r="N208" s="72" t="str">
        <f>_xlfn.IFNA(VLOOKUP(L208,Matriz!$A$2:$H$36,8,FALSE),"")</f>
        <v>3.3.1.1.1.1.  Existencia de acciones de promoción para que participe la comunidad escolar (Docentes, directores, padres de familia y personal de apoyo o administrativo)</v>
      </c>
      <c r="O208" s="72" t="s">
        <v>396</v>
      </c>
      <c r="P208" s="72" t="s">
        <v>397</v>
      </c>
      <c r="Q208" s="73" t="s">
        <v>384</v>
      </c>
    </row>
    <row r="209" spans="1:17" s="74" customFormat="1" ht="90" x14ac:dyDescent="0.25">
      <c r="A209" s="65">
        <v>5.3</v>
      </c>
      <c r="B209" s="66">
        <f t="shared" si="15"/>
        <v>208</v>
      </c>
      <c r="C209" s="67" t="str">
        <f t="shared" si="16"/>
        <v>Secundaria</v>
      </c>
      <c r="D209" s="67" t="str">
        <f>_xlfn.IFNA(VLOOKUP(A209,Casos!$A$2:$H$31,8,FALSE),"")</f>
        <v>Noreste</v>
      </c>
      <c r="E209" s="67" t="str">
        <f t="shared" si="17"/>
        <v>Desempeño</v>
      </c>
      <c r="F209" s="67" t="str">
        <f t="shared" si="18"/>
        <v>Director</v>
      </c>
      <c r="G209" s="67" t="str">
        <f>_xlfn.IFNA(VLOOKUP(I209,Casos!$D$2:$I$31,6,FALSE),"")</f>
        <v>NI</v>
      </c>
      <c r="H209" s="67" t="str">
        <f>_xlfn.IFNA(VLOOKUP(I209,Casos!$D$2:$J$31,7,FALSE),"")</f>
        <v>Secundaria</v>
      </c>
      <c r="I209" s="67" t="str">
        <f>_xlfn.IFNA(VLOOKUP(A209,Casos!$A$2:$D$31,4,FALSE),"")</f>
        <v>REAE510718MTSYLS00</v>
      </c>
      <c r="J209" s="68" t="str">
        <f>_xlfn.IFNA(VLOOKUP(L209,Matriz!$A$2:$H$36,5,FALSE),"")</f>
        <v>3.3.1.2. Estrategias para promover la participación de toda la comunidad escolar</v>
      </c>
      <c r="K209" s="69" t="str">
        <f>_xlfn.IFNA(VLOOKUP(L209,Matriz!$A$2:$H$36,6,FALSE),"")</f>
        <v>3.3.1.2.1. Aspectos sobre los que se promueve que participen los integrantes de la comunidad escolar</v>
      </c>
      <c r="L209" s="70">
        <v>31</v>
      </c>
      <c r="M209" s="71" t="s">
        <v>402</v>
      </c>
      <c r="N209" s="72" t="str">
        <f>_xlfn.IFNA(VLOOKUP(L209,Matriz!$A$2:$H$36,8,FALSE),"")</f>
        <v>3.3.1.2.1.1. Identificación de los aspectos en los que participa la comunidad escolar (Docentes, directores,  padres de familia y personal de apoyo o administrativo)</v>
      </c>
      <c r="O209" s="72" t="s">
        <v>397</v>
      </c>
      <c r="P209" s="72" t="s">
        <v>396</v>
      </c>
      <c r="Q209" s="73" t="s">
        <v>384</v>
      </c>
    </row>
    <row r="210" spans="1:17" s="74" customFormat="1" ht="60" x14ac:dyDescent="0.25">
      <c r="A210" s="65">
        <v>5.3</v>
      </c>
      <c r="B210" s="66">
        <f t="shared" si="15"/>
        <v>209</v>
      </c>
      <c r="C210" s="67" t="str">
        <f t="shared" si="16"/>
        <v>Secundaria</v>
      </c>
      <c r="D210" s="67" t="str">
        <f>_xlfn.IFNA(VLOOKUP(A210,Casos!$A$2:$H$31,8,FALSE),"")</f>
        <v>Noreste</v>
      </c>
      <c r="E210" s="67" t="str">
        <f t="shared" si="17"/>
        <v>Desempeño</v>
      </c>
      <c r="F210" s="67" t="str">
        <f t="shared" si="18"/>
        <v>Director</v>
      </c>
      <c r="G210" s="67" t="str">
        <f>_xlfn.IFNA(VLOOKUP(I210,Casos!$D$2:$I$31,6,FALSE),"")</f>
        <v>NI</v>
      </c>
      <c r="H210" s="67" t="str">
        <f>_xlfn.IFNA(VLOOKUP(I210,Casos!$D$2:$J$31,7,FALSE),"")</f>
        <v>Secundaria</v>
      </c>
      <c r="I210" s="67" t="str">
        <f>_xlfn.IFNA(VLOOKUP(A210,Casos!$A$2:$D$31,4,FALSE),"")</f>
        <v>REAE510718MTSYLS00</v>
      </c>
      <c r="J210" s="68" t="str">
        <f>_xlfn.IFNA(VLOOKUP(L210,Matriz!$A$2:$H$36,5,FALSE),"")</f>
        <v>3.4.1.1. Instancias con las que se vincula la escuela</v>
      </c>
      <c r="K210" s="69" t="str">
        <f>_xlfn.IFNA(VLOOKUP(L210,Matriz!$A$2:$H$36,6,FALSE),"")</f>
        <v xml:space="preserve">3.4.1.1.2. Aspectos de la vinculación </v>
      </c>
      <c r="L210" s="70">
        <v>35</v>
      </c>
      <c r="M210" s="71" t="s">
        <v>403</v>
      </c>
      <c r="N210" s="72" t="str">
        <f>_xlfn.IFNA(VLOOKUP(L210,Matriz!$A$2:$H$36,8,FALSE),"")</f>
        <v>3.4.1.1.2.1. Identificación de los aspectos sobre los cuales se establecen vínculos entre la escuela y los distintos actores e instituciones</v>
      </c>
      <c r="O210" s="72" t="s">
        <v>425</v>
      </c>
      <c r="P210" s="72" t="s">
        <v>438</v>
      </c>
      <c r="Q210" s="73" t="s">
        <v>389</v>
      </c>
    </row>
    <row r="211" spans="1:17" s="74" customFormat="1" ht="45" x14ac:dyDescent="0.25">
      <c r="A211" s="65">
        <v>5.3</v>
      </c>
      <c r="B211" s="66">
        <f t="shared" ref="B211:B274" si="19">IF(A211="","",B210+1)</f>
        <v>210</v>
      </c>
      <c r="C211" s="67" t="str">
        <f t="shared" si="16"/>
        <v>Secundaria</v>
      </c>
      <c r="D211" s="67" t="str">
        <f>_xlfn.IFNA(VLOOKUP(A211,Casos!$A$2:$H$31,8,FALSE),"")</f>
        <v>Noreste</v>
      </c>
      <c r="E211" s="67" t="str">
        <f t="shared" si="17"/>
        <v>Desempeño</v>
      </c>
      <c r="F211" s="67" t="str">
        <f t="shared" si="18"/>
        <v>Director</v>
      </c>
      <c r="G211" s="67" t="str">
        <f>_xlfn.IFNA(VLOOKUP(I211,Casos!$D$2:$I$31,6,FALSE),"")</f>
        <v>NI</v>
      </c>
      <c r="H211" s="67" t="str">
        <f>_xlfn.IFNA(VLOOKUP(I211,Casos!$D$2:$J$31,7,FALSE),"")</f>
        <v>Secundaria</v>
      </c>
      <c r="I211" s="67" t="str">
        <f>_xlfn.IFNA(VLOOKUP(A211,Casos!$A$2:$D$31,4,FALSE),"")</f>
        <v>REAE510718MTSYLS00</v>
      </c>
      <c r="J211" s="68" t="str">
        <f>_xlfn.IFNA(VLOOKUP(L211,Matriz!$A$2:$H$36,5,FALSE),"")</f>
        <v>3.3.1.1.  Estrategias para promover la participación de toda la comunidad escolar</v>
      </c>
      <c r="K211" s="69" t="str">
        <f>_xlfn.IFNA(VLOOKUP(L211,Matriz!$A$2:$H$36,6,FALSE),"")</f>
        <v>3.3.1.1.1. Acciones escolares para la promoción de la participación de la comunidad escolar</v>
      </c>
      <c r="L211" s="70">
        <v>30</v>
      </c>
      <c r="M211" s="71" t="s">
        <v>404</v>
      </c>
      <c r="N211" s="72" t="str">
        <f>_xlfn.IFNA(VLOOKUP(L211,Matriz!$A$2:$H$36,8,FALSE),"")</f>
        <v>3.3.1.1.1.1.  Existencia de acciones de promoción para que participe la comunidad escolar (Docentes, directores, padres de familia y personal de apoyo o administrativo)</v>
      </c>
      <c r="O211" s="72" t="s">
        <v>390</v>
      </c>
      <c r="P211" s="72" t="s">
        <v>396</v>
      </c>
      <c r="Q211" s="73" t="s">
        <v>384</v>
      </c>
    </row>
    <row r="212" spans="1:17" s="74" customFormat="1" ht="60" x14ac:dyDescent="0.25">
      <c r="A212" s="65">
        <v>5.3</v>
      </c>
      <c r="B212" s="66">
        <f t="shared" si="19"/>
        <v>211</v>
      </c>
      <c r="C212" s="67" t="str">
        <f t="shared" si="16"/>
        <v>Secundaria</v>
      </c>
      <c r="D212" s="67" t="str">
        <f>_xlfn.IFNA(VLOOKUP(A212,Casos!$A$2:$H$31,8,FALSE),"")</f>
        <v>Noreste</v>
      </c>
      <c r="E212" s="67" t="str">
        <f t="shared" si="17"/>
        <v>Desempeño</v>
      </c>
      <c r="F212" s="67" t="str">
        <f t="shared" si="18"/>
        <v>Director</v>
      </c>
      <c r="G212" s="67" t="str">
        <f>_xlfn.IFNA(VLOOKUP(I212,Casos!$D$2:$I$31,6,FALSE),"")</f>
        <v>NI</v>
      </c>
      <c r="H212" s="67" t="str">
        <f>_xlfn.IFNA(VLOOKUP(I212,Casos!$D$2:$J$31,7,FALSE),"")</f>
        <v>Secundaria</v>
      </c>
      <c r="I212" s="67" t="str">
        <f>_xlfn.IFNA(VLOOKUP(A212,Casos!$A$2:$D$31,4,FALSE),"")</f>
        <v>REAE510718MTSYLS00</v>
      </c>
      <c r="J212" s="68" t="str">
        <f>_xlfn.IFNA(VLOOKUP(L212,Matriz!$A$2:$H$36,5,FALSE),"")</f>
        <v>3.3.1.2. Estrategias para promover la participación de toda la comunidad escolar</v>
      </c>
      <c r="K212" s="69" t="str">
        <f>_xlfn.IFNA(VLOOKUP(L212,Matriz!$A$2:$H$36,6,FALSE),"")</f>
        <v>3.3.1.2.1. Aspectos sobre los que se promueve que participen los integrantes de la comunidad escolar</v>
      </c>
      <c r="L212" s="70">
        <v>31</v>
      </c>
      <c r="M212" s="71" t="s">
        <v>405</v>
      </c>
      <c r="N212" s="72" t="str">
        <f>_xlfn.IFNA(VLOOKUP(L212,Matriz!$A$2:$H$36,8,FALSE),"")</f>
        <v>3.3.1.2.1.1. Identificación de los aspectos en los que participa la comunidad escolar (Docentes, directores,  padres de familia y personal de apoyo o administrativo)</v>
      </c>
      <c r="O212" s="72" t="s">
        <v>394</v>
      </c>
      <c r="P212" s="72" t="s">
        <v>396</v>
      </c>
      <c r="Q212" s="73" t="s">
        <v>384</v>
      </c>
    </row>
    <row r="213" spans="1:17" s="74" customFormat="1" ht="30" x14ac:dyDescent="0.25">
      <c r="A213" s="65">
        <v>5.3</v>
      </c>
      <c r="B213" s="66">
        <f t="shared" si="19"/>
        <v>212</v>
      </c>
      <c r="C213" s="67" t="str">
        <f t="shared" si="16"/>
        <v>Secundaria</v>
      </c>
      <c r="D213" s="67" t="str">
        <f>_xlfn.IFNA(VLOOKUP(A213,Casos!$A$2:$H$31,8,FALSE),"")</f>
        <v>Noreste</v>
      </c>
      <c r="E213" s="67" t="str">
        <f t="shared" si="17"/>
        <v>Desempeño</v>
      </c>
      <c r="F213" s="67" t="str">
        <f t="shared" si="18"/>
        <v>Director</v>
      </c>
      <c r="G213" s="67" t="str">
        <f>_xlfn.IFNA(VLOOKUP(I213,Casos!$D$2:$I$31,6,FALSE),"")</f>
        <v>NI</v>
      </c>
      <c r="H213" s="67" t="str">
        <f>_xlfn.IFNA(VLOOKUP(I213,Casos!$D$2:$J$31,7,FALSE),"")</f>
        <v>Secundaria</v>
      </c>
      <c r="I213" s="67" t="str">
        <f>_xlfn.IFNA(VLOOKUP(A213,Casos!$A$2:$D$31,4,FALSE),"")</f>
        <v>REAE510718MTSYLS00</v>
      </c>
      <c r="J213" s="68" t="str">
        <f>_xlfn.IFNA(VLOOKUP(L213,Matriz!$A$2:$H$36,5,FALSE),"")</f>
        <v>3.3.2.1. Insumos que ayudan a mejorar la planeación del ciclo escolar</v>
      </c>
      <c r="K213" s="69" t="str">
        <f>_xlfn.IFNA(VLOOKUP(L213,Matriz!$A$2:$H$36,6,FALSE),"")</f>
        <v>3.3.2.1.1. N/A</v>
      </c>
      <c r="L213" s="70">
        <v>32</v>
      </c>
      <c r="M213" s="71" t="s">
        <v>405</v>
      </c>
      <c r="N213" s="72" t="str">
        <f>_xlfn.IFNA(VLOOKUP(L213,Matriz!$A$2:$H$36,8,FALSE),"")</f>
        <v>3.3.2.1.1.1. Identificación de insumos que se utilizan en el desarrollo de la planificación del ciclo escolar</v>
      </c>
      <c r="O213" s="72" t="s">
        <v>439</v>
      </c>
      <c r="P213" s="72" t="s">
        <v>394</v>
      </c>
      <c r="Q213" s="73" t="s">
        <v>449</v>
      </c>
    </row>
    <row r="214" spans="1:17" s="74" customFormat="1" ht="60" x14ac:dyDescent="0.25">
      <c r="A214" s="65">
        <v>5.3</v>
      </c>
      <c r="B214" s="66">
        <f t="shared" si="19"/>
        <v>213</v>
      </c>
      <c r="C214" s="67" t="str">
        <f t="shared" si="16"/>
        <v>Secundaria</v>
      </c>
      <c r="D214" s="67" t="str">
        <f>_xlfn.IFNA(VLOOKUP(A214,Casos!$A$2:$H$31,8,FALSE),"")</f>
        <v>Noreste</v>
      </c>
      <c r="E214" s="67" t="str">
        <f t="shared" si="17"/>
        <v>Desempeño</v>
      </c>
      <c r="F214" s="67" t="str">
        <f t="shared" si="18"/>
        <v>Director</v>
      </c>
      <c r="G214" s="67" t="str">
        <f>_xlfn.IFNA(VLOOKUP(I214,Casos!$D$2:$I$31,6,FALSE),"")</f>
        <v>NI</v>
      </c>
      <c r="H214" s="67" t="str">
        <f>_xlfn.IFNA(VLOOKUP(I214,Casos!$D$2:$J$31,7,FALSE),"")</f>
        <v>Secundaria</v>
      </c>
      <c r="I214" s="67" t="str">
        <f>_xlfn.IFNA(VLOOKUP(A214,Casos!$A$2:$D$31,4,FALSE),"")</f>
        <v>REAE510718MTSYLS00</v>
      </c>
      <c r="J214" s="68" t="str">
        <f>_xlfn.IFNA(VLOOKUP(L214,Matriz!$A$2:$H$36,5,FALSE),"")</f>
        <v>3.3.1.2. Estrategias para promover la participación de toda la comunidad escolar</v>
      </c>
      <c r="K214" s="69" t="str">
        <f>_xlfn.IFNA(VLOOKUP(L214,Matriz!$A$2:$H$36,6,FALSE),"")</f>
        <v>3.3.1.2.1. Aspectos sobre los que se promueve que participen los integrantes de la comunidad escolar</v>
      </c>
      <c r="L214" s="70">
        <v>31</v>
      </c>
      <c r="M214" s="71" t="s">
        <v>406</v>
      </c>
      <c r="N214" s="72" t="str">
        <f>_xlfn.IFNA(VLOOKUP(L214,Matriz!$A$2:$H$36,8,FALSE),"")</f>
        <v>3.3.1.2.1.1. Identificación de los aspectos en los que participa la comunidad escolar (Docentes, directores,  padres de familia y personal de apoyo o administrativo)</v>
      </c>
      <c r="O214" s="72" t="s">
        <v>397</v>
      </c>
      <c r="P214" s="72" t="s">
        <v>396</v>
      </c>
      <c r="Q214" s="73" t="s">
        <v>384</v>
      </c>
    </row>
    <row r="215" spans="1:17" s="74" customFormat="1" ht="90" x14ac:dyDescent="0.25">
      <c r="A215" s="65">
        <v>5.3</v>
      </c>
      <c r="B215" s="66">
        <f t="shared" si="19"/>
        <v>214</v>
      </c>
      <c r="C215" s="67" t="str">
        <f t="shared" si="16"/>
        <v>Secundaria</v>
      </c>
      <c r="D215" s="67" t="str">
        <f>_xlfn.IFNA(VLOOKUP(A215,Casos!$A$2:$H$31,8,FALSE),"")</f>
        <v>Noreste</v>
      </c>
      <c r="E215" s="67" t="str">
        <f t="shared" si="17"/>
        <v>Desempeño</v>
      </c>
      <c r="F215" s="67" t="str">
        <f t="shared" si="18"/>
        <v>Director</v>
      </c>
      <c r="G215" s="67" t="str">
        <f>_xlfn.IFNA(VLOOKUP(I215,Casos!$D$2:$I$31,6,FALSE),"")</f>
        <v>NI</v>
      </c>
      <c r="H215" s="67" t="str">
        <f>_xlfn.IFNA(VLOOKUP(I215,Casos!$D$2:$J$31,7,FALSE),"")</f>
        <v>Secundaria</v>
      </c>
      <c r="I215" s="67" t="str">
        <f>_xlfn.IFNA(VLOOKUP(A215,Casos!$A$2:$D$31,4,FALSE),"")</f>
        <v>REAE510718MTSYLS00</v>
      </c>
      <c r="J215" s="68" t="str">
        <f>_xlfn.IFNA(VLOOKUP(L215,Matriz!$A$2:$H$36,5,FALSE),"")</f>
        <v>3.3.1.2. Estrategias para promover la participación de toda la comunidad escolar</v>
      </c>
      <c r="K215" s="69" t="str">
        <f>_xlfn.IFNA(VLOOKUP(L215,Matriz!$A$2:$H$36,6,FALSE),"")</f>
        <v>3.3.1.2.1. Aspectos sobre los que se promueve que participen los integrantes de la comunidad escolar</v>
      </c>
      <c r="L215" s="70">
        <v>31</v>
      </c>
      <c r="M215" s="71" t="s">
        <v>407</v>
      </c>
      <c r="N215" s="72" t="str">
        <f>_xlfn.IFNA(VLOOKUP(L215,Matriz!$A$2:$H$36,8,FALSE),"")</f>
        <v>3.3.1.2.1.1. Identificación de los aspectos en los que participa la comunidad escolar (Docentes, directores,  padres de familia y personal de apoyo o administrativo)</v>
      </c>
      <c r="O215" s="72" t="s">
        <v>390</v>
      </c>
      <c r="P215" s="72" t="s">
        <v>398</v>
      </c>
      <c r="Q215" s="73" t="s">
        <v>384</v>
      </c>
    </row>
    <row r="216" spans="1:17" s="74" customFormat="1" ht="90" x14ac:dyDescent="0.25">
      <c r="A216" s="65">
        <v>5.3</v>
      </c>
      <c r="B216" s="66">
        <f t="shared" si="19"/>
        <v>215</v>
      </c>
      <c r="C216" s="67" t="str">
        <f t="shared" si="16"/>
        <v>Secundaria</v>
      </c>
      <c r="D216" s="67" t="str">
        <f>_xlfn.IFNA(VLOOKUP(A216,Casos!$A$2:$H$31,8,FALSE),"")</f>
        <v>Noreste</v>
      </c>
      <c r="E216" s="67" t="str">
        <f t="shared" si="17"/>
        <v>Desempeño</v>
      </c>
      <c r="F216" s="67" t="str">
        <f t="shared" si="18"/>
        <v>Director</v>
      </c>
      <c r="G216" s="67" t="str">
        <f>_xlfn.IFNA(VLOOKUP(I216,Casos!$D$2:$I$31,6,FALSE),"")</f>
        <v>NI</v>
      </c>
      <c r="H216" s="67" t="str">
        <f>_xlfn.IFNA(VLOOKUP(I216,Casos!$D$2:$J$31,7,FALSE),"")</f>
        <v>Secundaria</v>
      </c>
      <c r="I216" s="67" t="str">
        <f>_xlfn.IFNA(VLOOKUP(A216,Casos!$A$2:$D$31,4,FALSE),"")</f>
        <v>REAE510718MTSYLS00</v>
      </c>
      <c r="J216" s="68" t="str">
        <f>_xlfn.IFNA(VLOOKUP(L216,Matriz!$A$2:$H$36,5,FALSE),"")</f>
        <v>3.3.1.1.  Estrategias para promover la participación de toda la comunidad escolar</v>
      </c>
      <c r="K216" s="69" t="str">
        <f>_xlfn.IFNA(VLOOKUP(L216,Matriz!$A$2:$H$36,6,FALSE),"")</f>
        <v>3.3.1.1.1. Acciones escolares para la promoción de la participación de la comunidad escolar</v>
      </c>
      <c r="L216" s="70">
        <v>30</v>
      </c>
      <c r="M216" s="71" t="s">
        <v>407</v>
      </c>
      <c r="N216" s="72" t="str">
        <f>_xlfn.IFNA(VLOOKUP(L216,Matriz!$A$2:$H$36,8,FALSE),"")</f>
        <v>3.3.1.1.1.1.  Existencia de acciones de promoción para que participe la comunidad escolar (Docentes, directores, padres de familia y personal de apoyo o administrativo)</v>
      </c>
      <c r="O216" s="72" t="s">
        <v>390</v>
      </c>
      <c r="P216" s="72" t="s">
        <v>393</v>
      </c>
      <c r="Q216" s="73" t="s">
        <v>384</v>
      </c>
    </row>
    <row r="217" spans="1:17" s="74" customFormat="1" ht="60" x14ac:dyDescent="0.25">
      <c r="A217" s="65">
        <v>5.3</v>
      </c>
      <c r="B217" s="66">
        <f t="shared" si="19"/>
        <v>216</v>
      </c>
      <c r="C217" s="67" t="str">
        <f t="shared" si="16"/>
        <v>Secundaria</v>
      </c>
      <c r="D217" s="67" t="str">
        <f>_xlfn.IFNA(VLOOKUP(A217,Casos!$A$2:$H$31,8,FALSE),"")</f>
        <v>Noreste</v>
      </c>
      <c r="E217" s="67" t="str">
        <f t="shared" si="17"/>
        <v>Desempeño</v>
      </c>
      <c r="F217" s="67" t="str">
        <f t="shared" si="18"/>
        <v>Director</v>
      </c>
      <c r="G217" s="67" t="str">
        <f>_xlfn.IFNA(VLOOKUP(I217,Casos!$D$2:$I$31,6,FALSE),"")</f>
        <v>NI</v>
      </c>
      <c r="H217" s="67" t="str">
        <f>_xlfn.IFNA(VLOOKUP(I217,Casos!$D$2:$J$31,7,FALSE),"")</f>
        <v>Secundaria</v>
      </c>
      <c r="I217" s="67" t="str">
        <f>_xlfn.IFNA(VLOOKUP(A217,Casos!$A$2:$D$31,4,FALSE),"")</f>
        <v>REAE510718MTSYLS00</v>
      </c>
      <c r="J217" s="68" t="str">
        <f>_xlfn.IFNA(VLOOKUP(L217,Matriz!$A$2:$H$36,5,FALSE),"")</f>
        <v>3.3.2.1. Insumos que ayudan a mejorar la planeación del ciclo escolar</v>
      </c>
      <c r="K217" s="69" t="str">
        <f>_xlfn.IFNA(VLOOKUP(L217,Matriz!$A$2:$H$36,6,FALSE),"")</f>
        <v>3.3.2.1.1. N/A</v>
      </c>
      <c r="L217" s="70">
        <v>32</v>
      </c>
      <c r="M217" s="71" t="s">
        <v>408</v>
      </c>
      <c r="N217" s="72" t="str">
        <f>_xlfn.IFNA(VLOOKUP(L217,Matriz!$A$2:$H$36,8,FALSE),"")</f>
        <v>3.3.2.1.1.1. Identificación de insumos que se utilizan en el desarrollo de la planificación del ciclo escolar</v>
      </c>
      <c r="O217" s="72" t="s">
        <v>439</v>
      </c>
      <c r="P217" s="72" t="s">
        <v>394</v>
      </c>
      <c r="Q217" s="73" t="s">
        <v>445</v>
      </c>
    </row>
    <row r="218" spans="1:17" s="74" customFormat="1" ht="60" x14ac:dyDescent="0.25">
      <c r="A218" s="65">
        <v>5.3</v>
      </c>
      <c r="B218" s="66">
        <f t="shared" si="19"/>
        <v>217</v>
      </c>
      <c r="C218" s="67" t="str">
        <f t="shared" si="16"/>
        <v>Secundaria</v>
      </c>
      <c r="D218" s="67" t="str">
        <f>_xlfn.IFNA(VLOOKUP(A218,Casos!$A$2:$H$31,8,FALSE),"")</f>
        <v>Noreste</v>
      </c>
      <c r="E218" s="67" t="str">
        <f t="shared" si="17"/>
        <v>Desempeño</v>
      </c>
      <c r="F218" s="67" t="str">
        <f t="shared" si="18"/>
        <v>Director</v>
      </c>
      <c r="G218" s="67" t="str">
        <f>_xlfn.IFNA(VLOOKUP(I218,Casos!$D$2:$I$31,6,FALSE),"")</f>
        <v>NI</v>
      </c>
      <c r="H218" s="67" t="str">
        <f>_xlfn.IFNA(VLOOKUP(I218,Casos!$D$2:$J$31,7,FALSE),"")</f>
        <v>Secundaria</v>
      </c>
      <c r="I218" s="67" t="str">
        <f>_xlfn.IFNA(VLOOKUP(A218,Casos!$A$2:$D$31,4,FALSE),"")</f>
        <v>REAE510718MTSYLS00</v>
      </c>
      <c r="J218" s="68" t="str">
        <f>_xlfn.IFNA(VLOOKUP(L218,Matriz!$A$2:$H$36,5,FALSE),"")</f>
        <v>3.3.1.2. Estrategias para promover la participación de toda la comunidad escolar</v>
      </c>
      <c r="K218" s="69" t="str">
        <f>_xlfn.IFNA(VLOOKUP(L218,Matriz!$A$2:$H$36,6,FALSE),"")</f>
        <v>3.3.1.2.1. Aspectos sobre los que se promueve que participen los integrantes de la comunidad escolar</v>
      </c>
      <c r="L218" s="70">
        <v>31</v>
      </c>
      <c r="M218" s="71" t="s">
        <v>409</v>
      </c>
      <c r="N218" s="72" t="str">
        <f>_xlfn.IFNA(VLOOKUP(L218,Matriz!$A$2:$H$36,8,FALSE),"")</f>
        <v>3.3.1.2.1.1. Identificación de los aspectos en los que participa la comunidad escolar (Docentes, directores,  padres de familia y personal de apoyo o administrativo)</v>
      </c>
      <c r="O218" s="72" t="s">
        <v>390</v>
      </c>
      <c r="P218" s="72" t="s">
        <v>396</v>
      </c>
      <c r="Q218" s="73" t="s">
        <v>384</v>
      </c>
    </row>
    <row r="219" spans="1:17" s="74" customFormat="1" ht="60" x14ac:dyDescent="0.25">
      <c r="A219" s="65">
        <v>5.3</v>
      </c>
      <c r="B219" s="66">
        <f t="shared" si="19"/>
        <v>218</v>
      </c>
      <c r="C219" s="67" t="str">
        <f t="shared" si="16"/>
        <v>Secundaria</v>
      </c>
      <c r="D219" s="67" t="str">
        <f>_xlfn.IFNA(VLOOKUP(A219,Casos!$A$2:$H$31,8,FALSE),"")</f>
        <v>Noreste</v>
      </c>
      <c r="E219" s="67" t="str">
        <f t="shared" si="17"/>
        <v>Desempeño</v>
      </c>
      <c r="F219" s="67" t="str">
        <f t="shared" si="18"/>
        <v>Director</v>
      </c>
      <c r="G219" s="67" t="str">
        <f>_xlfn.IFNA(VLOOKUP(I219,Casos!$D$2:$I$31,6,FALSE),"")</f>
        <v>NI</v>
      </c>
      <c r="H219" s="67" t="str">
        <f>_xlfn.IFNA(VLOOKUP(I219,Casos!$D$2:$J$31,7,FALSE),"")</f>
        <v>Secundaria</v>
      </c>
      <c r="I219" s="67" t="str">
        <f>_xlfn.IFNA(VLOOKUP(A219,Casos!$A$2:$D$31,4,FALSE),"")</f>
        <v>REAE510718MTSYLS00</v>
      </c>
      <c r="J219" s="68" t="str">
        <f>_xlfn.IFNA(VLOOKUP(L219,Matriz!$A$2:$H$36,5,FALSE),"")</f>
        <v>3.3.1.1.  Estrategias para promover la participación de toda la comunidad escolar</v>
      </c>
      <c r="K219" s="69" t="str">
        <f>_xlfn.IFNA(VLOOKUP(L219,Matriz!$A$2:$H$36,6,FALSE),"")</f>
        <v>3.3.1.1.1. Acciones escolares para la promoción de la participación de la comunidad escolar</v>
      </c>
      <c r="L219" s="70">
        <v>30</v>
      </c>
      <c r="M219" s="71" t="s">
        <v>410</v>
      </c>
      <c r="N219" s="72" t="str">
        <f>_xlfn.IFNA(VLOOKUP(L219,Matriz!$A$2:$H$36,8,FALSE),"")</f>
        <v>3.3.1.1.1.1.  Existencia de acciones de promoción para que participe la comunidad escolar (Docentes, directores, padres de familia y personal de apoyo o administrativo)</v>
      </c>
      <c r="O219" s="72" t="s">
        <v>390</v>
      </c>
      <c r="P219" s="72" t="s">
        <v>393</v>
      </c>
      <c r="Q219" s="73" t="s">
        <v>384</v>
      </c>
    </row>
    <row r="220" spans="1:17" s="74" customFormat="1" ht="45" x14ac:dyDescent="0.25">
      <c r="A220" s="65">
        <v>5.3</v>
      </c>
      <c r="B220" s="66">
        <f t="shared" si="19"/>
        <v>219</v>
      </c>
      <c r="C220" s="67" t="str">
        <f t="shared" si="16"/>
        <v>Secundaria</v>
      </c>
      <c r="D220" s="67" t="str">
        <f>_xlfn.IFNA(VLOOKUP(A220,Casos!$A$2:$H$31,8,FALSE),"")</f>
        <v>Noreste</v>
      </c>
      <c r="E220" s="67" t="str">
        <f t="shared" si="17"/>
        <v>Desempeño</v>
      </c>
      <c r="F220" s="67" t="str">
        <f t="shared" si="18"/>
        <v>Director</v>
      </c>
      <c r="G220" s="67" t="str">
        <f>_xlfn.IFNA(VLOOKUP(I220,Casos!$D$2:$I$31,6,FALSE),"")</f>
        <v>NI</v>
      </c>
      <c r="H220" s="67" t="str">
        <f>_xlfn.IFNA(VLOOKUP(I220,Casos!$D$2:$J$31,7,FALSE),"")</f>
        <v>Secundaria</v>
      </c>
      <c r="I220" s="67" t="str">
        <f>_xlfn.IFNA(VLOOKUP(A220,Casos!$A$2:$D$31,4,FALSE),"")</f>
        <v>REAE510718MTSYLS00</v>
      </c>
      <c r="J220" s="68" t="str">
        <f>_xlfn.IFNA(VLOOKUP(L220,Matriz!$A$2:$H$36,5,FALSE),"")</f>
        <v>3.3.1.1.  Estrategias para promover la participación de toda la comunidad escolar</v>
      </c>
      <c r="K220" s="69" t="str">
        <f>_xlfn.IFNA(VLOOKUP(L220,Matriz!$A$2:$H$36,6,FALSE),"")</f>
        <v>3.3.1.1.1. Acciones escolares para la promoción de la participación de la comunidad escolar</v>
      </c>
      <c r="L220" s="70">
        <v>30</v>
      </c>
      <c r="M220" s="71" t="s">
        <v>411</v>
      </c>
      <c r="N220" s="72" t="str">
        <f>_xlfn.IFNA(VLOOKUP(L220,Matriz!$A$2:$H$36,8,FALSE),"")</f>
        <v>3.3.1.1.1.1.  Existencia de acciones de promoción para que participe la comunidad escolar (Docentes, directores, padres de familia y personal de apoyo o administrativo)</v>
      </c>
      <c r="O220" s="72" t="s">
        <v>396</v>
      </c>
      <c r="P220" s="72" t="s">
        <v>393</v>
      </c>
      <c r="Q220" s="73" t="s">
        <v>384</v>
      </c>
    </row>
    <row r="221" spans="1:17" s="74" customFormat="1" ht="30" x14ac:dyDescent="0.25">
      <c r="A221" s="65">
        <v>5.3</v>
      </c>
      <c r="B221" s="66">
        <f t="shared" si="19"/>
        <v>220</v>
      </c>
      <c r="C221" s="67" t="str">
        <f t="shared" si="16"/>
        <v>Secundaria</v>
      </c>
      <c r="D221" s="67" t="str">
        <f>_xlfn.IFNA(VLOOKUP(A221,Casos!$A$2:$H$31,8,FALSE),"")</f>
        <v>Noreste</v>
      </c>
      <c r="E221" s="67" t="str">
        <f t="shared" si="17"/>
        <v>Desempeño</v>
      </c>
      <c r="F221" s="67" t="str">
        <f t="shared" si="18"/>
        <v>Director</v>
      </c>
      <c r="G221" s="67" t="str">
        <f>_xlfn.IFNA(VLOOKUP(I221,Casos!$D$2:$I$31,6,FALSE),"")</f>
        <v>NI</v>
      </c>
      <c r="H221" s="67" t="str">
        <f>_xlfn.IFNA(VLOOKUP(I221,Casos!$D$2:$J$31,7,FALSE),"")</f>
        <v>Secundaria</v>
      </c>
      <c r="I221" s="67" t="str">
        <f>_xlfn.IFNA(VLOOKUP(A221,Casos!$A$2:$D$31,4,FALSE),"")</f>
        <v>REAE510718MTSYLS00</v>
      </c>
      <c r="J221" s="68" t="str">
        <f>_xlfn.IFNA(VLOOKUP(L221,Matriz!$A$2:$H$36,5,FALSE),"")</f>
        <v>3.3.2.1. Insumos que ayudan a mejorar la planeación del ciclo escolar</v>
      </c>
      <c r="K221" s="69" t="str">
        <f>_xlfn.IFNA(VLOOKUP(L221,Matriz!$A$2:$H$36,6,FALSE),"")</f>
        <v>3.3.2.1.1. N/A</v>
      </c>
      <c r="L221" s="70">
        <v>32</v>
      </c>
      <c r="M221" s="71" t="s">
        <v>411</v>
      </c>
      <c r="N221" s="72" t="str">
        <f>_xlfn.IFNA(VLOOKUP(L221,Matriz!$A$2:$H$36,8,FALSE),"")</f>
        <v>3.3.2.1.1.1. Identificación de insumos que se utilizan en el desarrollo de la planificación del ciclo escolar</v>
      </c>
      <c r="O221" s="72" t="s">
        <v>439</v>
      </c>
      <c r="P221" s="72" t="s">
        <v>449</v>
      </c>
      <c r="Q221" s="73" t="s">
        <v>446</v>
      </c>
    </row>
    <row r="222" spans="1:17" s="74" customFormat="1" ht="90" x14ac:dyDescent="0.25">
      <c r="A222" s="65">
        <v>5.3</v>
      </c>
      <c r="B222" s="66">
        <f t="shared" si="19"/>
        <v>221</v>
      </c>
      <c r="C222" s="67" t="str">
        <f t="shared" si="16"/>
        <v>Secundaria</v>
      </c>
      <c r="D222" s="67" t="str">
        <f>_xlfn.IFNA(VLOOKUP(A222,Casos!$A$2:$H$31,8,FALSE),"")</f>
        <v>Noreste</v>
      </c>
      <c r="E222" s="67" t="str">
        <f t="shared" si="17"/>
        <v>Desempeño</v>
      </c>
      <c r="F222" s="67" t="str">
        <f t="shared" si="18"/>
        <v>Director</v>
      </c>
      <c r="G222" s="67" t="str">
        <f>_xlfn.IFNA(VLOOKUP(I222,Casos!$D$2:$I$31,6,FALSE),"")</f>
        <v>NI</v>
      </c>
      <c r="H222" s="67" t="str">
        <f>_xlfn.IFNA(VLOOKUP(I222,Casos!$D$2:$J$31,7,FALSE),"")</f>
        <v>Secundaria</v>
      </c>
      <c r="I222" s="67" t="str">
        <f>_xlfn.IFNA(VLOOKUP(A222,Casos!$A$2:$D$31,4,FALSE),"")</f>
        <v>REAE510718MTSYLS00</v>
      </c>
      <c r="J222" s="68" t="str">
        <f>_xlfn.IFNA(VLOOKUP(L222,Matriz!$A$2:$H$36,5,FALSE),"")</f>
        <v>3.3.1.2. Estrategias para promover la participación de toda la comunidad escolar</v>
      </c>
      <c r="K222" s="69" t="str">
        <f>_xlfn.IFNA(VLOOKUP(L222,Matriz!$A$2:$H$36,6,FALSE),"")</f>
        <v>3.3.1.2.1. Aspectos sobre los que se promueve que participen los integrantes de la comunidad escolar</v>
      </c>
      <c r="L222" s="70">
        <v>31</v>
      </c>
      <c r="M222" s="71" t="s">
        <v>412</v>
      </c>
      <c r="N222" s="72" t="str">
        <f>_xlfn.IFNA(VLOOKUP(L222,Matriz!$A$2:$H$36,8,FALSE),"")</f>
        <v>3.3.1.2.1.1. Identificación de los aspectos en los que participa la comunidad escolar (Docentes, directores,  padres de familia y personal de apoyo o administrativo)</v>
      </c>
      <c r="O222" s="72" t="s">
        <v>394</v>
      </c>
      <c r="P222" s="72" t="s">
        <v>397</v>
      </c>
      <c r="Q222" s="73" t="s">
        <v>384</v>
      </c>
    </row>
    <row r="223" spans="1:17" s="74" customFormat="1" ht="90" x14ac:dyDescent="0.25">
      <c r="A223" s="65">
        <v>5.3</v>
      </c>
      <c r="B223" s="66">
        <f t="shared" si="19"/>
        <v>222</v>
      </c>
      <c r="C223" s="67" t="str">
        <f t="shared" si="16"/>
        <v>Secundaria</v>
      </c>
      <c r="D223" s="67" t="str">
        <f>_xlfn.IFNA(VLOOKUP(A223,Casos!$A$2:$H$31,8,FALSE),"")</f>
        <v>Noreste</v>
      </c>
      <c r="E223" s="67" t="str">
        <f t="shared" si="17"/>
        <v>Desempeño</v>
      </c>
      <c r="F223" s="67" t="str">
        <f t="shared" si="18"/>
        <v>Director</v>
      </c>
      <c r="G223" s="67" t="str">
        <f>_xlfn.IFNA(VLOOKUP(I223,Casos!$D$2:$I$31,6,FALSE),"")</f>
        <v>NI</v>
      </c>
      <c r="H223" s="67" t="str">
        <f>_xlfn.IFNA(VLOOKUP(I223,Casos!$D$2:$J$31,7,FALSE),"")</f>
        <v>Secundaria</v>
      </c>
      <c r="I223" s="67" t="str">
        <f>_xlfn.IFNA(VLOOKUP(A223,Casos!$A$2:$D$31,4,FALSE),"")</f>
        <v>REAE510718MTSYLS00</v>
      </c>
      <c r="J223" s="68" t="str">
        <f>_xlfn.IFNA(VLOOKUP(L223,Matriz!$A$2:$H$36,5,FALSE),"")</f>
        <v>3.1.2.2. Acompañamiento interno y externo al docente</v>
      </c>
      <c r="K223" s="69" t="str">
        <f>_xlfn.IFNA(VLOOKUP(L223,Matriz!$A$2:$H$36,6,FALSE),"")</f>
        <v>3.1.2.2.3. Estrategias que utiliza el director para evaluar formativamente a los docentes</v>
      </c>
      <c r="L223" s="70">
        <v>18</v>
      </c>
      <c r="M223" s="71" t="s">
        <v>412</v>
      </c>
      <c r="N223" s="72" t="str">
        <f>_xlfn.IFNA(VLOOKUP(L223,Matriz!$A$2:$H$36,8,FALSE),"")</f>
        <v>3.1.2.2.3.1. Acciones para evaluar el trabajo docente con fines de mejora</v>
      </c>
      <c r="O223" s="72" t="s">
        <v>465</v>
      </c>
      <c r="P223" s="72" t="s">
        <v>394</v>
      </c>
      <c r="Q223" s="73" t="s">
        <v>461</v>
      </c>
    </row>
    <row r="224" spans="1:17" s="74" customFormat="1" ht="60" x14ac:dyDescent="0.25">
      <c r="A224" s="65">
        <v>5.3</v>
      </c>
      <c r="B224" s="66">
        <f t="shared" si="19"/>
        <v>223</v>
      </c>
      <c r="C224" s="67" t="str">
        <f t="shared" si="16"/>
        <v>Secundaria</v>
      </c>
      <c r="D224" s="67" t="str">
        <f>_xlfn.IFNA(VLOOKUP(A224,Casos!$A$2:$H$31,8,FALSE),"")</f>
        <v>Noreste</v>
      </c>
      <c r="E224" s="67" t="str">
        <f t="shared" si="17"/>
        <v>Desempeño</v>
      </c>
      <c r="F224" s="67" t="str">
        <f t="shared" si="18"/>
        <v>Director</v>
      </c>
      <c r="G224" s="67" t="str">
        <f>_xlfn.IFNA(VLOOKUP(I224,Casos!$D$2:$I$31,6,FALSE),"")</f>
        <v>NI</v>
      </c>
      <c r="H224" s="67" t="str">
        <f>_xlfn.IFNA(VLOOKUP(I224,Casos!$D$2:$J$31,7,FALSE),"")</f>
        <v>Secundaria</v>
      </c>
      <c r="I224" s="67" t="str">
        <f>_xlfn.IFNA(VLOOKUP(A224,Casos!$A$2:$D$31,4,FALSE),"")</f>
        <v>REAE510718MTSYLS00</v>
      </c>
      <c r="J224" s="68" t="str">
        <f>_xlfn.IFNA(VLOOKUP(L224,Matriz!$A$2:$H$36,5,FALSE),"")</f>
        <v>3.3.1.2. Estrategias para promover la participación de toda la comunidad escolar</v>
      </c>
      <c r="K224" s="69" t="str">
        <f>_xlfn.IFNA(VLOOKUP(L224,Matriz!$A$2:$H$36,6,FALSE),"")</f>
        <v>3.3.1.2.1. Aspectos sobre los que se promueve que participen los integrantes de la comunidad escolar</v>
      </c>
      <c r="L224" s="70">
        <v>31</v>
      </c>
      <c r="M224" s="71" t="s">
        <v>413</v>
      </c>
      <c r="N224" s="72" t="str">
        <f>_xlfn.IFNA(VLOOKUP(L224,Matriz!$A$2:$H$36,8,FALSE),"")</f>
        <v>3.3.1.2.1.1. Identificación de los aspectos en los que participa la comunidad escolar (Docentes, directores,  padres de familia y personal de apoyo o administrativo)</v>
      </c>
      <c r="O224" s="72" t="s">
        <v>390</v>
      </c>
      <c r="P224" s="72" t="s">
        <v>397</v>
      </c>
      <c r="Q224" s="73" t="s">
        <v>384</v>
      </c>
    </row>
    <row r="225" spans="1:17" s="74" customFormat="1" ht="60" x14ac:dyDescent="0.25">
      <c r="A225" s="65">
        <v>5.3</v>
      </c>
      <c r="B225" s="66">
        <f t="shared" si="19"/>
        <v>224</v>
      </c>
      <c r="C225" s="67" t="str">
        <f t="shared" si="16"/>
        <v>Secundaria</v>
      </c>
      <c r="D225" s="67" t="str">
        <f>_xlfn.IFNA(VLOOKUP(A225,Casos!$A$2:$H$31,8,FALSE),"")</f>
        <v>Noreste</v>
      </c>
      <c r="E225" s="67" t="str">
        <f t="shared" si="17"/>
        <v>Desempeño</v>
      </c>
      <c r="F225" s="67" t="str">
        <f t="shared" si="18"/>
        <v>Director</v>
      </c>
      <c r="G225" s="67" t="str">
        <f>_xlfn.IFNA(VLOOKUP(I225,Casos!$D$2:$I$31,6,FALSE),"")</f>
        <v>NI</v>
      </c>
      <c r="H225" s="67" t="str">
        <f>_xlfn.IFNA(VLOOKUP(I225,Casos!$D$2:$J$31,7,FALSE),"")</f>
        <v>Secundaria</v>
      </c>
      <c r="I225" s="67" t="str">
        <f>_xlfn.IFNA(VLOOKUP(A225,Casos!$A$2:$D$31,4,FALSE),"")</f>
        <v>REAE510718MTSYLS00</v>
      </c>
      <c r="J225" s="68" t="str">
        <f>_xlfn.IFNA(VLOOKUP(L225,Matriz!$A$2:$H$36,5,FALSE),"")</f>
        <v>3.3.1.1.  Estrategias para promover la participación de toda la comunidad escolar</v>
      </c>
      <c r="K225" s="69" t="str">
        <f>_xlfn.IFNA(VLOOKUP(L225,Matriz!$A$2:$H$36,6,FALSE),"")</f>
        <v>3.3.1.1.1. Acciones escolares para la promoción de la participación de la comunidad escolar</v>
      </c>
      <c r="L225" s="70">
        <v>30</v>
      </c>
      <c r="M225" s="71" t="s">
        <v>413</v>
      </c>
      <c r="N225" s="72" t="str">
        <f>_xlfn.IFNA(VLOOKUP(L225,Matriz!$A$2:$H$36,8,FALSE),"")</f>
        <v>3.3.1.1.1.1.  Existencia de acciones de promoción para que participe la comunidad escolar (Docentes, directores, padres de familia y personal de apoyo o administrativo)</v>
      </c>
      <c r="O225" s="72" t="s">
        <v>390</v>
      </c>
      <c r="P225" s="72" t="s">
        <v>393</v>
      </c>
      <c r="Q225" s="73" t="s">
        <v>384</v>
      </c>
    </row>
    <row r="226" spans="1:17" s="74" customFormat="1" ht="45" x14ac:dyDescent="0.25">
      <c r="A226" s="65">
        <v>5.3</v>
      </c>
      <c r="B226" s="66">
        <f t="shared" si="19"/>
        <v>225</v>
      </c>
      <c r="C226" s="67" t="str">
        <f t="shared" si="16"/>
        <v>Secundaria</v>
      </c>
      <c r="D226" s="67" t="str">
        <f>_xlfn.IFNA(VLOOKUP(A226,Casos!$A$2:$H$31,8,FALSE),"")</f>
        <v>Noreste</v>
      </c>
      <c r="E226" s="67" t="str">
        <f t="shared" si="17"/>
        <v>Desempeño</v>
      </c>
      <c r="F226" s="67" t="str">
        <f t="shared" si="18"/>
        <v>Director</v>
      </c>
      <c r="G226" s="67" t="str">
        <f>_xlfn.IFNA(VLOOKUP(I226,Casos!$D$2:$I$31,6,FALSE),"")</f>
        <v>NI</v>
      </c>
      <c r="H226" s="67" t="str">
        <f>_xlfn.IFNA(VLOOKUP(I226,Casos!$D$2:$J$31,7,FALSE),"")</f>
        <v>Secundaria</v>
      </c>
      <c r="I226" s="67" t="str">
        <f>_xlfn.IFNA(VLOOKUP(A226,Casos!$A$2:$D$31,4,FALSE),"")</f>
        <v>REAE510718MTSYLS00</v>
      </c>
      <c r="J226" s="68" t="str">
        <f>_xlfn.IFNA(VLOOKUP(L226,Matriz!$A$2:$H$36,5,FALSE),"")</f>
        <v>3.1.2.2. Acompañamiento interno y externo al docente</v>
      </c>
      <c r="K226" s="69" t="str">
        <f>_xlfn.IFNA(VLOOKUP(L226,Matriz!$A$2:$H$36,6,FALSE),"")</f>
        <v>3.1.2.2.3. Estrategias que utiliza el director para evaluar formativamente a los docentes</v>
      </c>
      <c r="L226" s="70">
        <v>18</v>
      </c>
      <c r="M226" s="71" t="s">
        <v>414</v>
      </c>
      <c r="N226" s="72" t="str">
        <f>_xlfn.IFNA(VLOOKUP(L226,Matriz!$A$2:$H$36,8,FALSE),"")</f>
        <v>3.1.2.2.3.1. Acciones para evaluar el trabajo docente con fines de mejora</v>
      </c>
      <c r="O226" s="72" t="s">
        <v>463</v>
      </c>
      <c r="P226" s="72" t="s">
        <v>465</v>
      </c>
      <c r="Q226" s="73" t="s">
        <v>461</v>
      </c>
    </row>
    <row r="227" spans="1:17" s="74" customFormat="1" ht="30" x14ac:dyDescent="0.25">
      <c r="A227" s="65">
        <v>5.3</v>
      </c>
      <c r="B227" s="66">
        <f t="shared" si="19"/>
        <v>226</v>
      </c>
      <c r="C227" s="67" t="str">
        <f t="shared" si="16"/>
        <v>Secundaria</v>
      </c>
      <c r="D227" s="67" t="str">
        <f>_xlfn.IFNA(VLOOKUP(A227,Casos!$A$2:$H$31,8,FALSE),"")</f>
        <v>Noreste</v>
      </c>
      <c r="E227" s="67" t="str">
        <f t="shared" si="17"/>
        <v>Desempeño</v>
      </c>
      <c r="F227" s="67" t="str">
        <f t="shared" si="18"/>
        <v>Director</v>
      </c>
      <c r="G227" s="67" t="str">
        <f>_xlfn.IFNA(VLOOKUP(I227,Casos!$D$2:$I$31,6,FALSE),"")</f>
        <v>NI</v>
      </c>
      <c r="H227" s="67" t="str">
        <f>_xlfn.IFNA(VLOOKUP(I227,Casos!$D$2:$J$31,7,FALSE),"")</f>
        <v>Secundaria</v>
      </c>
      <c r="I227" s="67" t="str">
        <f>_xlfn.IFNA(VLOOKUP(A227,Casos!$A$2:$D$31,4,FALSE),"")</f>
        <v>REAE510718MTSYLS00</v>
      </c>
      <c r="J227" s="68" t="str">
        <f>_xlfn.IFNA(VLOOKUP(L227,Matriz!$A$2:$H$36,5,FALSE),"")</f>
        <v>3.1.2.2. Acompañamiento interno y externo al docente</v>
      </c>
      <c r="K227" s="69" t="str">
        <f>_xlfn.IFNA(VLOOKUP(L227,Matriz!$A$2:$H$36,6,FALSE),"")</f>
        <v>3.1.2.2.1. Acompañamiento interno al docente</v>
      </c>
      <c r="L227" s="70">
        <v>12</v>
      </c>
      <c r="M227" s="71" t="s">
        <v>414</v>
      </c>
      <c r="N227" s="72" t="str">
        <f>_xlfn.IFNA(VLOOKUP(L227,Matriz!$A$2:$H$36,8,FALSE),"")</f>
        <v>3.1.2.2.1.1. Frecuencia con la que se da el acompañamiento al docente por parte del director o de un par</v>
      </c>
      <c r="O227" s="72" t="s">
        <v>465</v>
      </c>
      <c r="P227" s="72" t="s">
        <v>397</v>
      </c>
      <c r="Q227" s="73" t="s">
        <v>466</v>
      </c>
    </row>
    <row r="228" spans="1:17" s="74" customFormat="1" ht="75" x14ac:dyDescent="0.25">
      <c r="A228" s="65">
        <v>5.3</v>
      </c>
      <c r="B228" s="66">
        <f t="shared" si="19"/>
        <v>227</v>
      </c>
      <c r="C228" s="67" t="str">
        <f t="shared" si="16"/>
        <v>Secundaria</v>
      </c>
      <c r="D228" s="67" t="str">
        <f>_xlfn.IFNA(VLOOKUP(A228,Casos!$A$2:$H$31,8,FALSE),"")</f>
        <v>Noreste</v>
      </c>
      <c r="E228" s="67" t="str">
        <f t="shared" si="17"/>
        <v>Desempeño</v>
      </c>
      <c r="F228" s="67" t="str">
        <f t="shared" si="18"/>
        <v>Director</v>
      </c>
      <c r="G228" s="67" t="str">
        <f>_xlfn.IFNA(VLOOKUP(I228,Casos!$D$2:$I$31,6,FALSE),"")</f>
        <v>NI</v>
      </c>
      <c r="H228" s="67" t="str">
        <f>_xlfn.IFNA(VLOOKUP(I228,Casos!$D$2:$J$31,7,FALSE),"")</f>
        <v>Secundaria</v>
      </c>
      <c r="I228" s="67" t="str">
        <f>_xlfn.IFNA(VLOOKUP(A228,Casos!$A$2:$D$31,4,FALSE),"")</f>
        <v>REAE510718MTSYLS00</v>
      </c>
      <c r="J228" s="68" t="str">
        <f>_xlfn.IFNA(VLOOKUP(L228,Matriz!$A$2:$H$36,5,FALSE),"")</f>
        <v>3.3.1.1.  Estrategias para promover la participación de toda la comunidad escolar</v>
      </c>
      <c r="K228" s="69" t="str">
        <f>_xlfn.IFNA(VLOOKUP(L228,Matriz!$A$2:$H$36,6,FALSE),"")</f>
        <v>3.3.1.1.1. Acciones escolares para la promoción de la participación de la comunidad escolar</v>
      </c>
      <c r="L228" s="70">
        <v>30</v>
      </c>
      <c r="M228" s="71" t="s">
        <v>415</v>
      </c>
      <c r="N228" s="72" t="str">
        <f>_xlfn.IFNA(VLOOKUP(L228,Matriz!$A$2:$H$36,8,FALSE),"")</f>
        <v>3.3.1.1.1.1.  Existencia de acciones de promoción para que participe la comunidad escolar (Docentes, directores, padres de familia y personal de apoyo o administrativo)</v>
      </c>
      <c r="O228" s="72" t="s">
        <v>390</v>
      </c>
      <c r="P228" s="72" t="s">
        <v>393</v>
      </c>
      <c r="Q228" s="73" t="s">
        <v>384</v>
      </c>
    </row>
    <row r="229" spans="1:17" s="74" customFormat="1" ht="75" x14ac:dyDescent="0.25">
      <c r="A229" s="65">
        <v>5.3</v>
      </c>
      <c r="B229" s="66">
        <f t="shared" si="19"/>
        <v>228</v>
      </c>
      <c r="C229" s="67" t="str">
        <f t="shared" si="16"/>
        <v>Secundaria</v>
      </c>
      <c r="D229" s="67" t="str">
        <f>_xlfn.IFNA(VLOOKUP(A229,Casos!$A$2:$H$31,8,FALSE),"")</f>
        <v>Noreste</v>
      </c>
      <c r="E229" s="67" t="str">
        <f t="shared" si="17"/>
        <v>Desempeño</v>
      </c>
      <c r="F229" s="67" t="str">
        <f t="shared" si="18"/>
        <v>Director</v>
      </c>
      <c r="G229" s="67" t="str">
        <f>_xlfn.IFNA(VLOOKUP(I229,Casos!$D$2:$I$31,6,FALSE),"")</f>
        <v>NI</v>
      </c>
      <c r="H229" s="67" t="str">
        <f>_xlfn.IFNA(VLOOKUP(I229,Casos!$D$2:$J$31,7,FALSE),"")</f>
        <v>Secundaria</v>
      </c>
      <c r="I229" s="67" t="str">
        <f>_xlfn.IFNA(VLOOKUP(A229,Casos!$A$2:$D$31,4,FALSE),"")</f>
        <v>REAE510718MTSYLS00</v>
      </c>
      <c r="J229" s="68" t="str">
        <f>_xlfn.IFNA(VLOOKUP(L229,Matriz!$A$2:$H$36,5,FALSE),"")</f>
        <v>3.3.1.2. Estrategias para promover la participación de toda la comunidad escolar</v>
      </c>
      <c r="K229" s="69" t="str">
        <f>_xlfn.IFNA(VLOOKUP(L229,Matriz!$A$2:$H$36,6,FALSE),"")</f>
        <v>3.3.1.2.1. Aspectos sobre los que se promueve que participen los integrantes de la comunidad escolar</v>
      </c>
      <c r="L229" s="70">
        <v>31</v>
      </c>
      <c r="M229" s="71" t="s">
        <v>415</v>
      </c>
      <c r="N229" s="72" t="str">
        <f>_xlfn.IFNA(VLOOKUP(L229,Matriz!$A$2:$H$36,8,FALSE),"")</f>
        <v>3.3.1.2.1.1. Identificación de los aspectos en los que participa la comunidad escolar (Docentes, directores,  padres de familia y personal de apoyo o administrativo)</v>
      </c>
      <c r="O229" s="72" t="s">
        <v>396</v>
      </c>
      <c r="P229" s="72" t="s">
        <v>397</v>
      </c>
      <c r="Q229" s="73" t="s">
        <v>384</v>
      </c>
    </row>
    <row r="230" spans="1:17" s="74" customFormat="1" ht="60" x14ac:dyDescent="0.25">
      <c r="A230" s="65">
        <v>5.3</v>
      </c>
      <c r="B230" s="66">
        <f t="shared" si="19"/>
        <v>229</v>
      </c>
      <c r="C230" s="67" t="str">
        <f t="shared" si="16"/>
        <v>Secundaria</v>
      </c>
      <c r="D230" s="67" t="str">
        <f>_xlfn.IFNA(VLOOKUP(A230,Casos!$A$2:$H$31,8,FALSE),"")</f>
        <v>Noreste</v>
      </c>
      <c r="E230" s="67" t="str">
        <f t="shared" si="17"/>
        <v>Desempeño</v>
      </c>
      <c r="F230" s="67" t="str">
        <f t="shared" si="18"/>
        <v>Director</v>
      </c>
      <c r="G230" s="67" t="str">
        <f>_xlfn.IFNA(VLOOKUP(I230,Casos!$D$2:$I$31,6,FALSE),"")</f>
        <v>NI</v>
      </c>
      <c r="H230" s="67" t="str">
        <f>_xlfn.IFNA(VLOOKUP(I230,Casos!$D$2:$J$31,7,FALSE),"")</f>
        <v>Secundaria</v>
      </c>
      <c r="I230" s="67" t="str">
        <f>_xlfn.IFNA(VLOOKUP(A230,Casos!$A$2:$D$31,4,FALSE),"")</f>
        <v>REAE510718MTSYLS00</v>
      </c>
      <c r="J230" s="68" t="str">
        <f>_xlfn.IFNA(VLOOKUP(L230,Matriz!$A$2:$H$36,5,FALSE),"")</f>
        <v>3.3.1.2. Estrategias para promover la participación de toda la comunidad escolar</v>
      </c>
      <c r="K230" s="69" t="str">
        <f>_xlfn.IFNA(VLOOKUP(L230,Matriz!$A$2:$H$36,6,FALSE),"")</f>
        <v>3.3.1.2.1. Aspectos sobre los que se promueve que participen los integrantes de la comunidad escolar</v>
      </c>
      <c r="L230" s="70">
        <v>31</v>
      </c>
      <c r="M230" s="71" t="s">
        <v>416</v>
      </c>
      <c r="N230" s="72" t="str">
        <f>_xlfn.IFNA(VLOOKUP(L230,Matriz!$A$2:$H$36,8,FALSE),"")</f>
        <v>3.3.1.2.1.1. Identificación de los aspectos en los que participa la comunidad escolar (Docentes, directores,  padres de familia y personal de apoyo o administrativo)</v>
      </c>
      <c r="O230" s="72" t="s">
        <v>397</v>
      </c>
      <c r="P230" s="72" t="s">
        <v>396</v>
      </c>
      <c r="Q230" s="73" t="s">
        <v>384</v>
      </c>
    </row>
    <row r="231" spans="1:17" s="74" customFormat="1" ht="60" x14ac:dyDescent="0.25">
      <c r="A231" s="65">
        <v>5.3</v>
      </c>
      <c r="B231" s="66">
        <f t="shared" si="19"/>
        <v>230</v>
      </c>
      <c r="C231" s="67" t="str">
        <f t="shared" si="16"/>
        <v>Secundaria</v>
      </c>
      <c r="D231" s="67" t="str">
        <f>_xlfn.IFNA(VLOOKUP(A231,Casos!$A$2:$H$31,8,FALSE),"")</f>
        <v>Noreste</v>
      </c>
      <c r="E231" s="67" t="str">
        <f t="shared" si="17"/>
        <v>Desempeño</v>
      </c>
      <c r="F231" s="67" t="str">
        <f t="shared" si="18"/>
        <v>Director</v>
      </c>
      <c r="G231" s="67" t="str">
        <f>_xlfn.IFNA(VLOOKUP(I231,Casos!$D$2:$I$31,6,FALSE),"")</f>
        <v>NI</v>
      </c>
      <c r="H231" s="67" t="str">
        <f>_xlfn.IFNA(VLOOKUP(I231,Casos!$D$2:$J$31,7,FALSE),"")</f>
        <v>Secundaria</v>
      </c>
      <c r="I231" s="67" t="str">
        <f>_xlfn.IFNA(VLOOKUP(A231,Casos!$A$2:$D$31,4,FALSE),"")</f>
        <v>REAE510718MTSYLS00</v>
      </c>
      <c r="J231" s="68" t="str">
        <f>_xlfn.IFNA(VLOOKUP(L231,Matriz!$A$2:$H$36,5,FALSE),"")</f>
        <v>3.3.1.2. Estrategias para promover la participación de toda la comunidad escolar</v>
      </c>
      <c r="K231" s="69" t="str">
        <f>_xlfn.IFNA(VLOOKUP(L231,Matriz!$A$2:$H$36,6,FALSE),"")</f>
        <v>3.3.1.2.1. Aspectos sobre los que se promueve que participen los integrantes de la comunidad escolar</v>
      </c>
      <c r="L231" s="70">
        <v>31</v>
      </c>
      <c r="M231" s="71" t="s">
        <v>417</v>
      </c>
      <c r="N231" s="72" t="str">
        <f>_xlfn.IFNA(VLOOKUP(L231,Matriz!$A$2:$H$36,8,FALSE),"")</f>
        <v>3.3.1.2.1.1. Identificación de los aspectos en los que participa la comunidad escolar (Docentes, directores,  padres de familia y personal de apoyo o administrativo)</v>
      </c>
      <c r="O231" s="72" t="s">
        <v>390</v>
      </c>
      <c r="P231" s="72" t="s">
        <v>396</v>
      </c>
      <c r="Q231" s="73" t="s">
        <v>384</v>
      </c>
    </row>
    <row r="232" spans="1:17" s="74" customFormat="1" ht="60" x14ac:dyDescent="0.25">
      <c r="A232" s="65">
        <v>5.3</v>
      </c>
      <c r="B232" s="66">
        <f t="shared" si="19"/>
        <v>231</v>
      </c>
      <c r="C232" s="67" t="str">
        <f t="shared" si="16"/>
        <v>Secundaria</v>
      </c>
      <c r="D232" s="67" t="str">
        <f>_xlfn.IFNA(VLOOKUP(A232,Casos!$A$2:$H$31,8,FALSE),"")</f>
        <v>Noreste</v>
      </c>
      <c r="E232" s="67" t="str">
        <f t="shared" si="17"/>
        <v>Desempeño</v>
      </c>
      <c r="F232" s="67" t="str">
        <f t="shared" si="18"/>
        <v>Director</v>
      </c>
      <c r="G232" s="67" t="str">
        <f>_xlfn.IFNA(VLOOKUP(I232,Casos!$D$2:$I$31,6,FALSE),"")</f>
        <v>NI</v>
      </c>
      <c r="H232" s="67" t="str">
        <f>_xlfn.IFNA(VLOOKUP(I232,Casos!$D$2:$J$31,7,FALSE),"")</f>
        <v>Secundaria</v>
      </c>
      <c r="I232" s="67" t="str">
        <f>_xlfn.IFNA(VLOOKUP(A232,Casos!$A$2:$D$31,4,FALSE),"")</f>
        <v>REAE510718MTSYLS00</v>
      </c>
      <c r="J232" s="68" t="str">
        <f>_xlfn.IFNA(VLOOKUP(L232,Matriz!$A$2:$H$36,5,FALSE),"")</f>
        <v>3.3.1.2. Estrategias para promover la participación de toda la comunidad escolar</v>
      </c>
      <c r="K232" s="69" t="str">
        <f>_xlfn.IFNA(VLOOKUP(L232,Matriz!$A$2:$H$36,6,FALSE),"")</f>
        <v>3.3.1.2.1. Aspectos sobre los que se promueve que participen los integrantes de la comunidad escolar</v>
      </c>
      <c r="L232" s="70">
        <v>31</v>
      </c>
      <c r="M232" s="71" t="s">
        <v>418</v>
      </c>
      <c r="N232" s="72" t="str">
        <f>_xlfn.IFNA(VLOOKUP(L232,Matriz!$A$2:$H$36,8,FALSE),"")</f>
        <v>3.3.1.2.1.1. Identificación de los aspectos en los que participa la comunidad escolar (Docentes, directores,  padres de familia y personal de apoyo o administrativo)</v>
      </c>
      <c r="O232" s="72" t="s">
        <v>390</v>
      </c>
      <c r="P232" s="72" t="s">
        <v>397</v>
      </c>
      <c r="Q232" s="73" t="s">
        <v>384</v>
      </c>
    </row>
    <row r="233" spans="1:17" s="74" customFormat="1" ht="45" x14ac:dyDescent="0.25">
      <c r="A233" s="65">
        <v>5.3</v>
      </c>
      <c r="B233" s="66">
        <f t="shared" si="19"/>
        <v>232</v>
      </c>
      <c r="C233" s="67" t="str">
        <f t="shared" si="16"/>
        <v>Secundaria</v>
      </c>
      <c r="D233" s="67" t="str">
        <f>_xlfn.IFNA(VLOOKUP(A233,Casos!$A$2:$H$31,8,FALSE),"")</f>
        <v>Noreste</v>
      </c>
      <c r="E233" s="67" t="str">
        <f t="shared" si="17"/>
        <v>Desempeño</v>
      </c>
      <c r="F233" s="67" t="str">
        <f t="shared" si="18"/>
        <v>Director</v>
      </c>
      <c r="G233" s="67" t="str">
        <f>_xlfn.IFNA(VLOOKUP(I233,Casos!$D$2:$I$31,6,FALSE),"")</f>
        <v>NI</v>
      </c>
      <c r="H233" s="67" t="str">
        <f>_xlfn.IFNA(VLOOKUP(I233,Casos!$D$2:$J$31,7,FALSE),"")</f>
        <v>Secundaria</v>
      </c>
      <c r="I233" s="67" t="str">
        <f>_xlfn.IFNA(VLOOKUP(A233,Casos!$A$2:$D$31,4,FALSE),"")</f>
        <v>REAE510718MTSYLS00</v>
      </c>
      <c r="J233" s="68" t="str">
        <f>_xlfn.IFNA(VLOOKUP(L233,Matriz!$A$2:$H$36,5,FALSE),"")</f>
        <v>3.4.1.1. Instancias con las que se vincula la escuela</v>
      </c>
      <c r="K233" s="69" t="str">
        <f>_xlfn.IFNA(VLOOKUP(L233,Matriz!$A$2:$H$36,6,FALSE),"")</f>
        <v>3.4.1.1.1. Tipos de actores con los que la escuela establece vínculos</v>
      </c>
      <c r="L233" s="70">
        <v>34</v>
      </c>
      <c r="M233" s="71" t="s">
        <v>419</v>
      </c>
      <c r="N233" s="72" t="str">
        <f>_xlfn.IFNA(VLOOKUP(L233,Matriz!$A$2:$H$36,8,FALSE),"")</f>
        <v>3.4.1.1.1.1. Existencia de vínculos de la escuela con otros actores e instituciones</v>
      </c>
      <c r="O233" s="72" t="s">
        <v>425</v>
      </c>
      <c r="P233" s="72" t="s">
        <v>437</v>
      </c>
      <c r="Q233" s="73" t="s">
        <v>389</v>
      </c>
    </row>
    <row r="234" spans="1:17" s="74" customFormat="1" ht="60" x14ac:dyDescent="0.25">
      <c r="A234" s="65">
        <v>5.3</v>
      </c>
      <c r="B234" s="66">
        <f t="shared" si="19"/>
        <v>233</v>
      </c>
      <c r="C234" s="67" t="str">
        <f t="shared" si="16"/>
        <v>Secundaria</v>
      </c>
      <c r="D234" s="67" t="str">
        <f>_xlfn.IFNA(VLOOKUP(A234,Casos!$A$2:$H$31,8,FALSE),"")</f>
        <v>Noreste</v>
      </c>
      <c r="E234" s="67" t="str">
        <f t="shared" si="17"/>
        <v>Desempeño</v>
      </c>
      <c r="F234" s="67" t="str">
        <f t="shared" si="18"/>
        <v>Director</v>
      </c>
      <c r="G234" s="67" t="str">
        <f>_xlfn.IFNA(VLOOKUP(I234,Casos!$D$2:$I$31,6,FALSE),"")</f>
        <v>NI</v>
      </c>
      <c r="H234" s="67" t="str">
        <f>_xlfn.IFNA(VLOOKUP(I234,Casos!$D$2:$J$31,7,FALSE),"")</f>
        <v>Secundaria</v>
      </c>
      <c r="I234" s="67" t="str">
        <f>_xlfn.IFNA(VLOOKUP(A234,Casos!$A$2:$D$31,4,FALSE),"")</f>
        <v>REAE510718MTSYLS00</v>
      </c>
      <c r="J234" s="68" t="str">
        <f>_xlfn.IFNA(VLOOKUP(L234,Matriz!$A$2:$H$36,5,FALSE),"")</f>
        <v>3.3.1.2. Estrategias para promover la participación de toda la comunidad escolar</v>
      </c>
      <c r="K234" s="69" t="str">
        <f>_xlfn.IFNA(VLOOKUP(L234,Matriz!$A$2:$H$36,6,FALSE),"")</f>
        <v>3.3.1.2.1. Aspectos sobre los que se promueve que participen los integrantes de la comunidad escolar</v>
      </c>
      <c r="L234" s="70">
        <v>31</v>
      </c>
      <c r="M234" s="71" t="s">
        <v>419</v>
      </c>
      <c r="N234" s="72" t="str">
        <f>_xlfn.IFNA(VLOOKUP(L234,Matriz!$A$2:$H$36,8,FALSE),"")</f>
        <v>3.3.1.2.1.1. Identificación de los aspectos en los que participa la comunidad escolar (Docentes, directores,  padres de familia y personal de apoyo o administrativo)</v>
      </c>
      <c r="O234" s="72" t="s">
        <v>390</v>
      </c>
      <c r="P234" s="72" t="s">
        <v>396</v>
      </c>
      <c r="Q234" s="73" t="s">
        <v>384</v>
      </c>
    </row>
    <row r="235" spans="1:17" s="74" customFormat="1" ht="45" x14ac:dyDescent="0.25">
      <c r="A235" s="65">
        <v>5.3</v>
      </c>
      <c r="B235" s="66">
        <f t="shared" si="19"/>
        <v>234</v>
      </c>
      <c r="C235" s="67" t="str">
        <f t="shared" si="16"/>
        <v>Secundaria</v>
      </c>
      <c r="D235" s="67" t="str">
        <f>_xlfn.IFNA(VLOOKUP(A235,Casos!$A$2:$H$31,8,FALSE),"")</f>
        <v>Noreste</v>
      </c>
      <c r="E235" s="67" t="str">
        <f t="shared" si="17"/>
        <v>Desempeño</v>
      </c>
      <c r="F235" s="67" t="str">
        <f t="shared" si="18"/>
        <v>Director</v>
      </c>
      <c r="G235" s="67" t="str">
        <f>_xlfn.IFNA(VLOOKUP(I235,Casos!$D$2:$I$31,6,FALSE),"")</f>
        <v>NI</v>
      </c>
      <c r="H235" s="67" t="str">
        <f>_xlfn.IFNA(VLOOKUP(I235,Casos!$D$2:$J$31,7,FALSE),"")</f>
        <v>Secundaria</v>
      </c>
      <c r="I235" s="67" t="str">
        <f>_xlfn.IFNA(VLOOKUP(A235,Casos!$A$2:$D$31,4,FALSE),"")</f>
        <v>REAE510718MTSYLS00</v>
      </c>
      <c r="J235" s="68" t="str">
        <f>_xlfn.IFNA(VLOOKUP(L235,Matriz!$A$2:$H$36,5,FALSE),"")</f>
        <v>3.1.1.1. Acciones escolares de apoyo para la permanencia y aprendizaje de los estudiantes en el nivel</v>
      </c>
      <c r="K235" s="69" t="str">
        <f>_xlfn.IFNA(VLOOKUP(L235,Matriz!$A$2:$H$36,6,FALSE),"")</f>
        <v>3.1.1.1.1. Acciones de acompañamiento para los estudiantes</v>
      </c>
      <c r="L235" s="70">
        <v>2</v>
      </c>
      <c r="M235" s="71" t="s">
        <v>420</v>
      </c>
      <c r="N235" s="72" t="str">
        <f>_xlfn.IFNA(VLOOKUP(L235,Matriz!$A$2:$H$36,8,FALSE),"")</f>
        <v xml:space="preserve">3.1.1.1.1.2. Percepción de utilidad de las diferentes acciones de acompañamiento para los estudiantes </v>
      </c>
      <c r="O235" s="72" t="s">
        <v>493</v>
      </c>
      <c r="P235" s="72" t="s">
        <v>492</v>
      </c>
      <c r="Q235" s="73" t="s">
        <v>483</v>
      </c>
    </row>
    <row r="236" spans="1:17" s="74" customFormat="1" ht="45" x14ac:dyDescent="0.25">
      <c r="A236" s="65">
        <v>5.3</v>
      </c>
      <c r="B236" s="66">
        <f t="shared" si="19"/>
        <v>235</v>
      </c>
      <c r="C236" s="67" t="str">
        <f t="shared" si="16"/>
        <v>Secundaria</v>
      </c>
      <c r="D236" s="67" t="str">
        <f>_xlfn.IFNA(VLOOKUP(A236,Casos!$A$2:$H$31,8,FALSE),"")</f>
        <v>Noreste</v>
      </c>
      <c r="E236" s="67" t="str">
        <f t="shared" si="17"/>
        <v>Desempeño</v>
      </c>
      <c r="F236" s="67" t="str">
        <f t="shared" si="18"/>
        <v>Director</v>
      </c>
      <c r="G236" s="67" t="str">
        <f>_xlfn.IFNA(VLOOKUP(I236,Casos!$D$2:$I$31,6,FALSE),"")</f>
        <v>NI</v>
      </c>
      <c r="H236" s="67" t="str">
        <f>_xlfn.IFNA(VLOOKUP(I236,Casos!$D$2:$J$31,7,FALSE),"")</f>
        <v>Secundaria</v>
      </c>
      <c r="I236" s="67" t="str">
        <f>_xlfn.IFNA(VLOOKUP(A236,Casos!$A$2:$D$31,4,FALSE),"")</f>
        <v>REAE510718MTSYLS00</v>
      </c>
      <c r="J236" s="68" t="str">
        <f>_xlfn.IFNA(VLOOKUP(L236,Matriz!$A$2:$H$36,5,FALSE),"")</f>
        <v>3.3.2.1. Insumos que ayudan a mejorar la planeación del ciclo escolar</v>
      </c>
      <c r="K236" s="69" t="str">
        <f>_xlfn.IFNA(VLOOKUP(L236,Matriz!$A$2:$H$36,6,FALSE),"")</f>
        <v>3.3.2.1.1. N/A</v>
      </c>
      <c r="L236" s="70">
        <v>32</v>
      </c>
      <c r="M236" s="71" t="s">
        <v>421</v>
      </c>
      <c r="N236" s="72" t="str">
        <f>_xlfn.IFNA(VLOOKUP(L236,Matriz!$A$2:$H$36,8,FALSE),"")</f>
        <v>3.3.2.1.1.1. Identificación de insumos que se utilizan en el desarrollo de la planificación del ciclo escolar</v>
      </c>
      <c r="O236" s="72" t="s">
        <v>439</v>
      </c>
      <c r="P236" s="72" t="s">
        <v>448</v>
      </c>
      <c r="Q236" s="73" t="s">
        <v>447</v>
      </c>
    </row>
    <row r="237" spans="1:17" s="74" customFormat="1" ht="60" x14ac:dyDescent="0.25">
      <c r="A237" s="65">
        <v>5.3</v>
      </c>
      <c r="B237" s="66">
        <f t="shared" si="19"/>
        <v>236</v>
      </c>
      <c r="C237" s="67" t="str">
        <f t="shared" si="16"/>
        <v>Secundaria</v>
      </c>
      <c r="D237" s="67" t="str">
        <f>_xlfn.IFNA(VLOOKUP(A237,Casos!$A$2:$H$31,8,FALSE),"")</f>
        <v>Noreste</v>
      </c>
      <c r="E237" s="67" t="str">
        <f t="shared" si="17"/>
        <v>Desempeño</v>
      </c>
      <c r="F237" s="67" t="str">
        <f t="shared" si="18"/>
        <v>Director</v>
      </c>
      <c r="G237" s="67" t="str">
        <f>_xlfn.IFNA(VLOOKUP(I237,Casos!$D$2:$I$31,6,FALSE),"")</f>
        <v>NI</v>
      </c>
      <c r="H237" s="67" t="str">
        <f>_xlfn.IFNA(VLOOKUP(I237,Casos!$D$2:$J$31,7,FALSE),"")</f>
        <v>Secundaria</v>
      </c>
      <c r="I237" s="67" t="str">
        <f>_xlfn.IFNA(VLOOKUP(A237,Casos!$A$2:$D$31,4,FALSE),"")</f>
        <v>REAE510718MTSYLS00</v>
      </c>
      <c r="J237" s="68" t="str">
        <f>_xlfn.IFNA(VLOOKUP(L237,Matriz!$A$2:$H$36,5,FALSE),"")</f>
        <v>3.3.1.2. Estrategias para promover la participación de toda la comunidad escolar</v>
      </c>
      <c r="K237" s="69" t="str">
        <f>_xlfn.IFNA(VLOOKUP(L237,Matriz!$A$2:$H$36,6,FALSE),"")</f>
        <v>3.3.1.2.1. Aspectos sobre los que se promueve que participen los integrantes de la comunidad escolar</v>
      </c>
      <c r="L237" s="70">
        <v>31</v>
      </c>
      <c r="M237" s="71" t="s">
        <v>422</v>
      </c>
      <c r="N237" s="72" t="str">
        <f>_xlfn.IFNA(VLOOKUP(L237,Matriz!$A$2:$H$36,8,FALSE),"")</f>
        <v>3.3.1.2.1.1. Identificación de los aspectos en los que participa la comunidad escolar (Docentes, directores,  padres de familia y personal de apoyo o administrativo)</v>
      </c>
      <c r="O237" s="72" t="s">
        <v>397</v>
      </c>
      <c r="P237" s="72" t="s">
        <v>396</v>
      </c>
      <c r="Q237" s="73" t="s">
        <v>384</v>
      </c>
    </row>
    <row r="238" spans="1:17" s="74" customFormat="1" ht="60" x14ac:dyDescent="0.25">
      <c r="A238" s="65">
        <v>5.3</v>
      </c>
      <c r="B238" s="66">
        <f t="shared" si="19"/>
        <v>237</v>
      </c>
      <c r="C238" s="67" t="str">
        <f t="shared" si="16"/>
        <v>Secundaria</v>
      </c>
      <c r="D238" s="67" t="str">
        <f>_xlfn.IFNA(VLOOKUP(A238,Casos!$A$2:$H$31,8,FALSE),"")</f>
        <v>Noreste</v>
      </c>
      <c r="E238" s="67" t="str">
        <f t="shared" si="17"/>
        <v>Desempeño</v>
      </c>
      <c r="F238" s="67" t="str">
        <f t="shared" si="18"/>
        <v>Director</v>
      </c>
      <c r="G238" s="67" t="str">
        <f>_xlfn.IFNA(VLOOKUP(I238,Casos!$D$2:$I$31,6,FALSE),"")</f>
        <v>NI</v>
      </c>
      <c r="H238" s="67" t="str">
        <f>_xlfn.IFNA(VLOOKUP(I238,Casos!$D$2:$J$31,7,FALSE),"")</f>
        <v>Secundaria</v>
      </c>
      <c r="I238" s="67" t="str">
        <f>_xlfn.IFNA(VLOOKUP(A238,Casos!$A$2:$D$31,4,FALSE),"")</f>
        <v>REAE510718MTSYLS00</v>
      </c>
      <c r="J238" s="68" t="str">
        <f>_xlfn.IFNA(VLOOKUP(L238,Matriz!$A$2:$H$36,5,FALSE),"")</f>
        <v>3.4.1.1. Instancias con las que se vincula la escuela</v>
      </c>
      <c r="K238" s="69" t="str">
        <f>_xlfn.IFNA(VLOOKUP(L238,Matriz!$A$2:$H$36,6,FALSE),"")</f>
        <v>3.4.1.1.1. Tipos de actores con los que la escuela establece vínculos</v>
      </c>
      <c r="L238" s="70">
        <v>34</v>
      </c>
      <c r="M238" s="71" t="s">
        <v>422</v>
      </c>
      <c r="N238" s="72" t="str">
        <f>_xlfn.IFNA(VLOOKUP(L238,Matriz!$A$2:$H$36,8,FALSE),"")</f>
        <v>3.4.1.1.1.1. Existencia de vínculos de la escuela con otros actores e instituciones</v>
      </c>
      <c r="O238" s="72" t="s">
        <v>434</v>
      </c>
      <c r="P238" s="72" t="s">
        <v>424</v>
      </c>
      <c r="Q238" s="73" t="s">
        <v>389</v>
      </c>
    </row>
    <row r="239" spans="1:17" s="74" customFormat="1" ht="45" x14ac:dyDescent="0.25">
      <c r="A239" s="65">
        <v>5.3</v>
      </c>
      <c r="B239" s="66">
        <f t="shared" si="19"/>
        <v>238</v>
      </c>
      <c r="C239" s="67" t="str">
        <f t="shared" si="16"/>
        <v>Secundaria</v>
      </c>
      <c r="D239" s="67" t="str">
        <f>_xlfn.IFNA(VLOOKUP(A239,Casos!$A$2:$H$31,8,FALSE),"")</f>
        <v>Noreste</v>
      </c>
      <c r="E239" s="67" t="str">
        <f t="shared" si="17"/>
        <v>Desempeño</v>
      </c>
      <c r="F239" s="67" t="str">
        <f t="shared" si="18"/>
        <v>Director</v>
      </c>
      <c r="G239" s="67" t="str">
        <f>_xlfn.IFNA(VLOOKUP(I239,Casos!$D$2:$I$31,6,FALSE),"")</f>
        <v>NI</v>
      </c>
      <c r="H239" s="67" t="str">
        <f>_xlfn.IFNA(VLOOKUP(I239,Casos!$D$2:$J$31,7,FALSE),"")</f>
        <v>Secundaria</v>
      </c>
      <c r="I239" s="67" t="str">
        <f>_xlfn.IFNA(VLOOKUP(A239,Casos!$A$2:$D$31,4,FALSE),"")</f>
        <v>REAE510718MTSYLS00</v>
      </c>
      <c r="J239" s="68" t="str">
        <f>_xlfn.IFNA(VLOOKUP(L239,Matriz!$A$2:$H$36,5,FALSE),"")</f>
        <v>3.1.1.1. Acciones escolares de apoyo para la permanencia y aprendizaje de los estudiantes en el nivel</v>
      </c>
      <c r="K239" s="69" t="str">
        <f>_xlfn.IFNA(VLOOKUP(L239,Matriz!$A$2:$H$36,6,FALSE),"")</f>
        <v>3.1.1.1.1. Acciones de acompañamiento para los estudiantes</v>
      </c>
      <c r="L239" s="70">
        <v>1</v>
      </c>
      <c r="M239" s="71" t="s">
        <v>423</v>
      </c>
      <c r="N239" s="72" t="str">
        <f>_xlfn.IFNA(VLOOKUP(L239,Matriz!$A$2:$H$36,8,FALSE),"")</f>
        <v>3.1.1.1.1.1. Existencia de tipo de acciones de acompañamiento</v>
      </c>
      <c r="O239" s="72" t="s">
        <v>481</v>
      </c>
      <c r="P239" s="72" t="s">
        <v>448</v>
      </c>
      <c r="Q239" s="73" t="s">
        <v>483</v>
      </c>
    </row>
    <row r="240" spans="1:17" x14ac:dyDescent="0.25">
      <c r="A240" s="35"/>
      <c r="B240" s="36" t="str">
        <f t="shared" si="19"/>
        <v/>
      </c>
      <c r="C240" s="41" t="str">
        <f t="shared" si="16"/>
        <v/>
      </c>
      <c r="D240" s="41" t="str">
        <f>_xlfn.IFNA(VLOOKUP(A240,Casos!$A$2:$H$31,8,FALSE),"")</f>
        <v/>
      </c>
      <c r="E240" s="41" t="str">
        <f t="shared" si="17"/>
        <v/>
      </c>
      <c r="F240" s="41" t="str">
        <f t="shared" si="18"/>
        <v/>
      </c>
      <c r="G240" s="41" t="str">
        <f>_xlfn.IFNA(VLOOKUP(I240,Casos!$D$2:$I$31,6,FALSE),"")</f>
        <v/>
      </c>
      <c r="H240" s="41" t="str">
        <f>_xlfn.IFNA(VLOOKUP(I240,Casos!$D$2:$J$31,7,FALSE),"")</f>
        <v/>
      </c>
      <c r="I240" s="41" t="str">
        <f>_xlfn.IFNA(VLOOKUP(A240,Casos!$A$2:$D$31,4,FALSE),"")</f>
        <v/>
      </c>
      <c r="J240" s="42" t="str">
        <f>_xlfn.IFNA(VLOOKUP(L240,Matriz!$A$2:$H$36,5,FALSE),"")</f>
        <v/>
      </c>
      <c r="K240" s="43" t="str">
        <f>_xlfn.IFNA(VLOOKUP(L240,Matriz!$A$2:$H$36,6,FALSE),"")</f>
        <v/>
      </c>
      <c r="M240" s="29"/>
      <c r="N240" s="39" t="str">
        <f>_xlfn.IFNA(VLOOKUP(L240,Matriz!$A$2:$H$36,8,FALSE),"")</f>
        <v/>
      </c>
      <c r="O240" s="28"/>
      <c r="P240" s="28"/>
      <c r="Q240" s="44"/>
    </row>
    <row r="241" spans="1:17" x14ac:dyDescent="0.25">
      <c r="A241" s="35"/>
      <c r="B241" s="36" t="str">
        <f t="shared" si="19"/>
        <v/>
      </c>
      <c r="C241" s="41" t="str">
        <f t="shared" si="16"/>
        <v/>
      </c>
      <c r="D241" s="41" t="str">
        <f>_xlfn.IFNA(VLOOKUP(A241,Casos!$A$2:$H$31,8,FALSE),"")</f>
        <v/>
      </c>
      <c r="E241" s="41" t="str">
        <f t="shared" si="17"/>
        <v/>
      </c>
      <c r="F241" s="41" t="str">
        <f t="shared" si="18"/>
        <v/>
      </c>
      <c r="G241" s="41" t="str">
        <f>_xlfn.IFNA(VLOOKUP(I241,Casos!$D$2:$I$31,6,FALSE),"")</f>
        <v/>
      </c>
      <c r="H241" s="41" t="str">
        <f>_xlfn.IFNA(VLOOKUP(I241,Casos!$D$2:$J$31,7,FALSE),"")</f>
        <v/>
      </c>
      <c r="I241" s="41" t="str">
        <f>_xlfn.IFNA(VLOOKUP(A241,Casos!$A$2:$D$31,4,FALSE),"")</f>
        <v/>
      </c>
      <c r="J241" s="42" t="str">
        <f>_xlfn.IFNA(VLOOKUP(L241,Matriz!$A$2:$H$36,5,FALSE),"")</f>
        <v/>
      </c>
      <c r="K241" s="43" t="str">
        <f>_xlfn.IFNA(VLOOKUP(L241,Matriz!$A$2:$H$36,6,FALSE),"")</f>
        <v/>
      </c>
      <c r="M241" s="29"/>
      <c r="N241" s="39" t="str">
        <f>_xlfn.IFNA(VLOOKUP(L241,Matriz!$A$2:$H$36,8,FALSE),"")</f>
        <v/>
      </c>
      <c r="O241" s="28"/>
      <c r="P241" s="28"/>
      <c r="Q241" s="44"/>
    </row>
    <row r="242" spans="1:17" x14ac:dyDescent="0.25">
      <c r="A242" s="35"/>
      <c r="B242" s="36" t="str">
        <f t="shared" si="19"/>
        <v/>
      </c>
      <c r="C242" s="41" t="str">
        <f t="shared" si="16"/>
        <v/>
      </c>
      <c r="D242" s="41" t="str">
        <f>_xlfn.IFNA(VLOOKUP(A242,Casos!$A$2:$H$31,8,FALSE),"")</f>
        <v/>
      </c>
      <c r="E242" s="41" t="str">
        <f t="shared" si="17"/>
        <v/>
      </c>
      <c r="F242" s="41" t="str">
        <f t="shared" si="18"/>
        <v/>
      </c>
      <c r="G242" s="41" t="str">
        <f>_xlfn.IFNA(VLOOKUP(I242,Casos!$D$2:$I$31,6,FALSE),"")</f>
        <v/>
      </c>
      <c r="H242" s="41" t="str">
        <f>_xlfn.IFNA(VLOOKUP(I242,Casos!$D$2:$J$31,7,FALSE),"")</f>
        <v/>
      </c>
      <c r="I242" s="41" t="str">
        <f>_xlfn.IFNA(VLOOKUP(A242,Casos!$A$2:$D$31,4,FALSE),"")</f>
        <v/>
      </c>
      <c r="J242" s="42" t="str">
        <f>_xlfn.IFNA(VLOOKUP(L242,Matriz!$A$2:$H$36,5,FALSE),"")</f>
        <v/>
      </c>
      <c r="K242" s="43" t="str">
        <f>_xlfn.IFNA(VLOOKUP(L242,Matriz!$A$2:$H$36,6,FALSE),"")</f>
        <v/>
      </c>
      <c r="M242" s="29"/>
      <c r="N242" s="39" t="str">
        <f>_xlfn.IFNA(VLOOKUP(L242,Matriz!$A$2:$H$36,8,FALSE),"")</f>
        <v/>
      </c>
      <c r="O242" s="28"/>
      <c r="P242" s="28"/>
      <c r="Q242" s="44"/>
    </row>
    <row r="243" spans="1:17" x14ac:dyDescent="0.25">
      <c r="A243" s="35"/>
      <c r="B243" s="36" t="str">
        <f t="shared" si="19"/>
        <v/>
      </c>
      <c r="C243" s="41" t="str">
        <f t="shared" si="16"/>
        <v/>
      </c>
      <c r="D243" s="41" t="str">
        <f>_xlfn.IFNA(VLOOKUP(A243,Casos!$A$2:$H$31,8,FALSE),"")</f>
        <v/>
      </c>
      <c r="E243" s="41" t="str">
        <f t="shared" si="17"/>
        <v/>
      </c>
      <c r="F243" s="41" t="str">
        <f t="shared" si="18"/>
        <v/>
      </c>
      <c r="G243" s="41" t="str">
        <f>_xlfn.IFNA(VLOOKUP(I243,Casos!$D$2:$I$31,6,FALSE),"")</f>
        <v/>
      </c>
      <c r="H243" s="41" t="str">
        <f>_xlfn.IFNA(VLOOKUP(I243,Casos!$D$2:$J$31,7,FALSE),"")</f>
        <v/>
      </c>
      <c r="I243" s="41" t="str">
        <f>_xlfn.IFNA(VLOOKUP(A243,Casos!$A$2:$D$31,4,FALSE),"")</f>
        <v/>
      </c>
      <c r="J243" s="42" t="str">
        <f>_xlfn.IFNA(VLOOKUP(L243,Matriz!$A$2:$H$36,5,FALSE),"")</f>
        <v/>
      </c>
      <c r="K243" s="43" t="str">
        <f>_xlfn.IFNA(VLOOKUP(L243,Matriz!$A$2:$H$36,6,FALSE),"")</f>
        <v/>
      </c>
      <c r="M243" s="29"/>
      <c r="N243" s="39" t="str">
        <f>_xlfn.IFNA(VLOOKUP(L243,Matriz!$A$2:$H$36,8,FALSE),"")</f>
        <v/>
      </c>
      <c r="O243" s="28"/>
      <c r="P243" s="28"/>
      <c r="Q243" s="44"/>
    </row>
    <row r="244" spans="1:17" x14ac:dyDescent="0.25">
      <c r="A244" s="35"/>
      <c r="B244" s="36" t="str">
        <f t="shared" si="19"/>
        <v/>
      </c>
      <c r="C244" s="41" t="str">
        <f t="shared" si="16"/>
        <v/>
      </c>
      <c r="D244" s="41" t="str">
        <f>_xlfn.IFNA(VLOOKUP(A244,Casos!$A$2:$H$31,8,FALSE),"")</f>
        <v/>
      </c>
      <c r="E244" s="41" t="str">
        <f t="shared" si="17"/>
        <v/>
      </c>
      <c r="F244" s="41" t="str">
        <f t="shared" si="18"/>
        <v/>
      </c>
      <c r="G244" s="41" t="str">
        <f>_xlfn.IFNA(VLOOKUP(I244,Casos!$D$2:$I$31,6,FALSE),"")</f>
        <v/>
      </c>
      <c r="H244" s="41" t="str">
        <f>_xlfn.IFNA(VLOOKUP(I244,Casos!$D$2:$J$31,7,FALSE),"")</f>
        <v/>
      </c>
      <c r="I244" s="41" t="str">
        <f>_xlfn.IFNA(VLOOKUP(A244,Casos!$A$2:$D$31,4,FALSE),"")</f>
        <v/>
      </c>
      <c r="J244" s="42" t="str">
        <f>_xlfn.IFNA(VLOOKUP(L244,Matriz!$A$2:$H$36,5,FALSE),"")</f>
        <v/>
      </c>
      <c r="K244" s="43" t="str">
        <f>_xlfn.IFNA(VLOOKUP(L244,Matriz!$A$2:$H$36,6,FALSE),"")</f>
        <v/>
      </c>
      <c r="M244" s="29"/>
      <c r="N244" s="39" t="str">
        <f>_xlfn.IFNA(VLOOKUP(L244,Matriz!$A$2:$H$36,8,FALSE),"")</f>
        <v/>
      </c>
      <c r="O244" s="28"/>
      <c r="P244" s="28"/>
      <c r="Q244" s="44"/>
    </row>
    <row r="245" spans="1:17" x14ac:dyDescent="0.25">
      <c r="A245" s="35"/>
      <c r="B245" s="36" t="str">
        <f t="shared" si="19"/>
        <v/>
      </c>
      <c r="C245" s="41" t="str">
        <f t="shared" si="16"/>
        <v/>
      </c>
      <c r="D245" s="41" t="str">
        <f>_xlfn.IFNA(VLOOKUP(A245,Casos!$A$2:$H$31,8,FALSE),"")</f>
        <v/>
      </c>
      <c r="E245" s="41" t="str">
        <f t="shared" si="17"/>
        <v/>
      </c>
      <c r="F245" s="41" t="str">
        <f t="shared" si="18"/>
        <v/>
      </c>
      <c r="G245" s="41" t="str">
        <f>_xlfn.IFNA(VLOOKUP(I245,Casos!$D$2:$I$31,6,FALSE),"")</f>
        <v/>
      </c>
      <c r="H245" s="41" t="str">
        <f>_xlfn.IFNA(VLOOKUP(I245,Casos!$D$2:$J$31,7,FALSE),"")</f>
        <v/>
      </c>
      <c r="I245" s="41" t="str">
        <f>_xlfn.IFNA(VLOOKUP(A245,Casos!$A$2:$D$31,4,FALSE),"")</f>
        <v/>
      </c>
      <c r="J245" s="42" t="str">
        <f>_xlfn.IFNA(VLOOKUP(L245,Matriz!$A$2:$H$36,5,FALSE),"")</f>
        <v/>
      </c>
      <c r="K245" s="43" t="str">
        <f>_xlfn.IFNA(VLOOKUP(L245,Matriz!$A$2:$H$36,6,FALSE),"")</f>
        <v/>
      </c>
      <c r="M245" s="29"/>
      <c r="N245" s="39" t="str">
        <f>_xlfn.IFNA(VLOOKUP(L245,Matriz!$A$2:$H$36,8,FALSE),"")</f>
        <v/>
      </c>
      <c r="O245" s="28"/>
      <c r="P245" s="28"/>
      <c r="Q245" s="44"/>
    </row>
    <row r="246" spans="1:17" x14ac:dyDescent="0.25">
      <c r="A246" s="35"/>
      <c r="B246" s="36" t="str">
        <f t="shared" si="19"/>
        <v/>
      </c>
      <c r="C246" s="41" t="str">
        <f t="shared" si="16"/>
        <v/>
      </c>
      <c r="D246" s="41" t="str">
        <f>_xlfn.IFNA(VLOOKUP(A246,Casos!$A$2:$H$31,8,FALSE),"")</f>
        <v/>
      </c>
      <c r="E246" s="41" t="str">
        <f t="shared" si="17"/>
        <v/>
      </c>
      <c r="F246" s="41" t="str">
        <f t="shared" si="18"/>
        <v/>
      </c>
      <c r="G246" s="41" t="str">
        <f>_xlfn.IFNA(VLOOKUP(I246,Casos!$D$2:$I$31,6,FALSE),"")</f>
        <v/>
      </c>
      <c r="H246" s="41" t="str">
        <f>_xlfn.IFNA(VLOOKUP(I246,Casos!$D$2:$J$31,7,FALSE),"")</f>
        <v/>
      </c>
      <c r="I246" s="41" t="str">
        <f>_xlfn.IFNA(VLOOKUP(A246,Casos!$A$2:$D$31,4,FALSE),"")</f>
        <v/>
      </c>
      <c r="J246" s="42" t="str">
        <f>_xlfn.IFNA(VLOOKUP(L246,Matriz!$A$2:$H$36,5,FALSE),"")</f>
        <v/>
      </c>
      <c r="K246" s="43" t="str">
        <f>_xlfn.IFNA(VLOOKUP(L246,Matriz!$A$2:$H$36,6,FALSE),"")</f>
        <v/>
      </c>
      <c r="M246" s="29"/>
      <c r="N246" s="39" t="str">
        <f>_xlfn.IFNA(VLOOKUP(L246,Matriz!$A$2:$H$36,8,FALSE),"")</f>
        <v/>
      </c>
      <c r="O246" s="28"/>
      <c r="P246" s="28"/>
      <c r="Q246" s="44"/>
    </row>
    <row r="247" spans="1:17" x14ac:dyDescent="0.25">
      <c r="A247" s="35"/>
      <c r="B247" s="36" t="str">
        <f t="shared" si="19"/>
        <v/>
      </c>
      <c r="C247" s="41" t="str">
        <f t="shared" si="16"/>
        <v/>
      </c>
      <c r="D247" s="41" t="str">
        <f>_xlfn.IFNA(VLOOKUP(A247,Casos!$A$2:$H$31,8,FALSE),"")</f>
        <v/>
      </c>
      <c r="E247" s="41" t="str">
        <f t="shared" si="17"/>
        <v/>
      </c>
      <c r="F247" s="41" t="str">
        <f t="shared" si="18"/>
        <v/>
      </c>
      <c r="G247" s="41" t="str">
        <f>_xlfn.IFNA(VLOOKUP(I247,Casos!$D$2:$I$31,6,FALSE),"")</f>
        <v/>
      </c>
      <c r="H247" s="41" t="str">
        <f>_xlfn.IFNA(VLOOKUP(I247,Casos!$D$2:$J$31,7,FALSE),"")</f>
        <v/>
      </c>
      <c r="I247" s="41" t="str">
        <f>_xlfn.IFNA(VLOOKUP(A247,Casos!$A$2:$D$31,4,FALSE),"")</f>
        <v/>
      </c>
      <c r="J247" s="42" t="str">
        <f>_xlfn.IFNA(VLOOKUP(L247,Matriz!$A$2:$H$36,5,FALSE),"")</f>
        <v/>
      </c>
      <c r="K247" s="43" t="str">
        <f>_xlfn.IFNA(VLOOKUP(L247,Matriz!$A$2:$H$36,6,FALSE),"")</f>
        <v/>
      </c>
      <c r="M247" s="29"/>
      <c r="N247" s="39" t="str">
        <f>_xlfn.IFNA(VLOOKUP(L247,Matriz!$A$2:$H$36,8,FALSE),"")</f>
        <v/>
      </c>
      <c r="O247" s="28"/>
      <c r="P247" s="28"/>
      <c r="Q247" s="44"/>
    </row>
    <row r="248" spans="1:17" x14ac:dyDescent="0.25">
      <c r="A248" s="35"/>
      <c r="B248" s="36" t="str">
        <f t="shared" si="19"/>
        <v/>
      </c>
      <c r="C248" s="41" t="str">
        <f t="shared" si="16"/>
        <v/>
      </c>
      <c r="D248" s="41" t="str">
        <f>_xlfn.IFNA(VLOOKUP(A248,Casos!$A$2:$H$31,8,FALSE),"")</f>
        <v/>
      </c>
      <c r="E248" s="41" t="str">
        <f t="shared" si="17"/>
        <v/>
      </c>
      <c r="F248" s="41" t="str">
        <f t="shared" si="18"/>
        <v/>
      </c>
      <c r="G248" s="41" t="str">
        <f>_xlfn.IFNA(VLOOKUP(I248,Casos!$D$2:$I$31,6,FALSE),"")</f>
        <v/>
      </c>
      <c r="H248" s="41" t="str">
        <f>_xlfn.IFNA(VLOOKUP(I248,Casos!$D$2:$J$31,7,FALSE),"")</f>
        <v/>
      </c>
      <c r="I248" s="41" t="str">
        <f>_xlfn.IFNA(VLOOKUP(A248,Casos!$A$2:$D$31,4,FALSE),"")</f>
        <v/>
      </c>
      <c r="J248" s="42" t="str">
        <f>_xlfn.IFNA(VLOOKUP(L248,Matriz!$A$2:$H$36,5,FALSE),"")</f>
        <v/>
      </c>
      <c r="K248" s="43" t="str">
        <f>_xlfn.IFNA(VLOOKUP(L248,Matriz!$A$2:$H$36,6,FALSE),"")</f>
        <v/>
      </c>
      <c r="M248" s="29"/>
      <c r="N248" s="39" t="str">
        <f>_xlfn.IFNA(VLOOKUP(L248,Matriz!$A$2:$H$36,8,FALSE),"")</f>
        <v/>
      </c>
      <c r="O248" s="28"/>
      <c r="P248" s="28"/>
      <c r="Q248" s="44"/>
    </row>
    <row r="249" spans="1:17" x14ac:dyDescent="0.25">
      <c r="A249" s="35"/>
      <c r="B249" s="36" t="str">
        <f t="shared" si="19"/>
        <v/>
      </c>
      <c r="C249" s="41" t="str">
        <f t="shared" si="16"/>
        <v/>
      </c>
      <c r="D249" s="41" t="str">
        <f>_xlfn.IFNA(VLOOKUP(A249,Casos!$A$2:$H$31,8,FALSE),"")</f>
        <v/>
      </c>
      <c r="E249" s="41" t="str">
        <f t="shared" si="17"/>
        <v/>
      </c>
      <c r="F249" s="41" t="str">
        <f t="shared" si="18"/>
        <v/>
      </c>
      <c r="G249" s="41" t="str">
        <f>_xlfn.IFNA(VLOOKUP(I249,Casos!$D$2:$I$31,6,FALSE),"")</f>
        <v/>
      </c>
      <c r="H249" s="41" t="str">
        <f>_xlfn.IFNA(VLOOKUP(I249,Casos!$D$2:$J$31,7,FALSE),"")</f>
        <v/>
      </c>
      <c r="I249" s="41" t="str">
        <f>_xlfn.IFNA(VLOOKUP(A249,Casos!$A$2:$D$31,4,FALSE),"")</f>
        <v/>
      </c>
      <c r="J249" s="42" t="str">
        <f>_xlfn.IFNA(VLOOKUP(L249,Matriz!$A$2:$H$36,5,FALSE),"")</f>
        <v/>
      </c>
      <c r="K249" s="43" t="str">
        <f>_xlfn.IFNA(VLOOKUP(L249,Matriz!$A$2:$H$36,6,FALSE),"")</f>
        <v/>
      </c>
      <c r="M249" s="29"/>
      <c r="N249" s="39" t="str">
        <f>_xlfn.IFNA(VLOOKUP(L249,Matriz!$A$2:$H$36,8,FALSE),"")</f>
        <v/>
      </c>
      <c r="O249" s="28"/>
      <c r="P249" s="28"/>
      <c r="Q249" s="44"/>
    </row>
    <row r="250" spans="1:17" x14ac:dyDescent="0.25">
      <c r="A250" s="35"/>
      <c r="B250" s="36" t="str">
        <f t="shared" si="19"/>
        <v/>
      </c>
      <c r="C250" s="41" t="str">
        <f t="shared" si="16"/>
        <v/>
      </c>
      <c r="D250" s="41" t="str">
        <f>_xlfn.IFNA(VLOOKUP(A250,Casos!$A$2:$H$31,8,FALSE),"")</f>
        <v/>
      </c>
      <c r="E250" s="41" t="str">
        <f t="shared" si="17"/>
        <v/>
      </c>
      <c r="F250" s="41" t="str">
        <f t="shared" si="18"/>
        <v/>
      </c>
      <c r="G250" s="41" t="str">
        <f>_xlfn.IFNA(VLOOKUP(I250,Casos!$D$2:$I$31,6,FALSE),"")</f>
        <v/>
      </c>
      <c r="H250" s="41" t="str">
        <f>_xlfn.IFNA(VLOOKUP(I250,Casos!$D$2:$J$31,7,FALSE),"")</f>
        <v/>
      </c>
      <c r="I250" s="41" t="str">
        <f>_xlfn.IFNA(VLOOKUP(A250,Casos!$A$2:$D$31,4,FALSE),"")</f>
        <v/>
      </c>
      <c r="J250" s="42" t="str">
        <f>_xlfn.IFNA(VLOOKUP(L250,Matriz!$A$2:$H$36,5,FALSE),"")</f>
        <v/>
      </c>
      <c r="K250" s="43" t="str">
        <f>_xlfn.IFNA(VLOOKUP(L250,Matriz!$A$2:$H$36,6,FALSE),"")</f>
        <v/>
      </c>
      <c r="M250" s="29"/>
      <c r="N250" s="39" t="str">
        <f>_xlfn.IFNA(VLOOKUP(L250,Matriz!$A$2:$H$36,8,FALSE),"")</f>
        <v/>
      </c>
      <c r="O250" s="28"/>
      <c r="P250" s="28"/>
      <c r="Q250" s="44"/>
    </row>
    <row r="251" spans="1:17" x14ac:dyDescent="0.25">
      <c r="A251" s="35"/>
      <c r="B251" s="36" t="str">
        <f t="shared" si="19"/>
        <v/>
      </c>
      <c r="C251" s="41" t="str">
        <f t="shared" si="16"/>
        <v/>
      </c>
      <c r="D251" s="41" t="str">
        <f>_xlfn.IFNA(VLOOKUP(A251,Casos!$A$2:$H$31,8,FALSE),"")</f>
        <v/>
      </c>
      <c r="E251" s="41" t="str">
        <f t="shared" si="17"/>
        <v/>
      </c>
      <c r="F251" s="41" t="str">
        <f t="shared" si="18"/>
        <v/>
      </c>
      <c r="G251" s="41" t="str">
        <f>_xlfn.IFNA(VLOOKUP(I251,Casos!$D$2:$I$31,6,FALSE),"")</f>
        <v/>
      </c>
      <c r="H251" s="41" t="str">
        <f>_xlfn.IFNA(VLOOKUP(I251,Casos!$D$2:$J$31,7,FALSE),"")</f>
        <v/>
      </c>
      <c r="I251" s="41" t="str">
        <f>_xlfn.IFNA(VLOOKUP(A251,Casos!$A$2:$D$31,4,FALSE),"")</f>
        <v/>
      </c>
      <c r="J251" s="42" t="str">
        <f>_xlfn.IFNA(VLOOKUP(L251,Matriz!$A$2:$H$36,5,FALSE),"")</f>
        <v/>
      </c>
      <c r="K251" s="43" t="str">
        <f>_xlfn.IFNA(VLOOKUP(L251,Matriz!$A$2:$H$36,6,FALSE),"")</f>
        <v/>
      </c>
      <c r="M251" s="29"/>
      <c r="N251" s="39" t="str">
        <f>_xlfn.IFNA(VLOOKUP(L251,Matriz!$A$2:$H$36,8,FALSE),"")</f>
        <v/>
      </c>
      <c r="O251" s="28"/>
      <c r="P251" s="28"/>
      <c r="Q251" s="44"/>
    </row>
    <row r="252" spans="1:17" x14ac:dyDescent="0.25">
      <c r="A252" s="35"/>
      <c r="B252" s="36" t="str">
        <f t="shared" si="19"/>
        <v/>
      </c>
      <c r="C252" s="41" t="str">
        <f t="shared" si="16"/>
        <v/>
      </c>
      <c r="D252" s="41" t="str">
        <f>_xlfn.IFNA(VLOOKUP(A252,Casos!$A$2:$H$31,8,FALSE),"")</f>
        <v/>
      </c>
      <c r="E252" s="41" t="str">
        <f t="shared" si="17"/>
        <v/>
      </c>
      <c r="F252" s="41" t="str">
        <f t="shared" si="18"/>
        <v/>
      </c>
      <c r="G252" s="41" t="str">
        <f>_xlfn.IFNA(VLOOKUP(I252,Casos!$D$2:$I$31,6,FALSE),"")</f>
        <v/>
      </c>
      <c r="H252" s="41" t="str">
        <f>_xlfn.IFNA(VLOOKUP(I252,Casos!$D$2:$J$31,7,FALSE),"")</f>
        <v/>
      </c>
      <c r="I252" s="41" t="str">
        <f>_xlfn.IFNA(VLOOKUP(A252,Casos!$A$2:$D$31,4,FALSE),"")</f>
        <v/>
      </c>
      <c r="J252" s="42" t="str">
        <f>_xlfn.IFNA(VLOOKUP(L252,Matriz!$A$2:$H$36,5,FALSE),"")</f>
        <v/>
      </c>
      <c r="K252" s="43" t="str">
        <f>_xlfn.IFNA(VLOOKUP(L252,Matriz!$A$2:$H$36,6,FALSE),"")</f>
        <v/>
      </c>
      <c r="M252" s="29"/>
      <c r="N252" s="39" t="str">
        <f>_xlfn.IFNA(VLOOKUP(L252,Matriz!$A$2:$H$36,8,FALSE),"")</f>
        <v/>
      </c>
      <c r="O252" s="28"/>
      <c r="P252" s="28"/>
      <c r="Q252" s="44"/>
    </row>
    <row r="253" spans="1:17" x14ac:dyDescent="0.25">
      <c r="A253" s="35"/>
      <c r="B253" s="36" t="str">
        <f t="shared" si="19"/>
        <v/>
      </c>
      <c r="C253" s="41" t="str">
        <f t="shared" si="16"/>
        <v/>
      </c>
      <c r="D253" s="41" t="str">
        <f>_xlfn.IFNA(VLOOKUP(A253,Casos!$A$2:$H$31,8,FALSE),"")</f>
        <v/>
      </c>
      <c r="E253" s="41" t="str">
        <f t="shared" si="17"/>
        <v/>
      </c>
      <c r="F253" s="41" t="str">
        <f t="shared" si="18"/>
        <v/>
      </c>
      <c r="G253" s="41" t="str">
        <f>_xlfn.IFNA(VLOOKUP(I253,Casos!$D$2:$I$31,6,FALSE),"")</f>
        <v/>
      </c>
      <c r="H253" s="41" t="str">
        <f>_xlfn.IFNA(VLOOKUP(I253,Casos!$D$2:$J$31,7,FALSE),"")</f>
        <v/>
      </c>
      <c r="I253" s="41" t="str">
        <f>_xlfn.IFNA(VLOOKUP(A253,Casos!$A$2:$D$31,4,FALSE),"")</f>
        <v/>
      </c>
      <c r="J253" s="42" t="str">
        <f>_xlfn.IFNA(VLOOKUP(L253,Matriz!$A$2:$H$36,5,FALSE),"")</f>
        <v/>
      </c>
      <c r="K253" s="43" t="str">
        <f>_xlfn.IFNA(VLOOKUP(L253,Matriz!$A$2:$H$36,6,FALSE),"")</f>
        <v/>
      </c>
      <c r="M253" s="29"/>
      <c r="N253" s="39" t="str">
        <f>_xlfn.IFNA(VLOOKUP(L253,Matriz!$A$2:$H$36,8,FALSE),"")</f>
        <v/>
      </c>
      <c r="O253" s="28"/>
      <c r="P253" s="28"/>
      <c r="Q253" s="44"/>
    </row>
    <row r="254" spans="1:17" x14ac:dyDescent="0.25">
      <c r="A254" s="35"/>
      <c r="B254" s="36" t="str">
        <f t="shared" si="19"/>
        <v/>
      </c>
      <c r="C254" s="41" t="str">
        <f t="shared" si="16"/>
        <v/>
      </c>
      <c r="D254" s="41" t="str">
        <f>_xlfn.IFNA(VLOOKUP(A254,Casos!$A$2:$H$31,8,FALSE),"")</f>
        <v/>
      </c>
      <c r="E254" s="41" t="str">
        <f t="shared" si="17"/>
        <v/>
      </c>
      <c r="F254" s="41" t="str">
        <f t="shared" si="18"/>
        <v/>
      </c>
      <c r="G254" s="41" t="str">
        <f>_xlfn.IFNA(VLOOKUP(I254,Casos!$D$2:$I$31,6,FALSE),"")</f>
        <v/>
      </c>
      <c r="H254" s="41" t="str">
        <f>_xlfn.IFNA(VLOOKUP(I254,Casos!$D$2:$J$31,7,FALSE),"")</f>
        <v/>
      </c>
      <c r="I254" s="41" t="str">
        <f>_xlfn.IFNA(VLOOKUP(A254,Casos!$A$2:$D$31,4,FALSE),"")</f>
        <v/>
      </c>
      <c r="J254" s="42" t="str">
        <f>_xlfn.IFNA(VLOOKUP(L254,Matriz!$A$2:$H$36,5,FALSE),"")</f>
        <v/>
      </c>
      <c r="K254" s="43" t="str">
        <f>_xlfn.IFNA(VLOOKUP(L254,Matriz!$A$2:$H$36,6,FALSE),"")</f>
        <v/>
      </c>
      <c r="M254" s="29"/>
      <c r="N254" s="39" t="str">
        <f>_xlfn.IFNA(VLOOKUP(L254,Matriz!$A$2:$H$36,8,FALSE),"")</f>
        <v/>
      </c>
      <c r="O254" s="28"/>
      <c r="P254" s="28"/>
      <c r="Q254" s="44"/>
    </row>
    <row r="255" spans="1:17" x14ac:dyDescent="0.25">
      <c r="A255" s="35"/>
      <c r="B255" s="36" t="str">
        <f t="shared" si="19"/>
        <v/>
      </c>
      <c r="C255" s="41" t="str">
        <f t="shared" si="16"/>
        <v/>
      </c>
      <c r="D255" s="41" t="str">
        <f>_xlfn.IFNA(VLOOKUP(A255,Casos!$A$2:$H$31,8,FALSE),"")</f>
        <v/>
      </c>
      <c r="E255" s="41" t="str">
        <f t="shared" si="17"/>
        <v/>
      </c>
      <c r="F255" s="41" t="str">
        <f t="shared" si="18"/>
        <v/>
      </c>
      <c r="G255" s="41" t="str">
        <f>_xlfn.IFNA(VLOOKUP(I255,Casos!$D$2:$I$31,6,FALSE),"")</f>
        <v/>
      </c>
      <c r="H255" s="41" t="str">
        <f>_xlfn.IFNA(VLOOKUP(I255,Casos!$D$2:$J$31,7,FALSE),"")</f>
        <v/>
      </c>
      <c r="I255" s="41" t="str">
        <f>_xlfn.IFNA(VLOOKUP(A255,Casos!$A$2:$D$31,4,FALSE),"")</f>
        <v/>
      </c>
      <c r="J255" s="42" t="str">
        <f>_xlfn.IFNA(VLOOKUP(L255,Matriz!$A$2:$H$36,5,FALSE),"")</f>
        <v/>
      </c>
      <c r="K255" s="43" t="str">
        <f>_xlfn.IFNA(VLOOKUP(L255,Matriz!$A$2:$H$36,6,FALSE),"")</f>
        <v/>
      </c>
      <c r="M255" s="29"/>
      <c r="N255" s="39" t="str">
        <f>_xlfn.IFNA(VLOOKUP(L255,Matriz!$A$2:$H$36,8,FALSE),"")</f>
        <v/>
      </c>
      <c r="O255" s="28"/>
      <c r="P255" s="28"/>
      <c r="Q255" s="44"/>
    </row>
    <row r="256" spans="1:17" x14ac:dyDescent="0.25">
      <c r="A256" s="35"/>
      <c r="B256" s="36" t="str">
        <f t="shared" si="19"/>
        <v/>
      </c>
      <c r="C256" s="41" t="str">
        <f t="shared" si="16"/>
        <v/>
      </c>
      <c r="D256" s="41" t="str">
        <f>_xlfn.IFNA(VLOOKUP(A256,Casos!$A$2:$H$31,8,FALSE),"")</f>
        <v/>
      </c>
      <c r="E256" s="41" t="str">
        <f t="shared" si="17"/>
        <v/>
      </c>
      <c r="F256" s="41" t="str">
        <f t="shared" si="18"/>
        <v/>
      </c>
      <c r="G256" s="41" t="str">
        <f>_xlfn.IFNA(VLOOKUP(I256,Casos!$D$2:$I$31,6,FALSE),"")</f>
        <v/>
      </c>
      <c r="H256" s="41" t="str">
        <f>_xlfn.IFNA(VLOOKUP(I256,Casos!$D$2:$J$31,7,FALSE),"")</f>
        <v/>
      </c>
      <c r="I256" s="41" t="str">
        <f>_xlfn.IFNA(VLOOKUP(A256,Casos!$A$2:$D$31,4,FALSE),"")</f>
        <v/>
      </c>
      <c r="J256" s="42" t="str">
        <f>_xlfn.IFNA(VLOOKUP(L256,Matriz!$A$2:$H$36,5,FALSE),"")</f>
        <v/>
      </c>
      <c r="K256" s="43" t="str">
        <f>_xlfn.IFNA(VLOOKUP(L256,Matriz!$A$2:$H$36,6,FALSE),"")</f>
        <v/>
      </c>
      <c r="M256" s="29"/>
      <c r="N256" s="39" t="str">
        <f>_xlfn.IFNA(VLOOKUP(L256,Matriz!$A$2:$H$36,8,FALSE),"")</f>
        <v/>
      </c>
      <c r="O256" s="28"/>
      <c r="P256" s="28"/>
      <c r="Q256" s="44"/>
    </row>
    <row r="257" spans="1:17" x14ac:dyDescent="0.25">
      <c r="A257" s="35"/>
      <c r="B257" s="36" t="str">
        <f t="shared" si="19"/>
        <v/>
      </c>
      <c r="C257" s="41" t="str">
        <f t="shared" si="16"/>
        <v/>
      </c>
      <c r="D257" s="41" t="str">
        <f>_xlfn.IFNA(VLOOKUP(A257,Casos!$A$2:$H$31,8,FALSE),"")</f>
        <v/>
      </c>
      <c r="E257" s="41" t="str">
        <f t="shared" si="17"/>
        <v/>
      </c>
      <c r="F257" s="41" t="str">
        <f t="shared" si="18"/>
        <v/>
      </c>
      <c r="G257" s="41" t="str">
        <f>_xlfn.IFNA(VLOOKUP(I257,Casos!$D$2:$I$31,6,FALSE),"")</f>
        <v/>
      </c>
      <c r="H257" s="41" t="str">
        <f>_xlfn.IFNA(VLOOKUP(I257,Casos!$D$2:$J$31,7,FALSE),"")</f>
        <v/>
      </c>
      <c r="I257" s="41" t="str">
        <f>_xlfn.IFNA(VLOOKUP(A257,Casos!$A$2:$D$31,4,FALSE),"")</f>
        <v/>
      </c>
      <c r="J257" s="42" t="str">
        <f>_xlfn.IFNA(VLOOKUP(L257,Matriz!$A$2:$H$36,5,FALSE),"")</f>
        <v/>
      </c>
      <c r="K257" s="43" t="str">
        <f>_xlfn.IFNA(VLOOKUP(L257,Matriz!$A$2:$H$36,6,FALSE),"")</f>
        <v/>
      </c>
      <c r="M257" s="29"/>
      <c r="N257" s="39" t="str">
        <f>_xlfn.IFNA(VLOOKUP(L257,Matriz!$A$2:$H$36,8,FALSE),"")</f>
        <v/>
      </c>
      <c r="O257" s="28"/>
      <c r="P257" s="28"/>
      <c r="Q257" s="44"/>
    </row>
    <row r="258" spans="1:17" x14ac:dyDescent="0.25">
      <c r="A258" s="35"/>
      <c r="B258" s="36" t="str">
        <f t="shared" si="19"/>
        <v/>
      </c>
      <c r="C258" s="41" t="str">
        <f t="shared" si="16"/>
        <v/>
      </c>
      <c r="D258" s="41" t="str">
        <f>_xlfn.IFNA(VLOOKUP(A258,Casos!$A$2:$H$31,8,FALSE),"")</f>
        <v/>
      </c>
      <c r="E258" s="41" t="str">
        <f t="shared" si="17"/>
        <v/>
      </c>
      <c r="F258" s="41" t="str">
        <f t="shared" si="18"/>
        <v/>
      </c>
      <c r="G258" s="41" t="str">
        <f>_xlfn.IFNA(VLOOKUP(I258,Casos!$D$2:$I$31,6,FALSE),"")</f>
        <v/>
      </c>
      <c r="H258" s="41" t="str">
        <f>_xlfn.IFNA(VLOOKUP(I258,Casos!$D$2:$J$31,7,FALSE),"")</f>
        <v/>
      </c>
      <c r="I258" s="41" t="str">
        <f>_xlfn.IFNA(VLOOKUP(A258,Casos!$A$2:$D$31,4,FALSE),"")</f>
        <v/>
      </c>
      <c r="J258" s="42" t="str">
        <f>_xlfn.IFNA(VLOOKUP(L258,Matriz!$A$2:$H$36,5,FALSE),"")</f>
        <v/>
      </c>
      <c r="K258" s="43" t="str">
        <f>_xlfn.IFNA(VLOOKUP(L258,Matriz!$A$2:$H$36,6,FALSE),"")</f>
        <v/>
      </c>
      <c r="M258" s="29"/>
      <c r="N258" s="39" t="str">
        <f>_xlfn.IFNA(VLOOKUP(L258,Matriz!$A$2:$H$36,8,FALSE),"")</f>
        <v/>
      </c>
      <c r="O258" s="28"/>
      <c r="P258" s="28"/>
      <c r="Q258" s="44"/>
    </row>
    <row r="259" spans="1:17" x14ac:dyDescent="0.25">
      <c r="A259" s="35"/>
      <c r="B259" s="36" t="str">
        <f t="shared" si="19"/>
        <v/>
      </c>
      <c r="C259" s="41" t="str">
        <f t="shared" ref="C259:C322" si="20">IF(B259="","","Secundaria")</f>
        <v/>
      </c>
      <c r="D259" s="41" t="str">
        <f>_xlfn.IFNA(VLOOKUP(A259,Casos!$A$2:$H$31,8,FALSE),"")</f>
        <v/>
      </c>
      <c r="E259" s="41" t="str">
        <f t="shared" ref="E259:E322" si="21">IF(B259="","","Desempeño")</f>
        <v/>
      </c>
      <c r="F259" s="41" t="str">
        <f t="shared" ref="F259:F322" si="22">IF(B259="","","Director")</f>
        <v/>
      </c>
      <c r="G259" s="41" t="str">
        <f>_xlfn.IFNA(VLOOKUP(I259,Casos!$D$2:$I$31,6,FALSE),"")</f>
        <v/>
      </c>
      <c r="H259" s="41" t="str">
        <f>_xlfn.IFNA(VLOOKUP(I259,Casos!$D$2:$J$31,7,FALSE),"")</f>
        <v/>
      </c>
      <c r="I259" s="41" t="str">
        <f>_xlfn.IFNA(VLOOKUP(A259,Casos!$A$2:$D$31,4,FALSE),"")</f>
        <v/>
      </c>
      <c r="J259" s="42" t="str">
        <f>_xlfn.IFNA(VLOOKUP(L259,Matriz!$A$2:$H$36,5,FALSE),"")</f>
        <v/>
      </c>
      <c r="K259" s="43" t="str">
        <f>_xlfn.IFNA(VLOOKUP(L259,Matriz!$A$2:$H$36,6,FALSE),"")</f>
        <v/>
      </c>
      <c r="M259" s="29"/>
      <c r="N259" s="39" t="str">
        <f>_xlfn.IFNA(VLOOKUP(L259,Matriz!$A$2:$H$36,8,FALSE),"")</f>
        <v/>
      </c>
      <c r="O259" s="28"/>
      <c r="P259" s="28"/>
      <c r="Q259" s="44"/>
    </row>
    <row r="260" spans="1:17" x14ac:dyDescent="0.25">
      <c r="A260" s="35"/>
      <c r="B260" s="36" t="str">
        <f t="shared" si="19"/>
        <v/>
      </c>
      <c r="C260" s="41" t="str">
        <f t="shared" si="20"/>
        <v/>
      </c>
      <c r="D260" s="41" t="str">
        <f>_xlfn.IFNA(VLOOKUP(A260,Casos!$A$2:$H$31,8,FALSE),"")</f>
        <v/>
      </c>
      <c r="E260" s="41" t="str">
        <f t="shared" si="21"/>
        <v/>
      </c>
      <c r="F260" s="41" t="str">
        <f t="shared" si="22"/>
        <v/>
      </c>
      <c r="G260" s="41" t="str">
        <f>_xlfn.IFNA(VLOOKUP(I260,Casos!$D$2:$I$31,6,FALSE),"")</f>
        <v/>
      </c>
      <c r="H260" s="41" t="str">
        <f>_xlfn.IFNA(VLOOKUP(I260,Casos!$D$2:$J$31,7,FALSE),"")</f>
        <v/>
      </c>
      <c r="I260" s="41" t="str">
        <f>_xlfn.IFNA(VLOOKUP(A260,Casos!$A$2:$D$31,4,FALSE),"")</f>
        <v/>
      </c>
      <c r="J260" s="42" t="str">
        <f>_xlfn.IFNA(VLOOKUP(L260,Matriz!$A$2:$H$36,5,FALSE),"")</f>
        <v/>
      </c>
      <c r="K260" s="43" t="str">
        <f>_xlfn.IFNA(VLOOKUP(L260,Matriz!$A$2:$H$36,6,FALSE),"")</f>
        <v/>
      </c>
      <c r="M260" s="29"/>
      <c r="N260" s="39" t="str">
        <f>_xlfn.IFNA(VLOOKUP(L260,Matriz!$A$2:$H$36,8,FALSE),"")</f>
        <v/>
      </c>
      <c r="O260" s="28"/>
      <c r="P260" s="28"/>
      <c r="Q260" s="44"/>
    </row>
    <row r="261" spans="1:17" x14ac:dyDescent="0.25">
      <c r="A261" s="35"/>
      <c r="B261" s="36" t="str">
        <f t="shared" si="19"/>
        <v/>
      </c>
      <c r="C261" s="41" t="str">
        <f t="shared" si="20"/>
        <v/>
      </c>
      <c r="D261" s="41" t="str">
        <f>_xlfn.IFNA(VLOOKUP(A261,Casos!$A$2:$H$31,8,FALSE),"")</f>
        <v/>
      </c>
      <c r="E261" s="41" t="str">
        <f t="shared" si="21"/>
        <v/>
      </c>
      <c r="F261" s="41" t="str">
        <f t="shared" si="22"/>
        <v/>
      </c>
      <c r="G261" s="41" t="str">
        <f>_xlfn.IFNA(VLOOKUP(I261,Casos!$D$2:$I$31,6,FALSE),"")</f>
        <v/>
      </c>
      <c r="H261" s="41" t="str">
        <f>_xlfn.IFNA(VLOOKUP(I261,Casos!$D$2:$J$31,7,FALSE),"")</f>
        <v/>
      </c>
      <c r="I261" s="41" t="str">
        <f>_xlfn.IFNA(VLOOKUP(A261,Casos!$A$2:$D$31,4,FALSE),"")</f>
        <v/>
      </c>
      <c r="J261" s="42" t="str">
        <f>_xlfn.IFNA(VLOOKUP(L261,Matriz!$A$2:$H$36,5,FALSE),"")</f>
        <v/>
      </c>
      <c r="K261" s="43" t="str">
        <f>_xlfn.IFNA(VLOOKUP(L261,Matriz!$A$2:$H$36,6,FALSE),"")</f>
        <v/>
      </c>
      <c r="M261" s="29"/>
      <c r="N261" s="39" t="str">
        <f>_xlfn.IFNA(VLOOKUP(L261,Matriz!$A$2:$H$36,8,FALSE),"")</f>
        <v/>
      </c>
      <c r="O261" s="28"/>
      <c r="P261" s="28"/>
      <c r="Q261" s="44"/>
    </row>
    <row r="262" spans="1:17" x14ac:dyDescent="0.25">
      <c r="A262" s="35"/>
      <c r="B262" s="36" t="str">
        <f t="shared" si="19"/>
        <v/>
      </c>
      <c r="C262" s="41" t="str">
        <f t="shared" si="20"/>
        <v/>
      </c>
      <c r="D262" s="41" t="str">
        <f>_xlfn.IFNA(VLOOKUP(A262,Casos!$A$2:$H$31,8,FALSE),"")</f>
        <v/>
      </c>
      <c r="E262" s="41" t="str">
        <f t="shared" si="21"/>
        <v/>
      </c>
      <c r="F262" s="41" t="str">
        <f t="shared" si="22"/>
        <v/>
      </c>
      <c r="G262" s="41" t="str">
        <f>_xlfn.IFNA(VLOOKUP(I262,Casos!$D$2:$I$31,6,FALSE),"")</f>
        <v/>
      </c>
      <c r="H262" s="41" t="str">
        <f>_xlfn.IFNA(VLOOKUP(I262,Casos!$D$2:$J$31,7,FALSE),"")</f>
        <v/>
      </c>
      <c r="I262" s="41" t="str">
        <f>_xlfn.IFNA(VLOOKUP(A262,Casos!$A$2:$D$31,4,FALSE),"")</f>
        <v/>
      </c>
      <c r="J262" s="42" t="str">
        <f>_xlfn.IFNA(VLOOKUP(L262,Matriz!$A$2:$H$36,5,FALSE),"")</f>
        <v/>
      </c>
      <c r="K262" s="43" t="str">
        <f>_xlfn.IFNA(VLOOKUP(L262,Matriz!$A$2:$H$36,6,FALSE),"")</f>
        <v/>
      </c>
      <c r="M262" s="29"/>
      <c r="N262" s="39" t="str">
        <f>_xlfn.IFNA(VLOOKUP(L262,Matriz!$A$2:$H$36,8,FALSE),"")</f>
        <v/>
      </c>
      <c r="O262" s="28"/>
      <c r="P262" s="28"/>
      <c r="Q262" s="44"/>
    </row>
    <row r="263" spans="1:17" x14ac:dyDescent="0.25">
      <c r="A263" s="35"/>
      <c r="B263" s="36" t="str">
        <f t="shared" si="19"/>
        <v/>
      </c>
      <c r="C263" s="41" t="str">
        <f t="shared" si="20"/>
        <v/>
      </c>
      <c r="D263" s="41" t="str">
        <f>_xlfn.IFNA(VLOOKUP(A263,Casos!$A$2:$H$31,8,FALSE),"")</f>
        <v/>
      </c>
      <c r="E263" s="41" t="str">
        <f t="shared" si="21"/>
        <v/>
      </c>
      <c r="F263" s="41" t="str">
        <f t="shared" si="22"/>
        <v/>
      </c>
      <c r="G263" s="41" t="str">
        <f>_xlfn.IFNA(VLOOKUP(I263,Casos!$D$2:$I$31,6,FALSE),"")</f>
        <v/>
      </c>
      <c r="H263" s="41" t="str">
        <f>_xlfn.IFNA(VLOOKUP(I263,Casos!$D$2:$J$31,7,FALSE),"")</f>
        <v/>
      </c>
      <c r="I263" s="41" t="str">
        <f>_xlfn.IFNA(VLOOKUP(A263,Casos!$A$2:$D$31,4,FALSE),"")</f>
        <v/>
      </c>
      <c r="J263" s="42" t="str">
        <f>_xlfn.IFNA(VLOOKUP(L263,Matriz!$A$2:$H$36,5,FALSE),"")</f>
        <v/>
      </c>
      <c r="K263" s="43" t="str">
        <f>_xlfn.IFNA(VLOOKUP(L263,Matriz!$A$2:$H$36,6,FALSE),"")</f>
        <v/>
      </c>
      <c r="M263" s="29"/>
      <c r="N263" s="39" t="str">
        <f>_xlfn.IFNA(VLOOKUP(L263,Matriz!$A$2:$H$36,8,FALSE),"")</f>
        <v/>
      </c>
      <c r="O263" s="28"/>
      <c r="P263" s="28"/>
      <c r="Q263" s="44"/>
    </row>
    <row r="264" spans="1:17" x14ac:dyDescent="0.25">
      <c r="A264" s="35"/>
      <c r="B264" s="36" t="str">
        <f t="shared" si="19"/>
        <v/>
      </c>
      <c r="C264" s="41" t="str">
        <f t="shared" si="20"/>
        <v/>
      </c>
      <c r="D264" s="41" t="str">
        <f>_xlfn.IFNA(VLOOKUP(A264,Casos!$A$2:$H$31,8,FALSE),"")</f>
        <v/>
      </c>
      <c r="E264" s="41" t="str">
        <f t="shared" si="21"/>
        <v/>
      </c>
      <c r="F264" s="41" t="str">
        <f t="shared" si="22"/>
        <v/>
      </c>
      <c r="G264" s="41" t="str">
        <f>_xlfn.IFNA(VLOOKUP(I264,Casos!$D$2:$I$31,6,FALSE),"")</f>
        <v/>
      </c>
      <c r="H264" s="41" t="str">
        <f>_xlfn.IFNA(VLOOKUP(I264,Casos!$D$2:$J$31,7,FALSE),"")</f>
        <v/>
      </c>
      <c r="I264" s="41" t="str">
        <f>_xlfn.IFNA(VLOOKUP(A264,Casos!$A$2:$D$31,4,FALSE),"")</f>
        <v/>
      </c>
      <c r="J264" s="42" t="str">
        <f>_xlfn.IFNA(VLOOKUP(L264,Matriz!$A$2:$H$36,5,FALSE),"")</f>
        <v/>
      </c>
      <c r="K264" s="43" t="str">
        <f>_xlfn.IFNA(VLOOKUP(L264,Matriz!$A$2:$H$36,6,FALSE),"")</f>
        <v/>
      </c>
      <c r="M264" s="29"/>
      <c r="N264" s="39" t="str">
        <f>_xlfn.IFNA(VLOOKUP(L264,Matriz!$A$2:$H$36,8,FALSE),"")</f>
        <v/>
      </c>
      <c r="O264" s="28"/>
      <c r="P264" s="28"/>
      <c r="Q264" s="44"/>
    </row>
    <row r="265" spans="1:17" x14ac:dyDescent="0.25">
      <c r="A265" s="35"/>
      <c r="B265" s="36" t="str">
        <f t="shared" si="19"/>
        <v/>
      </c>
      <c r="C265" s="41" t="str">
        <f t="shared" si="20"/>
        <v/>
      </c>
      <c r="D265" s="41" t="str">
        <f>_xlfn.IFNA(VLOOKUP(A265,Casos!$A$2:$H$31,8,FALSE),"")</f>
        <v/>
      </c>
      <c r="E265" s="41" t="str">
        <f t="shared" si="21"/>
        <v/>
      </c>
      <c r="F265" s="41" t="str">
        <f t="shared" si="22"/>
        <v/>
      </c>
      <c r="G265" s="41" t="str">
        <f>_xlfn.IFNA(VLOOKUP(I265,Casos!$D$2:$I$31,6,FALSE),"")</f>
        <v/>
      </c>
      <c r="H265" s="41" t="str">
        <f>_xlfn.IFNA(VLOOKUP(I265,Casos!$D$2:$J$31,7,FALSE),"")</f>
        <v/>
      </c>
      <c r="I265" s="41" t="str">
        <f>_xlfn.IFNA(VLOOKUP(A265,Casos!$A$2:$D$31,4,FALSE),"")</f>
        <v/>
      </c>
      <c r="J265" s="42" t="str">
        <f>_xlfn.IFNA(VLOOKUP(L265,Matriz!$A$2:$H$36,5,FALSE),"")</f>
        <v/>
      </c>
      <c r="K265" s="43" t="str">
        <f>_xlfn.IFNA(VLOOKUP(L265,Matriz!$A$2:$H$36,6,FALSE),"")</f>
        <v/>
      </c>
      <c r="M265" s="29"/>
      <c r="N265" s="39" t="str">
        <f>_xlfn.IFNA(VLOOKUP(L265,Matriz!$A$2:$H$36,8,FALSE),"")</f>
        <v/>
      </c>
      <c r="O265" s="28"/>
      <c r="P265" s="28"/>
      <c r="Q265" s="44"/>
    </row>
    <row r="266" spans="1:17" x14ac:dyDescent="0.25">
      <c r="A266" s="35"/>
      <c r="B266" s="36" t="str">
        <f t="shared" si="19"/>
        <v/>
      </c>
      <c r="C266" s="41" t="str">
        <f t="shared" si="20"/>
        <v/>
      </c>
      <c r="D266" s="41" t="str">
        <f>_xlfn.IFNA(VLOOKUP(A266,Casos!$A$2:$H$31,8,FALSE),"")</f>
        <v/>
      </c>
      <c r="E266" s="41" t="str">
        <f t="shared" si="21"/>
        <v/>
      </c>
      <c r="F266" s="41" t="str">
        <f t="shared" si="22"/>
        <v/>
      </c>
      <c r="G266" s="41" t="str">
        <f>_xlfn.IFNA(VLOOKUP(I266,Casos!$D$2:$I$31,6,FALSE),"")</f>
        <v/>
      </c>
      <c r="H266" s="41" t="str">
        <f>_xlfn.IFNA(VLOOKUP(I266,Casos!$D$2:$J$31,7,FALSE),"")</f>
        <v/>
      </c>
      <c r="I266" s="41" t="str">
        <f>_xlfn.IFNA(VLOOKUP(A266,Casos!$A$2:$D$31,4,FALSE),"")</f>
        <v/>
      </c>
      <c r="J266" s="42" t="str">
        <f>_xlfn.IFNA(VLOOKUP(L266,Matriz!$A$2:$H$36,5,FALSE),"")</f>
        <v/>
      </c>
      <c r="K266" s="43" t="str">
        <f>_xlfn.IFNA(VLOOKUP(L266,Matriz!$A$2:$H$36,6,FALSE),"")</f>
        <v/>
      </c>
      <c r="M266" s="29"/>
      <c r="N266" s="39" t="str">
        <f>_xlfn.IFNA(VLOOKUP(L266,Matriz!$A$2:$H$36,8,FALSE),"")</f>
        <v/>
      </c>
      <c r="O266" s="28"/>
      <c r="P266" s="28"/>
      <c r="Q266" s="44"/>
    </row>
    <row r="267" spans="1:17" x14ac:dyDescent="0.25">
      <c r="A267" s="35"/>
      <c r="B267" s="36" t="str">
        <f t="shared" si="19"/>
        <v/>
      </c>
      <c r="C267" s="41" t="str">
        <f t="shared" si="20"/>
        <v/>
      </c>
      <c r="D267" s="41" t="str">
        <f>_xlfn.IFNA(VLOOKUP(A267,Casos!$A$2:$H$31,8,FALSE),"")</f>
        <v/>
      </c>
      <c r="E267" s="41" t="str">
        <f t="shared" si="21"/>
        <v/>
      </c>
      <c r="F267" s="41" t="str">
        <f t="shared" si="22"/>
        <v/>
      </c>
      <c r="G267" s="41" t="str">
        <f>_xlfn.IFNA(VLOOKUP(I267,Casos!$D$2:$I$31,6,FALSE),"")</f>
        <v/>
      </c>
      <c r="H267" s="41" t="str">
        <f>_xlfn.IFNA(VLOOKUP(I267,Casos!$D$2:$J$31,7,FALSE),"")</f>
        <v/>
      </c>
      <c r="I267" s="41" t="str">
        <f>_xlfn.IFNA(VLOOKUP(A267,Casos!$A$2:$D$31,4,FALSE),"")</f>
        <v/>
      </c>
      <c r="J267" s="42" t="str">
        <f>_xlfn.IFNA(VLOOKUP(L267,Matriz!$A$2:$H$36,5,FALSE),"")</f>
        <v/>
      </c>
      <c r="K267" s="43" t="str">
        <f>_xlfn.IFNA(VLOOKUP(L267,Matriz!$A$2:$H$36,6,FALSE),"")</f>
        <v/>
      </c>
      <c r="M267" s="29"/>
      <c r="N267" s="39" t="str">
        <f>_xlfn.IFNA(VLOOKUP(L267,Matriz!$A$2:$H$36,8,FALSE),"")</f>
        <v/>
      </c>
      <c r="O267" s="28"/>
      <c r="P267" s="28"/>
      <c r="Q267" s="44"/>
    </row>
    <row r="268" spans="1:17" x14ac:dyDescent="0.25">
      <c r="A268" s="35"/>
      <c r="B268" s="36" t="str">
        <f t="shared" si="19"/>
        <v/>
      </c>
      <c r="C268" s="41" t="str">
        <f t="shared" si="20"/>
        <v/>
      </c>
      <c r="D268" s="41" t="str">
        <f>_xlfn.IFNA(VLOOKUP(A268,Casos!$A$2:$H$31,8,FALSE),"")</f>
        <v/>
      </c>
      <c r="E268" s="41" t="str">
        <f t="shared" si="21"/>
        <v/>
      </c>
      <c r="F268" s="41" t="str">
        <f t="shared" si="22"/>
        <v/>
      </c>
      <c r="G268" s="41" t="str">
        <f>_xlfn.IFNA(VLOOKUP(I268,Casos!$D$2:$I$31,6,FALSE),"")</f>
        <v/>
      </c>
      <c r="H268" s="41" t="str">
        <f>_xlfn.IFNA(VLOOKUP(I268,Casos!$D$2:$J$31,7,FALSE),"")</f>
        <v/>
      </c>
      <c r="I268" s="41" t="str">
        <f>_xlfn.IFNA(VLOOKUP(A268,Casos!$A$2:$D$31,4,FALSE),"")</f>
        <v/>
      </c>
      <c r="J268" s="42" t="str">
        <f>_xlfn.IFNA(VLOOKUP(L268,Matriz!$A$2:$H$36,5,FALSE),"")</f>
        <v/>
      </c>
      <c r="K268" s="43" t="str">
        <f>_xlfn.IFNA(VLOOKUP(L268,Matriz!$A$2:$H$36,6,FALSE),"")</f>
        <v/>
      </c>
      <c r="M268" s="29"/>
      <c r="N268" s="39" t="str">
        <f>_xlfn.IFNA(VLOOKUP(L268,Matriz!$A$2:$H$36,8,FALSE),"")</f>
        <v/>
      </c>
      <c r="O268" s="28"/>
      <c r="P268" s="28"/>
      <c r="Q268" s="44"/>
    </row>
    <row r="269" spans="1:17" x14ac:dyDescent="0.25">
      <c r="A269" s="35"/>
      <c r="B269" s="36" t="str">
        <f t="shared" si="19"/>
        <v/>
      </c>
      <c r="C269" s="41" t="str">
        <f t="shared" si="20"/>
        <v/>
      </c>
      <c r="D269" s="41" t="str">
        <f>_xlfn.IFNA(VLOOKUP(A269,Casos!$A$2:$H$31,8,FALSE),"")</f>
        <v/>
      </c>
      <c r="E269" s="41" t="str">
        <f t="shared" si="21"/>
        <v/>
      </c>
      <c r="F269" s="41" t="str">
        <f t="shared" si="22"/>
        <v/>
      </c>
      <c r="G269" s="41" t="str">
        <f>_xlfn.IFNA(VLOOKUP(I269,Casos!$D$2:$I$31,6,FALSE),"")</f>
        <v/>
      </c>
      <c r="H269" s="41" t="str">
        <f>_xlfn.IFNA(VLOOKUP(I269,Casos!$D$2:$J$31,7,FALSE),"")</f>
        <v/>
      </c>
      <c r="I269" s="41" t="str">
        <f>_xlfn.IFNA(VLOOKUP(A269,Casos!$A$2:$D$31,4,FALSE),"")</f>
        <v/>
      </c>
      <c r="J269" s="42" t="str">
        <f>_xlfn.IFNA(VLOOKUP(L269,Matriz!$A$2:$H$36,5,FALSE),"")</f>
        <v/>
      </c>
      <c r="K269" s="43" t="str">
        <f>_xlfn.IFNA(VLOOKUP(L269,Matriz!$A$2:$H$36,6,FALSE),"")</f>
        <v/>
      </c>
      <c r="M269" s="29"/>
      <c r="N269" s="39" t="str">
        <f>_xlfn.IFNA(VLOOKUP(L269,Matriz!$A$2:$H$36,8,FALSE),"")</f>
        <v/>
      </c>
      <c r="O269" s="28"/>
      <c r="P269" s="28"/>
      <c r="Q269" s="44"/>
    </row>
    <row r="270" spans="1:17" x14ac:dyDescent="0.25">
      <c r="A270" s="35"/>
      <c r="B270" s="36" t="str">
        <f t="shared" si="19"/>
        <v/>
      </c>
      <c r="C270" s="41" t="str">
        <f t="shared" si="20"/>
        <v/>
      </c>
      <c r="D270" s="41" t="str">
        <f>_xlfn.IFNA(VLOOKUP(A270,Casos!$A$2:$H$31,8,FALSE),"")</f>
        <v/>
      </c>
      <c r="E270" s="41" t="str">
        <f t="shared" si="21"/>
        <v/>
      </c>
      <c r="F270" s="41" t="str">
        <f t="shared" si="22"/>
        <v/>
      </c>
      <c r="G270" s="41" t="str">
        <f>_xlfn.IFNA(VLOOKUP(I270,Casos!$D$2:$I$31,6,FALSE),"")</f>
        <v/>
      </c>
      <c r="H270" s="41" t="str">
        <f>_xlfn.IFNA(VLOOKUP(I270,Casos!$D$2:$J$31,7,FALSE),"")</f>
        <v/>
      </c>
      <c r="I270" s="41" t="str">
        <f>_xlfn.IFNA(VLOOKUP(A270,Casos!$A$2:$D$31,4,FALSE),"")</f>
        <v/>
      </c>
      <c r="J270" s="42" t="str">
        <f>_xlfn.IFNA(VLOOKUP(L270,Matriz!$A$2:$H$36,5,FALSE),"")</f>
        <v/>
      </c>
      <c r="K270" s="43" t="str">
        <f>_xlfn.IFNA(VLOOKUP(L270,Matriz!$A$2:$H$36,6,FALSE),"")</f>
        <v/>
      </c>
      <c r="M270" s="29"/>
      <c r="N270" s="39" t="str">
        <f>_xlfn.IFNA(VLOOKUP(L270,Matriz!$A$2:$H$36,8,FALSE),"")</f>
        <v/>
      </c>
      <c r="O270" s="28"/>
      <c r="P270" s="28"/>
      <c r="Q270" s="44"/>
    </row>
    <row r="271" spans="1:17" x14ac:dyDescent="0.25">
      <c r="A271" s="35"/>
      <c r="B271" s="36" t="str">
        <f t="shared" si="19"/>
        <v/>
      </c>
      <c r="C271" s="41" t="str">
        <f t="shared" si="20"/>
        <v/>
      </c>
      <c r="D271" s="41" t="str">
        <f>_xlfn.IFNA(VLOOKUP(A271,Casos!$A$2:$H$31,8,FALSE),"")</f>
        <v/>
      </c>
      <c r="E271" s="41" t="str">
        <f t="shared" si="21"/>
        <v/>
      </c>
      <c r="F271" s="41" t="str">
        <f t="shared" si="22"/>
        <v/>
      </c>
      <c r="G271" s="41" t="str">
        <f>_xlfn.IFNA(VLOOKUP(I271,Casos!$D$2:$I$31,6,FALSE),"")</f>
        <v/>
      </c>
      <c r="H271" s="41" t="str">
        <f>_xlfn.IFNA(VLOOKUP(I271,Casos!$D$2:$J$31,7,FALSE),"")</f>
        <v/>
      </c>
      <c r="I271" s="41" t="str">
        <f>_xlfn.IFNA(VLOOKUP(A271,Casos!$A$2:$D$31,4,FALSE),"")</f>
        <v/>
      </c>
      <c r="J271" s="42" t="str">
        <f>_xlfn.IFNA(VLOOKUP(L271,Matriz!$A$2:$H$36,5,FALSE),"")</f>
        <v/>
      </c>
      <c r="K271" s="43" t="str">
        <f>_xlfn.IFNA(VLOOKUP(L271,Matriz!$A$2:$H$36,6,FALSE),"")</f>
        <v/>
      </c>
      <c r="M271" s="29"/>
      <c r="N271" s="39" t="str">
        <f>_xlfn.IFNA(VLOOKUP(L271,Matriz!$A$2:$H$36,8,FALSE),"")</f>
        <v/>
      </c>
      <c r="O271" s="28"/>
      <c r="P271" s="28"/>
      <c r="Q271" s="44"/>
    </row>
    <row r="272" spans="1:17" x14ac:dyDescent="0.25">
      <c r="A272" s="35"/>
      <c r="B272" s="36" t="str">
        <f t="shared" si="19"/>
        <v/>
      </c>
      <c r="C272" s="41" t="str">
        <f t="shared" si="20"/>
        <v/>
      </c>
      <c r="D272" s="41" t="str">
        <f>_xlfn.IFNA(VLOOKUP(A272,Casos!$A$2:$H$31,8,FALSE),"")</f>
        <v/>
      </c>
      <c r="E272" s="41" t="str">
        <f t="shared" si="21"/>
        <v/>
      </c>
      <c r="F272" s="41" t="str">
        <f t="shared" si="22"/>
        <v/>
      </c>
      <c r="G272" s="41" t="str">
        <f>_xlfn.IFNA(VLOOKUP(I272,Casos!$D$2:$I$31,6,FALSE),"")</f>
        <v/>
      </c>
      <c r="H272" s="41" t="str">
        <f>_xlfn.IFNA(VLOOKUP(I272,Casos!$D$2:$J$31,7,FALSE),"")</f>
        <v/>
      </c>
      <c r="I272" s="41" t="str">
        <f>_xlfn.IFNA(VLOOKUP(A272,Casos!$A$2:$D$31,4,FALSE),"")</f>
        <v/>
      </c>
      <c r="J272" s="42" t="str">
        <f>_xlfn.IFNA(VLOOKUP(L272,Matriz!$A$2:$H$36,5,FALSE),"")</f>
        <v/>
      </c>
      <c r="K272" s="43" t="str">
        <f>_xlfn.IFNA(VLOOKUP(L272,Matriz!$A$2:$H$36,6,FALSE),"")</f>
        <v/>
      </c>
      <c r="M272" s="29"/>
      <c r="N272" s="39" t="str">
        <f>_xlfn.IFNA(VLOOKUP(L272,Matriz!$A$2:$H$36,8,FALSE),"")</f>
        <v/>
      </c>
      <c r="O272" s="28"/>
      <c r="P272" s="28"/>
      <c r="Q272" s="44"/>
    </row>
    <row r="273" spans="1:17" x14ac:dyDescent="0.25">
      <c r="A273" s="35"/>
      <c r="B273" s="36" t="str">
        <f t="shared" si="19"/>
        <v/>
      </c>
      <c r="C273" s="41" t="str">
        <f t="shared" si="20"/>
        <v/>
      </c>
      <c r="D273" s="41" t="str">
        <f>_xlfn.IFNA(VLOOKUP(A273,Casos!$A$2:$H$31,8,FALSE),"")</f>
        <v/>
      </c>
      <c r="E273" s="41" t="str">
        <f t="shared" si="21"/>
        <v/>
      </c>
      <c r="F273" s="41" t="str">
        <f t="shared" si="22"/>
        <v/>
      </c>
      <c r="G273" s="41" t="str">
        <f>_xlfn.IFNA(VLOOKUP(I273,Casos!$D$2:$I$31,6,FALSE),"")</f>
        <v/>
      </c>
      <c r="H273" s="41" t="str">
        <f>_xlfn.IFNA(VLOOKUP(I273,Casos!$D$2:$J$31,7,FALSE),"")</f>
        <v/>
      </c>
      <c r="I273" s="41" t="str">
        <f>_xlfn.IFNA(VLOOKUP(A273,Casos!$A$2:$D$31,4,FALSE),"")</f>
        <v/>
      </c>
      <c r="J273" s="42" t="str">
        <f>_xlfn.IFNA(VLOOKUP(L273,Matriz!$A$2:$H$36,5,FALSE),"")</f>
        <v/>
      </c>
      <c r="K273" s="43" t="str">
        <f>_xlfn.IFNA(VLOOKUP(L273,Matriz!$A$2:$H$36,6,FALSE),"")</f>
        <v/>
      </c>
      <c r="M273" s="29"/>
      <c r="N273" s="39" t="str">
        <f>_xlfn.IFNA(VLOOKUP(L273,Matriz!$A$2:$H$36,8,FALSE),"")</f>
        <v/>
      </c>
      <c r="O273" s="28"/>
      <c r="P273" s="28"/>
      <c r="Q273" s="44"/>
    </row>
    <row r="274" spans="1:17" x14ac:dyDescent="0.25">
      <c r="A274" s="35"/>
      <c r="B274" s="36" t="str">
        <f t="shared" si="19"/>
        <v/>
      </c>
      <c r="C274" s="41" t="str">
        <f t="shared" si="20"/>
        <v/>
      </c>
      <c r="D274" s="41" t="str">
        <f>_xlfn.IFNA(VLOOKUP(A274,Casos!$A$2:$H$31,8,FALSE),"")</f>
        <v/>
      </c>
      <c r="E274" s="41" t="str">
        <f t="shared" si="21"/>
        <v/>
      </c>
      <c r="F274" s="41" t="str">
        <f t="shared" si="22"/>
        <v/>
      </c>
      <c r="G274" s="41" t="str">
        <f>_xlfn.IFNA(VLOOKUP(I274,Casos!$D$2:$I$31,6,FALSE),"")</f>
        <v/>
      </c>
      <c r="H274" s="41" t="str">
        <f>_xlfn.IFNA(VLOOKUP(I274,Casos!$D$2:$J$31,7,FALSE),"")</f>
        <v/>
      </c>
      <c r="I274" s="41" t="str">
        <f>_xlfn.IFNA(VLOOKUP(A274,Casos!$A$2:$D$31,4,FALSE),"")</f>
        <v/>
      </c>
      <c r="J274" s="42" t="str">
        <f>_xlfn.IFNA(VLOOKUP(L274,Matriz!$A$2:$H$36,5,FALSE),"")</f>
        <v/>
      </c>
      <c r="K274" s="43" t="str">
        <f>_xlfn.IFNA(VLOOKUP(L274,Matriz!$A$2:$H$36,6,FALSE),"")</f>
        <v/>
      </c>
      <c r="M274" s="29"/>
      <c r="N274" s="39" t="str">
        <f>_xlfn.IFNA(VLOOKUP(L274,Matriz!$A$2:$H$36,8,FALSE),"")</f>
        <v/>
      </c>
      <c r="O274" s="28"/>
      <c r="P274" s="28"/>
      <c r="Q274" s="44"/>
    </row>
    <row r="275" spans="1:17" x14ac:dyDescent="0.25">
      <c r="A275" s="35"/>
      <c r="B275" s="36" t="str">
        <f t="shared" ref="B275:B338" si="23">IF(A275="","",B274+1)</f>
        <v/>
      </c>
      <c r="C275" s="41" t="str">
        <f t="shared" si="20"/>
        <v/>
      </c>
      <c r="D275" s="41" t="str">
        <f>_xlfn.IFNA(VLOOKUP(A275,Casos!$A$2:$H$31,8,FALSE),"")</f>
        <v/>
      </c>
      <c r="E275" s="41" t="str">
        <f t="shared" si="21"/>
        <v/>
      </c>
      <c r="F275" s="41" t="str">
        <f t="shared" si="22"/>
        <v/>
      </c>
      <c r="G275" s="41" t="str">
        <f>_xlfn.IFNA(VLOOKUP(I275,Casos!$D$2:$I$31,6,FALSE),"")</f>
        <v/>
      </c>
      <c r="H275" s="41" t="str">
        <f>_xlfn.IFNA(VLOOKUP(I275,Casos!$D$2:$J$31,7,FALSE),"")</f>
        <v/>
      </c>
      <c r="I275" s="41" t="str">
        <f>_xlfn.IFNA(VLOOKUP(A275,Casos!$A$2:$D$31,4,FALSE),"")</f>
        <v/>
      </c>
      <c r="J275" s="42" t="str">
        <f>_xlfn.IFNA(VLOOKUP(L275,Matriz!$A$2:$H$36,5,FALSE),"")</f>
        <v/>
      </c>
      <c r="K275" s="43" t="str">
        <f>_xlfn.IFNA(VLOOKUP(L275,Matriz!$A$2:$H$36,6,FALSE),"")</f>
        <v/>
      </c>
      <c r="M275" s="29"/>
      <c r="N275" s="39" t="str">
        <f>_xlfn.IFNA(VLOOKUP(L275,Matriz!$A$2:$H$36,8,FALSE),"")</f>
        <v/>
      </c>
      <c r="O275" s="28"/>
      <c r="P275" s="28"/>
      <c r="Q275" s="44"/>
    </row>
    <row r="276" spans="1:17" x14ac:dyDescent="0.25">
      <c r="A276" s="35"/>
      <c r="B276" s="36" t="str">
        <f t="shared" si="23"/>
        <v/>
      </c>
      <c r="C276" s="41" t="str">
        <f t="shared" si="20"/>
        <v/>
      </c>
      <c r="D276" s="41" t="str">
        <f>_xlfn.IFNA(VLOOKUP(A276,Casos!$A$2:$H$31,8,FALSE),"")</f>
        <v/>
      </c>
      <c r="E276" s="41" t="str">
        <f t="shared" si="21"/>
        <v/>
      </c>
      <c r="F276" s="41" t="str">
        <f t="shared" si="22"/>
        <v/>
      </c>
      <c r="G276" s="41" t="str">
        <f>_xlfn.IFNA(VLOOKUP(I276,Casos!$D$2:$I$31,6,FALSE),"")</f>
        <v/>
      </c>
      <c r="H276" s="41" t="str">
        <f>_xlfn.IFNA(VLOOKUP(I276,Casos!$D$2:$J$31,7,FALSE),"")</f>
        <v/>
      </c>
      <c r="I276" s="41" t="str">
        <f>_xlfn.IFNA(VLOOKUP(A276,Casos!$A$2:$D$31,4,FALSE),"")</f>
        <v/>
      </c>
      <c r="J276" s="42" t="str">
        <f>_xlfn.IFNA(VLOOKUP(L276,Matriz!$A$2:$H$36,5,FALSE),"")</f>
        <v/>
      </c>
      <c r="K276" s="43" t="str">
        <f>_xlfn.IFNA(VLOOKUP(L276,Matriz!$A$2:$H$36,6,FALSE),"")</f>
        <v/>
      </c>
      <c r="M276" s="29"/>
      <c r="N276" s="39" t="str">
        <f>_xlfn.IFNA(VLOOKUP(L276,Matriz!$A$2:$H$36,8,FALSE),"")</f>
        <v/>
      </c>
      <c r="O276" s="28"/>
      <c r="P276" s="28"/>
      <c r="Q276" s="44"/>
    </row>
    <row r="277" spans="1:17" x14ac:dyDescent="0.25">
      <c r="A277" s="35"/>
      <c r="B277" s="36" t="str">
        <f t="shared" si="23"/>
        <v/>
      </c>
      <c r="C277" s="41" t="str">
        <f t="shared" si="20"/>
        <v/>
      </c>
      <c r="D277" s="41" t="str">
        <f>_xlfn.IFNA(VLOOKUP(A277,Casos!$A$2:$H$31,8,FALSE),"")</f>
        <v/>
      </c>
      <c r="E277" s="41" t="str">
        <f t="shared" si="21"/>
        <v/>
      </c>
      <c r="F277" s="41" t="str">
        <f t="shared" si="22"/>
        <v/>
      </c>
      <c r="G277" s="41" t="str">
        <f>_xlfn.IFNA(VLOOKUP(I277,Casos!$D$2:$I$31,6,FALSE),"")</f>
        <v/>
      </c>
      <c r="H277" s="41" t="str">
        <f>_xlfn.IFNA(VLOOKUP(I277,Casos!$D$2:$J$31,7,FALSE),"")</f>
        <v/>
      </c>
      <c r="I277" s="41" t="str">
        <f>_xlfn.IFNA(VLOOKUP(A277,Casos!$A$2:$D$31,4,FALSE),"")</f>
        <v/>
      </c>
      <c r="J277" s="42" t="str">
        <f>_xlfn.IFNA(VLOOKUP(L277,Matriz!$A$2:$H$36,5,FALSE),"")</f>
        <v/>
      </c>
      <c r="K277" s="43" t="str">
        <f>_xlfn.IFNA(VLOOKUP(L277,Matriz!$A$2:$H$36,6,FALSE),"")</f>
        <v/>
      </c>
      <c r="M277" s="29"/>
      <c r="N277" s="39" t="str">
        <f>_xlfn.IFNA(VLOOKUP(L277,Matriz!$A$2:$H$36,8,FALSE),"")</f>
        <v/>
      </c>
      <c r="O277" s="28"/>
      <c r="P277" s="28"/>
      <c r="Q277" s="44"/>
    </row>
    <row r="278" spans="1:17" x14ac:dyDescent="0.25">
      <c r="A278" s="35"/>
      <c r="B278" s="36" t="str">
        <f t="shared" si="23"/>
        <v/>
      </c>
      <c r="C278" s="41" t="str">
        <f t="shared" si="20"/>
        <v/>
      </c>
      <c r="D278" s="41" t="str">
        <f>_xlfn.IFNA(VLOOKUP(A278,Casos!$A$2:$H$31,8,FALSE),"")</f>
        <v/>
      </c>
      <c r="E278" s="41" t="str">
        <f t="shared" si="21"/>
        <v/>
      </c>
      <c r="F278" s="41" t="str">
        <f t="shared" si="22"/>
        <v/>
      </c>
      <c r="G278" s="41" t="str">
        <f>_xlfn.IFNA(VLOOKUP(I278,Casos!$D$2:$I$31,6,FALSE),"")</f>
        <v/>
      </c>
      <c r="H278" s="41" t="str">
        <f>_xlfn.IFNA(VLOOKUP(I278,Casos!$D$2:$J$31,7,FALSE),"")</f>
        <v/>
      </c>
      <c r="I278" s="41" t="str">
        <f>_xlfn.IFNA(VLOOKUP(A278,Casos!$A$2:$D$31,4,FALSE),"")</f>
        <v/>
      </c>
      <c r="J278" s="42" t="str">
        <f>_xlfn.IFNA(VLOOKUP(L278,Matriz!$A$2:$H$36,5,FALSE),"")</f>
        <v/>
      </c>
      <c r="K278" s="43" t="str">
        <f>_xlfn.IFNA(VLOOKUP(L278,Matriz!$A$2:$H$36,6,FALSE),"")</f>
        <v/>
      </c>
      <c r="M278" s="29"/>
      <c r="N278" s="39" t="str">
        <f>_xlfn.IFNA(VLOOKUP(L278,Matriz!$A$2:$H$36,8,FALSE),"")</f>
        <v/>
      </c>
      <c r="O278" s="28"/>
      <c r="P278" s="28"/>
      <c r="Q278" s="44"/>
    </row>
    <row r="279" spans="1:17" x14ac:dyDescent="0.25">
      <c r="A279" s="35"/>
      <c r="B279" s="36" t="str">
        <f t="shared" si="23"/>
        <v/>
      </c>
      <c r="C279" s="41" t="str">
        <f t="shared" si="20"/>
        <v/>
      </c>
      <c r="D279" s="41" t="str">
        <f>_xlfn.IFNA(VLOOKUP(A279,Casos!$A$2:$H$31,8,FALSE),"")</f>
        <v/>
      </c>
      <c r="E279" s="41" t="str">
        <f t="shared" si="21"/>
        <v/>
      </c>
      <c r="F279" s="41" t="str">
        <f t="shared" si="22"/>
        <v/>
      </c>
      <c r="G279" s="41" t="str">
        <f>_xlfn.IFNA(VLOOKUP(I279,Casos!$D$2:$I$31,6,FALSE),"")</f>
        <v/>
      </c>
      <c r="H279" s="41" t="str">
        <f>_xlfn.IFNA(VLOOKUP(I279,Casos!$D$2:$J$31,7,FALSE),"")</f>
        <v/>
      </c>
      <c r="I279" s="41" t="str">
        <f>_xlfn.IFNA(VLOOKUP(A279,Casos!$A$2:$D$31,4,FALSE),"")</f>
        <v/>
      </c>
      <c r="J279" s="42" t="str">
        <f>_xlfn.IFNA(VLOOKUP(L279,Matriz!$A$2:$H$36,5,FALSE),"")</f>
        <v/>
      </c>
      <c r="K279" s="43" t="str">
        <f>_xlfn.IFNA(VLOOKUP(L279,Matriz!$A$2:$H$36,6,FALSE),"")</f>
        <v/>
      </c>
      <c r="M279" s="29"/>
      <c r="N279" s="39" t="str">
        <f>_xlfn.IFNA(VLOOKUP(L279,Matriz!$A$2:$H$36,8,FALSE),"")</f>
        <v/>
      </c>
      <c r="O279" s="28"/>
      <c r="P279" s="28"/>
      <c r="Q279" s="44"/>
    </row>
    <row r="280" spans="1:17" x14ac:dyDescent="0.25">
      <c r="A280" s="35"/>
      <c r="B280" s="36" t="str">
        <f t="shared" si="23"/>
        <v/>
      </c>
      <c r="C280" s="41" t="str">
        <f t="shared" si="20"/>
        <v/>
      </c>
      <c r="D280" s="41" t="str">
        <f>_xlfn.IFNA(VLOOKUP(A280,Casos!$A$2:$H$31,8,FALSE),"")</f>
        <v/>
      </c>
      <c r="E280" s="41" t="str">
        <f t="shared" si="21"/>
        <v/>
      </c>
      <c r="F280" s="41" t="str">
        <f t="shared" si="22"/>
        <v/>
      </c>
      <c r="G280" s="41" t="str">
        <f>_xlfn.IFNA(VLOOKUP(I280,Casos!$D$2:$I$31,6,FALSE),"")</f>
        <v/>
      </c>
      <c r="H280" s="41" t="str">
        <f>_xlfn.IFNA(VLOOKUP(I280,Casos!$D$2:$J$31,7,FALSE),"")</f>
        <v/>
      </c>
      <c r="I280" s="41" t="str">
        <f>_xlfn.IFNA(VLOOKUP(A280,Casos!$A$2:$D$31,4,FALSE),"")</f>
        <v/>
      </c>
      <c r="J280" s="42" t="str">
        <f>_xlfn.IFNA(VLOOKUP(L280,Matriz!$A$2:$H$36,5,FALSE),"")</f>
        <v/>
      </c>
      <c r="K280" s="43" t="str">
        <f>_xlfn.IFNA(VLOOKUP(L280,Matriz!$A$2:$H$36,6,FALSE),"")</f>
        <v/>
      </c>
      <c r="M280" s="29"/>
      <c r="N280" s="39" t="str">
        <f>_xlfn.IFNA(VLOOKUP(L280,Matriz!$A$2:$H$36,8,FALSE),"")</f>
        <v/>
      </c>
      <c r="O280" s="28"/>
      <c r="P280" s="28"/>
      <c r="Q280" s="44"/>
    </row>
    <row r="281" spans="1:17" x14ac:dyDescent="0.25">
      <c r="A281" s="35"/>
      <c r="B281" s="36" t="str">
        <f t="shared" si="23"/>
        <v/>
      </c>
      <c r="C281" s="41" t="str">
        <f t="shared" si="20"/>
        <v/>
      </c>
      <c r="D281" s="41" t="str">
        <f>_xlfn.IFNA(VLOOKUP(A281,Casos!$A$2:$H$31,8,FALSE),"")</f>
        <v/>
      </c>
      <c r="E281" s="41" t="str">
        <f t="shared" si="21"/>
        <v/>
      </c>
      <c r="F281" s="41" t="str">
        <f t="shared" si="22"/>
        <v/>
      </c>
      <c r="G281" s="41" t="str">
        <f>_xlfn.IFNA(VLOOKUP(I281,Casos!$D$2:$I$31,6,FALSE),"")</f>
        <v/>
      </c>
      <c r="H281" s="41" t="str">
        <f>_xlfn.IFNA(VLOOKUP(I281,Casos!$D$2:$J$31,7,FALSE),"")</f>
        <v/>
      </c>
      <c r="I281" s="41" t="str">
        <f>_xlfn.IFNA(VLOOKUP(A281,Casos!$A$2:$D$31,4,FALSE),"")</f>
        <v/>
      </c>
      <c r="J281" s="42" t="str">
        <f>_xlfn.IFNA(VLOOKUP(L281,Matriz!$A$2:$H$36,5,FALSE),"")</f>
        <v/>
      </c>
      <c r="K281" s="43" t="str">
        <f>_xlfn.IFNA(VLOOKUP(L281,Matriz!$A$2:$H$36,6,FALSE),"")</f>
        <v/>
      </c>
      <c r="M281" s="29"/>
      <c r="N281" s="39" t="str">
        <f>_xlfn.IFNA(VLOOKUP(L281,Matriz!$A$2:$H$36,8,FALSE),"")</f>
        <v/>
      </c>
      <c r="O281" s="28"/>
      <c r="P281" s="28"/>
      <c r="Q281" s="44"/>
    </row>
    <row r="282" spans="1:17" x14ac:dyDescent="0.25">
      <c r="A282" s="35"/>
      <c r="B282" s="36" t="str">
        <f t="shared" si="23"/>
        <v/>
      </c>
      <c r="C282" s="41" t="str">
        <f t="shared" si="20"/>
        <v/>
      </c>
      <c r="D282" s="41" t="str">
        <f>_xlfn.IFNA(VLOOKUP(A282,Casos!$A$2:$H$31,8,FALSE),"")</f>
        <v/>
      </c>
      <c r="E282" s="41" t="str">
        <f t="shared" si="21"/>
        <v/>
      </c>
      <c r="F282" s="41" t="str">
        <f t="shared" si="22"/>
        <v/>
      </c>
      <c r="G282" s="41" t="str">
        <f>_xlfn.IFNA(VLOOKUP(I282,Casos!$D$2:$I$31,6,FALSE),"")</f>
        <v/>
      </c>
      <c r="H282" s="41" t="str">
        <f>_xlfn.IFNA(VLOOKUP(I282,Casos!$D$2:$J$31,7,FALSE),"")</f>
        <v/>
      </c>
      <c r="I282" s="41" t="str">
        <f>_xlfn.IFNA(VLOOKUP(A282,Casos!$A$2:$D$31,4,FALSE),"")</f>
        <v/>
      </c>
      <c r="J282" s="42" t="str">
        <f>_xlfn.IFNA(VLOOKUP(L282,Matriz!$A$2:$H$36,5,FALSE),"")</f>
        <v/>
      </c>
      <c r="K282" s="43" t="str">
        <f>_xlfn.IFNA(VLOOKUP(L282,Matriz!$A$2:$H$36,6,FALSE),"")</f>
        <v/>
      </c>
      <c r="M282" s="29"/>
      <c r="N282" s="39" t="str">
        <f>_xlfn.IFNA(VLOOKUP(L282,Matriz!$A$2:$H$36,8,FALSE),"")</f>
        <v/>
      </c>
      <c r="O282" s="28"/>
      <c r="P282" s="28"/>
      <c r="Q282" s="44"/>
    </row>
    <row r="283" spans="1:17" x14ac:dyDescent="0.25">
      <c r="A283" s="35"/>
      <c r="B283" s="36" t="str">
        <f t="shared" si="23"/>
        <v/>
      </c>
      <c r="C283" s="41" t="str">
        <f t="shared" si="20"/>
        <v/>
      </c>
      <c r="D283" s="41" t="str">
        <f>_xlfn.IFNA(VLOOKUP(A283,Casos!$A$2:$H$31,8,FALSE),"")</f>
        <v/>
      </c>
      <c r="E283" s="41" t="str">
        <f t="shared" si="21"/>
        <v/>
      </c>
      <c r="F283" s="41" t="str">
        <f t="shared" si="22"/>
        <v/>
      </c>
      <c r="G283" s="41" t="str">
        <f>_xlfn.IFNA(VLOOKUP(I283,Casos!$D$2:$I$31,6,FALSE),"")</f>
        <v/>
      </c>
      <c r="H283" s="41" t="str">
        <f>_xlfn.IFNA(VLOOKUP(I283,Casos!$D$2:$J$31,7,FALSE),"")</f>
        <v/>
      </c>
      <c r="I283" s="41" t="str">
        <f>_xlfn.IFNA(VLOOKUP(A283,Casos!$A$2:$D$31,4,FALSE),"")</f>
        <v/>
      </c>
      <c r="J283" s="42" t="str">
        <f>_xlfn.IFNA(VLOOKUP(L283,Matriz!$A$2:$H$36,5,FALSE),"")</f>
        <v/>
      </c>
      <c r="K283" s="43" t="str">
        <f>_xlfn.IFNA(VLOOKUP(L283,Matriz!$A$2:$H$36,6,FALSE),"")</f>
        <v/>
      </c>
      <c r="M283" s="29"/>
      <c r="N283" s="39" t="str">
        <f>_xlfn.IFNA(VLOOKUP(L283,Matriz!$A$2:$H$36,8,FALSE),"")</f>
        <v/>
      </c>
      <c r="O283" s="28"/>
      <c r="P283" s="28"/>
      <c r="Q283" s="44"/>
    </row>
    <row r="284" spans="1:17" x14ac:dyDescent="0.25">
      <c r="A284" s="35"/>
      <c r="B284" s="36" t="str">
        <f t="shared" si="23"/>
        <v/>
      </c>
      <c r="C284" s="41" t="str">
        <f t="shared" si="20"/>
        <v/>
      </c>
      <c r="D284" s="41" t="str">
        <f>_xlfn.IFNA(VLOOKUP(A284,Casos!$A$2:$H$31,8,FALSE),"")</f>
        <v/>
      </c>
      <c r="E284" s="41" t="str">
        <f t="shared" si="21"/>
        <v/>
      </c>
      <c r="F284" s="41" t="str">
        <f t="shared" si="22"/>
        <v/>
      </c>
      <c r="G284" s="41" t="str">
        <f>_xlfn.IFNA(VLOOKUP(I284,Casos!$D$2:$I$31,6,FALSE),"")</f>
        <v/>
      </c>
      <c r="H284" s="41" t="str">
        <f>_xlfn.IFNA(VLOOKUP(I284,Casos!$D$2:$J$31,7,FALSE),"")</f>
        <v/>
      </c>
      <c r="I284" s="41" t="str">
        <f>_xlfn.IFNA(VLOOKUP(A284,Casos!$A$2:$D$31,4,FALSE),"")</f>
        <v/>
      </c>
      <c r="J284" s="42" t="str">
        <f>_xlfn.IFNA(VLOOKUP(L284,Matriz!$A$2:$H$36,5,FALSE),"")</f>
        <v/>
      </c>
      <c r="K284" s="43" t="str">
        <f>_xlfn.IFNA(VLOOKUP(L284,Matriz!$A$2:$H$36,6,FALSE),"")</f>
        <v/>
      </c>
      <c r="M284" s="29"/>
      <c r="N284" s="39" t="str">
        <f>_xlfn.IFNA(VLOOKUP(L284,Matriz!$A$2:$H$36,8,FALSE),"")</f>
        <v/>
      </c>
      <c r="O284" s="28"/>
      <c r="P284" s="28"/>
      <c r="Q284" s="44"/>
    </row>
    <row r="285" spans="1:17" x14ac:dyDescent="0.25">
      <c r="A285" s="35"/>
      <c r="B285" s="36" t="str">
        <f t="shared" si="23"/>
        <v/>
      </c>
      <c r="C285" s="41" t="str">
        <f t="shared" si="20"/>
        <v/>
      </c>
      <c r="D285" s="41" t="str">
        <f>_xlfn.IFNA(VLOOKUP(A285,Casos!$A$2:$H$31,8,FALSE),"")</f>
        <v/>
      </c>
      <c r="E285" s="41" t="str">
        <f t="shared" si="21"/>
        <v/>
      </c>
      <c r="F285" s="41" t="str">
        <f t="shared" si="22"/>
        <v/>
      </c>
      <c r="G285" s="41" t="str">
        <f>_xlfn.IFNA(VLOOKUP(I285,Casos!$D$2:$I$31,6,FALSE),"")</f>
        <v/>
      </c>
      <c r="H285" s="41" t="str">
        <f>_xlfn.IFNA(VLOOKUP(I285,Casos!$D$2:$J$31,7,FALSE),"")</f>
        <v/>
      </c>
      <c r="I285" s="41" t="str">
        <f>_xlfn.IFNA(VLOOKUP(A285,Casos!$A$2:$D$31,4,FALSE),"")</f>
        <v/>
      </c>
      <c r="J285" s="42" t="str">
        <f>_xlfn.IFNA(VLOOKUP(L285,Matriz!$A$2:$H$36,5,FALSE),"")</f>
        <v/>
      </c>
      <c r="K285" s="43" t="str">
        <f>_xlfn.IFNA(VLOOKUP(L285,Matriz!$A$2:$H$36,6,FALSE),"")</f>
        <v/>
      </c>
      <c r="M285" s="29"/>
      <c r="N285" s="39" t="str">
        <f>_xlfn.IFNA(VLOOKUP(L285,Matriz!$A$2:$H$36,8,FALSE),"")</f>
        <v/>
      </c>
      <c r="O285" s="28"/>
      <c r="P285" s="28"/>
      <c r="Q285" s="44"/>
    </row>
    <row r="286" spans="1:17" x14ac:dyDescent="0.25">
      <c r="A286" s="35"/>
      <c r="B286" s="36" t="str">
        <f t="shared" si="23"/>
        <v/>
      </c>
      <c r="C286" s="41" t="str">
        <f t="shared" si="20"/>
        <v/>
      </c>
      <c r="D286" s="41" t="str">
        <f>_xlfn.IFNA(VLOOKUP(A286,Casos!$A$2:$H$31,8,FALSE),"")</f>
        <v/>
      </c>
      <c r="E286" s="41" t="str">
        <f t="shared" si="21"/>
        <v/>
      </c>
      <c r="F286" s="41" t="str">
        <f t="shared" si="22"/>
        <v/>
      </c>
      <c r="G286" s="41" t="str">
        <f>_xlfn.IFNA(VLOOKUP(I286,Casos!$D$2:$I$31,6,FALSE),"")</f>
        <v/>
      </c>
      <c r="H286" s="41" t="str">
        <f>_xlfn.IFNA(VLOOKUP(I286,Casos!$D$2:$J$31,7,FALSE),"")</f>
        <v/>
      </c>
      <c r="I286" s="41" t="str">
        <f>_xlfn.IFNA(VLOOKUP(A286,Casos!$A$2:$D$31,4,FALSE),"")</f>
        <v/>
      </c>
      <c r="J286" s="42" t="str">
        <f>_xlfn.IFNA(VLOOKUP(L286,Matriz!$A$2:$H$36,5,FALSE),"")</f>
        <v/>
      </c>
      <c r="K286" s="43" t="str">
        <f>_xlfn.IFNA(VLOOKUP(L286,Matriz!$A$2:$H$36,6,FALSE),"")</f>
        <v/>
      </c>
      <c r="M286" s="29"/>
      <c r="N286" s="39" t="str">
        <f>_xlfn.IFNA(VLOOKUP(L286,Matriz!$A$2:$H$36,8,FALSE),"")</f>
        <v/>
      </c>
      <c r="O286" s="28"/>
      <c r="P286" s="28"/>
      <c r="Q286" s="44"/>
    </row>
    <row r="287" spans="1:17" x14ac:dyDescent="0.25">
      <c r="A287" s="35"/>
      <c r="B287" s="36" t="str">
        <f t="shared" si="23"/>
        <v/>
      </c>
      <c r="C287" s="41" t="str">
        <f t="shared" si="20"/>
        <v/>
      </c>
      <c r="D287" s="41" t="str">
        <f>_xlfn.IFNA(VLOOKUP(A287,Casos!$A$2:$H$31,8,FALSE),"")</f>
        <v/>
      </c>
      <c r="E287" s="41" t="str">
        <f t="shared" si="21"/>
        <v/>
      </c>
      <c r="F287" s="41" t="str">
        <f t="shared" si="22"/>
        <v/>
      </c>
      <c r="G287" s="41" t="str">
        <f>_xlfn.IFNA(VLOOKUP(I287,Casos!$D$2:$I$31,6,FALSE),"")</f>
        <v/>
      </c>
      <c r="H287" s="41" t="str">
        <f>_xlfn.IFNA(VLOOKUP(I287,Casos!$D$2:$J$31,7,FALSE),"")</f>
        <v/>
      </c>
      <c r="I287" s="41" t="str">
        <f>_xlfn.IFNA(VLOOKUP(A287,Casos!$A$2:$D$31,4,FALSE),"")</f>
        <v/>
      </c>
      <c r="J287" s="42" t="str">
        <f>_xlfn.IFNA(VLOOKUP(L287,Matriz!$A$2:$H$36,5,FALSE),"")</f>
        <v/>
      </c>
      <c r="K287" s="43" t="str">
        <f>_xlfn.IFNA(VLOOKUP(L287,Matriz!$A$2:$H$36,6,FALSE),"")</f>
        <v/>
      </c>
      <c r="M287" s="29"/>
      <c r="N287" s="39" t="str">
        <f>_xlfn.IFNA(VLOOKUP(L287,Matriz!$A$2:$H$36,8,FALSE),"")</f>
        <v/>
      </c>
      <c r="O287" s="28"/>
      <c r="P287" s="28"/>
      <c r="Q287" s="44"/>
    </row>
    <row r="288" spans="1:17" x14ac:dyDescent="0.25">
      <c r="A288" s="35"/>
      <c r="B288" s="36" t="str">
        <f t="shared" si="23"/>
        <v/>
      </c>
      <c r="C288" s="41" t="str">
        <f t="shared" si="20"/>
        <v/>
      </c>
      <c r="D288" s="41" t="str">
        <f>_xlfn.IFNA(VLOOKUP(A288,Casos!$A$2:$H$31,8,FALSE),"")</f>
        <v/>
      </c>
      <c r="E288" s="41" t="str">
        <f t="shared" si="21"/>
        <v/>
      </c>
      <c r="F288" s="41" t="str">
        <f t="shared" si="22"/>
        <v/>
      </c>
      <c r="G288" s="41" t="str">
        <f>_xlfn.IFNA(VLOOKUP(I288,Casos!$D$2:$I$31,6,FALSE),"")</f>
        <v/>
      </c>
      <c r="H288" s="41" t="str">
        <f>_xlfn.IFNA(VLOOKUP(I288,Casos!$D$2:$J$31,7,FALSE),"")</f>
        <v/>
      </c>
      <c r="I288" s="41" t="str">
        <f>_xlfn.IFNA(VLOOKUP(A288,Casos!$A$2:$D$31,4,FALSE),"")</f>
        <v/>
      </c>
      <c r="J288" s="42" t="str">
        <f>_xlfn.IFNA(VLOOKUP(L288,Matriz!$A$2:$H$36,5,FALSE),"")</f>
        <v/>
      </c>
      <c r="K288" s="43" t="str">
        <f>_xlfn.IFNA(VLOOKUP(L288,Matriz!$A$2:$H$36,6,FALSE),"")</f>
        <v/>
      </c>
      <c r="M288" s="29"/>
      <c r="N288" s="39" t="str">
        <f>_xlfn.IFNA(VLOOKUP(L288,Matriz!$A$2:$H$36,8,FALSE),"")</f>
        <v/>
      </c>
      <c r="O288" s="28"/>
      <c r="P288" s="28"/>
      <c r="Q288" s="44"/>
    </row>
    <row r="289" spans="1:17" x14ac:dyDescent="0.25">
      <c r="A289" s="35"/>
      <c r="B289" s="36" t="str">
        <f t="shared" si="23"/>
        <v/>
      </c>
      <c r="C289" s="41" t="str">
        <f t="shared" si="20"/>
        <v/>
      </c>
      <c r="D289" s="41" t="str">
        <f>_xlfn.IFNA(VLOOKUP(A289,Casos!$A$2:$H$31,8,FALSE),"")</f>
        <v/>
      </c>
      <c r="E289" s="41" t="str">
        <f t="shared" si="21"/>
        <v/>
      </c>
      <c r="F289" s="41" t="str">
        <f t="shared" si="22"/>
        <v/>
      </c>
      <c r="G289" s="41" t="str">
        <f>_xlfn.IFNA(VLOOKUP(I289,Casos!$D$2:$I$31,6,FALSE),"")</f>
        <v/>
      </c>
      <c r="H289" s="41" t="str">
        <f>_xlfn.IFNA(VLOOKUP(I289,Casos!$D$2:$J$31,7,FALSE),"")</f>
        <v/>
      </c>
      <c r="I289" s="41" t="str">
        <f>_xlfn.IFNA(VLOOKUP(A289,Casos!$A$2:$D$31,4,FALSE),"")</f>
        <v/>
      </c>
      <c r="J289" s="42" t="str">
        <f>_xlfn.IFNA(VLOOKUP(L289,Matriz!$A$2:$H$36,5,FALSE),"")</f>
        <v/>
      </c>
      <c r="K289" s="43" t="str">
        <f>_xlfn.IFNA(VLOOKUP(L289,Matriz!$A$2:$H$36,6,FALSE),"")</f>
        <v/>
      </c>
      <c r="M289" s="29"/>
      <c r="N289" s="39" t="str">
        <f>_xlfn.IFNA(VLOOKUP(L289,Matriz!$A$2:$H$36,8,FALSE),"")</f>
        <v/>
      </c>
      <c r="O289" s="28"/>
      <c r="P289" s="28"/>
      <c r="Q289" s="44"/>
    </row>
    <row r="290" spans="1:17" x14ac:dyDescent="0.25">
      <c r="A290" s="35"/>
      <c r="B290" s="36" t="str">
        <f t="shared" si="23"/>
        <v/>
      </c>
      <c r="C290" s="41" t="str">
        <f t="shared" si="20"/>
        <v/>
      </c>
      <c r="D290" s="41" t="str">
        <f>_xlfn.IFNA(VLOOKUP(A290,Casos!$A$2:$H$31,8,FALSE),"")</f>
        <v/>
      </c>
      <c r="E290" s="41" t="str">
        <f t="shared" si="21"/>
        <v/>
      </c>
      <c r="F290" s="41" t="str">
        <f t="shared" si="22"/>
        <v/>
      </c>
      <c r="G290" s="41" t="str">
        <f>_xlfn.IFNA(VLOOKUP(I290,Casos!$D$2:$I$31,6,FALSE),"")</f>
        <v/>
      </c>
      <c r="H290" s="41" t="str">
        <f>_xlfn.IFNA(VLOOKUP(I290,Casos!$D$2:$J$31,7,FALSE),"")</f>
        <v/>
      </c>
      <c r="I290" s="41" t="str">
        <f>_xlfn.IFNA(VLOOKUP(A290,Casos!$A$2:$D$31,4,FALSE),"")</f>
        <v/>
      </c>
      <c r="J290" s="42" t="str">
        <f>_xlfn.IFNA(VLOOKUP(L290,Matriz!$A$2:$H$36,5,FALSE),"")</f>
        <v/>
      </c>
      <c r="K290" s="43" t="str">
        <f>_xlfn.IFNA(VLOOKUP(L290,Matriz!$A$2:$H$36,6,FALSE),"")</f>
        <v/>
      </c>
      <c r="M290" s="29"/>
      <c r="N290" s="39" t="str">
        <f>_xlfn.IFNA(VLOOKUP(L290,Matriz!$A$2:$H$36,8,FALSE),"")</f>
        <v/>
      </c>
      <c r="O290" s="28"/>
      <c r="P290" s="28"/>
      <c r="Q290" s="44"/>
    </row>
    <row r="291" spans="1:17" x14ac:dyDescent="0.25">
      <c r="A291" s="35"/>
      <c r="B291" s="36" t="str">
        <f t="shared" si="23"/>
        <v/>
      </c>
      <c r="C291" s="41" t="str">
        <f t="shared" si="20"/>
        <v/>
      </c>
      <c r="D291" s="41" t="str">
        <f>_xlfn.IFNA(VLOOKUP(A291,Casos!$A$2:$H$31,8,FALSE),"")</f>
        <v/>
      </c>
      <c r="E291" s="41" t="str">
        <f t="shared" si="21"/>
        <v/>
      </c>
      <c r="F291" s="41" t="str">
        <f t="shared" si="22"/>
        <v/>
      </c>
      <c r="G291" s="41" t="str">
        <f>_xlfn.IFNA(VLOOKUP(I291,Casos!$D$2:$I$31,6,FALSE),"")</f>
        <v/>
      </c>
      <c r="H291" s="41" t="str">
        <f>_xlfn.IFNA(VLOOKUP(I291,Casos!$D$2:$J$31,7,FALSE),"")</f>
        <v/>
      </c>
      <c r="I291" s="41" t="str">
        <f>_xlfn.IFNA(VLOOKUP(A291,Casos!$A$2:$D$31,4,FALSE),"")</f>
        <v/>
      </c>
      <c r="J291" s="42" t="str">
        <f>_xlfn.IFNA(VLOOKUP(L291,Matriz!$A$2:$H$36,5,FALSE),"")</f>
        <v/>
      </c>
      <c r="K291" s="43" t="str">
        <f>_xlfn.IFNA(VLOOKUP(L291,Matriz!$A$2:$H$36,6,FALSE),"")</f>
        <v/>
      </c>
      <c r="M291" s="29"/>
      <c r="N291" s="39" t="str">
        <f>_xlfn.IFNA(VLOOKUP(L291,Matriz!$A$2:$H$36,8,FALSE),"")</f>
        <v/>
      </c>
      <c r="O291" s="28"/>
      <c r="P291" s="28"/>
      <c r="Q291" s="44"/>
    </row>
    <row r="292" spans="1:17" x14ac:dyDescent="0.25">
      <c r="A292" s="35"/>
      <c r="B292" s="36" t="str">
        <f t="shared" si="23"/>
        <v/>
      </c>
      <c r="C292" s="41" t="str">
        <f t="shared" si="20"/>
        <v/>
      </c>
      <c r="D292" s="41" t="str">
        <f>_xlfn.IFNA(VLOOKUP(A292,Casos!$A$2:$H$31,8,FALSE),"")</f>
        <v/>
      </c>
      <c r="E292" s="41" t="str">
        <f t="shared" si="21"/>
        <v/>
      </c>
      <c r="F292" s="41" t="str">
        <f t="shared" si="22"/>
        <v/>
      </c>
      <c r="G292" s="41" t="str">
        <f>_xlfn.IFNA(VLOOKUP(I292,Casos!$D$2:$I$31,6,FALSE),"")</f>
        <v/>
      </c>
      <c r="H292" s="41" t="str">
        <f>_xlfn.IFNA(VLOOKUP(I292,Casos!$D$2:$J$31,7,FALSE),"")</f>
        <v/>
      </c>
      <c r="I292" s="41" t="str">
        <f>_xlfn.IFNA(VLOOKUP(A292,Casos!$A$2:$D$31,4,FALSE),"")</f>
        <v/>
      </c>
      <c r="J292" s="42" t="str">
        <f>_xlfn.IFNA(VLOOKUP(L292,Matriz!$A$2:$H$36,5,FALSE),"")</f>
        <v/>
      </c>
      <c r="K292" s="43" t="str">
        <f>_xlfn.IFNA(VLOOKUP(L292,Matriz!$A$2:$H$36,6,FALSE),"")</f>
        <v/>
      </c>
      <c r="M292" s="29"/>
      <c r="N292" s="39" t="str">
        <f>_xlfn.IFNA(VLOOKUP(L292,Matriz!$A$2:$H$36,8,FALSE),"")</f>
        <v/>
      </c>
      <c r="O292" s="28"/>
      <c r="P292" s="28"/>
      <c r="Q292" s="44"/>
    </row>
    <row r="293" spans="1:17" x14ac:dyDescent="0.25">
      <c r="A293" s="35"/>
      <c r="B293" s="36" t="str">
        <f t="shared" si="23"/>
        <v/>
      </c>
      <c r="C293" s="41" t="str">
        <f t="shared" si="20"/>
        <v/>
      </c>
      <c r="D293" s="41" t="str">
        <f>_xlfn.IFNA(VLOOKUP(A293,Casos!$A$2:$H$31,8,FALSE),"")</f>
        <v/>
      </c>
      <c r="E293" s="41" t="str">
        <f t="shared" si="21"/>
        <v/>
      </c>
      <c r="F293" s="41" t="str">
        <f t="shared" si="22"/>
        <v/>
      </c>
      <c r="G293" s="41" t="str">
        <f>_xlfn.IFNA(VLOOKUP(I293,Casos!$D$2:$I$31,6,FALSE),"")</f>
        <v/>
      </c>
      <c r="H293" s="41" t="str">
        <f>_xlfn.IFNA(VLOOKUP(I293,Casos!$D$2:$J$31,7,FALSE),"")</f>
        <v/>
      </c>
      <c r="I293" s="41" t="str">
        <f>_xlfn.IFNA(VLOOKUP(A293,Casos!$A$2:$D$31,4,FALSE),"")</f>
        <v/>
      </c>
      <c r="J293" s="42" t="str">
        <f>_xlfn.IFNA(VLOOKUP(L293,Matriz!$A$2:$H$36,5,FALSE),"")</f>
        <v/>
      </c>
      <c r="K293" s="43" t="str">
        <f>_xlfn.IFNA(VLOOKUP(L293,Matriz!$A$2:$H$36,6,FALSE),"")</f>
        <v/>
      </c>
      <c r="M293" s="29"/>
      <c r="N293" s="39" t="str">
        <f>_xlfn.IFNA(VLOOKUP(L293,Matriz!$A$2:$H$36,8,FALSE),"")</f>
        <v/>
      </c>
      <c r="O293" s="28"/>
      <c r="P293" s="28"/>
      <c r="Q293" s="44"/>
    </row>
    <row r="294" spans="1:17" x14ac:dyDescent="0.25">
      <c r="A294" s="35"/>
      <c r="B294" s="36" t="str">
        <f t="shared" si="23"/>
        <v/>
      </c>
      <c r="C294" s="41" t="str">
        <f t="shared" si="20"/>
        <v/>
      </c>
      <c r="D294" s="41" t="str">
        <f>_xlfn.IFNA(VLOOKUP(A294,Casos!$A$2:$H$31,8,FALSE),"")</f>
        <v/>
      </c>
      <c r="E294" s="41" t="str">
        <f t="shared" si="21"/>
        <v/>
      </c>
      <c r="F294" s="41" t="str">
        <f t="shared" si="22"/>
        <v/>
      </c>
      <c r="G294" s="41" t="str">
        <f>_xlfn.IFNA(VLOOKUP(I294,Casos!$D$2:$I$31,6,FALSE),"")</f>
        <v/>
      </c>
      <c r="H294" s="41" t="str">
        <f>_xlfn.IFNA(VLOOKUP(I294,Casos!$D$2:$J$31,7,FALSE),"")</f>
        <v/>
      </c>
      <c r="I294" s="41" t="str">
        <f>_xlfn.IFNA(VLOOKUP(A294,Casos!$A$2:$D$31,4,FALSE),"")</f>
        <v/>
      </c>
      <c r="J294" s="42" t="str">
        <f>_xlfn.IFNA(VLOOKUP(L294,Matriz!$A$2:$H$36,5,FALSE),"")</f>
        <v/>
      </c>
      <c r="K294" s="43" t="str">
        <f>_xlfn.IFNA(VLOOKUP(L294,Matriz!$A$2:$H$36,6,FALSE),"")</f>
        <v/>
      </c>
      <c r="M294" s="29"/>
      <c r="N294" s="39" t="str">
        <f>_xlfn.IFNA(VLOOKUP(L294,Matriz!$A$2:$H$36,8,FALSE),"")</f>
        <v/>
      </c>
      <c r="O294" s="28"/>
      <c r="P294" s="28"/>
      <c r="Q294" s="44"/>
    </row>
    <row r="295" spans="1:17" x14ac:dyDescent="0.25">
      <c r="A295" s="35"/>
      <c r="B295" s="36" t="str">
        <f t="shared" si="23"/>
        <v/>
      </c>
      <c r="C295" s="41" t="str">
        <f t="shared" si="20"/>
        <v/>
      </c>
      <c r="D295" s="41" t="str">
        <f>_xlfn.IFNA(VLOOKUP(A295,Casos!$A$2:$H$31,8,FALSE),"")</f>
        <v/>
      </c>
      <c r="E295" s="41" t="str">
        <f t="shared" si="21"/>
        <v/>
      </c>
      <c r="F295" s="41" t="str">
        <f t="shared" si="22"/>
        <v/>
      </c>
      <c r="G295" s="41" t="str">
        <f>_xlfn.IFNA(VLOOKUP(I295,Casos!$D$2:$I$31,6,FALSE),"")</f>
        <v/>
      </c>
      <c r="H295" s="41" t="str">
        <f>_xlfn.IFNA(VLOOKUP(I295,Casos!$D$2:$J$31,7,FALSE),"")</f>
        <v/>
      </c>
      <c r="I295" s="41" t="str">
        <f>_xlfn.IFNA(VLOOKUP(A295,Casos!$A$2:$D$31,4,FALSE),"")</f>
        <v/>
      </c>
      <c r="J295" s="42" t="str">
        <f>_xlfn.IFNA(VLOOKUP(L295,Matriz!$A$2:$H$36,5,FALSE),"")</f>
        <v/>
      </c>
      <c r="K295" s="43" t="str">
        <f>_xlfn.IFNA(VLOOKUP(L295,Matriz!$A$2:$H$36,6,FALSE),"")</f>
        <v/>
      </c>
      <c r="M295" s="29"/>
      <c r="N295" s="39" t="str">
        <f>_xlfn.IFNA(VLOOKUP(L295,Matriz!$A$2:$H$36,8,FALSE),"")</f>
        <v/>
      </c>
      <c r="O295" s="28"/>
      <c r="P295" s="28"/>
      <c r="Q295" s="44"/>
    </row>
    <row r="296" spans="1:17" x14ac:dyDescent="0.25">
      <c r="A296" s="35"/>
      <c r="B296" s="36" t="str">
        <f t="shared" si="23"/>
        <v/>
      </c>
      <c r="C296" s="41" t="str">
        <f t="shared" si="20"/>
        <v/>
      </c>
      <c r="D296" s="41" t="str">
        <f>_xlfn.IFNA(VLOOKUP(A296,Casos!$A$2:$H$31,8,FALSE),"")</f>
        <v/>
      </c>
      <c r="E296" s="41" t="str">
        <f t="shared" si="21"/>
        <v/>
      </c>
      <c r="F296" s="41" t="str">
        <f t="shared" si="22"/>
        <v/>
      </c>
      <c r="G296" s="41" t="str">
        <f>_xlfn.IFNA(VLOOKUP(I296,Casos!$D$2:$I$31,6,FALSE),"")</f>
        <v/>
      </c>
      <c r="H296" s="41" t="str">
        <f>_xlfn.IFNA(VLOOKUP(I296,Casos!$D$2:$J$31,7,FALSE),"")</f>
        <v/>
      </c>
      <c r="I296" s="41" t="str">
        <f>_xlfn.IFNA(VLOOKUP(A296,Casos!$A$2:$D$31,4,FALSE),"")</f>
        <v/>
      </c>
      <c r="J296" s="42" t="str">
        <f>_xlfn.IFNA(VLOOKUP(L296,Matriz!$A$2:$H$36,5,FALSE),"")</f>
        <v/>
      </c>
      <c r="K296" s="43" t="str">
        <f>_xlfn.IFNA(VLOOKUP(L296,Matriz!$A$2:$H$36,6,FALSE),"")</f>
        <v/>
      </c>
      <c r="M296" s="29"/>
      <c r="N296" s="39" t="str">
        <f>_xlfn.IFNA(VLOOKUP(L296,Matriz!$A$2:$H$36,8,FALSE),"")</f>
        <v/>
      </c>
      <c r="O296" s="28"/>
      <c r="P296" s="28"/>
      <c r="Q296" s="44"/>
    </row>
    <row r="297" spans="1:17" x14ac:dyDescent="0.25">
      <c r="A297" s="35"/>
      <c r="B297" s="36" t="str">
        <f t="shared" si="23"/>
        <v/>
      </c>
      <c r="C297" s="41" t="str">
        <f t="shared" si="20"/>
        <v/>
      </c>
      <c r="D297" s="41" t="str">
        <f>_xlfn.IFNA(VLOOKUP(A297,Casos!$A$2:$H$31,8,FALSE),"")</f>
        <v/>
      </c>
      <c r="E297" s="41" t="str">
        <f t="shared" si="21"/>
        <v/>
      </c>
      <c r="F297" s="41" t="str">
        <f t="shared" si="22"/>
        <v/>
      </c>
      <c r="G297" s="41" t="str">
        <f>_xlfn.IFNA(VLOOKUP(I297,Casos!$D$2:$I$31,6,FALSE),"")</f>
        <v/>
      </c>
      <c r="H297" s="41" t="str">
        <f>_xlfn.IFNA(VLOOKUP(I297,Casos!$D$2:$J$31,7,FALSE),"")</f>
        <v/>
      </c>
      <c r="I297" s="41" t="str">
        <f>_xlfn.IFNA(VLOOKUP(A297,Casos!$A$2:$D$31,4,FALSE),"")</f>
        <v/>
      </c>
      <c r="J297" s="42" t="str">
        <f>_xlfn.IFNA(VLOOKUP(L297,Matriz!$A$2:$H$36,5,FALSE),"")</f>
        <v/>
      </c>
      <c r="K297" s="43" t="str">
        <f>_xlfn.IFNA(VLOOKUP(L297,Matriz!$A$2:$H$36,6,FALSE),"")</f>
        <v/>
      </c>
      <c r="M297" s="29"/>
      <c r="N297" s="39" t="str">
        <f>_xlfn.IFNA(VLOOKUP(L297,Matriz!$A$2:$H$36,8,FALSE),"")</f>
        <v/>
      </c>
      <c r="O297" s="28"/>
      <c r="P297" s="28"/>
      <c r="Q297" s="44"/>
    </row>
    <row r="298" spans="1:17" x14ac:dyDescent="0.25">
      <c r="A298" s="35"/>
      <c r="B298" s="36" t="str">
        <f t="shared" si="23"/>
        <v/>
      </c>
      <c r="C298" s="41" t="str">
        <f t="shared" si="20"/>
        <v/>
      </c>
      <c r="D298" s="41" t="str">
        <f>_xlfn.IFNA(VLOOKUP(A298,Casos!$A$2:$H$31,8,FALSE),"")</f>
        <v/>
      </c>
      <c r="E298" s="41" t="str">
        <f t="shared" si="21"/>
        <v/>
      </c>
      <c r="F298" s="41" t="str">
        <f t="shared" si="22"/>
        <v/>
      </c>
      <c r="G298" s="41" t="str">
        <f>_xlfn.IFNA(VLOOKUP(I298,Casos!$D$2:$I$31,6,FALSE),"")</f>
        <v/>
      </c>
      <c r="H298" s="41" t="str">
        <f>_xlfn.IFNA(VLOOKUP(I298,Casos!$D$2:$J$31,7,FALSE),"")</f>
        <v/>
      </c>
      <c r="I298" s="41" t="str">
        <f>_xlfn.IFNA(VLOOKUP(A298,Casos!$A$2:$D$31,4,FALSE),"")</f>
        <v/>
      </c>
      <c r="J298" s="42" t="str">
        <f>_xlfn.IFNA(VLOOKUP(L298,Matriz!$A$2:$H$36,5,FALSE),"")</f>
        <v/>
      </c>
      <c r="K298" s="43" t="str">
        <f>_xlfn.IFNA(VLOOKUP(L298,Matriz!$A$2:$H$36,6,FALSE),"")</f>
        <v/>
      </c>
      <c r="M298" s="29"/>
      <c r="N298" s="39" t="str">
        <f>_xlfn.IFNA(VLOOKUP(L298,Matriz!$A$2:$H$36,8,FALSE),"")</f>
        <v/>
      </c>
      <c r="O298" s="28"/>
      <c r="P298" s="28"/>
      <c r="Q298" s="44"/>
    </row>
    <row r="299" spans="1:17" x14ac:dyDescent="0.25">
      <c r="A299" s="35"/>
      <c r="B299" s="36" t="str">
        <f t="shared" si="23"/>
        <v/>
      </c>
      <c r="C299" s="41" t="str">
        <f t="shared" si="20"/>
        <v/>
      </c>
      <c r="D299" s="41" t="str">
        <f>_xlfn.IFNA(VLOOKUP(A299,Casos!$A$2:$H$31,8,FALSE),"")</f>
        <v/>
      </c>
      <c r="E299" s="41" t="str">
        <f t="shared" si="21"/>
        <v/>
      </c>
      <c r="F299" s="41" t="str">
        <f t="shared" si="22"/>
        <v/>
      </c>
      <c r="G299" s="41" t="str">
        <f>_xlfn.IFNA(VLOOKUP(I299,Casos!$D$2:$I$31,6,FALSE),"")</f>
        <v/>
      </c>
      <c r="H299" s="41" t="str">
        <f>_xlfn.IFNA(VLOOKUP(I299,Casos!$D$2:$J$31,7,FALSE),"")</f>
        <v/>
      </c>
      <c r="I299" s="41" t="str">
        <f>_xlfn.IFNA(VLOOKUP(A299,Casos!$A$2:$D$31,4,FALSE),"")</f>
        <v/>
      </c>
      <c r="J299" s="42" t="str">
        <f>_xlfn.IFNA(VLOOKUP(L299,Matriz!$A$2:$H$36,5,FALSE),"")</f>
        <v/>
      </c>
      <c r="K299" s="43" t="str">
        <f>_xlfn.IFNA(VLOOKUP(L299,Matriz!$A$2:$H$36,6,FALSE),"")</f>
        <v/>
      </c>
      <c r="M299" s="29"/>
      <c r="N299" s="39" t="str">
        <f>_xlfn.IFNA(VLOOKUP(L299,Matriz!$A$2:$H$36,8,FALSE),"")</f>
        <v/>
      </c>
      <c r="O299" s="28"/>
      <c r="P299" s="28"/>
      <c r="Q299" s="44"/>
    </row>
    <row r="300" spans="1:17" x14ac:dyDescent="0.25">
      <c r="A300" s="35"/>
      <c r="B300" s="36" t="str">
        <f t="shared" si="23"/>
        <v/>
      </c>
      <c r="C300" s="41" t="str">
        <f t="shared" si="20"/>
        <v/>
      </c>
      <c r="D300" s="41" t="str">
        <f>_xlfn.IFNA(VLOOKUP(A300,Casos!$A$2:$H$31,8,FALSE),"")</f>
        <v/>
      </c>
      <c r="E300" s="41" t="str">
        <f t="shared" si="21"/>
        <v/>
      </c>
      <c r="F300" s="41" t="str">
        <f t="shared" si="22"/>
        <v/>
      </c>
      <c r="G300" s="41" t="str">
        <f>_xlfn.IFNA(VLOOKUP(I300,Casos!$D$2:$I$31,6,FALSE),"")</f>
        <v/>
      </c>
      <c r="H300" s="41" t="str">
        <f>_xlfn.IFNA(VLOOKUP(I300,Casos!$D$2:$J$31,7,FALSE),"")</f>
        <v/>
      </c>
      <c r="I300" s="41" t="str">
        <f>_xlfn.IFNA(VLOOKUP(A300,Casos!$A$2:$D$31,4,FALSE),"")</f>
        <v/>
      </c>
      <c r="J300" s="42" t="str">
        <f>_xlfn.IFNA(VLOOKUP(L300,Matriz!$A$2:$H$36,5,FALSE),"")</f>
        <v/>
      </c>
      <c r="K300" s="43" t="str">
        <f>_xlfn.IFNA(VLOOKUP(L300,Matriz!$A$2:$H$36,6,FALSE),"")</f>
        <v/>
      </c>
      <c r="M300" s="29"/>
      <c r="N300" s="39" t="str">
        <f>_xlfn.IFNA(VLOOKUP(L300,Matriz!$A$2:$H$36,8,FALSE),"")</f>
        <v/>
      </c>
      <c r="O300" s="28"/>
      <c r="P300" s="28"/>
      <c r="Q300" s="44"/>
    </row>
    <row r="301" spans="1:17" x14ac:dyDescent="0.25">
      <c r="A301" s="35"/>
      <c r="B301" s="36" t="str">
        <f t="shared" si="23"/>
        <v/>
      </c>
      <c r="C301" s="41" t="str">
        <f t="shared" si="20"/>
        <v/>
      </c>
      <c r="D301" s="41" t="str">
        <f>_xlfn.IFNA(VLOOKUP(A301,Casos!$A$2:$H$31,8,FALSE),"")</f>
        <v/>
      </c>
      <c r="E301" s="41" t="str">
        <f t="shared" si="21"/>
        <v/>
      </c>
      <c r="F301" s="41" t="str">
        <f t="shared" si="22"/>
        <v/>
      </c>
      <c r="G301" s="41" t="str">
        <f>_xlfn.IFNA(VLOOKUP(I301,Casos!$D$2:$I$31,6,FALSE),"")</f>
        <v/>
      </c>
      <c r="H301" s="41" t="str">
        <f>_xlfn.IFNA(VLOOKUP(I301,Casos!$D$2:$J$31,7,FALSE),"")</f>
        <v/>
      </c>
      <c r="I301" s="41" t="str">
        <f>_xlfn.IFNA(VLOOKUP(A301,Casos!$A$2:$D$31,4,FALSE),"")</f>
        <v/>
      </c>
      <c r="J301" s="42" t="str">
        <f>_xlfn.IFNA(VLOOKUP(L301,Matriz!$A$2:$H$36,5,FALSE),"")</f>
        <v/>
      </c>
      <c r="K301" s="43" t="str">
        <f>_xlfn.IFNA(VLOOKUP(L301,Matriz!$A$2:$H$36,6,FALSE),"")</f>
        <v/>
      </c>
      <c r="M301" s="29"/>
      <c r="N301" s="39" t="str">
        <f>_xlfn.IFNA(VLOOKUP(L301,Matriz!$A$2:$H$36,8,FALSE),"")</f>
        <v/>
      </c>
      <c r="O301" s="28"/>
      <c r="P301" s="28"/>
      <c r="Q301" s="44"/>
    </row>
    <row r="302" spans="1:17" x14ac:dyDescent="0.25">
      <c r="A302" s="35"/>
      <c r="B302" s="36" t="str">
        <f t="shared" si="23"/>
        <v/>
      </c>
      <c r="C302" s="41" t="str">
        <f t="shared" si="20"/>
        <v/>
      </c>
      <c r="D302" s="41" t="str">
        <f>_xlfn.IFNA(VLOOKUP(A302,Casos!$A$2:$H$31,8,FALSE),"")</f>
        <v/>
      </c>
      <c r="E302" s="41" t="str">
        <f t="shared" si="21"/>
        <v/>
      </c>
      <c r="F302" s="41" t="str">
        <f t="shared" si="22"/>
        <v/>
      </c>
      <c r="G302" s="41" t="str">
        <f>_xlfn.IFNA(VLOOKUP(I302,Casos!$D$2:$I$31,6,FALSE),"")</f>
        <v/>
      </c>
      <c r="H302" s="41" t="str">
        <f>_xlfn.IFNA(VLOOKUP(I302,Casos!$D$2:$J$31,7,FALSE),"")</f>
        <v/>
      </c>
      <c r="I302" s="41" t="str">
        <f>_xlfn.IFNA(VLOOKUP(A302,Casos!$A$2:$D$31,4,FALSE),"")</f>
        <v/>
      </c>
      <c r="J302" s="42" t="str">
        <f>_xlfn.IFNA(VLOOKUP(L302,Matriz!$A$2:$H$36,5,FALSE),"")</f>
        <v/>
      </c>
      <c r="K302" s="43" t="str">
        <f>_xlfn.IFNA(VLOOKUP(L302,Matriz!$A$2:$H$36,6,FALSE),"")</f>
        <v/>
      </c>
      <c r="M302" s="29"/>
      <c r="N302" s="39" t="str">
        <f>_xlfn.IFNA(VLOOKUP(L302,Matriz!$A$2:$H$36,8,FALSE),"")</f>
        <v/>
      </c>
      <c r="O302" s="28"/>
      <c r="P302" s="28"/>
      <c r="Q302" s="44"/>
    </row>
    <row r="303" spans="1:17" x14ac:dyDescent="0.25">
      <c r="A303" s="35"/>
      <c r="B303" s="36" t="str">
        <f t="shared" si="23"/>
        <v/>
      </c>
      <c r="C303" s="41" t="str">
        <f t="shared" si="20"/>
        <v/>
      </c>
      <c r="D303" s="41" t="str">
        <f>_xlfn.IFNA(VLOOKUP(A303,Casos!$A$2:$H$31,8,FALSE),"")</f>
        <v/>
      </c>
      <c r="E303" s="41" t="str">
        <f t="shared" si="21"/>
        <v/>
      </c>
      <c r="F303" s="41" t="str">
        <f t="shared" si="22"/>
        <v/>
      </c>
      <c r="G303" s="41" t="str">
        <f>_xlfn.IFNA(VLOOKUP(I303,Casos!$D$2:$I$31,6,FALSE),"")</f>
        <v/>
      </c>
      <c r="H303" s="41" t="str">
        <f>_xlfn.IFNA(VLOOKUP(I303,Casos!$D$2:$J$31,7,FALSE),"")</f>
        <v/>
      </c>
      <c r="I303" s="41" t="str">
        <f>_xlfn.IFNA(VLOOKUP(A303,Casos!$A$2:$D$31,4,FALSE),"")</f>
        <v/>
      </c>
      <c r="J303" s="42" t="str">
        <f>_xlfn.IFNA(VLOOKUP(L303,Matriz!$A$2:$H$36,5,FALSE),"")</f>
        <v/>
      </c>
      <c r="K303" s="43" t="str">
        <f>_xlfn.IFNA(VLOOKUP(L303,Matriz!$A$2:$H$36,6,FALSE),"")</f>
        <v/>
      </c>
      <c r="M303" s="29"/>
      <c r="N303" s="39" t="str">
        <f>_xlfn.IFNA(VLOOKUP(L303,Matriz!$A$2:$H$36,8,FALSE),"")</f>
        <v/>
      </c>
      <c r="O303" s="28"/>
      <c r="P303" s="28"/>
      <c r="Q303" s="44"/>
    </row>
    <row r="304" spans="1:17" x14ac:dyDescent="0.25">
      <c r="A304" s="35"/>
      <c r="B304" s="36" t="str">
        <f t="shared" si="23"/>
        <v/>
      </c>
      <c r="C304" s="41" t="str">
        <f t="shared" si="20"/>
        <v/>
      </c>
      <c r="D304" s="41" t="str">
        <f>_xlfn.IFNA(VLOOKUP(A304,Casos!$A$2:$H$31,8,FALSE),"")</f>
        <v/>
      </c>
      <c r="E304" s="41" t="str">
        <f t="shared" si="21"/>
        <v/>
      </c>
      <c r="F304" s="41" t="str">
        <f t="shared" si="22"/>
        <v/>
      </c>
      <c r="G304" s="41" t="str">
        <f>_xlfn.IFNA(VLOOKUP(I304,Casos!$D$2:$I$31,6,FALSE),"")</f>
        <v/>
      </c>
      <c r="H304" s="41" t="str">
        <f>_xlfn.IFNA(VLOOKUP(I304,Casos!$D$2:$J$31,7,FALSE),"")</f>
        <v/>
      </c>
      <c r="I304" s="41" t="str">
        <f>_xlfn.IFNA(VLOOKUP(A304,Casos!$A$2:$D$31,4,FALSE),"")</f>
        <v/>
      </c>
      <c r="J304" s="42" t="str">
        <f>_xlfn.IFNA(VLOOKUP(L304,Matriz!$A$2:$H$36,5,FALSE),"")</f>
        <v/>
      </c>
      <c r="K304" s="43" t="str">
        <f>_xlfn.IFNA(VLOOKUP(L304,Matriz!$A$2:$H$36,6,FALSE),"")</f>
        <v/>
      </c>
      <c r="M304" s="29"/>
      <c r="N304" s="39" t="str">
        <f>_xlfn.IFNA(VLOOKUP(L304,Matriz!$A$2:$H$36,8,FALSE),"")</f>
        <v/>
      </c>
      <c r="O304" s="28"/>
      <c r="P304" s="28"/>
      <c r="Q304" s="44"/>
    </row>
    <row r="305" spans="1:17" x14ac:dyDescent="0.25">
      <c r="A305" s="35"/>
      <c r="B305" s="36" t="str">
        <f t="shared" si="23"/>
        <v/>
      </c>
      <c r="C305" s="41" t="str">
        <f t="shared" si="20"/>
        <v/>
      </c>
      <c r="D305" s="41" t="str">
        <f>_xlfn.IFNA(VLOOKUP(A305,Casos!$A$2:$H$31,8,FALSE),"")</f>
        <v/>
      </c>
      <c r="E305" s="41" t="str">
        <f t="shared" si="21"/>
        <v/>
      </c>
      <c r="F305" s="41" t="str">
        <f t="shared" si="22"/>
        <v/>
      </c>
      <c r="G305" s="41" t="str">
        <f>_xlfn.IFNA(VLOOKUP(I305,Casos!$D$2:$I$31,6,FALSE),"")</f>
        <v/>
      </c>
      <c r="H305" s="41" t="str">
        <f>_xlfn.IFNA(VLOOKUP(I305,Casos!$D$2:$J$31,7,FALSE),"")</f>
        <v/>
      </c>
      <c r="I305" s="41" t="str">
        <f>_xlfn.IFNA(VLOOKUP(A305,Casos!$A$2:$D$31,4,FALSE),"")</f>
        <v/>
      </c>
      <c r="J305" s="42" t="str">
        <f>_xlfn.IFNA(VLOOKUP(L305,Matriz!$A$2:$H$36,5,FALSE),"")</f>
        <v/>
      </c>
      <c r="K305" s="43" t="str">
        <f>_xlfn.IFNA(VLOOKUP(L305,Matriz!$A$2:$H$36,6,FALSE),"")</f>
        <v/>
      </c>
      <c r="M305" s="29"/>
      <c r="N305" s="39" t="str">
        <f>_xlfn.IFNA(VLOOKUP(L305,Matriz!$A$2:$H$36,8,FALSE),"")</f>
        <v/>
      </c>
      <c r="O305" s="28"/>
      <c r="P305" s="28"/>
      <c r="Q305" s="44"/>
    </row>
    <row r="306" spans="1:17" x14ac:dyDescent="0.25">
      <c r="A306" s="35"/>
      <c r="B306" s="36" t="str">
        <f t="shared" si="23"/>
        <v/>
      </c>
      <c r="C306" s="41" t="str">
        <f t="shared" si="20"/>
        <v/>
      </c>
      <c r="D306" s="41" t="str">
        <f>_xlfn.IFNA(VLOOKUP(A306,Casos!$A$2:$H$31,8,FALSE),"")</f>
        <v/>
      </c>
      <c r="E306" s="41" t="str">
        <f t="shared" si="21"/>
        <v/>
      </c>
      <c r="F306" s="41" t="str">
        <f t="shared" si="22"/>
        <v/>
      </c>
      <c r="G306" s="41" t="str">
        <f>_xlfn.IFNA(VLOOKUP(I306,Casos!$D$2:$I$31,6,FALSE),"")</f>
        <v/>
      </c>
      <c r="H306" s="41" t="str">
        <f>_xlfn.IFNA(VLOOKUP(I306,Casos!$D$2:$J$31,7,FALSE),"")</f>
        <v/>
      </c>
      <c r="I306" s="41" t="str">
        <f>_xlfn.IFNA(VLOOKUP(A306,Casos!$A$2:$D$31,4,FALSE),"")</f>
        <v/>
      </c>
      <c r="J306" s="42" t="str">
        <f>_xlfn.IFNA(VLOOKUP(L306,Matriz!$A$2:$H$36,5,FALSE),"")</f>
        <v/>
      </c>
      <c r="K306" s="43" t="str">
        <f>_xlfn.IFNA(VLOOKUP(L306,Matriz!$A$2:$H$36,6,FALSE),"")</f>
        <v/>
      </c>
      <c r="M306" s="29"/>
      <c r="N306" s="39" t="str">
        <f>_xlfn.IFNA(VLOOKUP(L306,Matriz!$A$2:$H$36,8,FALSE),"")</f>
        <v/>
      </c>
      <c r="O306" s="28"/>
      <c r="P306" s="28"/>
      <c r="Q306" s="44"/>
    </row>
    <row r="307" spans="1:17" x14ac:dyDescent="0.25">
      <c r="A307" s="35"/>
      <c r="B307" s="36" t="str">
        <f t="shared" si="23"/>
        <v/>
      </c>
      <c r="C307" s="41" t="str">
        <f t="shared" si="20"/>
        <v/>
      </c>
      <c r="D307" s="41" t="str">
        <f>_xlfn.IFNA(VLOOKUP(A307,Casos!$A$2:$H$31,8,FALSE),"")</f>
        <v/>
      </c>
      <c r="E307" s="41" t="str">
        <f t="shared" si="21"/>
        <v/>
      </c>
      <c r="F307" s="41" t="str">
        <f t="shared" si="22"/>
        <v/>
      </c>
      <c r="G307" s="41" t="str">
        <f>_xlfn.IFNA(VLOOKUP(I307,Casos!$D$2:$I$31,6,FALSE),"")</f>
        <v/>
      </c>
      <c r="H307" s="41" t="str">
        <f>_xlfn.IFNA(VLOOKUP(I307,Casos!$D$2:$J$31,7,FALSE),"")</f>
        <v/>
      </c>
      <c r="I307" s="41" t="str">
        <f>_xlfn.IFNA(VLOOKUP(A307,Casos!$A$2:$D$31,4,FALSE),"")</f>
        <v/>
      </c>
      <c r="J307" s="42" t="str">
        <f>_xlfn.IFNA(VLOOKUP(L307,Matriz!$A$2:$H$36,5,FALSE),"")</f>
        <v/>
      </c>
      <c r="K307" s="43" t="str">
        <f>_xlfn.IFNA(VLOOKUP(L307,Matriz!$A$2:$H$36,6,FALSE),"")</f>
        <v/>
      </c>
      <c r="M307" s="29"/>
      <c r="N307" s="39" t="str">
        <f>_xlfn.IFNA(VLOOKUP(L307,Matriz!$A$2:$H$36,8,FALSE),"")</f>
        <v/>
      </c>
      <c r="O307" s="28"/>
      <c r="P307" s="28"/>
      <c r="Q307" s="44"/>
    </row>
    <row r="308" spans="1:17" x14ac:dyDescent="0.25">
      <c r="A308" s="35"/>
      <c r="B308" s="36" t="str">
        <f t="shared" si="23"/>
        <v/>
      </c>
      <c r="C308" s="41" t="str">
        <f t="shared" si="20"/>
        <v/>
      </c>
      <c r="D308" s="41" t="str">
        <f>_xlfn.IFNA(VLOOKUP(A308,Casos!$A$2:$H$31,8,FALSE),"")</f>
        <v/>
      </c>
      <c r="E308" s="41" t="str">
        <f t="shared" si="21"/>
        <v/>
      </c>
      <c r="F308" s="41" t="str">
        <f t="shared" si="22"/>
        <v/>
      </c>
      <c r="G308" s="41" t="str">
        <f>_xlfn.IFNA(VLOOKUP(I308,Casos!$D$2:$I$31,6,FALSE),"")</f>
        <v/>
      </c>
      <c r="H308" s="41" t="str">
        <f>_xlfn.IFNA(VLOOKUP(I308,Casos!$D$2:$J$31,7,FALSE),"")</f>
        <v/>
      </c>
      <c r="I308" s="41" t="str">
        <f>_xlfn.IFNA(VLOOKUP(A308,Casos!$A$2:$D$31,4,FALSE),"")</f>
        <v/>
      </c>
      <c r="J308" s="42" t="str">
        <f>_xlfn.IFNA(VLOOKUP(L308,Matriz!$A$2:$H$36,5,FALSE),"")</f>
        <v/>
      </c>
      <c r="K308" s="43" t="str">
        <f>_xlfn.IFNA(VLOOKUP(L308,Matriz!$A$2:$H$36,6,FALSE),"")</f>
        <v/>
      </c>
      <c r="M308" s="29"/>
      <c r="N308" s="39" t="str">
        <f>_xlfn.IFNA(VLOOKUP(L308,Matriz!$A$2:$H$36,8,FALSE),"")</f>
        <v/>
      </c>
      <c r="O308" s="28"/>
      <c r="P308" s="28"/>
      <c r="Q308" s="44"/>
    </row>
    <row r="309" spans="1:17" x14ac:dyDescent="0.25">
      <c r="A309" s="35"/>
      <c r="B309" s="36" t="str">
        <f t="shared" si="23"/>
        <v/>
      </c>
      <c r="C309" s="41" t="str">
        <f t="shared" si="20"/>
        <v/>
      </c>
      <c r="D309" s="41" t="str">
        <f>_xlfn.IFNA(VLOOKUP(A309,Casos!$A$2:$H$31,8,FALSE),"")</f>
        <v/>
      </c>
      <c r="E309" s="41" t="str">
        <f t="shared" si="21"/>
        <v/>
      </c>
      <c r="F309" s="41" t="str">
        <f t="shared" si="22"/>
        <v/>
      </c>
      <c r="G309" s="41" t="str">
        <f>_xlfn.IFNA(VLOOKUP(I309,Casos!$D$2:$I$31,6,FALSE),"")</f>
        <v/>
      </c>
      <c r="H309" s="41" t="str">
        <f>_xlfn.IFNA(VLOOKUP(I309,Casos!$D$2:$J$31,7,FALSE),"")</f>
        <v/>
      </c>
      <c r="I309" s="41" t="str">
        <f>_xlfn.IFNA(VLOOKUP(A309,Casos!$A$2:$D$31,4,FALSE),"")</f>
        <v/>
      </c>
      <c r="J309" s="42" t="str">
        <f>_xlfn.IFNA(VLOOKUP(L309,Matriz!$A$2:$H$36,5,FALSE),"")</f>
        <v/>
      </c>
      <c r="K309" s="43" t="str">
        <f>_xlfn.IFNA(VLOOKUP(L309,Matriz!$A$2:$H$36,6,FALSE),"")</f>
        <v/>
      </c>
      <c r="M309" s="29"/>
      <c r="N309" s="39" t="str">
        <f>_xlfn.IFNA(VLOOKUP(L309,Matriz!$A$2:$H$36,8,FALSE),"")</f>
        <v/>
      </c>
      <c r="O309" s="28"/>
      <c r="P309" s="28"/>
      <c r="Q309" s="44"/>
    </row>
    <row r="310" spans="1:17" x14ac:dyDescent="0.25">
      <c r="A310" s="35"/>
      <c r="B310" s="36" t="str">
        <f t="shared" si="23"/>
        <v/>
      </c>
      <c r="C310" s="41" t="str">
        <f t="shared" si="20"/>
        <v/>
      </c>
      <c r="D310" s="41" t="str">
        <f>_xlfn.IFNA(VLOOKUP(A310,Casos!$A$2:$H$31,8,FALSE),"")</f>
        <v/>
      </c>
      <c r="E310" s="41" t="str">
        <f t="shared" si="21"/>
        <v/>
      </c>
      <c r="F310" s="41" t="str">
        <f t="shared" si="22"/>
        <v/>
      </c>
      <c r="G310" s="41" t="str">
        <f>_xlfn.IFNA(VLOOKUP(I310,Casos!$D$2:$I$31,6,FALSE),"")</f>
        <v/>
      </c>
      <c r="H310" s="41" t="str">
        <f>_xlfn.IFNA(VLOOKUP(I310,Casos!$D$2:$J$31,7,FALSE),"")</f>
        <v/>
      </c>
      <c r="I310" s="41" t="str">
        <f>_xlfn.IFNA(VLOOKUP(A310,Casos!$A$2:$D$31,4,FALSE),"")</f>
        <v/>
      </c>
      <c r="J310" s="42" t="str">
        <f>_xlfn.IFNA(VLOOKUP(L310,Matriz!$A$2:$H$36,5,FALSE),"")</f>
        <v/>
      </c>
      <c r="K310" s="43" t="str">
        <f>_xlfn.IFNA(VLOOKUP(L310,Matriz!$A$2:$H$36,6,FALSE),"")</f>
        <v/>
      </c>
      <c r="M310" s="29"/>
      <c r="N310" s="39" t="str">
        <f>_xlfn.IFNA(VLOOKUP(L310,Matriz!$A$2:$H$36,8,FALSE),"")</f>
        <v/>
      </c>
      <c r="O310" s="28"/>
      <c r="P310" s="28"/>
      <c r="Q310" s="44"/>
    </row>
    <row r="311" spans="1:17" x14ac:dyDescent="0.25">
      <c r="A311" s="35"/>
      <c r="B311" s="36" t="str">
        <f t="shared" si="23"/>
        <v/>
      </c>
      <c r="C311" s="41" t="str">
        <f t="shared" si="20"/>
        <v/>
      </c>
      <c r="D311" s="41" t="str">
        <f>_xlfn.IFNA(VLOOKUP(A311,Casos!$A$2:$H$31,8,FALSE),"")</f>
        <v/>
      </c>
      <c r="E311" s="41" t="str">
        <f t="shared" si="21"/>
        <v/>
      </c>
      <c r="F311" s="41" t="str">
        <f t="shared" si="22"/>
        <v/>
      </c>
      <c r="G311" s="41" t="str">
        <f>_xlfn.IFNA(VLOOKUP(I311,Casos!$D$2:$I$31,6,FALSE),"")</f>
        <v/>
      </c>
      <c r="H311" s="41" t="str">
        <f>_xlfn.IFNA(VLOOKUP(I311,Casos!$D$2:$J$31,7,FALSE),"")</f>
        <v/>
      </c>
      <c r="I311" s="41" t="str">
        <f>_xlfn.IFNA(VLOOKUP(A311,Casos!$A$2:$D$31,4,FALSE),"")</f>
        <v/>
      </c>
      <c r="J311" s="42" t="str">
        <f>_xlfn.IFNA(VLOOKUP(L311,Matriz!$A$2:$H$36,5,FALSE),"")</f>
        <v/>
      </c>
      <c r="K311" s="43" t="str">
        <f>_xlfn.IFNA(VLOOKUP(L311,Matriz!$A$2:$H$36,6,FALSE),"")</f>
        <v/>
      </c>
      <c r="M311" s="29"/>
      <c r="N311" s="39" t="str">
        <f>_xlfn.IFNA(VLOOKUP(L311,Matriz!$A$2:$H$36,8,FALSE),"")</f>
        <v/>
      </c>
      <c r="O311" s="28"/>
      <c r="P311" s="28"/>
      <c r="Q311" s="44"/>
    </row>
    <row r="312" spans="1:17" x14ac:dyDescent="0.25">
      <c r="A312" s="35"/>
      <c r="B312" s="36" t="str">
        <f t="shared" si="23"/>
        <v/>
      </c>
      <c r="C312" s="41" t="str">
        <f t="shared" si="20"/>
        <v/>
      </c>
      <c r="D312" s="41" t="str">
        <f>_xlfn.IFNA(VLOOKUP(A312,Casos!$A$2:$H$31,8,FALSE),"")</f>
        <v/>
      </c>
      <c r="E312" s="41" t="str">
        <f t="shared" si="21"/>
        <v/>
      </c>
      <c r="F312" s="41" t="str">
        <f t="shared" si="22"/>
        <v/>
      </c>
      <c r="G312" s="41" t="str">
        <f>_xlfn.IFNA(VLOOKUP(I312,Casos!$D$2:$I$31,6,FALSE),"")</f>
        <v/>
      </c>
      <c r="H312" s="41" t="str">
        <f>_xlfn.IFNA(VLOOKUP(I312,Casos!$D$2:$J$31,7,FALSE),"")</f>
        <v/>
      </c>
      <c r="I312" s="41" t="str">
        <f>_xlfn.IFNA(VLOOKUP(A312,Casos!$A$2:$D$31,4,FALSE),"")</f>
        <v/>
      </c>
      <c r="J312" s="42" t="str">
        <f>_xlfn.IFNA(VLOOKUP(L312,Matriz!$A$2:$H$36,5,FALSE),"")</f>
        <v/>
      </c>
      <c r="K312" s="43" t="str">
        <f>_xlfn.IFNA(VLOOKUP(L312,Matriz!$A$2:$H$36,6,FALSE),"")</f>
        <v/>
      </c>
      <c r="M312" s="29"/>
      <c r="N312" s="39" t="str">
        <f>_xlfn.IFNA(VLOOKUP(L312,Matriz!$A$2:$H$36,8,FALSE),"")</f>
        <v/>
      </c>
      <c r="O312" s="28"/>
      <c r="P312" s="28"/>
      <c r="Q312" s="44"/>
    </row>
    <row r="313" spans="1:17" x14ac:dyDescent="0.25">
      <c r="A313" s="35"/>
      <c r="B313" s="36" t="str">
        <f t="shared" si="23"/>
        <v/>
      </c>
      <c r="C313" s="41" t="str">
        <f t="shared" si="20"/>
        <v/>
      </c>
      <c r="D313" s="41" t="str">
        <f>_xlfn.IFNA(VLOOKUP(A313,Casos!$A$2:$H$31,8,FALSE),"")</f>
        <v/>
      </c>
      <c r="E313" s="41" t="str">
        <f t="shared" si="21"/>
        <v/>
      </c>
      <c r="F313" s="41" t="str">
        <f t="shared" si="22"/>
        <v/>
      </c>
      <c r="G313" s="41" t="str">
        <f>_xlfn.IFNA(VLOOKUP(I313,Casos!$D$2:$I$31,6,FALSE),"")</f>
        <v/>
      </c>
      <c r="H313" s="41" t="str">
        <f>_xlfn.IFNA(VLOOKUP(I313,Casos!$D$2:$J$31,7,FALSE),"")</f>
        <v/>
      </c>
      <c r="I313" s="41" t="str">
        <f>_xlfn.IFNA(VLOOKUP(A313,Casos!$A$2:$D$31,4,FALSE),"")</f>
        <v/>
      </c>
      <c r="J313" s="42" t="str">
        <f>_xlfn.IFNA(VLOOKUP(L313,Matriz!$A$2:$H$36,5,FALSE),"")</f>
        <v/>
      </c>
      <c r="K313" s="43" t="str">
        <f>_xlfn.IFNA(VLOOKUP(L313,Matriz!$A$2:$H$36,6,FALSE),"")</f>
        <v/>
      </c>
      <c r="M313" s="29"/>
      <c r="N313" s="39" t="str">
        <f>_xlfn.IFNA(VLOOKUP(L313,Matriz!$A$2:$H$36,8,FALSE),"")</f>
        <v/>
      </c>
      <c r="O313" s="28"/>
      <c r="P313" s="28"/>
      <c r="Q313" s="44"/>
    </row>
    <row r="314" spans="1:17" x14ac:dyDescent="0.25">
      <c r="A314" s="35"/>
      <c r="B314" s="36" t="str">
        <f t="shared" si="23"/>
        <v/>
      </c>
      <c r="C314" s="41" t="str">
        <f t="shared" si="20"/>
        <v/>
      </c>
      <c r="D314" s="41" t="str">
        <f>_xlfn.IFNA(VLOOKUP(A314,Casos!$A$2:$H$31,8,FALSE),"")</f>
        <v/>
      </c>
      <c r="E314" s="41" t="str">
        <f t="shared" si="21"/>
        <v/>
      </c>
      <c r="F314" s="41" t="str">
        <f t="shared" si="22"/>
        <v/>
      </c>
      <c r="G314" s="41" t="str">
        <f>_xlfn.IFNA(VLOOKUP(I314,Casos!$D$2:$I$31,6,FALSE),"")</f>
        <v/>
      </c>
      <c r="H314" s="41" t="str">
        <f>_xlfn.IFNA(VLOOKUP(I314,Casos!$D$2:$J$31,7,FALSE),"")</f>
        <v/>
      </c>
      <c r="I314" s="41" t="str">
        <f>_xlfn.IFNA(VLOOKUP(A314,Casos!$A$2:$D$31,4,FALSE),"")</f>
        <v/>
      </c>
      <c r="J314" s="42" t="str">
        <f>_xlfn.IFNA(VLOOKUP(L314,Matriz!$A$2:$H$36,5,FALSE),"")</f>
        <v/>
      </c>
      <c r="K314" s="43" t="str">
        <f>_xlfn.IFNA(VLOOKUP(L314,Matriz!$A$2:$H$36,6,FALSE),"")</f>
        <v/>
      </c>
      <c r="M314" s="29"/>
      <c r="N314" s="39" t="str">
        <f>_xlfn.IFNA(VLOOKUP(L314,Matriz!$A$2:$H$36,8,FALSE),"")</f>
        <v/>
      </c>
      <c r="O314" s="28"/>
      <c r="P314" s="28"/>
      <c r="Q314" s="44"/>
    </row>
    <row r="315" spans="1:17" x14ac:dyDescent="0.25">
      <c r="A315" s="35"/>
      <c r="B315" s="36" t="str">
        <f t="shared" si="23"/>
        <v/>
      </c>
      <c r="C315" s="41" t="str">
        <f t="shared" si="20"/>
        <v/>
      </c>
      <c r="D315" s="41" t="str">
        <f>_xlfn.IFNA(VLOOKUP(A315,Casos!$A$2:$H$31,8,FALSE),"")</f>
        <v/>
      </c>
      <c r="E315" s="41" t="str">
        <f t="shared" si="21"/>
        <v/>
      </c>
      <c r="F315" s="41" t="str">
        <f t="shared" si="22"/>
        <v/>
      </c>
      <c r="G315" s="41" t="str">
        <f>_xlfn.IFNA(VLOOKUP(I315,Casos!$D$2:$I$31,6,FALSE),"")</f>
        <v/>
      </c>
      <c r="H315" s="41" t="str">
        <f>_xlfn.IFNA(VLOOKUP(I315,Casos!$D$2:$J$31,7,FALSE),"")</f>
        <v/>
      </c>
      <c r="I315" s="41" t="str">
        <f>_xlfn.IFNA(VLOOKUP(A315,Casos!$A$2:$D$31,4,FALSE),"")</f>
        <v/>
      </c>
      <c r="J315" s="42" t="str">
        <f>_xlfn.IFNA(VLOOKUP(L315,Matriz!$A$2:$H$36,5,FALSE),"")</f>
        <v/>
      </c>
      <c r="K315" s="43" t="str">
        <f>_xlfn.IFNA(VLOOKUP(L315,Matriz!$A$2:$H$36,6,FALSE),"")</f>
        <v/>
      </c>
      <c r="M315" s="29"/>
      <c r="N315" s="39" t="str">
        <f>_xlfn.IFNA(VLOOKUP(L315,Matriz!$A$2:$H$36,8,FALSE),"")</f>
        <v/>
      </c>
      <c r="O315" s="28"/>
      <c r="P315" s="28"/>
      <c r="Q315" s="44"/>
    </row>
    <row r="316" spans="1:17" x14ac:dyDescent="0.25">
      <c r="A316" s="35"/>
      <c r="B316" s="36" t="str">
        <f t="shared" si="23"/>
        <v/>
      </c>
      <c r="C316" s="41" t="str">
        <f t="shared" si="20"/>
        <v/>
      </c>
      <c r="D316" s="41" t="str">
        <f>_xlfn.IFNA(VLOOKUP(A316,Casos!$A$2:$H$31,8,FALSE),"")</f>
        <v/>
      </c>
      <c r="E316" s="41" t="str">
        <f t="shared" si="21"/>
        <v/>
      </c>
      <c r="F316" s="41" t="str">
        <f t="shared" si="22"/>
        <v/>
      </c>
      <c r="G316" s="41" t="str">
        <f>_xlfn.IFNA(VLOOKUP(I316,Casos!$D$2:$I$31,6,FALSE),"")</f>
        <v/>
      </c>
      <c r="H316" s="41" t="str">
        <f>_xlfn.IFNA(VLOOKUP(I316,Casos!$D$2:$J$31,7,FALSE),"")</f>
        <v/>
      </c>
      <c r="I316" s="41" t="str">
        <f>_xlfn.IFNA(VLOOKUP(A316,Casos!$A$2:$D$31,4,FALSE),"")</f>
        <v/>
      </c>
      <c r="J316" s="42" t="str">
        <f>_xlfn.IFNA(VLOOKUP(L316,Matriz!$A$2:$H$36,5,FALSE),"")</f>
        <v/>
      </c>
      <c r="K316" s="43" t="str">
        <f>_xlfn.IFNA(VLOOKUP(L316,Matriz!$A$2:$H$36,6,FALSE),"")</f>
        <v/>
      </c>
      <c r="M316" s="29"/>
      <c r="N316" s="39" t="str">
        <f>_xlfn.IFNA(VLOOKUP(L316,Matriz!$A$2:$H$36,8,FALSE),"")</f>
        <v/>
      </c>
      <c r="O316" s="28"/>
      <c r="P316" s="28"/>
      <c r="Q316" s="44"/>
    </row>
    <row r="317" spans="1:17" x14ac:dyDescent="0.25">
      <c r="A317" s="35"/>
      <c r="B317" s="36" t="str">
        <f t="shared" si="23"/>
        <v/>
      </c>
      <c r="C317" s="41" t="str">
        <f t="shared" si="20"/>
        <v/>
      </c>
      <c r="D317" s="41" t="str">
        <f>_xlfn.IFNA(VLOOKUP(A317,Casos!$A$2:$H$31,8,FALSE),"")</f>
        <v/>
      </c>
      <c r="E317" s="41" t="str">
        <f t="shared" si="21"/>
        <v/>
      </c>
      <c r="F317" s="41" t="str">
        <f t="shared" si="22"/>
        <v/>
      </c>
      <c r="G317" s="41" t="str">
        <f>_xlfn.IFNA(VLOOKUP(I317,Casos!$D$2:$I$31,6,FALSE),"")</f>
        <v/>
      </c>
      <c r="H317" s="41" t="str">
        <f>_xlfn.IFNA(VLOOKUP(I317,Casos!$D$2:$J$31,7,FALSE),"")</f>
        <v/>
      </c>
      <c r="I317" s="41" t="str">
        <f>_xlfn.IFNA(VLOOKUP(A317,Casos!$A$2:$D$31,4,FALSE),"")</f>
        <v/>
      </c>
      <c r="J317" s="42" t="str">
        <f>_xlfn.IFNA(VLOOKUP(L317,Matriz!$A$2:$H$36,5,FALSE),"")</f>
        <v/>
      </c>
      <c r="K317" s="43" t="str">
        <f>_xlfn.IFNA(VLOOKUP(L317,Matriz!$A$2:$H$36,6,FALSE),"")</f>
        <v/>
      </c>
      <c r="M317" s="29"/>
      <c r="N317" s="39" t="str">
        <f>_xlfn.IFNA(VLOOKUP(L317,Matriz!$A$2:$H$36,8,FALSE),"")</f>
        <v/>
      </c>
      <c r="O317" s="28"/>
      <c r="P317" s="28"/>
      <c r="Q317" s="44"/>
    </row>
    <row r="318" spans="1:17" x14ac:dyDescent="0.25">
      <c r="A318" s="35"/>
      <c r="B318" s="36" t="str">
        <f t="shared" si="23"/>
        <v/>
      </c>
      <c r="C318" s="41" t="str">
        <f t="shared" si="20"/>
        <v/>
      </c>
      <c r="D318" s="41" t="str">
        <f>_xlfn.IFNA(VLOOKUP(A318,Casos!$A$2:$H$31,8,FALSE),"")</f>
        <v/>
      </c>
      <c r="E318" s="41" t="str">
        <f t="shared" si="21"/>
        <v/>
      </c>
      <c r="F318" s="41" t="str">
        <f t="shared" si="22"/>
        <v/>
      </c>
      <c r="G318" s="41" t="str">
        <f>_xlfn.IFNA(VLOOKUP(I318,Casos!$D$2:$I$31,6,FALSE),"")</f>
        <v/>
      </c>
      <c r="H318" s="41" t="str">
        <f>_xlfn.IFNA(VLOOKUP(I318,Casos!$D$2:$J$31,7,FALSE),"")</f>
        <v/>
      </c>
      <c r="I318" s="41" t="str">
        <f>_xlfn.IFNA(VLOOKUP(A318,Casos!$A$2:$D$31,4,FALSE),"")</f>
        <v/>
      </c>
      <c r="J318" s="42" t="str">
        <f>_xlfn.IFNA(VLOOKUP(L318,Matriz!$A$2:$H$36,5,FALSE),"")</f>
        <v/>
      </c>
      <c r="K318" s="43" t="str">
        <f>_xlfn.IFNA(VLOOKUP(L318,Matriz!$A$2:$H$36,6,FALSE),"")</f>
        <v/>
      </c>
      <c r="M318" s="29"/>
      <c r="N318" s="39" t="str">
        <f>_xlfn.IFNA(VLOOKUP(L318,Matriz!$A$2:$H$36,8,FALSE),"")</f>
        <v/>
      </c>
      <c r="O318" s="28"/>
      <c r="P318" s="28"/>
      <c r="Q318" s="44"/>
    </row>
    <row r="319" spans="1:17" x14ac:dyDescent="0.25">
      <c r="A319" s="35"/>
      <c r="B319" s="36" t="str">
        <f t="shared" si="23"/>
        <v/>
      </c>
      <c r="C319" s="41" t="str">
        <f t="shared" si="20"/>
        <v/>
      </c>
      <c r="D319" s="41" t="str">
        <f>_xlfn.IFNA(VLOOKUP(A319,Casos!$A$2:$H$31,8,FALSE),"")</f>
        <v/>
      </c>
      <c r="E319" s="41" t="str">
        <f t="shared" si="21"/>
        <v/>
      </c>
      <c r="F319" s="41" t="str">
        <f t="shared" si="22"/>
        <v/>
      </c>
      <c r="G319" s="41" t="str">
        <f>_xlfn.IFNA(VLOOKUP(I319,Casos!$D$2:$I$31,6,FALSE),"")</f>
        <v/>
      </c>
      <c r="H319" s="41" t="str">
        <f>_xlfn.IFNA(VLOOKUP(I319,Casos!$D$2:$J$31,7,FALSE),"")</f>
        <v/>
      </c>
      <c r="I319" s="41" t="str">
        <f>_xlfn.IFNA(VLOOKUP(A319,Casos!$A$2:$D$31,4,FALSE),"")</f>
        <v/>
      </c>
      <c r="J319" s="42" t="str">
        <f>_xlfn.IFNA(VLOOKUP(L319,Matriz!$A$2:$H$36,5,FALSE),"")</f>
        <v/>
      </c>
      <c r="K319" s="43" t="str">
        <f>_xlfn.IFNA(VLOOKUP(L319,Matriz!$A$2:$H$36,6,FALSE),"")</f>
        <v/>
      </c>
      <c r="M319" s="29"/>
      <c r="N319" s="39" t="str">
        <f>_xlfn.IFNA(VLOOKUP(L319,Matriz!$A$2:$H$36,8,FALSE),"")</f>
        <v/>
      </c>
      <c r="O319" s="28"/>
      <c r="P319" s="28"/>
      <c r="Q319" s="44"/>
    </row>
    <row r="320" spans="1:17" x14ac:dyDescent="0.25">
      <c r="A320" s="35"/>
      <c r="B320" s="36" t="str">
        <f t="shared" si="23"/>
        <v/>
      </c>
      <c r="C320" s="41" t="str">
        <f t="shared" si="20"/>
        <v/>
      </c>
      <c r="D320" s="41" t="str">
        <f>_xlfn.IFNA(VLOOKUP(A320,Casos!$A$2:$H$31,8,FALSE),"")</f>
        <v/>
      </c>
      <c r="E320" s="41" t="str">
        <f t="shared" si="21"/>
        <v/>
      </c>
      <c r="F320" s="41" t="str">
        <f t="shared" si="22"/>
        <v/>
      </c>
      <c r="G320" s="41" t="str">
        <f>_xlfn.IFNA(VLOOKUP(I320,Casos!$D$2:$I$31,6,FALSE),"")</f>
        <v/>
      </c>
      <c r="H320" s="41" t="str">
        <f>_xlfn.IFNA(VLOOKUP(I320,Casos!$D$2:$J$31,7,FALSE),"")</f>
        <v/>
      </c>
      <c r="I320" s="41" t="str">
        <f>_xlfn.IFNA(VLOOKUP(A320,Casos!$A$2:$D$31,4,FALSE),"")</f>
        <v/>
      </c>
      <c r="J320" s="42" t="str">
        <f>_xlfn.IFNA(VLOOKUP(L320,Matriz!$A$2:$H$36,5,FALSE),"")</f>
        <v/>
      </c>
      <c r="K320" s="43" t="str">
        <f>_xlfn.IFNA(VLOOKUP(L320,Matriz!$A$2:$H$36,6,FALSE),"")</f>
        <v/>
      </c>
      <c r="M320" s="29"/>
      <c r="N320" s="39" t="str">
        <f>_xlfn.IFNA(VLOOKUP(L320,Matriz!$A$2:$H$36,8,FALSE),"")</f>
        <v/>
      </c>
      <c r="O320" s="28"/>
      <c r="P320" s="28"/>
      <c r="Q320" s="44"/>
    </row>
    <row r="321" spans="1:17" x14ac:dyDescent="0.25">
      <c r="A321" s="35"/>
      <c r="B321" s="36" t="str">
        <f t="shared" si="23"/>
        <v/>
      </c>
      <c r="C321" s="41" t="str">
        <f t="shared" si="20"/>
        <v/>
      </c>
      <c r="D321" s="41" t="str">
        <f>_xlfn.IFNA(VLOOKUP(A321,Casos!$A$2:$H$31,8,FALSE),"")</f>
        <v/>
      </c>
      <c r="E321" s="41" t="str">
        <f t="shared" si="21"/>
        <v/>
      </c>
      <c r="F321" s="41" t="str">
        <f t="shared" si="22"/>
        <v/>
      </c>
      <c r="G321" s="41" t="str">
        <f>_xlfn.IFNA(VLOOKUP(I321,Casos!$D$2:$I$31,6,FALSE),"")</f>
        <v/>
      </c>
      <c r="H321" s="41" t="str">
        <f>_xlfn.IFNA(VLOOKUP(I321,Casos!$D$2:$J$31,7,FALSE),"")</f>
        <v/>
      </c>
      <c r="I321" s="41" t="str">
        <f>_xlfn.IFNA(VLOOKUP(A321,Casos!$A$2:$D$31,4,FALSE),"")</f>
        <v/>
      </c>
      <c r="J321" s="42" t="str">
        <f>_xlfn.IFNA(VLOOKUP(L321,Matriz!$A$2:$H$36,5,FALSE),"")</f>
        <v/>
      </c>
      <c r="K321" s="43" t="str">
        <f>_xlfn.IFNA(VLOOKUP(L321,Matriz!$A$2:$H$36,6,FALSE),"")</f>
        <v/>
      </c>
      <c r="M321" s="29"/>
      <c r="N321" s="39" t="str">
        <f>_xlfn.IFNA(VLOOKUP(L321,Matriz!$A$2:$H$36,8,FALSE),"")</f>
        <v/>
      </c>
      <c r="O321" s="28"/>
      <c r="P321" s="28"/>
      <c r="Q321" s="44"/>
    </row>
    <row r="322" spans="1:17" x14ac:dyDescent="0.25">
      <c r="A322" s="35"/>
      <c r="B322" s="36" t="str">
        <f t="shared" si="23"/>
        <v/>
      </c>
      <c r="C322" s="41" t="str">
        <f t="shared" si="20"/>
        <v/>
      </c>
      <c r="D322" s="41" t="str">
        <f>_xlfn.IFNA(VLOOKUP(A322,Casos!$A$2:$H$31,8,FALSE),"")</f>
        <v/>
      </c>
      <c r="E322" s="41" t="str">
        <f t="shared" si="21"/>
        <v/>
      </c>
      <c r="F322" s="41" t="str">
        <f t="shared" si="22"/>
        <v/>
      </c>
      <c r="G322" s="41" t="str">
        <f>_xlfn.IFNA(VLOOKUP(I322,Casos!$D$2:$I$31,6,FALSE),"")</f>
        <v/>
      </c>
      <c r="H322" s="41" t="str">
        <f>_xlfn.IFNA(VLOOKUP(I322,Casos!$D$2:$J$31,7,FALSE),"")</f>
        <v/>
      </c>
      <c r="I322" s="41" t="str">
        <f>_xlfn.IFNA(VLOOKUP(A322,Casos!$A$2:$D$31,4,FALSE),"")</f>
        <v/>
      </c>
      <c r="J322" s="42" t="str">
        <f>_xlfn.IFNA(VLOOKUP(L322,Matriz!$A$2:$H$36,5,FALSE),"")</f>
        <v/>
      </c>
      <c r="K322" s="43" t="str">
        <f>_xlfn.IFNA(VLOOKUP(L322,Matriz!$A$2:$H$36,6,FALSE),"")</f>
        <v/>
      </c>
      <c r="M322" s="29"/>
      <c r="N322" s="39" t="str">
        <f>_xlfn.IFNA(VLOOKUP(L322,Matriz!$A$2:$H$36,8,FALSE),"")</f>
        <v/>
      </c>
      <c r="O322" s="28"/>
      <c r="P322" s="28"/>
      <c r="Q322" s="44"/>
    </row>
    <row r="323" spans="1:17" x14ac:dyDescent="0.25">
      <c r="A323" s="35"/>
      <c r="B323" s="36" t="str">
        <f t="shared" si="23"/>
        <v/>
      </c>
      <c r="C323" s="41" t="str">
        <f t="shared" ref="C323:C386" si="24">IF(B323="","","Secundaria")</f>
        <v/>
      </c>
      <c r="D323" s="41" t="str">
        <f>_xlfn.IFNA(VLOOKUP(A323,Casos!$A$2:$H$31,8,FALSE),"")</f>
        <v/>
      </c>
      <c r="E323" s="41" t="str">
        <f t="shared" ref="E323:E386" si="25">IF(B323="","","Desempeño")</f>
        <v/>
      </c>
      <c r="F323" s="41" t="str">
        <f t="shared" ref="F323:F386" si="26">IF(B323="","","Director")</f>
        <v/>
      </c>
      <c r="G323" s="41" t="str">
        <f>_xlfn.IFNA(VLOOKUP(I323,Casos!$D$2:$I$31,6,FALSE),"")</f>
        <v/>
      </c>
      <c r="H323" s="41" t="str">
        <f>_xlfn.IFNA(VLOOKUP(I323,Casos!$D$2:$J$31,7,FALSE),"")</f>
        <v/>
      </c>
      <c r="I323" s="41" t="str">
        <f>_xlfn.IFNA(VLOOKUP(A323,Casos!$A$2:$D$31,4,FALSE),"")</f>
        <v/>
      </c>
      <c r="J323" s="42" t="str">
        <f>_xlfn.IFNA(VLOOKUP(L323,Matriz!$A$2:$H$36,5,FALSE),"")</f>
        <v/>
      </c>
      <c r="K323" s="43" t="str">
        <f>_xlfn.IFNA(VLOOKUP(L323,Matriz!$A$2:$H$36,6,FALSE),"")</f>
        <v/>
      </c>
      <c r="M323" s="29"/>
      <c r="N323" s="39" t="str">
        <f>_xlfn.IFNA(VLOOKUP(L323,Matriz!$A$2:$H$36,8,FALSE),"")</f>
        <v/>
      </c>
      <c r="O323" s="28"/>
      <c r="P323" s="28"/>
      <c r="Q323" s="44"/>
    </row>
    <row r="324" spans="1:17" x14ac:dyDescent="0.25">
      <c r="A324" s="35"/>
      <c r="B324" s="36" t="str">
        <f t="shared" si="23"/>
        <v/>
      </c>
      <c r="C324" s="41" t="str">
        <f t="shared" si="24"/>
        <v/>
      </c>
      <c r="D324" s="41" t="str">
        <f>_xlfn.IFNA(VLOOKUP(A324,Casos!$A$2:$H$31,8,FALSE),"")</f>
        <v/>
      </c>
      <c r="E324" s="41" t="str">
        <f t="shared" si="25"/>
        <v/>
      </c>
      <c r="F324" s="41" t="str">
        <f t="shared" si="26"/>
        <v/>
      </c>
      <c r="G324" s="41" t="str">
        <f>_xlfn.IFNA(VLOOKUP(I324,Casos!$D$2:$I$31,6,FALSE),"")</f>
        <v/>
      </c>
      <c r="H324" s="41" t="str">
        <f>_xlfn.IFNA(VLOOKUP(I324,Casos!$D$2:$J$31,7,FALSE),"")</f>
        <v/>
      </c>
      <c r="I324" s="41" t="str">
        <f>_xlfn.IFNA(VLOOKUP(A324,Casos!$A$2:$D$31,4,FALSE),"")</f>
        <v/>
      </c>
      <c r="J324" s="42" t="str">
        <f>_xlfn.IFNA(VLOOKUP(L324,Matriz!$A$2:$H$36,5,FALSE),"")</f>
        <v/>
      </c>
      <c r="K324" s="43" t="str">
        <f>_xlfn.IFNA(VLOOKUP(L324,Matriz!$A$2:$H$36,6,FALSE),"")</f>
        <v/>
      </c>
      <c r="M324" s="29"/>
      <c r="N324" s="39" t="str">
        <f>_xlfn.IFNA(VLOOKUP(L324,Matriz!$A$2:$H$36,8,FALSE),"")</f>
        <v/>
      </c>
      <c r="O324" s="28"/>
      <c r="P324" s="28"/>
      <c r="Q324" s="44"/>
    </row>
    <row r="325" spans="1:17" x14ac:dyDescent="0.25">
      <c r="A325" s="35"/>
      <c r="B325" s="36" t="str">
        <f t="shared" si="23"/>
        <v/>
      </c>
      <c r="C325" s="41" t="str">
        <f t="shared" si="24"/>
        <v/>
      </c>
      <c r="D325" s="41" t="str">
        <f>_xlfn.IFNA(VLOOKUP(A325,Casos!$A$2:$H$31,8,FALSE),"")</f>
        <v/>
      </c>
      <c r="E325" s="41" t="str">
        <f t="shared" si="25"/>
        <v/>
      </c>
      <c r="F325" s="41" t="str">
        <f t="shared" si="26"/>
        <v/>
      </c>
      <c r="G325" s="41" t="str">
        <f>_xlfn.IFNA(VLOOKUP(I325,Casos!$D$2:$I$31,6,FALSE),"")</f>
        <v/>
      </c>
      <c r="H325" s="41" t="str">
        <f>_xlfn.IFNA(VLOOKUP(I325,Casos!$D$2:$J$31,7,FALSE),"")</f>
        <v/>
      </c>
      <c r="I325" s="41" t="str">
        <f>_xlfn.IFNA(VLOOKUP(A325,Casos!$A$2:$D$31,4,FALSE),"")</f>
        <v/>
      </c>
      <c r="J325" s="42" t="str">
        <f>_xlfn.IFNA(VLOOKUP(L325,Matriz!$A$2:$H$36,5,FALSE),"")</f>
        <v/>
      </c>
      <c r="K325" s="43" t="str">
        <f>_xlfn.IFNA(VLOOKUP(L325,Matriz!$A$2:$H$36,6,FALSE),"")</f>
        <v/>
      </c>
      <c r="M325" s="29"/>
      <c r="N325" s="39" t="str">
        <f>_xlfn.IFNA(VLOOKUP(L325,Matriz!$A$2:$H$36,8,FALSE),"")</f>
        <v/>
      </c>
      <c r="O325" s="28"/>
      <c r="P325" s="28"/>
      <c r="Q325" s="44"/>
    </row>
    <row r="326" spans="1:17" x14ac:dyDescent="0.25">
      <c r="A326" s="35"/>
      <c r="B326" s="36" t="str">
        <f t="shared" si="23"/>
        <v/>
      </c>
      <c r="C326" s="41" t="str">
        <f t="shared" si="24"/>
        <v/>
      </c>
      <c r="D326" s="41" t="str">
        <f>_xlfn.IFNA(VLOOKUP(A326,Casos!$A$2:$H$31,8,FALSE),"")</f>
        <v/>
      </c>
      <c r="E326" s="41" t="str">
        <f t="shared" si="25"/>
        <v/>
      </c>
      <c r="F326" s="41" t="str">
        <f t="shared" si="26"/>
        <v/>
      </c>
      <c r="G326" s="41" t="str">
        <f>_xlfn.IFNA(VLOOKUP(I326,Casos!$D$2:$I$31,6,FALSE),"")</f>
        <v/>
      </c>
      <c r="H326" s="41" t="str">
        <f>_xlfn.IFNA(VLOOKUP(I326,Casos!$D$2:$J$31,7,FALSE),"")</f>
        <v/>
      </c>
      <c r="I326" s="41" t="str">
        <f>_xlfn.IFNA(VLOOKUP(A326,Casos!$A$2:$D$31,4,FALSE),"")</f>
        <v/>
      </c>
      <c r="J326" s="42" t="str">
        <f>_xlfn.IFNA(VLOOKUP(L326,Matriz!$A$2:$H$36,5,FALSE),"")</f>
        <v/>
      </c>
      <c r="K326" s="43" t="str">
        <f>_xlfn.IFNA(VLOOKUP(L326,Matriz!$A$2:$H$36,6,FALSE),"")</f>
        <v/>
      </c>
      <c r="M326" s="29"/>
      <c r="N326" s="39" t="str">
        <f>_xlfn.IFNA(VLOOKUP(L326,Matriz!$A$2:$H$36,8,FALSE),"")</f>
        <v/>
      </c>
      <c r="O326" s="28"/>
      <c r="P326" s="28"/>
      <c r="Q326" s="44"/>
    </row>
    <row r="327" spans="1:17" x14ac:dyDescent="0.25">
      <c r="A327" s="35"/>
      <c r="B327" s="36" t="str">
        <f t="shared" si="23"/>
        <v/>
      </c>
      <c r="C327" s="41" t="str">
        <f t="shared" si="24"/>
        <v/>
      </c>
      <c r="D327" s="41" t="str">
        <f>_xlfn.IFNA(VLOOKUP(A327,Casos!$A$2:$H$31,8,FALSE),"")</f>
        <v/>
      </c>
      <c r="E327" s="41" t="str">
        <f t="shared" si="25"/>
        <v/>
      </c>
      <c r="F327" s="41" t="str">
        <f t="shared" si="26"/>
        <v/>
      </c>
      <c r="G327" s="41" t="str">
        <f>_xlfn.IFNA(VLOOKUP(I327,Casos!$D$2:$I$31,6,FALSE),"")</f>
        <v/>
      </c>
      <c r="H327" s="41" t="str">
        <f>_xlfn.IFNA(VLOOKUP(I327,Casos!$D$2:$J$31,7,FALSE),"")</f>
        <v/>
      </c>
      <c r="I327" s="41" t="str">
        <f>_xlfn.IFNA(VLOOKUP(A327,Casos!$A$2:$D$31,4,FALSE),"")</f>
        <v/>
      </c>
      <c r="J327" s="42" t="str">
        <f>_xlfn.IFNA(VLOOKUP(L327,Matriz!$A$2:$H$36,5,FALSE),"")</f>
        <v/>
      </c>
      <c r="K327" s="43" t="str">
        <f>_xlfn.IFNA(VLOOKUP(L327,Matriz!$A$2:$H$36,6,FALSE),"")</f>
        <v/>
      </c>
      <c r="M327" s="29"/>
      <c r="N327" s="39" t="str">
        <f>_xlfn.IFNA(VLOOKUP(L327,Matriz!$A$2:$H$36,8,FALSE),"")</f>
        <v/>
      </c>
      <c r="O327" s="28"/>
      <c r="P327" s="28"/>
      <c r="Q327" s="44"/>
    </row>
    <row r="328" spans="1:17" x14ac:dyDescent="0.25">
      <c r="A328" s="35"/>
      <c r="B328" s="36" t="str">
        <f t="shared" si="23"/>
        <v/>
      </c>
      <c r="C328" s="41" t="str">
        <f t="shared" si="24"/>
        <v/>
      </c>
      <c r="D328" s="41" t="str">
        <f>_xlfn.IFNA(VLOOKUP(A328,Casos!$A$2:$H$31,8,FALSE),"")</f>
        <v/>
      </c>
      <c r="E328" s="41" t="str">
        <f t="shared" si="25"/>
        <v/>
      </c>
      <c r="F328" s="41" t="str">
        <f t="shared" si="26"/>
        <v/>
      </c>
      <c r="G328" s="41" t="str">
        <f>_xlfn.IFNA(VLOOKUP(I328,Casos!$D$2:$I$31,6,FALSE),"")</f>
        <v/>
      </c>
      <c r="H328" s="41" t="str">
        <f>_xlfn.IFNA(VLOOKUP(I328,Casos!$D$2:$J$31,7,FALSE),"")</f>
        <v/>
      </c>
      <c r="I328" s="41" t="str">
        <f>_xlfn.IFNA(VLOOKUP(A328,Casos!$A$2:$D$31,4,FALSE),"")</f>
        <v/>
      </c>
      <c r="J328" s="42" t="str">
        <f>_xlfn.IFNA(VLOOKUP(L328,Matriz!$A$2:$H$36,5,FALSE),"")</f>
        <v/>
      </c>
      <c r="K328" s="43" t="str">
        <f>_xlfn.IFNA(VLOOKUP(L328,Matriz!$A$2:$H$36,6,FALSE),"")</f>
        <v/>
      </c>
      <c r="M328" s="29"/>
      <c r="N328" s="39" t="str">
        <f>_xlfn.IFNA(VLOOKUP(L328,Matriz!$A$2:$H$36,8,FALSE),"")</f>
        <v/>
      </c>
      <c r="O328" s="28"/>
      <c r="P328" s="28"/>
      <c r="Q328" s="44"/>
    </row>
    <row r="329" spans="1:17" x14ac:dyDescent="0.25">
      <c r="A329" s="35"/>
      <c r="B329" s="36" t="str">
        <f t="shared" si="23"/>
        <v/>
      </c>
      <c r="C329" s="41" t="str">
        <f t="shared" si="24"/>
        <v/>
      </c>
      <c r="D329" s="41" t="str">
        <f>_xlfn.IFNA(VLOOKUP(A329,Casos!$A$2:$H$31,8,FALSE),"")</f>
        <v/>
      </c>
      <c r="E329" s="41" t="str">
        <f t="shared" si="25"/>
        <v/>
      </c>
      <c r="F329" s="41" t="str">
        <f t="shared" si="26"/>
        <v/>
      </c>
      <c r="G329" s="41" t="str">
        <f>_xlfn.IFNA(VLOOKUP(I329,Casos!$D$2:$I$31,6,FALSE),"")</f>
        <v/>
      </c>
      <c r="H329" s="41" t="str">
        <f>_xlfn.IFNA(VLOOKUP(I329,Casos!$D$2:$J$31,7,FALSE),"")</f>
        <v/>
      </c>
      <c r="I329" s="41" t="str">
        <f>_xlfn.IFNA(VLOOKUP(A329,Casos!$A$2:$D$31,4,FALSE),"")</f>
        <v/>
      </c>
      <c r="J329" s="42" t="str">
        <f>_xlfn.IFNA(VLOOKUP(L329,Matriz!$A$2:$H$36,5,FALSE),"")</f>
        <v/>
      </c>
      <c r="K329" s="43" t="str">
        <f>_xlfn.IFNA(VLOOKUP(L329,Matriz!$A$2:$H$36,6,FALSE),"")</f>
        <v/>
      </c>
      <c r="M329" s="29"/>
      <c r="N329" s="39" t="str">
        <f>_xlfn.IFNA(VLOOKUP(L329,Matriz!$A$2:$H$36,8,FALSE),"")</f>
        <v/>
      </c>
      <c r="O329" s="28"/>
      <c r="P329" s="28"/>
      <c r="Q329" s="44"/>
    </row>
    <row r="330" spans="1:17" x14ac:dyDescent="0.25">
      <c r="A330" s="35"/>
      <c r="B330" s="36" t="str">
        <f t="shared" si="23"/>
        <v/>
      </c>
      <c r="C330" s="41" t="str">
        <f t="shared" si="24"/>
        <v/>
      </c>
      <c r="D330" s="41" t="str">
        <f>_xlfn.IFNA(VLOOKUP(A330,Casos!$A$2:$H$31,8,FALSE),"")</f>
        <v/>
      </c>
      <c r="E330" s="41" t="str">
        <f t="shared" si="25"/>
        <v/>
      </c>
      <c r="F330" s="41" t="str">
        <f t="shared" si="26"/>
        <v/>
      </c>
      <c r="G330" s="41" t="str">
        <f>_xlfn.IFNA(VLOOKUP(I330,Casos!$D$2:$I$31,6,FALSE),"")</f>
        <v/>
      </c>
      <c r="H330" s="41" t="str">
        <f>_xlfn.IFNA(VLOOKUP(I330,Casos!$D$2:$J$31,7,FALSE),"")</f>
        <v/>
      </c>
      <c r="I330" s="41" t="str">
        <f>_xlfn.IFNA(VLOOKUP(A330,Casos!$A$2:$D$31,4,FALSE),"")</f>
        <v/>
      </c>
      <c r="J330" s="42" t="str">
        <f>_xlfn.IFNA(VLOOKUP(L330,Matriz!$A$2:$H$36,5,FALSE),"")</f>
        <v/>
      </c>
      <c r="K330" s="43" t="str">
        <f>_xlfn.IFNA(VLOOKUP(L330,Matriz!$A$2:$H$36,6,FALSE),"")</f>
        <v/>
      </c>
      <c r="M330" s="29"/>
      <c r="N330" s="39" t="str">
        <f>_xlfn.IFNA(VLOOKUP(L330,Matriz!$A$2:$H$36,8,FALSE),"")</f>
        <v/>
      </c>
      <c r="O330" s="28"/>
      <c r="P330" s="28"/>
      <c r="Q330" s="44"/>
    </row>
    <row r="331" spans="1:17" x14ac:dyDescent="0.25">
      <c r="A331" s="35"/>
      <c r="B331" s="36" t="str">
        <f t="shared" si="23"/>
        <v/>
      </c>
      <c r="C331" s="41" t="str">
        <f t="shared" si="24"/>
        <v/>
      </c>
      <c r="D331" s="41" t="str">
        <f>_xlfn.IFNA(VLOOKUP(A331,Casos!$A$2:$H$31,8,FALSE),"")</f>
        <v/>
      </c>
      <c r="E331" s="41" t="str">
        <f t="shared" si="25"/>
        <v/>
      </c>
      <c r="F331" s="41" t="str">
        <f t="shared" si="26"/>
        <v/>
      </c>
      <c r="G331" s="41" t="str">
        <f>_xlfn.IFNA(VLOOKUP(I331,Casos!$D$2:$I$31,6,FALSE),"")</f>
        <v/>
      </c>
      <c r="H331" s="41" t="str">
        <f>_xlfn.IFNA(VLOOKUP(I331,Casos!$D$2:$J$31,7,FALSE),"")</f>
        <v/>
      </c>
      <c r="I331" s="41" t="str">
        <f>_xlfn.IFNA(VLOOKUP(A331,Casos!$A$2:$D$31,4,FALSE),"")</f>
        <v/>
      </c>
      <c r="J331" s="42" t="str">
        <f>_xlfn.IFNA(VLOOKUP(L331,Matriz!$A$2:$H$36,5,FALSE),"")</f>
        <v/>
      </c>
      <c r="K331" s="43" t="str">
        <f>_xlfn.IFNA(VLOOKUP(L331,Matriz!$A$2:$H$36,6,FALSE),"")</f>
        <v/>
      </c>
      <c r="M331" s="29"/>
      <c r="N331" s="39" t="str">
        <f>_xlfn.IFNA(VLOOKUP(L331,Matriz!$A$2:$H$36,8,FALSE),"")</f>
        <v/>
      </c>
      <c r="O331" s="28"/>
      <c r="P331" s="28"/>
      <c r="Q331" s="44"/>
    </row>
    <row r="332" spans="1:17" x14ac:dyDescent="0.25">
      <c r="A332" s="35"/>
      <c r="B332" s="36" t="str">
        <f t="shared" si="23"/>
        <v/>
      </c>
      <c r="C332" s="41" t="str">
        <f t="shared" si="24"/>
        <v/>
      </c>
      <c r="D332" s="41" t="str">
        <f>_xlfn.IFNA(VLOOKUP(A332,Casos!$A$2:$H$31,8,FALSE),"")</f>
        <v/>
      </c>
      <c r="E332" s="41" t="str">
        <f t="shared" si="25"/>
        <v/>
      </c>
      <c r="F332" s="41" t="str">
        <f t="shared" si="26"/>
        <v/>
      </c>
      <c r="G332" s="41" t="str">
        <f>_xlfn.IFNA(VLOOKUP(I332,Casos!$D$2:$I$31,6,FALSE),"")</f>
        <v/>
      </c>
      <c r="H332" s="41" t="str">
        <f>_xlfn.IFNA(VLOOKUP(I332,Casos!$D$2:$J$31,7,FALSE),"")</f>
        <v/>
      </c>
      <c r="I332" s="41" t="str">
        <f>_xlfn.IFNA(VLOOKUP(A332,Casos!$A$2:$D$31,4,FALSE),"")</f>
        <v/>
      </c>
      <c r="J332" s="42" t="str">
        <f>_xlfn.IFNA(VLOOKUP(L332,Matriz!$A$2:$H$36,5,FALSE),"")</f>
        <v/>
      </c>
      <c r="K332" s="43" t="str">
        <f>_xlfn.IFNA(VLOOKUP(L332,Matriz!$A$2:$H$36,6,FALSE),"")</f>
        <v/>
      </c>
      <c r="M332" s="29"/>
      <c r="N332" s="39" t="str">
        <f>_xlfn.IFNA(VLOOKUP(L332,Matriz!$A$2:$H$36,8,FALSE),"")</f>
        <v/>
      </c>
      <c r="O332" s="28"/>
      <c r="P332" s="28"/>
      <c r="Q332" s="44"/>
    </row>
    <row r="333" spans="1:17" x14ac:dyDescent="0.25">
      <c r="A333" s="35"/>
      <c r="B333" s="36" t="str">
        <f t="shared" si="23"/>
        <v/>
      </c>
      <c r="C333" s="41" t="str">
        <f t="shared" si="24"/>
        <v/>
      </c>
      <c r="D333" s="41" t="str">
        <f>_xlfn.IFNA(VLOOKUP(A333,Casos!$A$2:$H$31,8,FALSE),"")</f>
        <v/>
      </c>
      <c r="E333" s="41" t="str">
        <f t="shared" si="25"/>
        <v/>
      </c>
      <c r="F333" s="41" t="str">
        <f t="shared" si="26"/>
        <v/>
      </c>
      <c r="G333" s="41" t="str">
        <f>_xlfn.IFNA(VLOOKUP(I333,Casos!$D$2:$I$31,6,FALSE),"")</f>
        <v/>
      </c>
      <c r="H333" s="41" t="str">
        <f>_xlfn.IFNA(VLOOKUP(I333,Casos!$D$2:$J$31,7,FALSE),"")</f>
        <v/>
      </c>
      <c r="I333" s="41" t="str">
        <f>_xlfn.IFNA(VLOOKUP(A333,Casos!$A$2:$D$31,4,FALSE),"")</f>
        <v/>
      </c>
      <c r="J333" s="42" t="str">
        <f>_xlfn.IFNA(VLOOKUP(L333,Matriz!$A$2:$H$36,5,FALSE),"")</f>
        <v/>
      </c>
      <c r="K333" s="43" t="str">
        <f>_xlfn.IFNA(VLOOKUP(L333,Matriz!$A$2:$H$36,6,FALSE),"")</f>
        <v/>
      </c>
      <c r="M333" s="29"/>
      <c r="N333" s="39" t="str">
        <f>_xlfn.IFNA(VLOOKUP(L333,Matriz!$A$2:$H$36,8,FALSE),"")</f>
        <v/>
      </c>
      <c r="O333" s="28"/>
      <c r="P333" s="28"/>
      <c r="Q333" s="44"/>
    </row>
    <row r="334" spans="1:17" x14ac:dyDescent="0.25">
      <c r="A334" s="35"/>
      <c r="B334" s="36" t="str">
        <f t="shared" si="23"/>
        <v/>
      </c>
      <c r="C334" s="41" t="str">
        <f t="shared" si="24"/>
        <v/>
      </c>
      <c r="D334" s="41" t="str">
        <f>_xlfn.IFNA(VLOOKUP(A334,Casos!$A$2:$H$31,8,FALSE),"")</f>
        <v/>
      </c>
      <c r="E334" s="41" t="str">
        <f t="shared" si="25"/>
        <v/>
      </c>
      <c r="F334" s="41" t="str">
        <f t="shared" si="26"/>
        <v/>
      </c>
      <c r="G334" s="41" t="str">
        <f>_xlfn.IFNA(VLOOKUP(I334,Casos!$D$2:$I$31,6,FALSE),"")</f>
        <v/>
      </c>
      <c r="H334" s="41" t="str">
        <f>_xlfn.IFNA(VLOOKUP(I334,Casos!$D$2:$J$31,7,FALSE),"")</f>
        <v/>
      </c>
      <c r="I334" s="41" t="str">
        <f>_xlfn.IFNA(VLOOKUP(A334,Casos!$A$2:$D$31,4,FALSE),"")</f>
        <v/>
      </c>
      <c r="J334" s="42" t="str">
        <f>_xlfn.IFNA(VLOOKUP(L334,Matriz!$A$2:$H$36,5,FALSE),"")</f>
        <v/>
      </c>
      <c r="K334" s="43" t="str">
        <f>_xlfn.IFNA(VLOOKUP(L334,Matriz!$A$2:$H$36,6,FALSE),"")</f>
        <v/>
      </c>
      <c r="M334" s="29"/>
      <c r="N334" s="39" t="str">
        <f>_xlfn.IFNA(VLOOKUP(L334,Matriz!$A$2:$H$36,8,FALSE),"")</f>
        <v/>
      </c>
      <c r="O334" s="28"/>
      <c r="P334" s="28"/>
      <c r="Q334" s="44"/>
    </row>
    <row r="335" spans="1:17" x14ac:dyDescent="0.25">
      <c r="A335" s="35"/>
      <c r="B335" s="36" t="str">
        <f t="shared" si="23"/>
        <v/>
      </c>
      <c r="C335" s="41" t="str">
        <f t="shared" si="24"/>
        <v/>
      </c>
      <c r="D335" s="41" t="str">
        <f>_xlfn.IFNA(VLOOKUP(A335,Casos!$A$2:$H$31,8,FALSE),"")</f>
        <v/>
      </c>
      <c r="E335" s="41" t="str">
        <f t="shared" si="25"/>
        <v/>
      </c>
      <c r="F335" s="41" t="str">
        <f t="shared" si="26"/>
        <v/>
      </c>
      <c r="G335" s="41" t="str">
        <f>_xlfn.IFNA(VLOOKUP(I335,Casos!$D$2:$I$31,6,FALSE),"")</f>
        <v/>
      </c>
      <c r="H335" s="41" t="str">
        <f>_xlfn.IFNA(VLOOKUP(I335,Casos!$D$2:$J$31,7,FALSE),"")</f>
        <v/>
      </c>
      <c r="I335" s="41" t="str">
        <f>_xlfn.IFNA(VLOOKUP(A335,Casos!$A$2:$D$31,4,FALSE),"")</f>
        <v/>
      </c>
      <c r="J335" s="42" t="str">
        <f>_xlfn.IFNA(VLOOKUP(L335,Matriz!$A$2:$H$36,5,FALSE),"")</f>
        <v/>
      </c>
      <c r="K335" s="43" t="str">
        <f>_xlfn.IFNA(VLOOKUP(L335,Matriz!$A$2:$H$36,6,FALSE),"")</f>
        <v/>
      </c>
      <c r="M335" s="29"/>
      <c r="N335" s="39" t="str">
        <f>_xlfn.IFNA(VLOOKUP(L335,Matriz!$A$2:$H$36,8,FALSE),"")</f>
        <v/>
      </c>
      <c r="O335" s="28"/>
      <c r="P335" s="28"/>
      <c r="Q335" s="44"/>
    </row>
    <row r="336" spans="1:17" x14ac:dyDescent="0.25">
      <c r="A336" s="35"/>
      <c r="B336" s="36" t="str">
        <f t="shared" si="23"/>
        <v/>
      </c>
      <c r="C336" s="41" t="str">
        <f t="shared" si="24"/>
        <v/>
      </c>
      <c r="D336" s="41" t="str">
        <f>_xlfn.IFNA(VLOOKUP(A336,Casos!$A$2:$H$31,8,FALSE),"")</f>
        <v/>
      </c>
      <c r="E336" s="41" t="str">
        <f t="shared" si="25"/>
        <v/>
      </c>
      <c r="F336" s="41" t="str">
        <f t="shared" si="26"/>
        <v/>
      </c>
      <c r="G336" s="41" t="str">
        <f>_xlfn.IFNA(VLOOKUP(I336,Casos!$D$2:$I$31,6,FALSE),"")</f>
        <v/>
      </c>
      <c r="H336" s="41" t="str">
        <f>_xlfn.IFNA(VLOOKUP(I336,Casos!$D$2:$J$31,7,FALSE),"")</f>
        <v/>
      </c>
      <c r="I336" s="41" t="str">
        <f>_xlfn.IFNA(VLOOKUP(A336,Casos!$A$2:$D$31,4,FALSE),"")</f>
        <v/>
      </c>
      <c r="J336" s="42" t="str">
        <f>_xlfn.IFNA(VLOOKUP(L336,Matriz!$A$2:$H$36,5,FALSE),"")</f>
        <v/>
      </c>
      <c r="K336" s="43" t="str">
        <f>_xlfn.IFNA(VLOOKUP(L336,Matriz!$A$2:$H$36,6,FALSE),"")</f>
        <v/>
      </c>
      <c r="M336" s="29"/>
      <c r="N336" s="39" t="str">
        <f>_xlfn.IFNA(VLOOKUP(L336,Matriz!$A$2:$H$36,8,FALSE),"")</f>
        <v/>
      </c>
      <c r="O336" s="28"/>
      <c r="P336" s="28"/>
      <c r="Q336" s="44"/>
    </row>
    <row r="337" spans="1:17" x14ac:dyDescent="0.25">
      <c r="A337" s="35"/>
      <c r="B337" s="36" t="str">
        <f t="shared" si="23"/>
        <v/>
      </c>
      <c r="C337" s="41" t="str">
        <f t="shared" si="24"/>
        <v/>
      </c>
      <c r="D337" s="41" t="str">
        <f>_xlfn.IFNA(VLOOKUP(A337,Casos!$A$2:$H$31,8,FALSE),"")</f>
        <v/>
      </c>
      <c r="E337" s="41" t="str">
        <f t="shared" si="25"/>
        <v/>
      </c>
      <c r="F337" s="41" t="str">
        <f t="shared" si="26"/>
        <v/>
      </c>
      <c r="G337" s="41" t="str">
        <f>_xlfn.IFNA(VLOOKUP(I337,Casos!$D$2:$I$31,6,FALSE),"")</f>
        <v/>
      </c>
      <c r="H337" s="41" t="str">
        <f>_xlfn.IFNA(VLOOKUP(I337,Casos!$D$2:$J$31,7,FALSE),"")</f>
        <v/>
      </c>
      <c r="I337" s="41" t="str">
        <f>_xlfn.IFNA(VLOOKUP(A337,Casos!$A$2:$D$31,4,FALSE),"")</f>
        <v/>
      </c>
      <c r="J337" s="42" t="str">
        <f>_xlfn.IFNA(VLOOKUP(L337,Matriz!$A$2:$H$36,5,FALSE),"")</f>
        <v/>
      </c>
      <c r="K337" s="43" t="str">
        <f>_xlfn.IFNA(VLOOKUP(L337,Matriz!$A$2:$H$36,6,FALSE),"")</f>
        <v/>
      </c>
      <c r="M337" s="29"/>
      <c r="N337" s="39" t="str">
        <f>_xlfn.IFNA(VLOOKUP(L337,Matriz!$A$2:$H$36,8,FALSE),"")</f>
        <v/>
      </c>
      <c r="O337" s="28"/>
      <c r="P337" s="28"/>
      <c r="Q337" s="44"/>
    </row>
    <row r="338" spans="1:17" x14ac:dyDescent="0.25">
      <c r="A338" s="35"/>
      <c r="B338" s="36" t="str">
        <f t="shared" si="23"/>
        <v/>
      </c>
      <c r="C338" s="41" t="str">
        <f t="shared" si="24"/>
        <v/>
      </c>
      <c r="D338" s="41" t="str">
        <f>_xlfn.IFNA(VLOOKUP(A338,Casos!$A$2:$H$31,8,FALSE),"")</f>
        <v/>
      </c>
      <c r="E338" s="41" t="str">
        <f t="shared" si="25"/>
        <v/>
      </c>
      <c r="F338" s="41" t="str">
        <f t="shared" si="26"/>
        <v/>
      </c>
      <c r="G338" s="41" t="str">
        <f>_xlfn.IFNA(VLOOKUP(I338,Casos!$D$2:$I$31,6,FALSE),"")</f>
        <v/>
      </c>
      <c r="H338" s="41" t="str">
        <f>_xlfn.IFNA(VLOOKUP(I338,Casos!$D$2:$J$31,7,FALSE),"")</f>
        <v/>
      </c>
      <c r="I338" s="41" t="str">
        <f>_xlfn.IFNA(VLOOKUP(A338,Casos!$A$2:$D$31,4,FALSE),"")</f>
        <v/>
      </c>
      <c r="J338" s="42" t="str">
        <f>_xlfn.IFNA(VLOOKUP(L338,Matriz!$A$2:$H$36,5,FALSE),"")</f>
        <v/>
      </c>
      <c r="K338" s="43" t="str">
        <f>_xlfn.IFNA(VLOOKUP(L338,Matriz!$A$2:$H$36,6,FALSE),"")</f>
        <v/>
      </c>
      <c r="M338" s="29"/>
      <c r="N338" s="39" t="str">
        <f>_xlfn.IFNA(VLOOKUP(L338,Matriz!$A$2:$H$36,8,FALSE),"")</f>
        <v/>
      </c>
      <c r="O338" s="28"/>
      <c r="P338" s="28"/>
      <c r="Q338" s="44"/>
    </row>
    <row r="339" spans="1:17" x14ac:dyDescent="0.25">
      <c r="A339" s="35"/>
      <c r="B339" s="36" t="str">
        <f t="shared" ref="B339:B402" si="27">IF(A339="","",B338+1)</f>
        <v/>
      </c>
      <c r="C339" s="41" t="str">
        <f t="shared" si="24"/>
        <v/>
      </c>
      <c r="D339" s="41" t="str">
        <f>_xlfn.IFNA(VLOOKUP(A339,Casos!$A$2:$H$31,8,FALSE),"")</f>
        <v/>
      </c>
      <c r="E339" s="41" t="str">
        <f t="shared" si="25"/>
        <v/>
      </c>
      <c r="F339" s="41" t="str">
        <f t="shared" si="26"/>
        <v/>
      </c>
      <c r="G339" s="41" t="str">
        <f>_xlfn.IFNA(VLOOKUP(I339,Casos!$D$2:$I$31,6,FALSE),"")</f>
        <v/>
      </c>
      <c r="H339" s="41" t="str">
        <f>_xlfn.IFNA(VLOOKUP(I339,Casos!$D$2:$J$31,7,FALSE),"")</f>
        <v/>
      </c>
      <c r="I339" s="41" t="str">
        <f>_xlfn.IFNA(VLOOKUP(A339,Casos!$A$2:$D$31,4,FALSE),"")</f>
        <v/>
      </c>
      <c r="J339" s="42" t="str">
        <f>_xlfn.IFNA(VLOOKUP(L339,Matriz!$A$2:$H$36,5,FALSE),"")</f>
        <v/>
      </c>
      <c r="K339" s="43" t="str">
        <f>_xlfn.IFNA(VLOOKUP(L339,Matriz!$A$2:$H$36,6,FALSE),"")</f>
        <v/>
      </c>
      <c r="M339" s="29"/>
      <c r="N339" s="39" t="str">
        <f>_xlfn.IFNA(VLOOKUP(L339,Matriz!$A$2:$H$36,8,FALSE),"")</f>
        <v/>
      </c>
      <c r="O339" s="28"/>
      <c r="P339" s="28"/>
      <c r="Q339" s="44"/>
    </row>
    <row r="340" spans="1:17" x14ac:dyDescent="0.25">
      <c r="A340" s="35"/>
      <c r="B340" s="36" t="str">
        <f t="shared" si="27"/>
        <v/>
      </c>
      <c r="C340" s="41" t="str">
        <f t="shared" si="24"/>
        <v/>
      </c>
      <c r="D340" s="41" t="str">
        <f>_xlfn.IFNA(VLOOKUP(A340,Casos!$A$2:$H$31,8,FALSE),"")</f>
        <v/>
      </c>
      <c r="E340" s="41" t="str">
        <f t="shared" si="25"/>
        <v/>
      </c>
      <c r="F340" s="41" t="str">
        <f t="shared" si="26"/>
        <v/>
      </c>
      <c r="G340" s="41" t="str">
        <f>_xlfn.IFNA(VLOOKUP(I340,Casos!$D$2:$I$31,6,FALSE),"")</f>
        <v/>
      </c>
      <c r="H340" s="41" t="str">
        <f>_xlfn.IFNA(VLOOKUP(I340,Casos!$D$2:$J$31,7,FALSE),"")</f>
        <v/>
      </c>
      <c r="I340" s="41" t="str">
        <f>_xlfn.IFNA(VLOOKUP(A340,Casos!$A$2:$D$31,4,FALSE),"")</f>
        <v/>
      </c>
      <c r="J340" s="42" t="str">
        <f>_xlfn.IFNA(VLOOKUP(L340,Matriz!$A$2:$H$36,5,FALSE),"")</f>
        <v/>
      </c>
      <c r="K340" s="43" t="str">
        <f>_xlfn.IFNA(VLOOKUP(L340,Matriz!$A$2:$H$36,6,FALSE),"")</f>
        <v/>
      </c>
      <c r="M340" s="29"/>
      <c r="N340" s="39" t="str">
        <f>_xlfn.IFNA(VLOOKUP(L340,Matriz!$A$2:$H$36,8,FALSE),"")</f>
        <v/>
      </c>
      <c r="O340" s="28"/>
      <c r="P340" s="28"/>
      <c r="Q340" s="44"/>
    </row>
    <row r="341" spans="1:17" x14ac:dyDescent="0.25">
      <c r="A341" s="35"/>
      <c r="B341" s="36" t="str">
        <f t="shared" si="27"/>
        <v/>
      </c>
      <c r="C341" s="41" t="str">
        <f t="shared" si="24"/>
        <v/>
      </c>
      <c r="D341" s="41" t="str">
        <f>_xlfn.IFNA(VLOOKUP(A341,Casos!$A$2:$H$31,8,FALSE),"")</f>
        <v/>
      </c>
      <c r="E341" s="41" t="str">
        <f t="shared" si="25"/>
        <v/>
      </c>
      <c r="F341" s="41" t="str">
        <f t="shared" si="26"/>
        <v/>
      </c>
      <c r="G341" s="41" t="str">
        <f>_xlfn.IFNA(VLOOKUP(I341,Casos!$D$2:$I$31,6,FALSE),"")</f>
        <v/>
      </c>
      <c r="H341" s="41" t="str">
        <f>_xlfn.IFNA(VLOOKUP(I341,Casos!$D$2:$J$31,7,FALSE),"")</f>
        <v/>
      </c>
      <c r="I341" s="41" t="str">
        <f>_xlfn.IFNA(VLOOKUP(A341,Casos!$A$2:$D$31,4,FALSE),"")</f>
        <v/>
      </c>
      <c r="J341" s="42" t="str">
        <f>_xlfn.IFNA(VLOOKUP(L341,Matriz!$A$2:$H$36,5,FALSE),"")</f>
        <v/>
      </c>
      <c r="K341" s="43" t="str">
        <f>_xlfn.IFNA(VLOOKUP(L341,Matriz!$A$2:$H$36,6,FALSE),"")</f>
        <v/>
      </c>
      <c r="M341" s="29"/>
      <c r="N341" s="39" t="str">
        <f>_xlfn.IFNA(VLOOKUP(L341,Matriz!$A$2:$H$36,8,FALSE),"")</f>
        <v/>
      </c>
      <c r="O341" s="28"/>
      <c r="P341" s="28"/>
      <c r="Q341" s="44"/>
    </row>
    <row r="342" spans="1:17" x14ac:dyDescent="0.25">
      <c r="A342" s="35"/>
      <c r="B342" s="36" t="str">
        <f t="shared" si="27"/>
        <v/>
      </c>
      <c r="C342" s="41" t="str">
        <f t="shared" si="24"/>
        <v/>
      </c>
      <c r="D342" s="41" t="str">
        <f>_xlfn.IFNA(VLOOKUP(A342,Casos!$A$2:$H$31,8,FALSE),"")</f>
        <v/>
      </c>
      <c r="E342" s="41" t="str">
        <f t="shared" si="25"/>
        <v/>
      </c>
      <c r="F342" s="41" t="str">
        <f t="shared" si="26"/>
        <v/>
      </c>
      <c r="G342" s="41" t="str">
        <f>_xlfn.IFNA(VLOOKUP(I342,Casos!$D$2:$I$31,6,FALSE),"")</f>
        <v/>
      </c>
      <c r="H342" s="41" t="str">
        <f>_xlfn.IFNA(VLOOKUP(I342,Casos!$D$2:$J$31,7,FALSE),"")</f>
        <v/>
      </c>
      <c r="I342" s="41" t="str">
        <f>_xlfn.IFNA(VLOOKUP(A342,Casos!$A$2:$D$31,4,FALSE),"")</f>
        <v/>
      </c>
      <c r="J342" s="42" t="str">
        <f>_xlfn.IFNA(VLOOKUP(L342,Matriz!$A$2:$H$36,5,FALSE),"")</f>
        <v/>
      </c>
      <c r="K342" s="43" t="str">
        <f>_xlfn.IFNA(VLOOKUP(L342,Matriz!$A$2:$H$36,6,FALSE),"")</f>
        <v/>
      </c>
      <c r="M342" s="29"/>
      <c r="N342" s="39" t="str">
        <f>_xlfn.IFNA(VLOOKUP(L342,Matriz!$A$2:$H$36,8,FALSE),"")</f>
        <v/>
      </c>
      <c r="O342" s="28"/>
      <c r="P342" s="28"/>
      <c r="Q342" s="44"/>
    </row>
    <row r="343" spans="1:17" x14ac:dyDescent="0.25">
      <c r="A343" s="35"/>
      <c r="B343" s="36" t="str">
        <f t="shared" si="27"/>
        <v/>
      </c>
      <c r="C343" s="41" t="str">
        <f t="shared" si="24"/>
        <v/>
      </c>
      <c r="D343" s="41" t="str">
        <f>_xlfn.IFNA(VLOOKUP(A343,Casos!$A$2:$H$31,8,FALSE),"")</f>
        <v/>
      </c>
      <c r="E343" s="41" t="str">
        <f t="shared" si="25"/>
        <v/>
      </c>
      <c r="F343" s="41" t="str">
        <f t="shared" si="26"/>
        <v/>
      </c>
      <c r="G343" s="41" t="str">
        <f>_xlfn.IFNA(VLOOKUP(I343,Casos!$D$2:$I$31,6,FALSE),"")</f>
        <v/>
      </c>
      <c r="H343" s="41" t="str">
        <f>_xlfn.IFNA(VLOOKUP(I343,Casos!$D$2:$J$31,7,FALSE),"")</f>
        <v/>
      </c>
      <c r="I343" s="41" t="str">
        <f>_xlfn.IFNA(VLOOKUP(A343,Casos!$A$2:$D$31,4,FALSE),"")</f>
        <v/>
      </c>
      <c r="J343" s="42" t="str">
        <f>_xlfn.IFNA(VLOOKUP(L343,Matriz!$A$2:$H$36,5,FALSE),"")</f>
        <v/>
      </c>
      <c r="K343" s="43" t="str">
        <f>_xlfn.IFNA(VLOOKUP(L343,Matriz!$A$2:$H$36,6,FALSE),"")</f>
        <v/>
      </c>
      <c r="M343" s="29"/>
      <c r="N343" s="39" t="str">
        <f>_xlfn.IFNA(VLOOKUP(L343,Matriz!$A$2:$H$36,8,FALSE),"")</f>
        <v/>
      </c>
      <c r="O343" s="28"/>
      <c r="P343" s="28"/>
      <c r="Q343" s="44"/>
    </row>
    <row r="344" spans="1:17" x14ac:dyDescent="0.25">
      <c r="A344" s="35"/>
      <c r="B344" s="36" t="str">
        <f t="shared" si="27"/>
        <v/>
      </c>
      <c r="C344" s="41" t="str">
        <f t="shared" si="24"/>
        <v/>
      </c>
      <c r="D344" s="41" t="str">
        <f>_xlfn.IFNA(VLOOKUP(A344,Casos!$A$2:$H$31,8,FALSE),"")</f>
        <v/>
      </c>
      <c r="E344" s="41" t="str">
        <f t="shared" si="25"/>
        <v/>
      </c>
      <c r="F344" s="41" t="str">
        <f t="shared" si="26"/>
        <v/>
      </c>
      <c r="G344" s="41" t="str">
        <f>_xlfn.IFNA(VLOOKUP(I344,Casos!$D$2:$I$31,6,FALSE),"")</f>
        <v/>
      </c>
      <c r="H344" s="41" t="str">
        <f>_xlfn.IFNA(VLOOKUP(I344,Casos!$D$2:$J$31,7,FALSE),"")</f>
        <v/>
      </c>
      <c r="I344" s="41" t="str">
        <f>_xlfn.IFNA(VLOOKUP(A344,Casos!$A$2:$D$31,4,FALSE),"")</f>
        <v/>
      </c>
      <c r="J344" s="42" t="str">
        <f>_xlfn.IFNA(VLOOKUP(L344,Matriz!$A$2:$H$36,5,FALSE),"")</f>
        <v/>
      </c>
      <c r="K344" s="43" t="str">
        <f>_xlfn.IFNA(VLOOKUP(L344,Matriz!$A$2:$H$36,6,FALSE),"")</f>
        <v/>
      </c>
      <c r="M344" s="29"/>
      <c r="N344" s="39" t="str">
        <f>_xlfn.IFNA(VLOOKUP(L344,Matriz!$A$2:$H$36,8,FALSE),"")</f>
        <v/>
      </c>
      <c r="O344" s="28"/>
      <c r="P344" s="28"/>
      <c r="Q344" s="44"/>
    </row>
    <row r="345" spans="1:17" x14ac:dyDescent="0.25">
      <c r="A345" s="35"/>
      <c r="B345" s="36" t="str">
        <f t="shared" si="27"/>
        <v/>
      </c>
      <c r="C345" s="41" t="str">
        <f t="shared" si="24"/>
        <v/>
      </c>
      <c r="D345" s="41" t="str">
        <f>_xlfn.IFNA(VLOOKUP(A345,Casos!$A$2:$H$31,8,FALSE),"")</f>
        <v/>
      </c>
      <c r="E345" s="41" t="str">
        <f t="shared" si="25"/>
        <v/>
      </c>
      <c r="F345" s="41" t="str">
        <f t="shared" si="26"/>
        <v/>
      </c>
      <c r="G345" s="41" t="str">
        <f>_xlfn.IFNA(VLOOKUP(I345,Casos!$D$2:$I$31,6,FALSE),"")</f>
        <v/>
      </c>
      <c r="H345" s="41" t="str">
        <f>_xlfn.IFNA(VLOOKUP(I345,Casos!$D$2:$J$31,7,FALSE),"")</f>
        <v/>
      </c>
      <c r="I345" s="41" t="str">
        <f>_xlfn.IFNA(VLOOKUP(A345,Casos!$A$2:$D$31,4,FALSE),"")</f>
        <v/>
      </c>
      <c r="J345" s="42" t="str">
        <f>_xlfn.IFNA(VLOOKUP(L345,Matriz!$A$2:$H$36,5,FALSE),"")</f>
        <v/>
      </c>
      <c r="K345" s="43" t="str">
        <f>_xlfn.IFNA(VLOOKUP(L345,Matriz!$A$2:$H$36,6,FALSE),"")</f>
        <v/>
      </c>
      <c r="M345" s="29"/>
      <c r="N345" s="39" t="str">
        <f>_xlfn.IFNA(VLOOKUP(L345,Matriz!$A$2:$H$36,8,FALSE),"")</f>
        <v/>
      </c>
      <c r="O345" s="28"/>
      <c r="P345" s="28"/>
      <c r="Q345" s="44"/>
    </row>
    <row r="346" spans="1:17" x14ac:dyDescent="0.25">
      <c r="A346" s="35"/>
      <c r="B346" s="36" t="str">
        <f t="shared" si="27"/>
        <v/>
      </c>
      <c r="C346" s="41" t="str">
        <f t="shared" si="24"/>
        <v/>
      </c>
      <c r="D346" s="41" t="str">
        <f>_xlfn.IFNA(VLOOKUP(A346,Casos!$A$2:$H$31,8,FALSE),"")</f>
        <v/>
      </c>
      <c r="E346" s="41" t="str">
        <f t="shared" si="25"/>
        <v/>
      </c>
      <c r="F346" s="41" t="str">
        <f t="shared" si="26"/>
        <v/>
      </c>
      <c r="G346" s="41" t="str">
        <f>_xlfn.IFNA(VLOOKUP(I346,Casos!$D$2:$I$31,6,FALSE),"")</f>
        <v/>
      </c>
      <c r="H346" s="41" t="str">
        <f>_xlfn.IFNA(VLOOKUP(I346,Casos!$D$2:$J$31,7,FALSE),"")</f>
        <v/>
      </c>
      <c r="I346" s="41" t="str">
        <f>_xlfn.IFNA(VLOOKUP(A346,Casos!$A$2:$D$31,4,FALSE),"")</f>
        <v/>
      </c>
      <c r="J346" s="42" t="str">
        <f>_xlfn.IFNA(VLOOKUP(L346,Matriz!$A$2:$H$36,5,FALSE),"")</f>
        <v/>
      </c>
      <c r="K346" s="43" t="str">
        <f>_xlfn.IFNA(VLOOKUP(L346,Matriz!$A$2:$H$36,6,FALSE),"")</f>
        <v/>
      </c>
      <c r="M346" s="29"/>
      <c r="N346" s="39" t="str">
        <f>_xlfn.IFNA(VLOOKUP(L346,Matriz!$A$2:$H$36,8,FALSE),"")</f>
        <v/>
      </c>
      <c r="O346" s="28"/>
      <c r="P346" s="28"/>
      <c r="Q346" s="44"/>
    </row>
    <row r="347" spans="1:17" x14ac:dyDescent="0.25">
      <c r="A347" s="35"/>
      <c r="B347" s="36" t="str">
        <f t="shared" si="27"/>
        <v/>
      </c>
      <c r="C347" s="41" t="str">
        <f t="shared" si="24"/>
        <v/>
      </c>
      <c r="D347" s="41" t="str">
        <f>_xlfn.IFNA(VLOOKUP(A347,Casos!$A$2:$H$31,8,FALSE),"")</f>
        <v/>
      </c>
      <c r="E347" s="41" t="str">
        <f t="shared" si="25"/>
        <v/>
      </c>
      <c r="F347" s="41" t="str">
        <f t="shared" si="26"/>
        <v/>
      </c>
      <c r="G347" s="41" t="str">
        <f>_xlfn.IFNA(VLOOKUP(I347,Casos!$D$2:$I$31,6,FALSE),"")</f>
        <v/>
      </c>
      <c r="H347" s="41" t="str">
        <f>_xlfn.IFNA(VLOOKUP(I347,Casos!$D$2:$J$31,7,FALSE),"")</f>
        <v/>
      </c>
      <c r="I347" s="41" t="str">
        <f>_xlfn.IFNA(VLOOKUP(A347,Casos!$A$2:$D$31,4,FALSE),"")</f>
        <v/>
      </c>
      <c r="J347" s="42" t="str">
        <f>_xlfn.IFNA(VLOOKUP(L347,Matriz!$A$2:$H$36,5,FALSE),"")</f>
        <v/>
      </c>
      <c r="K347" s="43" t="str">
        <f>_xlfn.IFNA(VLOOKUP(L347,Matriz!$A$2:$H$36,6,FALSE),"")</f>
        <v/>
      </c>
      <c r="M347" s="29"/>
      <c r="N347" s="39" t="str">
        <f>_xlfn.IFNA(VLOOKUP(L347,Matriz!$A$2:$H$36,8,FALSE),"")</f>
        <v/>
      </c>
      <c r="O347" s="28"/>
      <c r="P347" s="28"/>
      <c r="Q347" s="44"/>
    </row>
    <row r="348" spans="1:17" x14ac:dyDescent="0.25">
      <c r="A348" s="35"/>
      <c r="B348" s="36" t="str">
        <f t="shared" si="27"/>
        <v/>
      </c>
      <c r="C348" s="41" t="str">
        <f t="shared" si="24"/>
        <v/>
      </c>
      <c r="D348" s="41" t="str">
        <f>_xlfn.IFNA(VLOOKUP(A348,Casos!$A$2:$H$31,8,FALSE),"")</f>
        <v/>
      </c>
      <c r="E348" s="41" t="str">
        <f t="shared" si="25"/>
        <v/>
      </c>
      <c r="F348" s="41" t="str">
        <f t="shared" si="26"/>
        <v/>
      </c>
      <c r="G348" s="41" t="str">
        <f>_xlfn.IFNA(VLOOKUP(I348,Casos!$D$2:$I$31,6,FALSE),"")</f>
        <v/>
      </c>
      <c r="H348" s="41" t="str">
        <f>_xlfn.IFNA(VLOOKUP(I348,Casos!$D$2:$J$31,7,FALSE),"")</f>
        <v/>
      </c>
      <c r="I348" s="41" t="str">
        <f>_xlfn.IFNA(VLOOKUP(A348,Casos!$A$2:$D$31,4,FALSE),"")</f>
        <v/>
      </c>
      <c r="J348" s="42" t="str">
        <f>_xlfn.IFNA(VLOOKUP(L348,Matriz!$A$2:$H$36,5,FALSE),"")</f>
        <v/>
      </c>
      <c r="K348" s="43" t="str">
        <f>_xlfn.IFNA(VLOOKUP(L348,Matriz!$A$2:$H$36,6,FALSE),"")</f>
        <v/>
      </c>
      <c r="M348" s="29"/>
      <c r="N348" s="39" t="str">
        <f>_xlfn.IFNA(VLOOKUP(L348,Matriz!$A$2:$H$36,8,FALSE),"")</f>
        <v/>
      </c>
      <c r="O348" s="28"/>
      <c r="P348" s="28"/>
      <c r="Q348" s="44"/>
    </row>
    <row r="349" spans="1:17" x14ac:dyDescent="0.25">
      <c r="A349" s="35"/>
      <c r="B349" s="36" t="str">
        <f t="shared" si="27"/>
        <v/>
      </c>
      <c r="C349" s="41" t="str">
        <f t="shared" si="24"/>
        <v/>
      </c>
      <c r="D349" s="41" t="str">
        <f>_xlfn.IFNA(VLOOKUP(A349,Casos!$A$2:$H$31,8,FALSE),"")</f>
        <v/>
      </c>
      <c r="E349" s="41" t="str">
        <f t="shared" si="25"/>
        <v/>
      </c>
      <c r="F349" s="41" t="str">
        <f t="shared" si="26"/>
        <v/>
      </c>
      <c r="G349" s="41" t="str">
        <f>_xlfn.IFNA(VLOOKUP(I349,Casos!$D$2:$I$31,6,FALSE),"")</f>
        <v/>
      </c>
      <c r="H349" s="41" t="str">
        <f>_xlfn.IFNA(VLOOKUP(I349,Casos!$D$2:$J$31,7,FALSE),"")</f>
        <v/>
      </c>
      <c r="I349" s="41" t="str">
        <f>_xlfn.IFNA(VLOOKUP(A349,Casos!$A$2:$D$31,4,FALSE),"")</f>
        <v/>
      </c>
      <c r="J349" s="42" t="str">
        <f>_xlfn.IFNA(VLOOKUP(L349,Matriz!$A$2:$H$36,5,FALSE),"")</f>
        <v/>
      </c>
      <c r="K349" s="43" t="str">
        <f>_xlfn.IFNA(VLOOKUP(L349,Matriz!$A$2:$H$36,6,FALSE),"")</f>
        <v/>
      </c>
      <c r="M349" s="29"/>
      <c r="N349" s="39" t="str">
        <f>_xlfn.IFNA(VLOOKUP(L349,Matriz!$A$2:$H$36,8,FALSE),"")</f>
        <v/>
      </c>
      <c r="O349" s="28"/>
      <c r="P349" s="28"/>
      <c r="Q349" s="44"/>
    </row>
    <row r="350" spans="1:17" x14ac:dyDescent="0.25">
      <c r="A350" s="35"/>
      <c r="B350" s="36" t="str">
        <f t="shared" si="27"/>
        <v/>
      </c>
      <c r="C350" s="41" t="str">
        <f t="shared" si="24"/>
        <v/>
      </c>
      <c r="D350" s="41" t="str">
        <f>_xlfn.IFNA(VLOOKUP(A350,Casos!$A$2:$H$31,8,FALSE),"")</f>
        <v/>
      </c>
      <c r="E350" s="41" t="str">
        <f t="shared" si="25"/>
        <v/>
      </c>
      <c r="F350" s="41" t="str">
        <f t="shared" si="26"/>
        <v/>
      </c>
      <c r="G350" s="41" t="str">
        <f>_xlfn.IFNA(VLOOKUP(I350,Casos!$D$2:$I$31,6,FALSE),"")</f>
        <v/>
      </c>
      <c r="H350" s="41" t="str">
        <f>_xlfn.IFNA(VLOOKUP(I350,Casos!$D$2:$J$31,7,FALSE),"")</f>
        <v/>
      </c>
      <c r="I350" s="41" t="str">
        <f>_xlfn.IFNA(VLOOKUP(A350,Casos!$A$2:$D$31,4,FALSE),"")</f>
        <v/>
      </c>
      <c r="J350" s="42" t="str">
        <f>_xlfn.IFNA(VLOOKUP(L350,Matriz!$A$2:$H$36,5,FALSE),"")</f>
        <v/>
      </c>
      <c r="K350" s="43" t="str">
        <f>_xlfn.IFNA(VLOOKUP(L350,Matriz!$A$2:$H$36,6,FALSE),"")</f>
        <v/>
      </c>
      <c r="M350" s="29"/>
      <c r="N350" s="39" t="str">
        <f>_xlfn.IFNA(VLOOKUP(L350,Matriz!$A$2:$H$36,8,FALSE),"")</f>
        <v/>
      </c>
      <c r="O350" s="28"/>
      <c r="P350" s="28"/>
      <c r="Q350" s="44"/>
    </row>
    <row r="351" spans="1:17" x14ac:dyDescent="0.25">
      <c r="A351" s="35"/>
      <c r="B351" s="36" t="str">
        <f t="shared" si="27"/>
        <v/>
      </c>
      <c r="C351" s="41" t="str">
        <f t="shared" si="24"/>
        <v/>
      </c>
      <c r="D351" s="41" t="str">
        <f>_xlfn.IFNA(VLOOKUP(A351,Casos!$A$2:$H$31,8,FALSE),"")</f>
        <v/>
      </c>
      <c r="E351" s="41" t="str">
        <f t="shared" si="25"/>
        <v/>
      </c>
      <c r="F351" s="41" t="str">
        <f t="shared" si="26"/>
        <v/>
      </c>
      <c r="G351" s="41" t="str">
        <f>_xlfn.IFNA(VLOOKUP(I351,Casos!$D$2:$I$31,6,FALSE),"")</f>
        <v/>
      </c>
      <c r="H351" s="41" t="str">
        <f>_xlfn.IFNA(VLOOKUP(I351,Casos!$D$2:$J$31,7,FALSE),"")</f>
        <v/>
      </c>
      <c r="I351" s="41" t="str">
        <f>_xlfn.IFNA(VLOOKUP(A351,Casos!$A$2:$D$31,4,FALSE),"")</f>
        <v/>
      </c>
      <c r="J351" s="42" t="str">
        <f>_xlfn.IFNA(VLOOKUP(L351,Matriz!$A$2:$H$36,5,FALSE),"")</f>
        <v/>
      </c>
      <c r="K351" s="43" t="str">
        <f>_xlfn.IFNA(VLOOKUP(L351,Matriz!$A$2:$H$36,6,FALSE),"")</f>
        <v/>
      </c>
      <c r="M351" s="29"/>
      <c r="N351" s="39" t="str">
        <f>_xlfn.IFNA(VLOOKUP(L351,Matriz!$A$2:$H$36,8,FALSE),"")</f>
        <v/>
      </c>
      <c r="O351" s="28"/>
      <c r="P351" s="28"/>
      <c r="Q351" s="44"/>
    </row>
    <row r="352" spans="1:17" x14ac:dyDescent="0.25">
      <c r="A352" s="35"/>
      <c r="B352" s="36" t="str">
        <f t="shared" si="27"/>
        <v/>
      </c>
      <c r="C352" s="41" t="str">
        <f t="shared" si="24"/>
        <v/>
      </c>
      <c r="D352" s="41" t="str">
        <f>_xlfn.IFNA(VLOOKUP(A352,Casos!$A$2:$H$31,8,FALSE),"")</f>
        <v/>
      </c>
      <c r="E352" s="41" t="str">
        <f t="shared" si="25"/>
        <v/>
      </c>
      <c r="F352" s="41" t="str">
        <f t="shared" si="26"/>
        <v/>
      </c>
      <c r="G352" s="41" t="str">
        <f>_xlfn.IFNA(VLOOKUP(I352,Casos!$D$2:$I$31,6,FALSE),"")</f>
        <v/>
      </c>
      <c r="H352" s="41" t="str">
        <f>_xlfn.IFNA(VLOOKUP(I352,Casos!$D$2:$J$31,7,FALSE),"")</f>
        <v/>
      </c>
      <c r="I352" s="41" t="str">
        <f>_xlfn.IFNA(VLOOKUP(A352,Casos!$A$2:$D$31,4,FALSE),"")</f>
        <v/>
      </c>
      <c r="J352" s="42" t="str">
        <f>_xlfn.IFNA(VLOOKUP(L352,Matriz!$A$2:$H$36,5,FALSE),"")</f>
        <v/>
      </c>
      <c r="K352" s="43" t="str">
        <f>_xlfn.IFNA(VLOOKUP(L352,Matriz!$A$2:$H$36,6,FALSE),"")</f>
        <v/>
      </c>
      <c r="M352" s="29"/>
      <c r="N352" s="39" t="str">
        <f>_xlfn.IFNA(VLOOKUP(L352,Matriz!$A$2:$H$36,8,FALSE),"")</f>
        <v/>
      </c>
      <c r="O352" s="28"/>
      <c r="P352" s="28"/>
      <c r="Q352" s="44"/>
    </row>
    <row r="353" spans="1:17" x14ac:dyDescent="0.25">
      <c r="A353" s="35"/>
      <c r="B353" s="36" t="str">
        <f t="shared" si="27"/>
        <v/>
      </c>
      <c r="C353" s="41" t="str">
        <f t="shared" si="24"/>
        <v/>
      </c>
      <c r="D353" s="41" t="str">
        <f>_xlfn.IFNA(VLOOKUP(A353,Casos!$A$2:$H$31,8,FALSE),"")</f>
        <v/>
      </c>
      <c r="E353" s="41" t="str">
        <f t="shared" si="25"/>
        <v/>
      </c>
      <c r="F353" s="41" t="str">
        <f t="shared" si="26"/>
        <v/>
      </c>
      <c r="G353" s="41" t="str">
        <f>_xlfn.IFNA(VLOOKUP(I353,Casos!$D$2:$I$31,6,FALSE),"")</f>
        <v/>
      </c>
      <c r="H353" s="41" t="str">
        <f>_xlfn.IFNA(VLOOKUP(I353,Casos!$D$2:$J$31,7,FALSE),"")</f>
        <v/>
      </c>
      <c r="I353" s="41" t="str">
        <f>_xlfn.IFNA(VLOOKUP(A353,Casos!$A$2:$D$31,4,FALSE),"")</f>
        <v/>
      </c>
      <c r="J353" s="42" t="str">
        <f>_xlfn.IFNA(VLOOKUP(L353,Matriz!$A$2:$H$36,5,FALSE),"")</f>
        <v/>
      </c>
      <c r="K353" s="43" t="str">
        <f>_xlfn.IFNA(VLOOKUP(L353,Matriz!$A$2:$H$36,6,FALSE),"")</f>
        <v/>
      </c>
      <c r="M353" s="29"/>
      <c r="N353" s="39" t="str">
        <f>_xlfn.IFNA(VLOOKUP(L353,Matriz!$A$2:$H$36,8,FALSE),"")</f>
        <v/>
      </c>
      <c r="O353" s="28"/>
      <c r="P353" s="28"/>
      <c r="Q353" s="44"/>
    </row>
    <row r="354" spans="1:17" x14ac:dyDescent="0.25">
      <c r="A354" s="35"/>
      <c r="B354" s="36" t="str">
        <f t="shared" si="27"/>
        <v/>
      </c>
      <c r="C354" s="41" t="str">
        <f t="shared" si="24"/>
        <v/>
      </c>
      <c r="D354" s="41" t="str">
        <f>_xlfn.IFNA(VLOOKUP(A354,Casos!$A$2:$H$31,8,FALSE),"")</f>
        <v/>
      </c>
      <c r="E354" s="41" t="str">
        <f t="shared" si="25"/>
        <v/>
      </c>
      <c r="F354" s="41" t="str">
        <f t="shared" si="26"/>
        <v/>
      </c>
      <c r="G354" s="41" t="str">
        <f>_xlfn.IFNA(VLOOKUP(I354,Casos!$D$2:$I$31,6,FALSE),"")</f>
        <v/>
      </c>
      <c r="H354" s="41" t="str">
        <f>_xlfn.IFNA(VLOOKUP(I354,Casos!$D$2:$J$31,7,FALSE),"")</f>
        <v/>
      </c>
      <c r="I354" s="41" t="str">
        <f>_xlfn.IFNA(VLOOKUP(A354,Casos!$A$2:$D$31,4,FALSE),"")</f>
        <v/>
      </c>
      <c r="J354" s="42" t="str">
        <f>_xlfn.IFNA(VLOOKUP(L354,Matriz!$A$2:$H$36,5,FALSE),"")</f>
        <v/>
      </c>
      <c r="K354" s="43" t="str">
        <f>_xlfn.IFNA(VLOOKUP(L354,Matriz!$A$2:$H$36,6,FALSE),"")</f>
        <v/>
      </c>
      <c r="M354" s="29"/>
      <c r="N354" s="39" t="str">
        <f>_xlfn.IFNA(VLOOKUP(L354,Matriz!$A$2:$H$36,8,FALSE),"")</f>
        <v/>
      </c>
      <c r="O354" s="28"/>
      <c r="P354" s="28"/>
      <c r="Q354" s="44"/>
    </row>
    <row r="355" spans="1:17" x14ac:dyDescent="0.25">
      <c r="A355" s="35"/>
      <c r="B355" s="36" t="str">
        <f t="shared" si="27"/>
        <v/>
      </c>
      <c r="C355" s="41" t="str">
        <f t="shared" si="24"/>
        <v/>
      </c>
      <c r="D355" s="41" t="str">
        <f>_xlfn.IFNA(VLOOKUP(A355,Casos!$A$2:$H$31,8,FALSE),"")</f>
        <v/>
      </c>
      <c r="E355" s="41" t="str">
        <f t="shared" si="25"/>
        <v/>
      </c>
      <c r="F355" s="41" t="str">
        <f t="shared" si="26"/>
        <v/>
      </c>
      <c r="G355" s="41" t="str">
        <f>_xlfn.IFNA(VLOOKUP(I355,Casos!$D$2:$I$31,6,FALSE),"")</f>
        <v/>
      </c>
      <c r="H355" s="41" t="str">
        <f>_xlfn.IFNA(VLOOKUP(I355,Casos!$D$2:$J$31,7,FALSE),"")</f>
        <v/>
      </c>
      <c r="I355" s="41" t="str">
        <f>_xlfn.IFNA(VLOOKUP(A355,Casos!$A$2:$D$31,4,FALSE),"")</f>
        <v/>
      </c>
      <c r="J355" s="42" t="str">
        <f>_xlfn.IFNA(VLOOKUP(L355,Matriz!$A$2:$H$36,5,FALSE),"")</f>
        <v/>
      </c>
      <c r="K355" s="43" t="str">
        <f>_xlfn.IFNA(VLOOKUP(L355,Matriz!$A$2:$H$36,6,FALSE),"")</f>
        <v/>
      </c>
      <c r="M355" s="29"/>
      <c r="N355" s="39" t="str">
        <f>_xlfn.IFNA(VLOOKUP(L355,Matriz!$A$2:$H$36,8,FALSE),"")</f>
        <v/>
      </c>
      <c r="O355" s="28"/>
      <c r="P355" s="28"/>
      <c r="Q355" s="44"/>
    </row>
    <row r="356" spans="1:17" x14ac:dyDescent="0.25">
      <c r="A356" s="35"/>
      <c r="B356" s="36" t="str">
        <f t="shared" si="27"/>
        <v/>
      </c>
      <c r="C356" s="41" t="str">
        <f t="shared" si="24"/>
        <v/>
      </c>
      <c r="D356" s="41" t="str">
        <f>_xlfn.IFNA(VLOOKUP(A356,Casos!$A$2:$H$31,8,FALSE),"")</f>
        <v/>
      </c>
      <c r="E356" s="41" t="str">
        <f t="shared" si="25"/>
        <v/>
      </c>
      <c r="F356" s="41" t="str">
        <f t="shared" si="26"/>
        <v/>
      </c>
      <c r="G356" s="41" t="str">
        <f>_xlfn.IFNA(VLOOKUP(I356,Casos!$D$2:$I$31,6,FALSE),"")</f>
        <v/>
      </c>
      <c r="H356" s="41" t="str">
        <f>_xlfn.IFNA(VLOOKUP(I356,Casos!$D$2:$J$31,7,FALSE),"")</f>
        <v/>
      </c>
      <c r="I356" s="41" t="str">
        <f>_xlfn.IFNA(VLOOKUP(A356,Casos!$A$2:$D$31,4,FALSE),"")</f>
        <v/>
      </c>
      <c r="J356" s="42" t="str">
        <f>_xlfn.IFNA(VLOOKUP(L356,Matriz!$A$2:$H$36,5,FALSE),"")</f>
        <v/>
      </c>
      <c r="K356" s="43" t="str">
        <f>_xlfn.IFNA(VLOOKUP(L356,Matriz!$A$2:$H$36,6,FALSE),"")</f>
        <v/>
      </c>
      <c r="M356" s="29"/>
      <c r="N356" s="39" t="str">
        <f>_xlfn.IFNA(VLOOKUP(L356,Matriz!$A$2:$H$36,8,FALSE),"")</f>
        <v/>
      </c>
      <c r="O356" s="28"/>
      <c r="P356" s="28"/>
      <c r="Q356" s="44"/>
    </row>
    <row r="357" spans="1:17" x14ac:dyDescent="0.25">
      <c r="A357" s="35"/>
      <c r="B357" s="36" t="str">
        <f t="shared" si="27"/>
        <v/>
      </c>
      <c r="C357" s="41" t="str">
        <f t="shared" si="24"/>
        <v/>
      </c>
      <c r="D357" s="41" t="str">
        <f>_xlfn.IFNA(VLOOKUP(A357,Casos!$A$2:$H$31,8,FALSE),"")</f>
        <v/>
      </c>
      <c r="E357" s="41" t="str">
        <f t="shared" si="25"/>
        <v/>
      </c>
      <c r="F357" s="41" t="str">
        <f t="shared" si="26"/>
        <v/>
      </c>
      <c r="G357" s="41" t="str">
        <f>_xlfn.IFNA(VLOOKUP(I357,Casos!$D$2:$I$31,6,FALSE),"")</f>
        <v/>
      </c>
      <c r="H357" s="41" t="str">
        <f>_xlfn.IFNA(VLOOKUP(I357,Casos!$D$2:$J$31,7,FALSE),"")</f>
        <v/>
      </c>
      <c r="I357" s="41" t="str">
        <f>_xlfn.IFNA(VLOOKUP(A357,Casos!$A$2:$D$31,4,FALSE),"")</f>
        <v/>
      </c>
      <c r="J357" s="42" t="str">
        <f>_xlfn.IFNA(VLOOKUP(L357,Matriz!$A$2:$H$36,5,FALSE),"")</f>
        <v/>
      </c>
      <c r="K357" s="43" t="str">
        <f>_xlfn.IFNA(VLOOKUP(L357,Matriz!$A$2:$H$36,6,FALSE),"")</f>
        <v/>
      </c>
      <c r="M357" s="29"/>
      <c r="N357" s="39" t="str">
        <f>_xlfn.IFNA(VLOOKUP(L357,Matriz!$A$2:$H$36,8,FALSE),"")</f>
        <v/>
      </c>
      <c r="O357" s="28"/>
      <c r="P357" s="28"/>
      <c r="Q357" s="44"/>
    </row>
    <row r="358" spans="1:17" x14ac:dyDescent="0.25">
      <c r="A358" s="35"/>
      <c r="B358" s="36" t="str">
        <f t="shared" si="27"/>
        <v/>
      </c>
      <c r="C358" s="41" t="str">
        <f t="shared" si="24"/>
        <v/>
      </c>
      <c r="D358" s="41" t="str">
        <f>_xlfn.IFNA(VLOOKUP(A358,Casos!$A$2:$H$31,8,FALSE),"")</f>
        <v/>
      </c>
      <c r="E358" s="41" t="str">
        <f t="shared" si="25"/>
        <v/>
      </c>
      <c r="F358" s="41" t="str">
        <f t="shared" si="26"/>
        <v/>
      </c>
      <c r="G358" s="41" t="str">
        <f>_xlfn.IFNA(VLOOKUP(I358,Casos!$D$2:$I$31,6,FALSE),"")</f>
        <v/>
      </c>
      <c r="H358" s="41" t="str">
        <f>_xlfn.IFNA(VLOOKUP(I358,Casos!$D$2:$J$31,7,FALSE),"")</f>
        <v/>
      </c>
      <c r="I358" s="41" t="str">
        <f>_xlfn.IFNA(VLOOKUP(A358,Casos!$A$2:$D$31,4,FALSE),"")</f>
        <v/>
      </c>
      <c r="J358" s="42" t="str">
        <f>_xlfn.IFNA(VLOOKUP(L358,Matriz!$A$2:$H$36,5,FALSE),"")</f>
        <v/>
      </c>
      <c r="K358" s="43" t="str">
        <f>_xlfn.IFNA(VLOOKUP(L358,Matriz!$A$2:$H$36,6,FALSE),"")</f>
        <v/>
      </c>
      <c r="M358" s="29"/>
      <c r="N358" s="39" t="str">
        <f>_xlfn.IFNA(VLOOKUP(L358,Matriz!$A$2:$H$36,8,FALSE),"")</f>
        <v/>
      </c>
      <c r="O358" s="28"/>
      <c r="P358" s="28"/>
      <c r="Q358" s="44"/>
    </row>
    <row r="359" spans="1:17" x14ac:dyDescent="0.25">
      <c r="A359" s="35"/>
      <c r="B359" s="36" t="str">
        <f t="shared" si="27"/>
        <v/>
      </c>
      <c r="C359" s="41" t="str">
        <f t="shared" si="24"/>
        <v/>
      </c>
      <c r="D359" s="41" t="str">
        <f>_xlfn.IFNA(VLOOKUP(A359,Casos!$A$2:$H$31,8,FALSE),"")</f>
        <v/>
      </c>
      <c r="E359" s="41" t="str">
        <f t="shared" si="25"/>
        <v/>
      </c>
      <c r="F359" s="41" t="str">
        <f t="shared" si="26"/>
        <v/>
      </c>
      <c r="G359" s="41" t="str">
        <f>_xlfn.IFNA(VLOOKUP(I359,Casos!$D$2:$I$31,6,FALSE),"")</f>
        <v/>
      </c>
      <c r="H359" s="41" t="str">
        <f>_xlfn.IFNA(VLOOKUP(I359,Casos!$D$2:$J$31,7,FALSE),"")</f>
        <v/>
      </c>
      <c r="I359" s="41" t="str">
        <f>_xlfn.IFNA(VLOOKUP(A359,Casos!$A$2:$D$31,4,FALSE),"")</f>
        <v/>
      </c>
      <c r="J359" s="42" t="str">
        <f>_xlfn.IFNA(VLOOKUP(L359,Matriz!$A$2:$H$36,5,FALSE),"")</f>
        <v/>
      </c>
      <c r="K359" s="43" t="str">
        <f>_xlfn.IFNA(VLOOKUP(L359,Matriz!$A$2:$H$36,6,FALSE),"")</f>
        <v/>
      </c>
      <c r="M359" s="29"/>
      <c r="N359" s="39" t="str">
        <f>_xlfn.IFNA(VLOOKUP(L359,Matriz!$A$2:$H$36,8,FALSE),"")</f>
        <v/>
      </c>
      <c r="O359" s="28"/>
      <c r="P359" s="28"/>
      <c r="Q359" s="44"/>
    </row>
    <row r="360" spans="1:17" x14ac:dyDescent="0.25">
      <c r="A360" s="35"/>
      <c r="B360" s="36" t="str">
        <f t="shared" si="27"/>
        <v/>
      </c>
      <c r="C360" s="41" t="str">
        <f t="shared" si="24"/>
        <v/>
      </c>
      <c r="D360" s="41" t="str">
        <f>_xlfn.IFNA(VLOOKUP(A360,Casos!$A$2:$H$31,8,FALSE),"")</f>
        <v/>
      </c>
      <c r="E360" s="41" t="str">
        <f t="shared" si="25"/>
        <v/>
      </c>
      <c r="F360" s="41" t="str">
        <f t="shared" si="26"/>
        <v/>
      </c>
      <c r="G360" s="41" t="str">
        <f>_xlfn.IFNA(VLOOKUP(I360,Casos!$D$2:$I$31,6,FALSE),"")</f>
        <v/>
      </c>
      <c r="H360" s="41" t="str">
        <f>_xlfn.IFNA(VLOOKUP(I360,Casos!$D$2:$J$31,7,FALSE),"")</f>
        <v/>
      </c>
      <c r="I360" s="41" t="str">
        <f>_xlfn.IFNA(VLOOKUP(A360,Casos!$A$2:$D$31,4,FALSE),"")</f>
        <v/>
      </c>
      <c r="J360" s="42" t="str">
        <f>_xlfn.IFNA(VLOOKUP(L360,Matriz!$A$2:$H$36,5,FALSE),"")</f>
        <v/>
      </c>
      <c r="K360" s="43" t="str">
        <f>_xlfn.IFNA(VLOOKUP(L360,Matriz!$A$2:$H$36,6,FALSE),"")</f>
        <v/>
      </c>
      <c r="M360" s="29"/>
      <c r="N360" s="39" t="str">
        <f>_xlfn.IFNA(VLOOKUP(L360,Matriz!$A$2:$H$36,8,FALSE),"")</f>
        <v/>
      </c>
      <c r="O360" s="28"/>
      <c r="P360" s="28"/>
      <c r="Q360" s="44"/>
    </row>
    <row r="361" spans="1:17" x14ac:dyDescent="0.25">
      <c r="A361" s="35"/>
      <c r="B361" s="36" t="str">
        <f t="shared" si="27"/>
        <v/>
      </c>
      <c r="C361" s="41" t="str">
        <f t="shared" si="24"/>
        <v/>
      </c>
      <c r="D361" s="41" t="str">
        <f>_xlfn.IFNA(VLOOKUP(A361,Casos!$A$2:$H$31,8,FALSE),"")</f>
        <v/>
      </c>
      <c r="E361" s="41" t="str">
        <f t="shared" si="25"/>
        <v/>
      </c>
      <c r="F361" s="41" t="str">
        <f t="shared" si="26"/>
        <v/>
      </c>
      <c r="G361" s="41" t="str">
        <f>_xlfn.IFNA(VLOOKUP(I361,Casos!$D$2:$I$31,6,FALSE),"")</f>
        <v/>
      </c>
      <c r="H361" s="41" t="str">
        <f>_xlfn.IFNA(VLOOKUP(I361,Casos!$D$2:$J$31,7,FALSE),"")</f>
        <v/>
      </c>
      <c r="I361" s="41" t="str">
        <f>_xlfn.IFNA(VLOOKUP(A361,Casos!$A$2:$D$31,4,FALSE),"")</f>
        <v/>
      </c>
      <c r="J361" s="42" t="str">
        <f>_xlfn.IFNA(VLOOKUP(L361,Matriz!$A$2:$H$36,5,FALSE),"")</f>
        <v/>
      </c>
      <c r="K361" s="43" t="str">
        <f>_xlfn.IFNA(VLOOKUP(L361,Matriz!$A$2:$H$36,6,FALSE),"")</f>
        <v/>
      </c>
      <c r="M361" s="29"/>
      <c r="N361" s="39" t="str">
        <f>_xlfn.IFNA(VLOOKUP(L361,Matriz!$A$2:$H$36,8,FALSE),"")</f>
        <v/>
      </c>
      <c r="O361" s="28"/>
      <c r="P361" s="28"/>
      <c r="Q361" s="44"/>
    </row>
    <row r="362" spans="1:17" x14ac:dyDescent="0.25">
      <c r="A362" s="35"/>
      <c r="B362" s="36" t="str">
        <f t="shared" si="27"/>
        <v/>
      </c>
      <c r="C362" s="41" t="str">
        <f t="shared" si="24"/>
        <v/>
      </c>
      <c r="D362" s="41" t="str">
        <f>_xlfn.IFNA(VLOOKUP(A362,Casos!$A$2:$H$31,8,FALSE),"")</f>
        <v/>
      </c>
      <c r="E362" s="41" t="str">
        <f t="shared" si="25"/>
        <v/>
      </c>
      <c r="F362" s="41" t="str">
        <f t="shared" si="26"/>
        <v/>
      </c>
      <c r="G362" s="41" t="str">
        <f>_xlfn.IFNA(VLOOKUP(I362,Casos!$D$2:$I$31,6,FALSE),"")</f>
        <v/>
      </c>
      <c r="H362" s="41" t="str">
        <f>_xlfn.IFNA(VLOOKUP(I362,Casos!$D$2:$J$31,7,FALSE),"")</f>
        <v/>
      </c>
      <c r="I362" s="41" t="str">
        <f>_xlfn.IFNA(VLOOKUP(A362,Casos!$A$2:$D$31,4,FALSE),"")</f>
        <v/>
      </c>
      <c r="J362" s="42" t="str">
        <f>_xlfn.IFNA(VLOOKUP(L362,Matriz!$A$2:$H$36,5,FALSE),"")</f>
        <v/>
      </c>
      <c r="K362" s="43" t="str">
        <f>_xlfn.IFNA(VLOOKUP(L362,Matriz!$A$2:$H$36,6,FALSE),"")</f>
        <v/>
      </c>
      <c r="M362" s="29"/>
      <c r="N362" s="39" t="str">
        <f>_xlfn.IFNA(VLOOKUP(L362,Matriz!$A$2:$H$36,8,FALSE),"")</f>
        <v/>
      </c>
      <c r="O362" s="28"/>
      <c r="P362" s="28"/>
      <c r="Q362" s="44"/>
    </row>
    <row r="363" spans="1:17" x14ac:dyDescent="0.25">
      <c r="A363" s="35"/>
      <c r="B363" s="36" t="str">
        <f t="shared" si="27"/>
        <v/>
      </c>
      <c r="C363" s="41" t="str">
        <f t="shared" si="24"/>
        <v/>
      </c>
      <c r="D363" s="41" t="str">
        <f>_xlfn.IFNA(VLOOKUP(A363,Casos!$A$2:$H$31,8,FALSE),"")</f>
        <v/>
      </c>
      <c r="E363" s="41" t="str">
        <f t="shared" si="25"/>
        <v/>
      </c>
      <c r="F363" s="41" t="str">
        <f t="shared" si="26"/>
        <v/>
      </c>
      <c r="G363" s="41" t="str">
        <f>_xlfn.IFNA(VLOOKUP(I363,Casos!$D$2:$I$31,6,FALSE),"")</f>
        <v/>
      </c>
      <c r="H363" s="41" t="str">
        <f>_xlfn.IFNA(VLOOKUP(I363,Casos!$D$2:$J$31,7,FALSE),"")</f>
        <v/>
      </c>
      <c r="I363" s="41" t="str">
        <f>_xlfn.IFNA(VLOOKUP(A363,Casos!$A$2:$D$31,4,FALSE),"")</f>
        <v/>
      </c>
      <c r="J363" s="42" t="str">
        <f>_xlfn.IFNA(VLOOKUP(L363,Matriz!$A$2:$H$36,5,FALSE),"")</f>
        <v/>
      </c>
      <c r="K363" s="43" t="str">
        <f>_xlfn.IFNA(VLOOKUP(L363,Matriz!$A$2:$H$36,6,FALSE),"")</f>
        <v/>
      </c>
      <c r="M363" s="29"/>
      <c r="N363" s="39" t="str">
        <f>_xlfn.IFNA(VLOOKUP(L363,Matriz!$A$2:$H$36,8,FALSE),"")</f>
        <v/>
      </c>
      <c r="O363" s="28"/>
      <c r="P363" s="28"/>
      <c r="Q363" s="44"/>
    </row>
    <row r="364" spans="1:17" x14ac:dyDescent="0.25">
      <c r="A364" s="35"/>
      <c r="B364" s="36" t="str">
        <f t="shared" si="27"/>
        <v/>
      </c>
      <c r="C364" s="41" t="str">
        <f t="shared" si="24"/>
        <v/>
      </c>
      <c r="D364" s="41" t="str">
        <f>_xlfn.IFNA(VLOOKUP(A364,Casos!$A$2:$H$31,8,FALSE),"")</f>
        <v/>
      </c>
      <c r="E364" s="41" t="str">
        <f t="shared" si="25"/>
        <v/>
      </c>
      <c r="F364" s="41" t="str">
        <f t="shared" si="26"/>
        <v/>
      </c>
      <c r="G364" s="41" t="str">
        <f>_xlfn.IFNA(VLOOKUP(I364,Casos!$D$2:$I$31,6,FALSE),"")</f>
        <v/>
      </c>
      <c r="H364" s="41" t="str">
        <f>_xlfn.IFNA(VLOOKUP(I364,Casos!$D$2:$J$31,7,FALSE),"")</f>
        <v/>
      </c>
      <c r="I364" s="41" t="str">
        <f>_xlfn.IFNA(VLOOKUP(A364,Casos!$A$2:$D$31,4,FALSE),"")</f>
        <v/>
      </c>
      <c r="J364" s="42" t="str">
        <f>_xlfn.IFNA(VLOOKUP(L364,Matriz!$A$2:$H$36,5,FALSE),"")</f>
        <v/>
      </c>
      <c r="K364" s="43" t="str">
        <f>_xlfn.IFNA(VLOOKUP(L364,Matriz!$A$2:$H$36,6,FALSE),"")</f>
        <v/>
      </c>
      <c r="M364" s="29"/>
      <c r="N364" s="39" t="str">
        <f>_xlfn.IFNA(VLOOKUP(L364,Matriz!$A$2:$H$36,8,FALSE),"")</f>
        <v/>
      </c>
      <c r="O364" s="28"/>
      <c r="P364" s="28"/>
      <c r="Q364" s="44"/>
    </row>
    <row r="365" spans="1:17" x14ac:dyDescent="0.25">
      <c r="A365" s="35"/>
      <c r="B365" s="36" t="str">
        <f t="shared" si="27"/>
        <v/>
      </c>
      <c r="C365" s="41" t="str">
        <f t="shared" si="24"/>
        <v/>
      </c>
      <c r="D365" s="41" t="str">
        <f>_xlfn.IFNA(VLOOKUP(A365,Casos!$A$2:$H$31,8,FALSE),"")</f>
        <v/>
      </c>
      <c r="E365" s="41" t="str">
        <f t="shared" si="25"/>
        <v/>
      </c>
      <c r="F365" s="41" t="str">
        <f t="shared" si="26"/>
        <v/>
      </c>
      <c r="G365" s="41" t="str">
        <f>_xlfn.IFNA(VLOOKUP(I365,Casos!$D$2:$I$31,6,FALSE),"")</f>
        <v/>
      </c>
      <c r="H365" s="41" t="str">
        <f>_xlfn.IFNA(VLOOKUP(I365,Casos!$D$2:$J$31,7,FALSE),"")</f>
        <v/>
      </c>
      <c r="I365" s="41" t="str">
        <f>_xlfn.IFNA(VLOOKUP(A365,Casos!$A$2:$D$31,4,FALSE),"")</f>
        <v/>
      </c>
      <c r="J365" s="42" t="str">
        <f>_xlfn.IFNA(VLOOKUP(L365,Matriz!$A$2:$H$36,5,FALSE),"")</f>
        <v/>
      </c>
      <c r="K365" s="43" t="str">
        <f>_xlfn.IFNA(VLOOKUP(L365,Matriz!$A$2:$H$36,6,FALSE),"")</f>
        <v/>
      </c>
      <c r="M365" s="29"/>
      <c r="N365" s="39" t="str">
        <f>_xlfn.IFNA(VLOOKUP(L365,Matriz!$A$2:$H$36,8,FALSE),"")</f>
        <v/>
      </c>
      <c r="O365" s="28"/>
      <c r="P365" s="28"/>
      <c r="Q365" s="44"/>
    </row>
    <row r="366" spans="1:17" x14ac:dyDescent="0.25">
      <c r="A366" s="35"/>
      <c r="B366" s="36" t="str">
        <f t="shared" si="27"/>
        <v/>
      </c>
      <c r="C366" s="41" t="str">
        <f t="shared" si="24"/>
        <v/>
      </c>
      <c r="D366" s="41" t="str">
        <f>_xlfn.IFNA(VLOOKUP(A366,Casos!$A$2:$H$31,8,FALSE),"")</f>
        <v/>
      </c>
      <c r="E366" s="41" t="str">
        <f t="shared" si="25"/>
        <v/>
      </c>
      <c r="F366" s="41" t="str">
        <f t="shared" si="26"/>
        <v/>
      </c>
      <c r="G366" s="41" t="str">
        <f>_xlfn.IFNA(VLOOKUP(I366,Casos!$D$2:$I$31,6,FALSE),"")</f>
        <v/>
      </c>
      <c r="H366" s="41" t="str">
        <f>_xlfn.IFNA(VLOOKUP(I366,Casos!$D$2:$J$31,7,FALSE),"")</f>
        <v/>
      </c>
      <c r="I366" s="41" t="str">
        <f>_xlfn.IFNA(VLOOKUP(A366,Casos!$A$2:$D$31,4,FALSE),"")</f>
        <v/>
      </c>
      <c r="J366" s="42" t="str">
        <f>_xlfn.IFNA(VLOOKUP(L366,Matriz!$A$2:$H$36,5,FALSE),"")</f>
        <v/>
      </c>
      <c r="K366" s="43" t="str">
        <f>_xlfn.IFNA(VLOOKUP(L366,Matriz!$A$2:$H$36,6,FALSE),"")</f>
        <v/>
      </c>
      <c r="M366" s="29"/>
      <c r="N366" s="39" t="str">
        <f>_xlfn.IFNA(VLOOKUP(L366,Matriz!$A$2:$H$36,8,FALSE),"")</f>
        <v/>
      </c>
      <c r="O366" s="28"/>
      <c r="P366" s="28"/>
      <c r="Q366" s="44"/>
    </row>
    <row r="367" spans="1:17" x14ac:dyDescent="0.25">
      <c r="A367" s="35"/>
      <c r="B367" s="36" t="str">
        <f t="shared" si="27"/>
        <v/>
      </c>
      <c r="C367" s="41" t="str">
        <f t="shared" si="24"/>
        <v/>
      </c>
      <c r="D367" s="41" t="str">
        <f>_xlfn.IFNA(VLOOKUP(A367,Casos!$A$2:$H$31,8,FALSE),"")</f>
        <v/>
      </c>
      <c r="E367" s="41" t="str">
        <f t="shared" si="25"/>
        <v/>
      </c>
      <c r="F367" s="41" t="str">
        <f t="shared" si="26"/>
        <v/>
      </c>
      <c r="G367" s="41" t="str">
        <f>_xlfn.IFNA(VLOOKUP(I367,Casos!$D$2:$I$31,6,FALSE),"")</f>
        <v/>
      </c>
      <c r="H367" s="41" t="str">
        <f>_xlfn.IFNA(VLOOKUP(I367,Casos!$D$2:$J$31,7,FALSE),"")</f>
        <v/>
      </c>
      <c r="I367" s="41" t="str">
        <f>_xlfn.IFNA(VLOOKUP(A367,Casos!$A$2:$D$31,4,FALSE),"")</f>
        <v/>
      </c>
      <c r="J367" s="42" t="str">
        <f>_xlfn.IFNA(VLOOKUP(L367,Matriz!$A$2:$H$36,5,FALSE),"")</f>
        <v/>
      </c>
      <c r="K367" s="43" t="str">
        <f>_xlfn.IFNA(VLOOKUP(L367,Matriz!$A$2:$H$36,6,FALSE),"")</f>
        <v/>
      </c>
      <c r="M367" s="29"/>
      <c r="N367" s="39" t="str">
        <f>_xlfn.IFNA(VLOOKUP(L367,Matriz!$A$2:$H$36,8,FALSE),"")</f>
        <v/>
      </c>
      <c r="O367" s="28"/>
      <c r="P367" s="28"/>
      <c r="Q367" s="44"/>
    </row>
    <row r="368" spans="1:17" x14ac:dyDescent="0.25">
      <c r="A368" s="35"/>
      <c r="B368" s="36" t="str">
        <f t="shared" si="27"/>
        <v/>
      </c>
      <c r="C368" s="41" t="str">
        <f t="shared" si="24"/>
        <v/>
      </c>
      <c r="D368" s="41" t="str">
        <f>_xlfn.IFNA(VLOOKUP(A368,Casos!$A$2:$H$31,8,FALSE),"")</f>
        <v/>
      </c>
      <c r="E368" s="41" t="str">
        <f t="shared" si="25"/>
        <v/>
      </c>
      <c r="F368" s="41" t="str">
        <f t="shared" si="26"/>
        <v/>
      </c>
      <c r="G368" s="41" t="str">
        <f>_xlfn.IFNA(VLOOKUP(I368,Casos!$D$2:$I$31,6,FALSE),"")</f>
        <v/>
      </c>
      <c r="H368" s="41" t="str">
        <f>_xlfn.IFNA(VLOOKUP(I368,Casos!$D$2:$J$31,7,FALSE),"")</f>
        <v/>
      </c>
      <c r="I368" s="41" t="str">
        <f>_xlfn.IFNA(VLOOKUP(A368,Casos!$A$2:$D$31,4,FALSE),"")</f>
        <v/>
      </c>
      <c r="J368" s="42" t="str">
        <f>_xlfn.IFNA(VLOOKUP(L368,Matriz!$A$2:$H$36,5,FALSE),"")</f>
        <v/>
      </c>
      <c r="K368" s="43" t="str">
        <f>_xlfn.IFNA(VLOOKUP(L368,Matriz!$A$2:$H$36,6,FALSE),"")</f>
        <v/>
      </c>
      <c r="M368" s="29"/>
      <c r="N368" s="39" t="str">
        <f>_xlfn.IFNA(VLOOKUP(L368,Matriz!$A$2:$H$36,8,FALSE),"")</f>
        <v/>
      </c>
      <c r="O368" s="28"/>
      <c r="P368" s="28"/>
      <c r="Q368" s="44"/>
    </row>
    <row r="369" spans="1:17" x14ac:dyDescent="0.25">
      <c r="A369" s="35"/>
      <c r="B369" s="36" t="str">
        <f t="shared" si="27"/>
        <v/>
      </c>
      <c r="C369" s="41" t="str">
        <f t="shared" si="24"/>
        <v/>
      </c>
      <c r="D369" s="41" t="str">
        <f>_xlfn.IFNA(VLOOKUP(A369,Casos!$A$2:$H$31,8,FALSE),"")</f>
        <v/>
      </c>
      <c r="E369" s="41" t="str">
        <f t="shared" si="25"/>
        <v/>
      </c>
      <c r="F369" s="41" t="str">
        <f t="shared" si="26"/>
        <v/>
      </c>
      <c r="G369" s="41" t="str">
        <f>_xlfn.IFNA(VLOOKUP(I369,Casos!$D$2:$I$31,6,FALSE),"")</f>
        <v/>
      </c>
      <c r="H369" s="41" t="str">
        <f>_xlfn.IFNA(VLOOKUP(I369,Casos!$D$2:$J$31,7,FALSE),"")</f>
        <v/>
      </c>
      <c r="I369" s="41" t="str">
        <f>_xlfn.IFNA(VLOOKUP(A369,Casos!$A$2:$D$31,4,FALSE),"")</f>
        <v/>
      </c>
      <c r="J369" s="42" t="str">
        <f>_xlfn.IFNA(VLOOKUP(L369,Matriz!$A$2:$H$36,5,FALSE),"")</f>
        <v/>
      </c>
      <c r="K369" s="43" t="str">
        <f>_xlfn.IFNA(VLOOKUP(L369,Matriz!$A$2:$H$36,6,FALSE),"")</f>
        <v/>
      </c>
      <c r="M369" s="29"/>
      <c r="N369" s="39" t="str">
        <f>_xlfn.IFNA(VLOOKUP(L369,Matriz!$A$2:$H$36,8,FALSE),"")</f>
        <v/>
      </c>
      <c r="O369" s="28"/>
      <c r="P369" s="28"/>
      <c r="Q369" s="44"/>
    </row>
    <row r="370" spans="1:17" x14ac:dyDescent="0.25">
      <c r="A370" s="35"/>
      <c r="B370" s="36" t="str">
        <f t="shared" si="27"/>
        <v/>
      </c>
      <c r="C370" s="41" t="str">
        <f t="shared" si="24"/>
        <v/>
      </c>
      <c r="D370" s="41" t="str">
        <f>_xlfn.IFNA(VLOOKUP(A370,Casos!$A$2:$H$31,8,FALSE),"")</f>
        <v/>
      </c>
      <c r="E370" s="41" t="str">
        <f t="shared" si="25"/>
        <v/>
      </c>
      <c r="F370" s="41" t="str">
        <f t="shared" si="26"/>
        <v/>
      </c>
      <c r="G370" s="41" t="str">
        <f>_xlfn.IFNA(VLOOKUP(I370,Casos!$D$2:$I$31,6,FALSE),"")</f>
        <v/>
      </c>
      <c r="H370" s="41" t="str">
        <f>_xlfn.IFNA(VLOOKUP(I370,Casos!$D$2:$J$31,7,FALSE),"")</f>
        <v/>
      </c>
      <c r="I370" s="41" t="str">
        <f>_xlfn.IFNA(VLOOKUP(A370,Casos!$A$2:$D$31,4,FALSE),"")</f>
        <v/>
      </c>
      <c r="J370" s="42" t="str">
        <f>_xlfn.IFNA(VLOOKUP(L370,Matriz!$A$2:$H$36,5,FALSE),"")</f>
        <v/>
      </c>
      <c r="K370" s="43" t="str">
        <f>_xlfn.IFNA(VLOOKUP(L370,Matriz!$A$2:$H$36,6,FALSE),"")</f>
        <v/>
      </c>
      <c r="M370" s="29"/>
      <c r="N370" s="39" t="str">
        <f>_xlfn.IFNA(VLOOKUP(L370,Matriz!$A$2:$H$36,8,FALSE),"")</f>
        <v/>
      </c>
      <c r="O370" s="28"/>
      <c r="P370" s="28"/>
      <c r="Q370" s="44"/>
    </row>
    <row r="371" spans="1:17" x14ac:dyDescent="0.25">
      <c r="A371" s="35"/>
      <c r="B371" s="36" t="str">
        <f t="shared" si="27"/>
        <v/>
      </c>
      <c r="C371" s="41" t="str">
        <f t="shared" si="24"/>
        <v/>
      </c>
      <c r="D371" s="41" t="str">
        <f>_xlfn.IFNA(VLOOKUP(A371,Casos!$A$2:$H$31,8,FALSE),"")</f>
        <v/>
      </c>
      <c r="E371" s="41" t="str">
        <f t="shared" si="25"/>
        <v/>
      </c>
      <c r="F371" s="41" t="str">
        <f t="shared" si="26"/>
        <v/>
      </c>
      <c r="G371" s="41" t="str">
        <f>_xlfn.IFNA(VLOOKUP(I371,Casos!$D$2:$I$31,6,FALSE),"")</f>
        <v/>
      </c>
      <c r="H371" s="41" t="str">
        <f>_xlfn.IFNA(VLOOKUP(I371,Casos!$D$2:$J$31,7,FALSE),"")</f>
        <v/>
      </c>
      <c r="I371" s="41" t="str">
        <f>_xlfn.IFNA(VLOOKUP(A371,Casos!$A$2:$D$31,4,FALSE),"")</f>
        <v/>
      </c>
      <c r="J371" s="42" t="str">
        <f>_xlfn.IFNA(VLOOKUP(L371,Matriz!$A$2:$H$36,5,FALSE),"")</f>
        <v/>
      </c>
      <c r="K371" s="43" t="str">
        <f>_xlfn.IFNA(VLOOKUP(L371,Matriz!$A$2:$H$36,6,FALSE),"")</f>
        <v/>
      </c>
      <c r="M371" s="29"/>
      <c r="N371" s="39" t="str">
        <f>_xlfn.IFNA(VLOOKUP(L371,Matriz!$A$2:$H$36,8,FALSE),"")</f>
        <v/>
      </c>
      <c r="O371" s="28"/>
      <c r="P371" s="28"/>
      <c r="Q371" s="44"/>
    </row>
    <row r="372" spans="1:17" x14ac:dyDescent="0.25">
      <c r="A372" s="35"/>
      <c r="B372" s="36" t="str">
        <f t="shared" si="27"/>
        <v/>
      </c>
      <c r="C372" s="41" t="str">
        <f t="shared" si="24"/>
        <v/>
      </c>
      <c r="D372" s="41" t="str">
        <f>_xlfn.IFNA(VLOOKUP(A372,Casos!$A$2:$H$31,8,FALSE),"")</f>
        <v/>
      </c>
      <c r="E372" s="41" t="str">
        <f t="shared" si="25"/>
        <v/>
      </c>
      <c r="F372" s="41" t="str">
        <f t="shared" si="26"/>
        <v/>
      </c>
      <c r="G372" s="41" t="str">
        <f>_xlfn.IFNA(VLOOKUP(I372,Casos!$D$2:$I$31,6,FALSE),"")</f>
        <v/>
      </c>
      <c r="H372" s="41" t="str">
        <f>_xlfn.IFNA(VLOOKUP(I372,Casos!$D$2:$J$31,7,FALSE),"")</f>
        <v/>
      </c>
      <c r="I372" s="41" t="str">
        <f>_xlfn.IFNA(VLOOKUP(A372,Casos!$A$2:$D$31,4,FALSE),"")</f>
        <v/>
      </c>
      <c r="J372" s="42" t="str">
        <f>_xlfn.IFNA(VLOOKUP(L372,Matriz!$A$2:$H$36,5,FALSE),"")</f>
        <v/>
      </c>
      <c r="K372" s="43" t="str">
        <f>_xlfn.IFNA(VLOOKUP(L372,Matriz!$A$2:$H$36,6,FALSE),"")</f>
        <v/>
      </c>
      <c r="M372" s="29"/>
      <c r="N372" s="39" t="str">
        <f>_xlfn.IFNA(VLOOKUP(L372,Matriz!$A$2:$H$36,8,FALSE),"")</f>
        <v/>
      </c>
      <c r="O372" s="28"/>
      <c r="P372" s="28"/>
      <c r="Q372" s="44"/>
    </row>
    <row r="373" spans="1:17" x14ac:dyDescent="0.25">
      <c r="A373" s="35"/>
      <c r="B373" s="36" t="str">
        <f t="shared" si="27"/>
        <v/>
      </c>
      <c r="C373" s="41" t="str">
        <f t="shared" si="24"/>
        <v/>
      </c>
      <c r="D373" s="41" t="str">
        <f>_xlfn.IFNA(VLOOKUP(A373,Casos!$A$2:$H$31,8,FALSE),"")</f>
        <v/>
      </c>
      <c r="E373" s="41" t="str">
        <f t="shared" si="25"/>
        <v/>
      </c>
      <c r="F373" s="41" t="str">
        <f t="shared" si="26"/>
        <v/>
      </c>
      <c r="G373" s="41" t="str">
        <f>_xlfn.IFNA(VLOOKUP(I373,Casos!$D$2:$I$31,6,FALSE),"")</f>
        <v/>
      </c>
      <c r="H373" s="41" t="str">
        <f>_xlfn.IFNA(VLOOKUP(I373,Casos!$D$2:$J$31,7,FALSE),"")</f>
        <v/>
      </c>
      <c r="I373" s="41" t="str">
        <f>_xlfn.IFNA(VLOOKUP(A373,Casos!$A$2:$D$31,4,FALSE),"")</f>
        <v/>
      </c>
      <c r="J373" s="42" t="str">
        <f>_xlfn.IFNA(VLOOKUP(L373,Matriz!$A$2:$H$36,5,FALSE),"")</f>
        <v/>
      </c>
      <c r="K373" s="43" t="str">
        <f>_xlfn.IFNA(VLOOKUP(L373,Matriz!$A$2:$H$36,6,FALSE),"")</f>
        <v/>
      </c>
      <c r="M373" s="29"/>
      <c r="N373" s="39" t="str">
        <f>_xlfn.IFNA(VLOOKUP(L373,Matriz!$A$2:$H$36,8,FALSE),"")</f>
        <v/>
      </c>
      <c r="O373" s="28"/>
      <c r="P373" s="28"/>
      <c r="Q373" s="44"/>
    </row>
    <row r="374" spans="1:17" x14ac:dyDescent="0.25">
      <c r="A374" s="35"/>
      <c r="B374" s="36" t="str">
        <f t="shared" si="27"/>
        <v/>
      </c>
      <c r="C374" s="41" t="str">
        <f t="shared" si="24"/>
        <v/>
      </c>
      <c r="D374" s="41" t="str">
        <f>_xlfn.IFNA(VLOOKUP(A374,Casos!$A$2:$H$31,8,FALSE),"")</f>
        <v/>
      </c>
      <c r="E374" s="41" t="str">
        <f t="shared" si="25"/>
        <v/>
      </c>
      <c r="F374" s="41" t="str">
        <f t="shared" si="26"/>
        <v/>
      </c>
      <c r="G374" s="41" t="str">
        <f>_xlfn.IFNA(VLOOKUP(I374,Casos!$D$2:$I$31,6,FALSE),"")</f>
        <v/>
      </c>
      <c r="H374" s="41" t="str">
        <f>_xlfn.IFNA(VLOOKUP(I374,Casos!$D$2:$J$31,7,FALSE),"")</f>
        <v/>
      </c>
      <c r="I374" s="41" t="str">
        <f>_xlfn.IFNA(VLOOKUP(A374,Casos!$A$2:$D$31,4,FALSE),"")</f>
        <v/>
      </c>
      <c r="J374" s="42" t="str">
        <f>_xlfn.IFNA(VLOOKUP(L374,Matriz!$A$2:$H$36,5,FALSE),"")</f>
        <v/>
      </c>
      <c r="K374" s="43" t="str">
        <f>_xlfn.IFNA(VLOOKUP(L374,Matriz!$A$2:$H$36,6,FALSE),"")</f>
        <v/>
      </c>
      <c r="M374" s="29"/>
      <c r="N374" s="39" t="str">
        <f>_xlfn.IFNA(VLOOKUP(L374,Matriz!$A$2:$H$36,8,FALSE),"")</f>
        <v/>
      </c>
      <c r="O374" s="28"/>
      <c r="P374" s="28"/>
      <c r="Q374" s="44"/>
    </row>
    <row r="375" spans="1:17" x14ac:dyDescent="0.25">
      <c r="A375" s="35"/>
      <c r="B375" s="36" t="str">
        <f t="shared" si="27"/>
        <v/>
      </c>
      <c r="C375" s="41" t="str">
        <f t="shared" si="24"/>
        <v/>
      </c>
      <c r="D375" s="41" t="str">
        <f>_xlfn.IFNA(VLOOKUP(A375,Casos!$A$2:$H$31,8,FALSE),"")</f>
        <v/>
      </c>
      <c r="E375" s="41" t="str">
        <f t="shared" si="25"/>
        <v/>
      </c>
      <c r="F375" s="41" t="str">
        <f t="shared" si="26"/>
        <v/>
      </c>
      <c r="G375" s="41" t="str">
        <f>_xlfn.IFNA(VLOOKUP(I375,Casos!$D$2:$I$31,6,FALSE),"")</f>
        <v/>
      </c>
      <c r="H375" s="41" t="str">
        <f>_xlfn.IFNA(VLOOKUP(I375,Casos!$D$2:$J$31,7,FALSE),"")</f>
        <v/>
      </c>
      <c r="I375" s="41" t="str">
        <f>_xlfn.IFNA(VLOOKUP(A375,Casos!$A$2:$D$31,4,FALSE),"")</f>
        <v/>
      </c>
      <c r="J375" s="42" t="str">
        <f>_xlfn.IFNA(VLOOKUP(L375,Matriz!$A$2:$H$36,5,FALSE),"")</f>
        <v/>
      </c>
      <c r="K375" s="43" t="str">
        <f>_xlfn.IFNA(VLOOKUP(L375,Matriz!$A$2:$H$36,6,FALSE),"")</f>
        <v/>
      </c>
      <c r="M375" s="29"/>
      <c r="N375" s="39" t="str">
        <f>_xlfn.IFNA(VLOOKUP(L375,Matriz!$A$2:$H$36,8,FALSE),"")</f>
        <v/>
      </c>
      <c r="O375" s="28"/>
      <c r="P375" s="28"/>
      <c r="Q375" s="44"/>
    </row>
    <row r="376" spans="1:17" x14ac:dyDescent="0.25">
      <c r="A376" s="35"/>
      <c r="B376" s="36" t="str">
        <f t="shared" si="27"/>
        <v/>
      </c>
      <c r="C376" s="41" t="str">
        <f t="shared" si="24"/>
        <v/>
      </c>
      <c r="D376" s="41" t="str">
        <f>_xlfn.IFNA(VLOOKUP(A376,Casos!$A$2:$H$31,8,FALSE),"")</f>
        <v/>
      </c>
      <c r="E376" s="41" t="str">
        <f t="shared" si="25"/>
        <v/>
      </c>
      <c r="F376" s="41" t="str">
        <f t="shared" si="26"/>
        <v/>
      </c>
      <c r="G376" s="41" t="str">
        <f>_xlfn.IFNA(VLOOKUP(I376,Casos!$D$2:$I$31,6,FALSE),"")</f>
        <v/>
      </c>
      <c r="H376" s="41" t="str">
        <f>_xlfn.IFNA(VLOOKUP(I376,Casos!$D$2:$J$31,7,FALSE),"")</f>
        <v/>
      </c>
      <c r="I376" s="41" t="str">
        <f>_xlfn.IFNA(VLOOKUP(A376,Casos!$A$2:$D$31,4,FALSE),"")</f>
        <v/>
      </c>
      <c r="J376" s="42" t="str">
        <f>_xlfn.IFNA(VLOOKUP(L376,Matriz!$A$2:$H$36,5,FALSE),"")</f>
        <v/>
      </c>
      <c r="K376" s="43" t="str">
        <f>_xlfn.IFNA(VLOOKUP(L376,Matriz!$A$2:$H$36,6,FALSE),"")</f>
        <v/>
      </c>
      <c r="M376" s="29"/>
      <c r="N376" s="39" t="str">
        <f>_xlfn.IFNA(VLOOKUP(L376,Matriz!$A$2:$H$36,8,FALSE),"")</f>
        <v/>
      </c>
      <c r="O376" s="28"/>
      <c r="P376" s="28"/>
      <c r="Q376" s="44"/>
    </row>
    <row r="377" spans="1:17" x14ac:dyDescent="0.25">
      <c r="A377" s="35"/>
      <c r="B377" s="36" t="str">
        <f t="shared" si="27"/>
        <v/>
      </c>
      <c r="C377" s="41" t="str">
        <f t="shared" si="24"/>
        <v/>
      </c>
      <c r="D377" s="41" t="str">
        <f>_xlfn.IFNA(VLOOKUP(A377,Casos!$A$2:$H$31,8,FALSE),"")</f>
        <v/>
      </c>
      <c r="E377" s="41" t="str">
        <f t="shared" si="25"/>
        <v/>
      </c>
      <c r="F377" s="41" t="str">
        <f t="shared" si="26"/>
        <v/>
      </c>
      <c r="G377" s="41" t="str">
        <f>_xlfn.IFNA(VLOOKUP(I377,Casos!$D$2:$I$31,6,FALSE),"")</f>
        <v/>
      </c>
      <c r="H377" s="41" t="str">
        <f>_xlfn.IFNA(VLOOKUP(I377,Casos!$D$2:$J$31,7,FALSE),"")</f>
        <v/>
      </c>
      <c r="I377" s="41" t="str">
        <f>_xlfn.IFNA(VLOOKUP(A377,Casos!$A$2:$D$31,4,FALSE),"")</f>
        <v/>
      </c>
      <c r="J377" s="42" t="str">
        <f>_xlfn.IFNA(VLOOKUP(L377,Matriz!$A$2:$H$36,5,FALSE),"")</f>
        <v/>
      </c>
      <c r="K377" s="43" t="str">
        <f>_xlfn.IFNA(VLOOKUP(L377,Matriz!$A$2:$H$36,6,FALSE),"")</f>
        <v/>
      </c>
      <c r="M377" s="29"/>
      <c r="N377" s="39" t="str">
        <f>_xlfn.IFNA(VLOOKUP(L377,Matriz!$A$2:$H$36,8,FALSE),"")</f>
        <v/>
      </c>
      <c r="O377" s="28"/>
      <c r="P377" s="28"/>
      <c r="Q377" s="44"/>
    </row>
    <row r="378" spans="1:17" x14ac:dyDescent="0.25">
      <c r="A378" s="35"/>
      <c r="B378" s="36" t="str">
        <f t="shared" si="27"/>
        <v/>
      </c>
      <c r="C378" s="41" t="str">
        <f t="shared" si="24"/>
        <v/>
      </c>
      <c r="D378" s="41" t="str">
        <f>_xlfn.IFNA(VLOOKUP(A378,Casos!$A$2:$H$31,8,FALSE),"")</f>
        <v/>
      </c>
      <c r="E378" s="41" t="str">
        <f t="shared" si="25"/>
        <v/>
      </c>
      <c r="F378" s="41" t="str">
        <f t="shared" si="26"/>
        <v/>
      </c>
      <c r="G378" s="41" t="str">
        <f>_xlfn.IFNA(VLOOKUP(I378,Casos!$D$2:$I$31,6,FALSE),"")</f>
        <v/>
      </c>
      <c r="H378" s="41" t="str">
        <f>_xlfn.IFNA(VLOOKUP(I378,Casos!$D$2:$J$31,7,FALSE),"")</f>
        <v/>
      </c>
      <c r="I378" s="41" t="str">
        <f>_xlfn.IFNA(VLOOKUP(A378,Casos!$A$2:$D$31,4,FALSE),"")</f>
        <v/>
      </c>
      <c r="J378" s="42" t="str">
        <f>_xlfn.IFNA(VLOOKUP(L378,Matriz!$A$2:$H$36,5,FALSE),"")</f>
        <v/>
      </c>
      <c r="K378" s="43" t="str">
        <f>_xlfn.IFNA(VLOOKUP(L378,Matriz!$A$2:$H$36,6,FALSE),"")</f>
        <v/>
      </c>
      <c r="M378" s="29"/>
      <c r="N378" s="39" t="str">
        <f>_xlfn.IFNA(VLOOKUP(L378,Matriz!$A$2:$H$36,8,FALSE),"")</f>
        <v/>
      </c>
      <c r="O378" s="28"/>
      <c r="P378" s="28"/>
      <c r="Q378" s="44"/>
    </row>
    <row r="379" spans="1:17" x14ac:dyDescent="0.25">
      <c r="A379" s="35"/>
      <c r="B379" s="36" t="str">
        <f t="shared" si="27"/>
        <v/>
      </c>
      <c r="C379" s="41" t="str">
        <f t="shared" si="24"/>
        <v/>
      </c>
      <c r="D379" s="41" t="str">
        <f>_xlfn.IFNA(VLOOKUP(A379,Casos!$A$2:$H$31,8,FALSE),"")</f>
        <v/>
      </c>
      <c r="E379" s="41" t="str">
        <f t="shared" si="25"/>
        <v/>
      </c>
      <c r="F379" s="41" t="str">
        <f t="shared" si="26"/>
        <v/>
      </c>
      <c r="G379" s="41" t="str">
        <f>_xlfn.IFNA(VLOOKUP(I379,Casos!$D$2:$I$31,6,FALSE),"")</f>
        <v/>
      </c>
      <c r="H379" s="41" t="str">
        <f>_xlfn.IFNA(VLOOKUP(I379,Casos!$D$2:$J$31,7,FALSE),"")</f>
        <v/>
      </c>
      <c r="I379" s="41" t="str">
        <f>_xlfn.IFNA(VLOOKUP(A379,Casos!$A$2:$D$31,4,FALSE),"")</f>
        <v/>
      </c>
      <c r="J379" s="42" t="str">
        <f>_xlfn.IFNA(VLOOKUP(L379,Matriz!$A$2:$H$36,5,FALSE),"")</f>
        <v/>
      </c>
      <c r="K379" s="43" t="str">
        <f>_xlfn.IFNA(VLOOKUP(L379,Matriz!$A$2:$H$36,6,FALSE),"")</f>
        <v/>
      </c>
      <c r="M379" s="29"/>
      <c r="N379" s="39" t="str">
        <f>_xlfn.IFNA(VLOOKUP(L379,Matriz!$A$2:$H$36,8,FALSE),"")</f>
        <v/>
      </c>
      <c r="O379" s="28"/>
      <c r="P379" s="28"/>
      <c r="Q379" s="44"/>
    </row>
    <row r="380" spans="1:17" x14ac:dyDescent="0.25">
      <c r="A380" s="35"/>
      <c r="B380" s="36" t="str">
        <f t="shared" si="27"/>
        <v/>
      </c>
      <c r="C380" s="41" t="str">
        <f t="shared" si="24"/>
        <v/>
      </c>
      <c r="D380" s="41" t="str">
        <f>_xlfn.IFNA(VLOOKUP(A380,Casos!$A$2:$H$31,8,FALSE),"")</f>
        <v/>
      </c>
      <c r="E380" s="41" t="str">
        <f t="shared" si="25"/>
        <v/>
      </c>
      <c r="F380" s="41" t="str">
        <f t="shared" si="26"/>
        <v/>
      </c>
      <c r="G380" s="41" t="str">
        <f>_xlfn.IFNA(VLOOKUP(I380,Casos!$D$2:$I$31,6,FALSE),"")</f>
        <v/>
      </c>
      <c r="H380" s="41" t="str">
        <f>_xlfn.IFNA(VLOOKUP(I380,Casos!$D$2:$J$31,7,FALSE),"")</f>
        <v/>
      </c>
      <c r="I380" s="41" t="str">
        <f>_xlfn.IFNA(VLOOKUP(A380,Casos!$A$2:$D$31,4,FALSE),"")</f>
        <v/>
      </c>
      <c r="J380" s="42" t="str">
        <f>_xlfn.IFNA(VLOOKUP(L380,Matriz!$A$2:$H$36,5,FALSE),"")</f>
        <v/>
      </c>
      <c r="K380" s="43" t="str">
        <f>_xlfn.IFNA(VLOOKUP(L380,Matriz!$A$2:$H$36,6,FALSE),"")</f>
        <v/>
      </c>
      <c r="M380" s="29"/>
      <c r="N380" s="39" t="str">
        <f>_xlfn.IFNA(VLOOKUP(L380,Matriz!$A$2:$H$36,8,FALSE),"")</f>
        <v/>
      </c>
      <c r="O380" s="28"/>
      <c r="P380" s="28"/>
      <c r="Q380" s="44"/>
    </row>
    <row r="381" spans="1:17" x14ac:dyDescent="0.25">
      <c r="A381" s="35"/>
      <c r="B381" s="36" t="str">
        <f t="shared" si="27"/>
        <v/>
      </c>
      <c r="C381" s="41" t="str">
        <f t="shared" si="24"/>
        <v/>
      </c>
      <c r="D381" s="41" t="str">
        <f>_xlfn.IFNA(VLOOKUP(A381,Casos!$A$2:$H$31,8,FALSE),"")</f>
        <v/>
      </c>
      <c r="E381" s="41" t="str">
        <f t="shared" si="25"/>
        <v/>
      </c>
      <c r="F381" s="41" t="str">
        <f t="shared" si="26"/>
        <v/>
      </c>
      <c r="G381" s="41" t="str">
        <f>_xlfn.IFNA(VLOOKUP(I381,Casos!$D$2:$I$31,6,FALSE),"")</f>
        <v/>
      </c>
      <c r="H381" s="41" t="str">
        <f>_xlfn.IFNA(VLOOKUP(I381,Casos!$D$2:$J$31,7,FALSE),"")</f>
        <v/>
      </c>
      <c r="I381" s="41" t="str">
        <f>_xlfn.IFNA(VLOOKUP(A381,Casos!$A$2:$D$31,4,FALSE),"")</f>
        <v/>
      </c>
      <c r="J381" s="42" t="str">
        <f>_xlfn.IFNA(VLOOKUP(L381,Matriz!$A$2:$H$36,5,FALSE),"")</f>
        <v/>
      </c>
      <c r="K381" s="43" t="str">
        <f>_xlfn.IFNA(VLOOKUP(L381,Matriz!$A$2:$H$36,6,FALSE),"")</f>
        <v/>
      </c>
      <c r="M381" s="29"/>
      <c r="N381" s="39" t="str">
        <f>_xlfn.IFNA(VLOOKUP(L381,Matriz!$A$2:$H$36,8,FALSE),"")</f>
        <v/>
      </c>
      <c r="O381" s="28"/>
      <c r="P381" s="28"/>
      <c r="Q381" s="44"/>
    </row>
    <row r="382" spans="1:17" x14ac:dyDescent="0.25">
      <c r="A382" s="35"/>
      <c r="B382" s="36" t="str">
        <f t="shared" si="27"/>
        <v/>
      </c>
      <c r="C382" s="41" t="str">
        <f t="shared" si="24"/>
        <v/>
      </c>
      <c r="D382" s="41" t="str">
        <f>_xlfn.IFNA(VLOOKUP(A382,Casos!$A$2:$H$31,8,FALSE),"")</f>
        <v/>
      </c>
      <c r="E382" s="41" t="str">
        <f t="shared" si="25"/>
        <v/>
      </c>
      <c r="F382" s="41" t="str">
        <f t="shared" si="26"/>
        <v/>
      </c>
      <c r="G382" s="41" t="str">
        <f>_xlfn.IFNA(VLOOKUP(I382,Casos!$D$2:$I$31,6,FALSE),"")</f>
        <v/>
      </c>
      <c r="H382" s="41" t="str">
        <f>_xlfn.IFNA(VLOOKUP(I382,Casos!$D$2:$J$31,7,FALSE),"")</f>
        <v/>
      </c>
      <c r="I382" s="41" t="str">
        <f>_xlfn.IFNA(VLOOKUP(A382,Casos!$A$2:$D$31,4,FALSE),"")</f>
        <v/>
      </c>
      <c r="J382" s="42" t="str">
        <f>_xlfn.IFNA(VLOOKUP(L382,Matriz!$A$2:$H$36,5,FALSE),"")</f>
        <v/>
      </c>
      <c r="K382" s="43" t="str">
        <f>_xlfn.IFNA(VLOOKUP(L382,Matriz!$A$2:$H$36,6,FALSE),"")</f>
        <v/>
      </c>
      <c r="M382" s="29"/>
      <c r="N382" s="39" t="str">
        <f>_xlfn.IFNA(VLOOKUP(L382,Matriz!$A$2:$H$36,8,FALSE),"")</f>
        <v/>
      </c>
      <c r="O382" s="28"/>
      <c r="P382" s="28"/>
      <c r="Q382" s="44"/>
    </row>
    <row r="383" spans="1:17" x14ac:dyDescent="0.25">
      <c r="A383" s="35"/>
      <c r="B383" s="36" t="str">
        <f t="shared" si="27"/>
        <v/>
      </c>
      <c r="C383" s="41" t="str">
        <f t="shared" si="24"/>
        <v/>
      </c>
      <c r="D383" s="41" t="str">
        <f>_xlfn.IFNA(VLOOKUP(A383,Casos!$A$2:$H$31,8,FALSE),"")</f>
        <v/>
      </c>
      <c r="E383" s="41" t="str">
        <f t="shared" si="25"/>
        <v/>
      </c>
      <c r="F383" s="41" t="str">
        <f t="shared" si="26"/>
        <v/>
      </c>
      <c r="G383" s="41" t="str">
        <f>_xlfn.IFNA(VLOOKUP(I383,Casos!$D$2:$I$31,6,FALSE),"")</f>
        <v/>
      </c>
      <c r="H383" s="41" t="str">
        <f>_xlfn.IFNA(VLOOKUP(I383,Casos!$D$2:$J$31,7,FALSE),"")</f>
        <v/>
      </c>
      <c r="I383" s="41" t="str">
        <f>_xlfn.IFNA(VLOOKUP(A383,Casos!$A$2:$D$31,4,FALSE),"")</f>
        <v/>
      </c>
      <c r="J383" s="42" t="str">
        <f>_xlfn.IFNA(VLOOKUP(L383,Matriz!$A$2:$H$36,5,FALSE),"")</f>
        <v/>
      </c>
      <c r="K383" s="43" t="str">
        <f>_xlfn.IFNA(VLOOKUP(L383,Matriz!$A$2:$H$36,6,FALSE),"")</f>
        <v/>
      </c>
      <c r="M383" s="29"/>
      <c r="N383" s="39" t="str">
        <f>_xlfn.IFNA(VLOOKUP(L383,Matriz!$A$2:$H$36,8,FALSE),"")</f>
        <v/>
      </c>
      <c r="O383" s="28"/>
      <c r="P383" s="28"/>
      <c r="Q383" s="44"/>
    </row>
    <row r="384" spans="1:17" x14ac:dyDescent="0.25">
      <c r="A384" s="35"/>
      <c r="B384" s="36" t="str">
        <f t="shared" si="27"/>
        <v/>
      </c>
      <c r="C384" s="41" t="str">
        <f t="shared" si="24"/>
        <v/>
      </c>
      <c r="D384" s="41" t="str">
        <f>_xlfn.IFNA(VLOOKUP(A384,Casos!$A$2:$H$31,8,FALSE),"")</f>
        <v/>
      </c>
      <c r="E384" s="41" t="str">
        <f t="shared" si="25"/>
        <v/>
      </c>
      <c r="F384" s="41" t="str">
        <f t="shared" si="26"/>
        <v/>
      </c>
      <c r="G384" s="41" t="str">
        <f>_xlfn.IFNA(VLOOKUP(I384,Casos!$D$2:$I$31,6,FALSE),"")</f>
        <v/>
      </c>
      <c r="H384" s="41" t="str">
        <f>_xlfn.IFNA(VLOOKUP(I384,Casos!$D$2:$J$31,7,FALSE),"")</f>
        <v/>
      </c>
      <c r="I384" s="41" t="str">
        <f>_xlfn.IFNA(VLOOKUP(A384,Casos!$A$2:$D$31,4,FALSE),"")</f>
        <v/>
      </c>
      <c r="J384" s="42" t="str">
        <f>_xlfn.IFNA(VLOOKUP(L384,Matriz!$A$2:$H$36,5,FALSE),"")</f>
        <v/>
      </c>
      <c r="K384" s="43" t="str">
        <f>_xlfn.IFNA(VLOOKUP(L384,Matriz!$A$2:$H$36,6,FALSE),"")</f>
        <v/>
      </c>
      <c r="M384" s="29"/>
      <c r="N384" s="39" t="str">
        <f>_xlfn.IFNA(VLOOKUP(L384,Matriz!$A$2:$H$36,8,FALSE),"")</f>
        <v/>
      </c>
      <c r="O384" s="28"/>
      <c r="P384" s="28"/>
      <c r="Q384" s="44"/>
    </row>
    <row r="385" spans="1:17" x14ac:dyDescent="0.25">
      <c r="A385" s="35"/>
      <c r="B385" s="36" t="str">
        <f t="shared" si="27"/>
        <v/>
      </c>
      <c r="C385" s="41" t="str">
        <f t="shared" si="24"/>
        <v/>
      </c>
      <c r="D385" s="41" t="str">
        <f>_xlfn.IFNA(VLOOKUP(A385,Casos!$A$2:$H$31,8,FALSE),"")</f>
        <v/>
      </c>
      <c r="E385" s="41" t="str">
        <f t="shared" si="25"/>
        <v/>
      </c>
      <c r="F385" s="41" t="str">
        <f t="shared" si="26"/>
        <v/>
      </c>
      <c r="G385" s="41" t="str">
        <f>_xlfn.IFNA(VLOOKUP(I385,Casos!$D$2:$I$31,6,FALSE),"")</f>
        <v/>
      </c>
      <c r="H385" s="41" t="str">
        <f>_xlfn.IFNA(VLOOKUP(I385,Casos!$D$2:$J$31,7,FALSE),"")</f>
        <v/>
      </c>
      <c r="I385" s="41" t="str">
        <f>_xlfn.IFNA(VLOOKUP(A385,Casos!$A$2:$D$31,4,FALSE),"")</f>
        <v/>
      </c>
      <c r="J385" s="42" t="str">
        <f>_xlfn.IFNA(VLOOKUP(L385,Matriz!$A$2:$H$36,5,FALSE),"")</f>
        <v/>
      </c>
      <c r="K385" s="43" t="str">
        <f>_xlfn.IFNA(VLOOKUP(L385,Matriz!$A$2:$H$36,6,FALSE),"")</f>
        <v/>
      </c>
      <c r="M385" s="29"/>
      <c r="N385" s="39" t="str">
        <f>_xlfn.IFNA(VLOOKUP(L385,Matriz!$A$2:$H$36,8,FALSE),"")</f>
        <v/>
      </c>
      <c r="O385" s="28"/>
      <c r="P385" s="28"/>
      <c r="Q385" s="44"/>
    </row>
    <row r="386" spans="1:17" x14ac:dyDescent="0.25">
      <c r="A386" s="35"/>
      <c r="B386" s="36" t="str">
        <f t="shared" si="27"/>
        <v/>
      </c>
      <c r="C386" s="41" t="str">
        <f t="shared" si="24"/>
        <v/>
      </c>
      <c r="D386" s="41" t="str">
        <f>_xlfn.IFNA(VLOOKUP(A386,Casos!$A$2:$H$31,8,FALSE),"")</f>
        <v/>
      </c>
      <c r="E386" s="41" t="str">
        <f t="shared" si="25"/>
        <v/>
      </c>
      <c r="F386" s="41" t="str">
        <f t="shared" si="26"/>
        <v/>
      </c>
      <c r="G386" s="41" t="str">
        <f>_xlfn.IFNA(VLOOKUP(I386,Casos!$D$2:$I$31,6,FALSE),"")</f>
        <v/>
      </c>
      <c r="H386" s="41" t="str">
        <f>_xlfn.IFNA(VLOOKUP(I386,Casos!$D$2:$J$31,7,FALSE),"")</f>
        <v/>
      </c>
      <c r="I386" s="41" t="str">
        <f>_xlfn.IFNA(VLOOKUP(A386,Casos!$A$2:$D$31,4,FALSE),"")</f>
        <v/>
      </c>
      <c r="J386" s="42" t="str">
        <f>_xlfn.IFNA(VLOOKUP(L386,Matriz!$A$2:$H$36,5,FALSE),"")</f>
        <v/>
      </c>
      <c r="K386" s="43" t="str">
        <f>_xlfn.IFNA(VLOOKUP(L386,Matriz!$A$2:$H$36,6,FALSE),"")</f>
        <v/>
      </c>
      <c r="M386" s="29"/>
      <c r="N386" s="39" t="str">
        <f>_xlfn.IFNA(VLOOKUP(L386,Matriz!$A$2:$H$36,8,FALSE),"")</f>
        <v/>
      </c>
      <c r="O386" s="28"/>
      <c r="P386" s="28"/>
      <c r="Q386" s="44"/>
    </row>
    <row r="387" spans="1:17" x14ac:dyDescent="0.25">
      <c r="A387" s="35"/>
      <c r="B387" s="36" t="str">
        <f t="shared" si="27"/>
        <v/>
      </c>
      <c r="C387" s="41" t="str">
        <f t="shared" ref="C387:C450" si="28">IF(B387="","","Secundaria")</f>
        <v/>
      </c>
      <c r="D387" s="41" t="str">
        <f>_xlfn.IFNA(VLOOKUP(A387,Casos!$A$2:$H$31,8,FALSE),"")</f>
        <v/>
      </c>
      <c r="E387" s="41" t="str">
        <f t="shared" ref="E387:E450" si="29">IF(B387="","","Desempeño")</f>
        <v/>
      </c>
      <c r="F387" s="41" t="str">
        <f t="shared" ref="F387:F450" si="30">IF(B387="","","Director")</f>
        <v/>
      </c>
      <c r="G387" s="41" t="str">
        <f>_xlfn.IFNA(VLOOKUP(I387,Casos!$D$2:$I$31,6,FALSE),"")</f>
        <v/>
      </c>
      <c r="H387" s="41" t="str">
        <f>_xlfn.IFNA(VLOOKUP(I387,Casos!$D$2:$J$31,7,FALSE),"")</f>
        <v/>
      </c>
      <c r="I387" s="41" t="str">
        <f>_xlfn.IFNA(VLOOKUP(A387,Casos!$A$2:$D$31,4,FALSE),"")</f>
        <v/>
      </c>
      <c r="J387" s="42" t="str">
        <f>_xlfn.IFNA(VLOOKUP(L387,Matriz!$A$2:$H$36,5,FALSE),"")</f>
        <v/>
      </c>
      <c r="K387" s="43" t="str">
        <f>_xlfn.IFNA(VLOOKUP(L387,Matriz!$A$2:$H$36,6,FALSE),"")</f>
        <v/>
      </c>
      <c r="M387" s="29"/>
      <c r="N387" s="39" t="str">
        <f>_xlfn.IFNA(VLOOKUP(L387,Matriz!$A$2:$H$36,8,FALSE),"")</f>
        <v/>
      </c>
      <c r="O387" s="28"/>
      <c r="P387" s="28"/>
      <c r="Q387" s="44"/>
    </row>
    <row r="388" spans="1:17" x14ac:dyDescent="0.25">
      <c r="A388" s="35"/>
      <c r="B388" s="36" t="str">
        <f t="shared" si="27"/>
        <v/>
      </c>
      <c r="C388" s="41" t="str">
        <f t="shared" si="28"/>
        <v/>
      </c>
      <c r="D388" s="41" t="str">
        <f>_xlfn.IFNA(VLOOKUP(A388,Casos!$A$2:$H$31,8,FALSE),"")</f>
        <v/>
      </c>
      <c r="E388" s="41" t="str">
        <f t="shared" si="29"/>
        <v/>
      </c>
      <c r="F388" s="41" t="str">
        <f t="shared" si="30"/>
        <v/>
      </c>
      <c r="G388" s="41" t="str">
        <f>_xlfn.IFNA(VLOOKUP(I388,Casos!$D$2:$I$31,6,FALSE),"")</f>
        <v/>
      </c>
      <c r="H388" s="41" t="str">
        <f>_xlfn.IFNA(VLOOKUP(I388,Casos!$D$2:$J$31,7,FALSE),"")</f>
        <v/>
      </c>
      <c r="I388" s="41" t="str">
        <f>_xlfn.IFNA(VLOOKUP(A388,Casos!$A$2:$D$31,4,FALSE),"")</f>
        <v/>
      </c>
      <c r="J388" s="42" t="str">
        <f>_xlfn.IFNA(VLOOKUP(L388,Matriz!$A$2:$H$36,5,FALSE),"")</f>
        <v/>
      </c>
      <c r="K388" s="43" t="str">
        <f>_xlfn.IFNA(VLOOKUP(L388,Matriz!$A$2:$H$36,6,FALSE),"")</f>
        <v/>
      </c>
      <c r="M388" s="29"/>
      <c r="N388" s="39" t="str">
        <f>_xlfn.IFNA(VLOOKUP(L388,Matriz!$A$2:$H$36,8,FALSE),"")</f>
        <v/>
      </c>
      <c r="O388" s="28"/>
      <c r="P388" s="28"/>
      <c r="Q388" s="44"/>
    </row>
    <row r="389" spans="1:17" x14ac:dyDescent="0.25">
      <c r="A389" s="35"/>
      <c r="B389" s="36" t="str">
        <f t="shared" si="27"/>
        <v/>
      </c>
      <c r="C389" s="41" t="str">
        <f t="shared" si="28"/>
        <v/>
      </c>
      <c r="D389" s="41" t="str">
        <f>_xlfn.IFNA(VLOOKUP(A389,Casos!$A$2:$H$31,8,FALSE),"")</f>
        <v/>
      </c>
      <c r="E389" s="41" t="str">
        <f t="shared" si="29"/>
        <v/>
      </c>
      <c r="F389" s="41" t="str">
        <f t="shared" si="30"/>
        <v/>
      </c>
      <c r="G389" s="41" t="str">
        <f>_xlfn.IFNA(VLOOKUP(I389,Casos!$D$2:$I$31,6,FALSE),"")</f>
        <v/>
      </c>
      <c r="H389" s="41" t="str">
        <f>_xlfn.IFNA(VLOOKUP(I389,Casos!$D$2:$J$31,7,FALSE),"")</f>
        <v/>
      </c>
      <c r="I389" s="41" t="str">
        <f>_xlfn.IFNA(VLOOKUP(A389,Casos!$A$2:$D$31,4,FALSE),"")</f>
        <v/>
      </c>
      <c r="J389" s="42" t="str">
        <f>_xlfn.IFNA(VLOOKUP(L389,Matriz!$A$2:$H$36,5,FALSE),"")</f>
        <v/>
      </c>
      <c r="K389" s="43" t="str">
        <f>_xlfn.IFNA(VLOOKUP(L389,Matriz!$A$2:$H$36,6,FALSE),"")</f>
        <v/>
      </c>
      <c r="M389" s="29"/>
      <c r="N389" s="39" t="str">
        <f>_xlfn.IFNA(VLOOKUP(L389,Matriz!$A$2:$H$36,8,FALSE),"")</f>
        <v/>
      </c>
      <c r="O389" s="28"/>
      <c r="P389" s="28"/>
      <c r="Q389" s="44"/>
    </row>
    <row r="390" spans="1:17" x14ac:dyDescent="0.25">
      <c r="A390" s="35"/>
      <c r="B390" s="36" t="str">
        <f t="shared" si="27"/>
        <v/>
      </c>
      <c r="C390" s="41" t="str">
        <f t="shared" si="28"/>
        <v/>
      </c>
      <c r="D390" s="41" t="str">
        <f>_xlfn.IFNA(VLOOKUP(A390,Casos!$A$2:$H$31,8,FALSE),"")</f>
        <v/>
      </c>
      <c r="E390" s="41" t="str">
        <f t="shared" si="29"/>
        <v/>
      </c>
      <c r="F390" s="41" t="str">
        <f t="shared" si="30"/>
        <v/>
      </c>
      <c r="G390" s="41" t="str">
        <f>_xlfn.IFNA(VLOOKUP(I390,Casos!$D$2:$I$31,6,FALSE),"")</f>
        <v/>
      </c>
      <c r="H390" s="41" t="str">
        <f>_xlfn.IFNA(VLOOKUP(I390,Casos!$D$2:$J$31,7,FALSE),"")</f>
        <v/>
      </c>
      <c r="I390" s="41" t="str">
        <f>_xlfn.IFNA(VLOOKUP(A390,Casos!$A$2:$D$31,4,FALSE),"")</f>
        <v/>
      </c>
      <c r="J390" s="42" t="str">
        <f>_xlfn.IFNA(VLOOKUP(L390,Matriz!$A$2:$H$36,5,FALSE),"")</f>
        <v/>
      </c>
      <c r="K390" s="43" t="str">
        <f>_xlfn.IFNA(VLOOKUP(L390,Matriz!$A$2:$H$36,6,FALSE),"")</f>
        <v/>
      </c>
      <c r="M390" s="29"/>
      <c r="N390" s="39" t="str">
        <f>_xlfn.IFNA(VLOOKUP(L390,Matriz!$A$2:$H$36,8,FALSE),"")</f>
        <v/>
      </c>
      <c r="O390" s="28"/>
      <c r="P390" s="28"/>
      <c r="Q390" s="44"/>
    </row>
    <row r="391" spans="1:17" x14ac:dyDescent="0.25">
      <c r="A391" s="35"/>
      <c r="B391" s="36" t="str">
        <f t="shared" si="27"/>
        <v/>
      </c>
      <c r="C391" s="41" t="str">
        <f t="shared" si="28"/>
        <v/>
      </c>
      <c r="D391" s="41" t="str">
        <f>_xlfn.IFNA(VLOOKUP(A391,Casos!$A$2:$H$31,8,FALSE),"")</f>
        <v/>
      </c>
      <c r="E391" s="41" t="str">
        <f t="shared" si="29"/>
        <v/>
      </c>
      <c r="F391" s="41" t="str">
        <f t="shared" si="30"/>
        <v/>
      </c>
      <c r="G391" s="41" t="str">
        <f>_xlfn.IFNA(VLOOKUP(I391,Casos!$D$2:$I$31,6,FALSE),"")</f>
        <v/>
      </c>
      <c r="H391" s="41" t="str">
        <f>_xlfn.IFNA(VLOOKUP(I391,Casos!$D$2:$J$31,7,FALSE),"")</f>
        <v/>
      </c>
      <c r="I391" s="41" t="str">
        <f>_xlfn.IFNA(VLOOKUP(A391,Casos!$A$2:$D$31,4,FALSE),"")</f>
        <v/>
      </c>
      <c r="J391" s="42" t="str">
        <f>_xlfn.IFNA(VLOOKUP(L391,Matriz!$A$2:$H$36,5,FALSE),"")</f>
        <v/>
      </c>
      <c r="K391" s="43" t="str">
        <f>_xlfn.IFNA(VLOOKUP(L391,Matriz!$A$2:$H$36,6,FALSE),"")</f>
        <v/>
      </c>
      <c r="M391" s="29"/>
      <c r="N391" s="39" t="str">
        <f>_xlfn.IFNA(VLOOKUP(L391,Matriz!$A$2:$H$36,8,FALSE),"")</f>
        <v/>
      </c>
      <c r="O391" s="28"/>
      <c r="P391" s="28"/>
      <c r="Q391" s="44"/>
    </row>
    <row r="392" spans="1:17" x14ac:dyDescent="0.25">
      <c r="A392" s="35"/>
      <c r="B392" s="36" t="str">
        <f t="shared" si="27"/>
        <v/>
      </c>
      <c r="C392" s="41" t="str">
        <f t="shared" si="28"/>
        <v/>
      </c>
      <c r="D392" s="41" t="str">
        <f>_xlfn.IFNA(VLOOKUP(A392,Casos!$A$2:$H$31,8,FALSE),"")</f>
        <v/>
      </c>
      <c r="E392" s="41" t="str">
        <f t="shared" si="29"/>
        <v/>
      </c>
      <c r="F392" s="41" t="str">
        <f t="shared" si="30"/>
        <v/>
      </c>
      <c r="G392" s="41" t="str">
        <f>_xlfn.IFNA(VLOOKUP(I392,Casos!$D$2:$I$31,6,FALSE),"")</f>
        <v/>
      </c>
      <c r="H392" s="41" t="str">
        <f>_xlfn.IFNA(VLOOKUP(I392,Casos!$D$2:$J$31,7,FALSE),"")</f>
        <v/>
      </c>
      <c r="I392" s="41" t="str">
        <f>_xlfn.IFNA(VLOOKUP(A392,Casos!$A$2:$D$31,4,FALSE),"")</f>
        <v/>
      </c>
      <c r="J392" s="42" t="str">
        <f>_xlfn.IFNA(VLOOKUP(L392,Matriz!$A$2:$H$36,5,FALSE),"")</f>
        <v/>
      </c>
      <c r="K392" s="43" t="str">
        <f>_xlfn.IFNA(VLOOKUP(L392,Matriz!$A$2:$H$36,6,FALSE),"")</f>
        <v/>
      </c>
      <c r="M392" s="29"/>
      <c r="N392" s="39" t="str">
        <f>_xlfn.IFNA(VLOOKUP(L392,Matriz!$A$2:$H$36,8,FALSE),"")</f>
        <v/>
      </c>
      <c r="O392" s="28"/>
      <c r="P392" s="28"/>
      <c r="Q392" s="44"/>
    </row>
    <row r="393" spans="1:17" x14ac:dyDescent="0.25">
      <c r="A393" s="35"/>
      <c r="B393" s="36" t="str">
        <f t="shared" si="27"/>
        <v/>
      </c>
      <c r="C393" s="41" t="str">
        <f t="shared" si="28"/>
        <v/>
      </c>
      <c r="D393" s="41" t="str">
        <f>_xlfn.IFNA(VLOOKUP(A393,Casos!$A$2:$H$31,8,FALSE),"")</f>
        <v/>
      </c>
      <c r="E393" s="41" t="str">
        <f t="shared" si="29"/>
        <v/>
      </c>
      <c r="F393" s="41" t="str">
        <f t="shared" si="30"/>
        <v/>
      </c>
      <c r="G393" s="41" t="str">
        <f>_xlfn.IFNA(VLOOKUP(I393,Casos!$D$2:$I$31,6,FALSE),"")</f>
        <v/>
      </c>
      <c r="H393" s="41" t="str">
        <f>_xlfn.IFNA(VLOOKUP(I393,Casos!$D$2:$J$31,7,FALSE),"")</f>
        <v/>
      </c>
      <c r="I393" s="41" t="str">
        <f>_xlfn.IFNA(VLOOKUP(A393,Casos!$A$2:$D$31,4,FALSE),"")</f>
        <v/>
      </c>
      <c r="J393" s="42" t="str">
        <f>_xlfn.IFNA(VLOOKUP(L393,Matriz!$A$2:$H$36,5,FALSE),"")</f>
        <v/>
      </c>
      <c r="K393" s="43" t="str">
        <f>_xlfn.IFNA(VLOOKUP(L393,Matriz!$A$2:$H$36,6,FALSE),"")</f>
        <v/>
      </c>
      <c r="M393" s="29"/>
      <c r="N393" s="39" t="str">
        <f>_xlfn.IFNA(VLOOKUP(L393,Matriz!$A$2:$H$36,8,FALSE),"")</f>
        <v/>
      </c>
      <c r="O393" s="28"/>
      <c r="P393" s="28"/>
      <c r="Q393" s="44"/>
    </row>
    <row r="394" spans="1:17" x14ac:dyDescent="0.25">
      <c r="A394" s="35"/>
      <c r="B394" s="36" t="str">
        <f t="shared" si="27"/>
        <v/>
      </c>
      <c r="C394" s="41" t="str">
        <f t="shared" si="28"/>
        <v/>
      </c>
      <c r="D394" s="41" t="str">
        <f>_xlfn.IFNA(VLOOKUP(A394,Casos!$A$2:$H$31,8,FALSE),"")</f>
        <v/>
      </c>
      <c r="E394" s="41" t="str">
        <f t="shared" si="29"/>
        <v/>
      </c>
      <c r="F394" s="41" t="str">
        <f t="shared" si="30"/>
        <v/>
      </c>
      <c r="G394" s="41" t="str">
        <f>_xlfn.IFNA(VLOOKUP(I394,Casos!$D$2:$I$31,6,FALSE),"")</f>
        <v/>
      </c>
      <c r="H394" s="41" t="str">
        <f>_xlfn.IFNA(VLOOKUP(I394,Casos!$D$2:$J$31,7,FALSE),"")</f>
        <v/>
      </c>
      <c r="I394" s="41" t="str">
        <f>_xlfn.IFNA(VLOOKUP(A394,Casos!$A$2:$D$31,4,FALSE),"")</f>
        <v/>
      </c>
      <c r="J394" s="42" t="str">
        <f>_xlfn.IFNA(VLOOKUP(L394,Matriz!$A$2:$H$36,5,FALSE),"")</f>
        <v/>
      </c>
      <c r="K394" s="43" t="str">
        <f>_xlfn.IFNA(VLOOKUP(L394,Matriz!$A$2:$H$36,6,FALSE),"")</f>
        <v/>
      </c>
      <c r="M394" s="29"/>
      <c r="N394" s="39" t="str">
        <f>_xlfn.IFNA(VLOOKUP(L394,Matriz!$A$2:$H$36,8,FALSE),"")</f>
        <v/>
      </c>
      <c r="O394" s="28"/>
      <c r="P394" s="28"/>
      <c r="Q394" s="44"/>
    </row>
    <row r="395" spans="1:17" x14ac:dyDescent="0.25">
      <c r="A395" s="35"/>
      <c r="B395" s="36" t="str">
        <f t="shared" si="27"/>
        <v/>
      </c>
      <c r="C395" s="41" t="str">
        <f t="shared" si="28"/>
        <v/>
      </c>
      <c r="D395" s="41" t="str">
        <f>_xlfn.IFNA(VLOOKUP(A395,Casos!$A$2:$H$31,8,FALSE),"")</f>
        <v/>
      </c>
      <c r="E395" s="41" t="str">
        <f t="shared" si="29"/>
        <v/>
      </c>
      <c r="F395" s="41" t="str">
        <f t="shared" si="30"/>
        <v/>
      </c>
      <c r="G395" s="41" t="str">
        <f>_xlfn.IFNA(VLOOKUP(I395,Casos!$D$2:$I$31,6,FALSE),"")</f>
        <v/>
      </c>
      <c r="H395" s="41" t="str">
        <f>_xlfn.IFNA(VLOOKUP(I395,Casos!$D$2:$J$31,7,FALSE),"")</f>
        <v/>
      </c>
      <c r="I395" s="41" t="str">
        <f>_xlfn.IFNA(VLOOKUP(A395,Casos!$A$2:$D$31,4,FALSE),"")</f>
        <v/>
      </c>
      <c r="J395" s="42" t="str">
        <f>_xlfn.IFNA(VLOOKUP(L395,Matriz!$A$2:$H$36,5,FALSE),"")</f>
        <v/>
      </c>
      <c r="K395" s="43" t="str">
        <f>_xlfn.IFNA(VLOOKUP(L395,Matriz!$A$2:$H$36,6,FALSE),"")</f>
        <v/>
      </c>
      <c r="M395" s="29"/>
      <c r="N395" s="39" t="str">
        <f>_xlfn.IFNA(VLOOKUP(L395,Matriz!$A$2:$H$36,8,FALSE),"")</f>
        <v/>
      </c>
      <c r="O395" s="28"/>
      <c r="P395" s="28"/>
      <c r="Q395" s="44"/>
    </row>
    <row r="396" spans="1:17" x14ac:dyDescent="0.25">
      <c r="A396" s="35"/>
      <c r="B396" s="36" t="str">
        <f t="shared" si="27"/>
        <v/>
      </c>
      <c r="C396" s="41" t="str">
        <f t="shared" si="28"/>
        <v/>
      </c>
      <c r="D396" s="41" t="str">
        <f>_xlfn.IFNA(VLOOKUP(A396,Casos!$A$2:$H$31,8,FALSE),"")</f>
        <v/>
      </c>
      <c r="E396" s="41" t="str">
        <f t="shared" si="29"/>
        <v/>
      </c>
      <c r="F396" s="41" t="str">
        <f t="shared" si="30"/>
        <v/>
      </c>
      <c r="G396" s="41" t="str">
        <f>_xlfn.IFNA(VLOOKUP(I396,Casos!$D$2:$I$31,6,FALSE),"")</f>
        <v/>
      </c>
      <c r="H396" s="41" t="str">
        <f>_xlfn.IFNA(VLOOKUP(I396,Casos!$D$2:$J$31,7,FALSE),"")</f>
        <v/>
      </c>
      <c r="I396" s="41" t="str">
        <f>_xlfn.IFNA(VLOOKUP(A396,Casos!$A$2:$D$31,4,FALSE),"")</f>
        <v/>
      </c>
      <c r="J396" s="42" t="str">
        <f>_xlfn.IFNA(VLOOKUP(L396,Matriz!$A$2:$H$36,5,FALSE),"")</f>
        <v/>
      </c>
      <c r="K396" s="43" t="str">
        <f>_xlfn.IFNA(VLOOKUP(L396,Matriz!$A$2:$H$36,6,FALSE),"")</f>
        <v/>
      </c>
      <c r="M396" s="29"/>
      <c r="N396" s="39" t="str">
        <f>_xlfn.IFNA(VLOOKUP(L396,Matriz!$A$2:$H$36,8,FALSE),"")</f>
        <v/>
      </c>
      <c r="O396" s="28"/>
      <c r="P396" s="28"/>
      <c r="Q396" s="44"/>
    </row>
    <row r="397" spans="1:17" x14ac:dyDescent="0.25">
      <c r="A397" s="35"/>
      <c r="B397" s="36" t="str">
        <f t="shared" si="27"/>
        <v/>
      </c>
      <c r="C397" s="41" t="str">
        <f t="shared" si="28"/>
        <v/>
      </c>
      <c r="D397" s="41" t="str">
        <f>_xlfn.IFNA(VLOOKUP(A397,Casos!$A$2:$H$31,8,FALSE),"")</f>
        <v/>
      </c>
      <c r="E397" s="41" t="str">
        <f t="shared" si="29"/>
        <v/>
      </c>
      <c r="F397" s="41" t="str">
        <f t="shared" si="30"/>
        <v/>
      </c>
      <c r="G397" s="41" t="str">
        <f>_xlfn.IFNA(VLOOKUP(I397,Casos!$D$2:$I$31,6,FALSE),"")</f>
        <v/>
      </c>
      <c r="H397" s="41" t="str">
        <f>_xlfn.IFNA(VLOOKUP(I397,Casos!$D$2:$J$31,7,FALSE),"")</f>
        <v/>
      </c>
      <c r="I397" s="41" t="str">
        <f>_xlfn.IFNA(VLOOKUP(A397,Casos!$A$2:$D$31,4,FALSE),"")</f>
        <v/>
      </c>
      <c r="J397" s="42" t="str">
        <f>_xlfn.IFNA(VLOOKUP(L397,Matriz!$A$2:$H$36,5,FALSE),"")</f>
        <v/>
      </c>
      <c r="K397" s="43" t="str">
        <f>_xlfn.IFNA(VLOOKUP(L397,Matriz!$A$2:$H$36,6,FALSE),"")</f>
        <v/>
      </c>
      <c r="M397" s="29"/>
      <c r="N397" s="39" t="str">
        <f>_xlfn.IFNA(VLOOKUP(L397,Matriz!$A$2:$H$36,8,FALSE),"")</f>
        <v/>
      </c>
      <c r="O397" s="28"/>
      <c r="P397" s="28"/>
      <c r="Q397" s="44"/>
    </row>
    <row r="398" spans="1:17" x14ac:dyDescent="0.25">
      <c r="A398" s="35"/>
      <c r="B398" s="36" t="str">
        <f t="shared" si="27"/>
        <v/>
      </c>
      <c r="C398" s="41" t="str">
        <f t="shared" si="28"/>
        <v/>
      </c>
      <c r="D398" s="41" t="str">
        <f>_xlfn.IFNA(VLOOKUP(A398,Casos!$A$2:$H$31,8,FALSE),"")</f>
        <v/>
      </c>
      <c r="E398" s="41" t="str">
        <f t="shared" si="29"/>
        <v/>
      </c>
      <c r="F398" s="41" t="str">
        <f t="shared" si="30"/>
        <v/>
      </c>
      <c r="G398" s="41" t="str">
        <f>_xlfn.IFNA(VLOOKUP(I398,Casos!$D$2:$I$31,6,FALSE),"")</f>
        <v/>
      </c>
      <c r="H398" s="41" t="str">
        <f>_xlfn.IFNA(VLOOKUP(I398,Casos!$D$2:$J$31,7,FALSE),"")</f>
        <v/>
      </c>
      <c r="I398" s="41" t="str">
        <f>_xlfn.IFNA(VLOOKUP(A398,Casos!$A$2:$D$31,4,FALSE),"")</f>
        <v/>
      </c>
      <c r="J398" s="42" t="str">
        <f>_xlfn.IFNA(VLOOKUP(L398,Matriz!$A$2:$H$36,5,FALSE),"")</f>
        <v/>
      </c>
      <c r="K398" s="43" t="str">
        <f>_xlfn.IFNA(VLOOKUP(L398,Matriz!$A$2:$H$36,6,FALSE),"")</f>
        <v/>
      </c>
      <c r="M398" s="29"/>
      <c r="N398" s="39" t="str">
        <f>_xlfn.IFNA(VLOOKUP(L398,Matriz!$A$2:$H$36,8,FALSE),"")</f>
        <v/>
      </c>
      <c r="O398" s="28"/>
      <c r="P398" s="28"/>
      <c r="Q398" s="44"/>
    </row>
    <row r="399" spans="1:17" x14ac:dyDescent="0.25">
      <c r="A399" s="35"/>
      <c r="B399" s="36" t="str">
        <f t="shared" si="27"/>
        <v/>
      </c>
      <c r="C399" s="41" t="str">
        <f t="shared" si="28"/>
        <v/>
      </c>
      <c r="D399" s="41" t="str">
        <f>_xlfn.IFNA(VLOOKUP(A399,Casos!$A$2:$H$31,8,FALSE),"")</f>
        <v/>
      </c>
      <c r="E399" s="41" t="str">
        <f t="shared" si="29"/>
        <v/>
      </c>
      <c r="F399" s="41" t="str">
        <f t="shared" si="30"/>
        <v/>
      </c>
      <c r="G399" s="41" t="str">
        <f>_xlfn.IFNA(VLOOKUP(I399,Casos!$D$2:$I$31,6,FALSE),"")</f>
        <v/>
      </c>
      <c r="H399" s="41" t="str">
        <f>_xlfn.IFNA(VLOOKUP(I399,Casos!$D$2:$J$31,7,FALSE),"")</f>
        <v/>
      </c>
      <c r="I399" s="41" t="str">
        <f>_xlfn.IFNA(VLOOKUP(A399,Casos!$A$2:$D$31,4,FALSE),"")</f>
        <v/>
      </c>
      <c r="J399" s="42" t="str">
        <f>_xlfn.IFNA(VLOOKUP(L399,Matriz!$A$2:$H$36,5,FALSE),"")</f>
        <v/>
      </c>
      <c r="K399" s="43" t="str">
        <f>_xlfn.IFNA(VLOOKUP(L399,Matriz!$A$2:$H$36,6,FALSE),"")</f>
        <v/>
      </c>
      <c r="M399" s="29"/>
      <c r="N399" s="39" t="str">
        <f>_xlfn.IFNA(VLOOKUP(L399,Matriz!$A$2:$H$36,8,FALSE),"")</f>
        <v/>
      </c>
      <c r="O399" s="28"/>
      <c r="P399" s="28"/>
      <c r="Q399" s="44"/>
    </row>
    <row r="400" spans="1:17" x14ac:dyDescent="0.25">
      <c r="A400" s="35"/>
      <c r="B400" s="36" t="str">
        <f t="shared" si="27"/>
        <v/>
      </c>
      <c r="C400" s="41" t="str">
        <f t="shared" si="28"/>
        <v/>
      </c>
      <c r="D400" s="41" t="str">
        <f>_xlfn.IFNA(VLOOKUP(A400,Casos!$A$2:$H$31,8,FALSE),"")</f>
        <v/>
      </c>
      <c r="E400" s="41" t="str">
        <f t="shared" si="29"/>
        <v/>
      </c>
      <c r="F400" s="41" t="str">
        <f t="shared" si="30"/>
        <v/>
      </c>
      <c r="G400" s="41" t="str">
        <f>_xlfn.IFNA(VLOOKUP(I400,Casos!$D$2:$I$31,6,FALSE),"")</f>
        <v/>
      </c>
      <c r="H400" s="41" t="str">
        <f>_xlfn.IFNA(VLOOKUP(I400,Casos!$D$2:$J$31,7,FALSE),"")</f>
        <v/>
      </c>
      <c r="I400" s="41" t="str">
        <f>_xlfn.IFNA(VLOOKUP(A400,Casos!$A$2:$D$31,4,FALSE),"")</f>
        <v/>
      </c>
      <c r="J400" s="42" t="str">
        <f>_xlfn.IFNA(VLOOKUP(L400,Matriz!$A$2:$H$36,5,FALSE),"")</f>
        <v/>
      </c>
      <c r="K400" s="43" t="str">
        <f>_xlfn.IFNA(VLOOKUP(L400,Matriz!$A$2:$H$36,6,FALSE),"")</f>
        <v/>
      </c>
      <c r="M400" s="29"/>
      <c r="N400" s="39" t="str">
        <f>_xlfn.IFNA(VLOOKUP(L400,Matriz!$A$2:$H$36,8,FALSE),"")</f>
        <v/>
      </c>
      <c r="O400" s="28"/>
      <c r="P400" s="28"/>
      <c r="Q400" s="44"/>
    </row>
    <row r="401" spans="1:17" x14ac:dyDescent="0.25">
      <c r="A401" s="35"/>
      <c r="B401" s="36" t="str">
        <f t="shared" si="27"/>
        <v/>
      </c>
      <c r="C401" s="41" t="str">
        <f t="shared" si="28"/>
        <v/>
      </c>
      <c r="D401" s="41" t="str">
        <f>_xlfn.IFNA(VLOOKUP(A401,Casos!$A$2:$H$31,8,FALSE),"")</f>
        <v/>
      </c>
      <c r="E401" s="41" t="str">
        <f t="shared" si="29"/>
        <v/>
      </c>
      <c r="F401" s="41" t="str">
        <f t="shared" si="30"/>
        <v/>
      </c>
      <c r="G401" s="41" t="str">
        <f>_xlfn.IFNA(VLOOKUP(I401,Casos!$D$2:$I$31,6,FALSE),"")</f>
        <v/>
      </c>
      <c r="H401" s="41" t="str">
        <f>_xlfn.IFNA(VLOOKUP(I401,Casos!$D$2:$J$31,7,FALSE),"")</f>
        <v/>
      </c>
      <c r="I401" s="41" t="str">
        <f>_xlfn.IFNA(VLOOKUP(A401,Casos!$A$2:$D$31,4,FALSE),"")</f>
        <v/>
      </c>
      <c r="J401" s="42" t="str">
        <f>_xlfn.IFNA(VLOOKUP(L401,Matriz!$A$2:$H$36,5,FALSE),"")</f>
        <v/>
      </c>
      <c r="K401" s="43" t="str">
        <f>_xlfn.IFNA(VLOOKUP(L401,Matriz!$A$2:$H$36,6,FALSE),"")</f>
        <v/>
      </c>
      <c r="M401" s="29"/>
      <c r="N401" s="39" t="str">
        <f>_xlfn.IFNA(VLOOKUP(L401,Matriz!$A$2:$H$36,8,FALSE),"")</f>
        <v/>
      </c>
      <c r="O401" s="28"/>
      <c r="P401" s="28"/>
      <c r="Q401" s="44"/>
    </row>
    <row r="402" spans="1:17" x14ac:dyDescent="0.25">
      <c r="A402" s="35"/>
      <c r="B402" s="36" t="str">
        <f t="shared" si="27"/>
        <v/>
      </c>
      <c r="C402" s="41" t="str">
        <f t="shared" si="28"/>
        <v/>
      </c>
      <c r="D402" s="41" t="str">
        <f>_xlfn.IFNA(VLOOKUP(A402,Casos!$A$2:$H$31,8,FALSE),"")</f>
        <v/>
      </c>
      <c r="E402" s="41" t="str">
        <f t="shared" si="29"/>
        <v/>
      </c>
      <c r="F402" s="41" t="str">
        <f t="shared" si="30"/>
        <v/>
      </c>
      <c r="G402" s="41" t="str">
        <f>_xlfn.IFNA(VLOOKUP(I402,Casos!$D$2:$I$31,6,FALSE),"")</f>
        <v/>
      </c>
      <c r="H402" s="41" t="str">
        <f>_xlfn.IFNA(VLOOKUP(I402,Casos!$D$2:$J$31,7,FALSE),"")</f>
        <v/>
      </c>
      <c r="I402" s="41" t="str">
        <f>_xlfn.IFNA(VLOOKUP(A402,Casos!$A$2:$D$31,4,FALSE),"")</f>
        <v/>
      </c>
      <c r="J402" s="42" t="str">
        <f>_xlfn.IFNA(VLOOKUP(L402,Matriz!$A$2:$H$36,5,FALSE),"")</f>
        <v/>
      </c>
      <c r="K402" s="43" t="str">
        <f>_xlfn.IFNA(VLOOKUP(L402,Matriz!$A$2:$H$36,6,FALSE),"")</f>
        <v/>
      </c>
      <c r="M402" s="29"/>
      <c r="N402" s="39" t="str">
        <f>_xlfn.IFNA(VLOOKUP(L402,Matriz!$A$2:$H$36,8,FALSE),"")</f>
        <v/>
      </c>
      <c r="O402" s="28"/>
      <c r="P402" s="28"/>
      <c r="Q402" s="44"/>
    </row>
    <row r="403" spans="1:17" x14ac:dyDescent="0.25">
      <c r="A403" s="35"/>
      <c r="B403" s="36" t="str">
        <f t="shared" ref="B403:B466" si="31">IF(A403="","",B402+1)</f>
        <v/>
      </c>
      <c r="C403" s="41" t="str">
        <f t="shared" si="28"/>
        <v/>
      </c>
      <c r="D403" s="41" t="str">
        <f>_xlfn.IFNA(VLOOKUP(A403,Casos!$A$2:$H$31,8,FALSE),"")</f>
        <v/>
      </c>
      <c r="E403" s="41" t="str">
        <f t="shared" si="29"/>
        <v/>
      </c>
      <c r="F403" s="41" t="str">
        <f t="shared" si="30"/>
        <v/>
      </c>
      <c r="G403" s="41" t="str">
        <f>_xlfn.IFNA(VLOOKUP(I403,Casos!$D$2:$I$31,6,FALSE),"")</f>
        <v/>
      </c>
      <c r="H403" s="41" t="str">
        <f>_xlfn.IFNA(VLOOKUP(I403,Casos!$D$2:$J$31,7,FALSE),"")</f>
        <v/>
      </c>
      <c r="I403" s="41" t="str">
        <f>_xlfn.IFNA(VLOOKUP(A403,Casos!$A$2:$D$31,4,FALSE),"")</f>
        <v/>
      </c>
      <c r="J403" s="42" t="str">
        <f>_xlfn.IFNA(VLOOKUP(L403,Matriz!$A$2:$H$36,5,FALSE),"")</f>
        <v/>
      </c>
      <c r="K403" s="43" t="str">
        <f>_xlfn.IFNA(VLOOKUP(L403,Matriz!$A$2:$H$36,6,FALSE),"")</f>
        <v/>
      </c>
      <c r="M403" s="29"/>
      <c r="N403" s="39" t="str">
        <f>_xlfn.IFNA(VLOOKUP(L403,Matriz!$A$2:$H$36,8,FALSE),"")</f>
        <v/>
      </c>
      <c r="O403" s="28"/>
      <c r="P403" s="28"/>
      <c r="Q403" s="44"/>
    </row>
    <row r="404" spans="1:17" x14ac:dyDescent="0.25">
      <c r="A404" s="35"/>
      <c r="B404" s="36" t="str">
        <f t="shared" si="31"/>
        <v/>
      </c>
      <c r="C404" s="41" t="str">
        <f t="shared" si="28"/>
        <v/>
      </c>
      <c r="D404" s="41" t="str">
        <f>_xlfn.IFNA(VLOOKUP(A404,Casos!$A$2:$H$31,8,FALSE),"")</f>
        <v/>
      </c>
      <c r="E404" s="41" t="str">
        <f t="shared" si="29"/>
        <v/>
      </c>
      <c r="F404" s="41" t="str">
        <f t="shared" si="30"/>
        <v/>
      </c>
      <c r="G404" s="41" t="str">
        <f>_xlfn.IFNA(VLOOKUP(I404,Casos!$D$2:$I$31,6,FALSE),"")</f>
        <v/>
      </c>
      <c r="H404" s="41" t="str">
        <f>_xlfn.IFNA(VLOOKUP(I404,Casos!$D$2:$J$31,7,FALSE),"")</f>
        <v/>
      </c>
      <c r="I404" s="41" t="str">
        <f>_xlfn.IFNA(VLOOKUP(A404,Casos!$A$2:$D$31,4,FALSE),"")</f>
        <v/>
      </c>
      <c r="J404" s="42" t="str">
        <f>_xlfn.IFNA(VLOOKUP(L404,Matriz!$A$2:$H$36,5,FALSE),"")</f>
        <v/>
      </c>
      <c r="K404" s="43" t="str">
        <f>_xlfn.IFNA(VLOOKUP(L404,Matriz!$A$2:$H$36,6,FALSE),"")</f>
        <v/>
      </c>
      <c r="M404" s="29"/>
      <c r="N404" s="39" t="str">
        <f>_xlfn.IFNA(VLOOKUP(L404,Matriz!$A$2:$H$36,8,FALSE),"")</f>
        <v/>
      </c>
      <c r="O404" s="28"/>
      <c r="P404" s="28"/>
      <c r="Q404" s="44"/>
    </row>
    <row r="405" spans="1:17" x14ac:dyDescent="0.25">
      <c r="A405" s="35"/>
      <c r="B405" s="36" t="str">
        <f t="shared" si="31"/>
        <v/>
      </c>
      <c r="C405" s="41" t="str">
        <f t="shared" si="28"/>
        <v/>
      </c>
      <c r="D405" s="41" t="str">
        <f>_xlfn.IFNA(VLOOKUP(A405,Casos!$A$2:$H$31,8,FALSE),"")</f>
        <v/>
      </c>
      <c r="E405" s="41" t="str">
        <f t="shared" si="29"/>
        <v/>
      </c>
      <c r="F405" s="41" t="str">
        <f t="shared" si="30"/>
        <v/>
      </c>
      <c r="G405" s="41" t="str">
        <f>_xlfn.IFNA(VLOOKUP(I405,Casos!$D$2:$I$31,6,FALSE),"")</f>
        <v/>
      </c>
      <c r="H405" s="41" t="str">
        <f>_xlfn.IFNA(VLOOKUP(I405,Casos!$D$2:$J$31,7,FALSE),"")</f>
        <v/>
      </c>
      <c r="I405" s="41" t="str">
        <f>_xlfn.IFNA(VLOOKUP(A405,Casos!$A$2:$D$31,4,FALSE),"")</f>
        <v/>
      </c>
      <c r="J405" s="42" t="str">
        <f>_xlfn.IFNA(VLOOKUP(L405,Matriz!$A$2:$H$36,5,FALSE),"")</f>
        <v/>
      </c>
      <c r="K405" s="43" t="str">
        <f>_xlfn.IFNA(VLOOKUP(L405,Matriz!$A$2:$H$36,6,FALSE),"")</f>
        <v/>
      </c>
      <c r="M405" s="29"/>
      <c r="N405" s="39" t="str">
        <f>_xlfn.IFNA(VLOOKUP(L405,Matriz!$A$2:$H$36,8,FALSE),"")</f>
        <v/>
      </c>
      <c r="O405" s="28"/>
      <c r="P405" s="28"/>
      <c r="Q405" s="44"/>
    </row>
    <row r="406" spans="1:17" x14ac:dyDescent="0.25">
      <c r="A406" s="35"/>
      <c r="B406" s="36" t="str">
        <f t="shared" si="31"/>
        <v/>
      </c>
      <c r="C406" s="41" t="str">
        <f t="shared" si="28"/>
        <v/>
      </c>
      <c r="D406" s="41" t="str">
        <f>_xlfn.IFNA(VLOOKUP(A406,Casos!$A$2:$H$31,8,FALSE),"")</f>
        <v/>
      </c>
      <c r="E406" s="41" t="str">
        <f t="shared" si="29"/>
        <v/>
      </c>
      <c r="F406" s="41" t="str">
        <f t="shared" si="30"/>
        <v/>
      </c>
      <c r="G406" s="41" t="str">
        <f>_xlfn.IFNA(VLOOKUP(I406,Casos!$D$2:$I$31,6,FALSE),"")</f>
        <v/>
      </c>
      <c r="H406" s="41" t="str">
        <f>_xlfn.IFNA(VLOOKUP(I406,Casos!$D$2:$J$31,7,FALSE),"")</f>
        <v/>
      </c>
      <c r="I406" s="41" t="str">
        <f>_xlfn.IFNA(VLOOKUP(A406,Casos!$A$2:$D$31,4,FALSE),"")</f>
        <v/>
      </c>
      <c r="J406" s="42" t="str">
        <f>_xlfn.IFNA(VLOOKUP(L406,Matriz!$A$2:$H$36,5,FALSE),"")</f>
        <v/>
      </c>
      <c r="K406" s="43" t="str">
        <f>_xlfn.IFNA(VLOOKUP(L406,Matriz!$A$2:$H$36,6,FALSE),"")</f>
        <v/>
      </c>
      <c r="M406" s="29"/>
      <c r="N406" s="39" t="str">
        <f>_xlfn.IFNA(VLOOKUP(L406,Matriz!$A$2:$H$36,8,FALSE),"")</f>
        <v/>
      </c>
      <c r="O406" s="28"/>
      <c r="P406" s="28"/>
      <c r="Q406" s="44"/>
    </row>
    <row r="407" spans="1:17" x14ac:dyDescent="0.25">
      <c r="A407" s="35"/>
      <c r="B407" s="36" t="str">
        <f t="shared" si="31"/>
        <v/>
      </c>
      <c r="C407" s="41" t="str">
        <f t="shared" si="28"/>
        <v/>
      </c>
      <c r="D407" s="41" t="str">
        <f>_xlfn.IFNA(VLOOKUP(A407,Casos!$A$2:$H$31,8,FALSE),"")</f>
        <v/>
      </c>
      <c r="E407" s="41" t="str">
        <f t="shared" si="29"/>
        <v/>
      </c>
      <c r="F407" s="41" t="str">
        <f t="shared" si="30"/>
        <v/>
      </c>
      <c r="G407" s="41" t="str">
        <f>_xlfn.IFNA(VLOOKUP(I407,Casos!$D$2:$I$31,6,FALSE),"")</f>
        <v/>
      </c>
      <c r="H407" s="41" t="str">
        <f>_xlfn.IFNA(VLOOKUP(I407,Casos!$D$2:$J$31,7,FALSE),"")</f>
        <v/>
      </c>
      <c r="I407" s="41" t="str">
        <f>_xlfn.IFNA(VLOOKUP(A407,Casos!$A$2:$D$31,4,FALSE),"")</f>
        <v/>
      </c>
      <c r="J407" s="42" t="str">
        <f>_xlfn.IFNA(VLOOKUP(L407,Matriz!$A$2:$H$36,5,FALSE),"")</f>
        <v/>
      </c>
      <c r="K407" s="43" t="str">
        <f>_xlfn.IFNA(VLOOKUP(L407,Matriz!$A$2:$H$36,6,FALSE),"")</f>
        <v/>
      </c>
      <c r="M407" s="29"/>
      <c r="N407" s="39" t="str">
        <f>_xlfn.IFNA(VLOOKUP(L407,Matriz!$A$2:$H$36,8,FALSE),"")</f>
        <v/>
      </c>
      <c r="O407" s="28"/>
      <c r="P407" s="28"/>
      <c r="Q407" s="44"/>
    </row>
    <row r="408" spans="1:17" x14ac:dyDescent="0.25">
      <c r="A408" s="35"/>
      <c r="B408" s="36" t="str">
        <f t="shared" si="31"/>
        <v/>
      </c>
      <c r="C408" s="41" t="str">
        <f t="shared" si="28"/>
        <v/>
      </c>
      <c r="D408" s="41" t="str">
        <f>_xlfn.IFNA(VLOOKUP(A408,Casos!$A$2:$H$31,8,FALSE),"")</f>
        <v/>
      </c>
      <c r="E408" s="41" t="str">
        <f t="shared" si="29"/>
        <v/>
      </c>
      <c r="F408" s="41" t="str">
        <f t="shared" si="30"/>
        <v/>
      </c>
      <c r="G408" s="41" t="str">
        <f>_xlfn.IFNA(VLOOKUP(I408,Casos!$D$2:$I$31,6,FALSE),"")</f>
        <v/>
      </c>
      <c r="H408" s="41" t="str">
        <f>_xlfn.IFNA(VLOOKUP(I408,Casos!$D$2:$J$31,7,FALSE),"")</f>
        <v/>
      </c>
      <c r="I408" s="41" t="str">
        <f>_xlfn.IFNA(VLOOKUP(A408,Casos!$A$2:$D$31,4,FALSE),"")</f>
        <v/>
      </c>
      <c r="J408" s="42" t="str">
        <f>_xlfn.IFNA(VLOOKUP(L408,Matriz!$A$2:$H$36,5,FALSE),"")</f>
        <v/>
      </c>
      <c r="K408" s="43" t="str">
        <f>_xlfn.IFNA(VLOOKUP(L408,Matriz!$A$2:$H$36,6,FALSE),"")</f>
        <v/>
      </c>
      <c r="M408" s="29"/>
      <c r="N408" s="39" t="str">
        <f>_xlfn.IFNA(VLOOKUP(L408,Matriz!$A$2:$H$36,8,FALSE),"")</f>
        <v/>
      </c>
      <c r="O408" s="28"/>
      <c r="P408" s="28"/>
      <c r="Q408" s="44"/>
    </row>
    <row r="409" spans="1:17" x14ac:dyDescent="0.25">
      <c r="A409" s="35"/>
      <c r="B409" s="36" t="str">
        <f t="shared" si="31"/>
        <v/>
      </c>
      <c r="C409" s="41" t="str">
        <f t="shared" si="28"/>
        <v/>
      </c>
      <c r="D409" s="41" t="str">
        <f>_xlfn.IFNA(VLOOKUP(A409,Casos!$A$2:$H$31,8,FALSE),"")</f>
        <v/>
      </c>
      <c r="E409" s="41" t="str">
        <f t="shared" si="29"/>
        <v/>
      </c>
      <c r="F409" s="41" t="str">
        <f t="shared" si="30"/>
        <v/>
      </c>
      <c r="G409" s="41" t="str">
        <f>_xlfn.IFNA(VLOOKUP(I409,Casos!$D$2:$I$31,6,FALSE),"")</f>
        <v/>
      </c>
      <c r="H409" s="41" t="str">
        <f>_xlfn.IFNA(VLOOKUP(I409,Casos!$D$2:$J$31,7,FALSE),"")</f>
        <v/>
      </c>
      <c r="I409" s="41" t="str">
        <f>_xlfn.IFNA(VLOOKUP(A409,Casos!$A$2:$D$31,4,FALSE),"")</f>
        <v/>
      </c>
      <c r="J409" s="42" t="str">
        <f>_xlfn.IFNA(VLOOKUP(L409,Matriz!$A$2:$H$36,5,FALSE),"")</f>
        <v/>
      </c>
      <c r="K409" s="43" t="str">
        <f>_xlfn.IFNA(VLOOKUP(L409,Matriz!$A$2:$H$36,6,FALSE),"")</f>
        <v/>
      </c>
      <c r="M409" s="29"/>
      <c r="N409" s="39" t="str">
        <f>_xlfn.IFNA(VLOOKUP(L409,Matriz!$A$2:$H$36,8,FALSE),"")</f>
        <v/>
      </c>
      <c r="O409" s="28"/>
      <c r="P409" s="28"/>
      <c r="Q409" s="44"/>
    </row>
    <row r="410" spans="1:17" x14ac:dyDescent="0.25">
      <c r="A410" s="35"/>
      <c r="B410" s="36" t="str">
        <f t="shared" si="31"/>
        <v/>
      </c>
      <c r="C410" s="41" t="str">
        <f t="shared" si="28"/>
        <v/>
      </c>
      <c r="D410" s="41" t="str">
        <f>_xlfn.IFNA(VLOOKUP(A410,Casos!$A$2:$H$31,8,FALSE),"")</f>
        <v/>
      </c>
      <c r="E410" s="41" t="str">
        <f t="shared" si="29"/>
        <v/>
      </c>
      <c r="F410" s="41" t="str">
        <f t="shared" si="30"/>
        <v/>
      </c>
      <c r="G410" s="41" t="str">
        <f>_xlfn.IFNA(VLOOKUP(I410,Casos!$D$2:$I$31,6,FALSE),"")</f>
        <v/>
      </c>
      <c r="H410" s="41" t="str">
        <f>_xlfn.IFNA(VLOOKUP(I410,Casos!$D$2:$J$31,7,FALSE),"")</f>
        <v/>
      </c>
      <c r="I410" s="41" t="str">
        <f>_xlfn.IFNA(VLOOKUP(A410,Casos!$A$2:$D$31,4,FALSE),"")</f>
        <v/>
      </c>
      <c r="J410" s="42" t="str">
        <f>_xlfn.IFNA(VLOOKUP(L410,Matriz!$A$2:$H$36,5,FALSE),"")</f>
        <v/>
      </c>
      <c r="K410" s="43" t="str">
        <f>_xlfn.IFNA(VLOOKUP(L410,Matriz!$A$2:$H$36,6,FALSE),"")</f>
        <v/>
      </c>
      <c r="M410" s="29"/>
      <c r="N410" s="39" t="str">
        <f>_xlfn.IFNA(VLOOKUP(L410,Matriz!$A$2:$H$36,8,FALSE),"")</f>
        <v/>
      </c>
      <c r="O410" s="28"/>
      <c r="P410" s="28"/>
      <c r="Q410" s="44"/>
    </row>
    <row r="411" spans="1:17" x14ac:dyDescent="0.25">
      <c r="A411" s="35"/>
      <c r="B411" s="36" t="str">
        <f t="shared" si="31"/>
        <v/>
      </c>
      <c r="C411" s="41" t="str">
        <f t="shared" si="28"/>
        <v/>
      </c>
      <c r="D411" s="41" t="str">
        <f>_xlfn.IFNA(VLOOKUP(A411,Casos!$A$2:$H$31,8,FALSE),"")</f>
        <v/>
      </c>
      <c r="E411" s="41" t="str">
        <f t="shared" si="29"/>
        <v/>
      </c>
      <c r="F411" s="41" t="str">
        <f t="shared" si="30"/>
        <v/>
      </c>
      <c r="G411" s="41" t="str">
        <f>_xlfn.IFNA(VLOOKUP(I411,Casos!$D$2:$I$31,6,FALSE),"")</f>
        <v/>
      </c>
      <c r="H411" s="41" t="str">
        <f>_xlfn.IFNA(VLOOKUP(I411,Casos!$D$2:$J$31,7,FALSE),"")</f>
        <v/>
      </c>
      <c r="I411" s="41" t="str">
        <f>_xlfn.IFNA(VLOOKUP(A411,Casos!$A$2:$D$31,4,FALSE),"")</f>
        <v/>
      </c>
      <c r="J411" s="42" t="str">
        <f>_xlfn.IFNA(VLOOKUP(L411,Matriz!$A$2:$H$36,5,FALSE),"")</f>
        <v/>
      </c>
      <c r="K411" s="43" t="str">
        <f>_xlfn.IFNA(VLOOKUP(L411,Matriz!$A$2:$H$36,6,FALSE),"")</f>
        <v/>
      </c>
      <c r="M411" s="29"/>
      <c r="N411" s="39" t="str">
        <f>_xlfn.IFNA(VLOOKUP(L411,Matriz!$A$2:$H$36,8,FALSE),"")</f>
        <v/>
      </c>
      <c r="O411" s="28"/>
      <c r="P411" s="28"/>
      <c r="Q411" s="44"/>
    </row>
    <row r="412" spans="1:17" x14ac:dyDescent="0.25">
      <c r="A412" s="35"/>
      <c r="B412" s="36" t="str">
        <f t="shared" si="31"/>
        <v/>
      </c>
      <c r="C412" s="41" t="str">
        <f t="shared" si="28"/>
        <v/>
      </c>
      <c r="D412" s="41" t="str">
        <f>_xlfn.IFNA(VLOOKUP(A412,Casos!$A$2:$H$31,8,FALSE),"")</f>
        <v/>
      </c>
      <c r="E412" s="41" t="str">
        <f t="shared" si="29"/>
        <v/>
      </c>
      <c r="F412" s="41" t="str">
        <f t="shared" si="30"/>
        <v/>
      </c>
      <c r="G412" s="41" t="str">
        <f>_xlfn.IFNA(VLOOKUP(I412,Casos!$D$2:$I$31,6,FALSE),"")</f>
        <v/>
      </c>
      <c r="H412" s="41" t="str">
        <f>_xlfn.IFNA(VLOOKUP(I412,Casos!$D$2:$J$31,7,FALSE),"")</f>
        <v/>
      </c>
      <c r="I412" s="41" t="str">
        <f>_xlfn.IFNA(VLOOKUP(A412,Casos!$A$2:$D$31,4,FALSE),"")</f>
        <v/>
      </c>
      <c r="J412" s="42" t="str">
        <f>_xlfn.IFNA(VLOOKUP(L412,Matriz!$A$2:$H$36,5,FALSE),"")</f>
        <v/>
      </c>
      <c r="K412" s="43" t="str">
        <f>_xlfn.IFNA(VLOOKUP(L412,Matriz!$A$2:$H$36,6,FALSE),"")</f>
        <v/>
      </c>
      <c r="M412" s="29"/>
      <c r="N412" s="39" t="str">
        <f>_xlfn.IFNA(VLOOKUP(L412,Matriz!$A$2:$H$36,8,FALSE),"")</f>
        <v/>
      </c>
      <c r="O412" s="28"/>
      <c r="P412" s="28"/>
      <c r="Q412" s="44"/>
    </row>
    <row r="413" spans="1:17" x14ac:dyDescent="0.25">
      <c r="A413" s="35"/>
      <c r="B413" s="36" t="str">
        <f t="shared" si="31"/>
        <v/>
      </c>
      <c r="C413" s="41" t="str">
        <f t="shared" si="28"/>
        <v/>
      </c>
      <c r="D413" s="41" t="str">
        <f>_xlfn.IFNA(VLOOKUP(A413,Casos!$A$2:$H$31,8,FALSE),"")</f>
        <v/>
      </c>
      <c r="E413" s="41" t="str">
        <f t="shared" si="29"/>
        <v/>
      </c>
      <c r="F413" s="41" t="str">
        <f t="shared" si="30"/>
        <v/>
      </c>
      <c r="G413" s="41" t="str">
        <f>_xlfn.IFNA(VLOOKUP(I413,Casos!$D$2:$I$31,6,FALSE),"")</f>
        <v/>
      </c>
      <c r="H413" s="41" t="str">
        <f>_xlfn.IFNA(VLOOKUP(I413,Casos!$D$2:$J$31,7,FALSE),"")</f>
        <v/>
      </c>
      <c r="I413" s="41" t="str">
        <f>_xlfn.IFNA(VLOOKUP(A413,Casos!$A$2:$D$31,4,FALSE),"")</f>
        <v/>
      </c>
      <c r="J413" s="42" t="str">
        <f>_xlfn.IFNA(VLOOKUP(L413,Matriz!$A$2:$H$36,5,FALSE),"")</f>
        <v/>
      </c>
      <c r="K413" s="43" t="str">
        <f>_xlfn.IFNA(VLOOKUP(L413,Matriz!$A$2:$H$36,6,FALSE),"")</f>
        <v/>
      </c>
      <c r="M413" s="29"/>
      <c r="N413" s="39" t="str">
        <f>_xlfn.IFNA(VLOOKUP(L413,Matriz!$A$2:$H$36,8,FALSE),"")</f>
        <v/>
      </c>
      <c r="O413" s="28"/>
      <c r="P413" s="28"/>
      <c r="Q413" s="44"/>
    </row>
    <row r="414" spans="1:17" x14ac:dyDescent="0.25">
      <c r="A414" s="35"/>
      <c r="B414" s="36" t="str">
        <f t="shared" si="31"/>
        <v/>
      </c>
      <c r="C414" s="41" t="str">
        <f t="shared" si="28"/>
        <v/>
      </c>
      <c r="D414" s="41" t="str">
        <f>_xlfn.IFNA(VLOOKUP(A414,Casos!$A$2:$H$31,8,FALSE),"")</f>
        <v/>
      </c>
      <c r="E414" s="41" t="str">
        <f t="shared" si="29"/>
        <v/>
      </c>
      <c r="F414" s="41" t="str">
        <f t="shared" si="30"/>
        <v/>
      </c>
      <c r="G414" s="41" t="str">
        <f>_xlfn.IFNA(VLOOKUP(I414,Casos!$D$2:$I$31,6,FALSE),"")</f>
        <v/>
      </c>
      <c r="H414" s="41" t="str">
        <f>_xlfn.IFNA(VLOOKUP(I414,Casos!$D$2:$J$31,7,FALSE),"")</f>
        <v/>
      </c>
      <c r="I414" s="41" t="str">
        <f>_xlfn.IFNA(VLOOKUP(A414,Casos!$A$2:$D$31,4,FALSE),"")</f>
        <v/>
      </c>
      <c r="J414" s="42" t="str">
        <f>_xlfn.IFNA(VLOOKUP(L414,Matriz!$A$2:$H$36,5,FALSE),"")</f>
        <v/>
      </c>
      <c r="K414" s="43" t="str">
        <f>_xlfn.IFNA(VLOOKUP(L414,Matriz!$A$2:$H$36,6,FALSE),"")</f>
        <v/>
      </c>
      <c r="M414" s="29"/>
      <c r="N414" s="39" t="str">
        <f>_xlfn.IFNA(VLOOKUP(L414,Matriz!$A$2:$H$36,8,FALSE),"")</f>
        <v/>
      </c>
      <c r="O414" s="28"/>
      <c r="P414" s="28"/>
      <c r="Q414" s="44"/>
    </row>
    <row r="415" spans="1:17" x14ac:dyDescent="0.25">
      <c r="A415" s="35"/>
      <c r="B415" s="36" t="str">
        <f t="shared" si="31"/>
        <v/>
      </c>
      <c r="C415" s="41" t="str">
        <f t="shared" si="28"/>
        <v/>
      </c>
      <c r="D415" s="41" t="str">
        <f>_xlfn.IFNA(VLOOKUP(A415,Casos!$A$2:$H$31,8,FALSE),"")</f>
        <v/>
      </c>
      <c r="E415" s="41" t="str">
        <f t="shared" si="29"/>
        <v/>
      </c>
      <c r="F415" s="41" t="str">
        <f t="shared" si="30"/>
        <v/>
      </c>
      <c r="G415" s="41" t="str">
        <f>_xlfn.IFNA(VLOOKUP(I415,Casos!$D$2:$I$31,6,FALSE),"")</f>
        <v/>
      </c>
      <c r="H415" s="41" t="str">
        <f>_xlfn.IFNA(VLOOKUP(I415,Casos!$D$2:$J$31,7,FALSE),"")</f>
        <v/>
      </c>
      <c r="I415" s="41" t="str">
        <f>_xlfn.IFNA(VLOOKUP(A415,Casos!$A$2:$D$31,4,FALSE),"")</f>
        <v/>
      </c>
      <c r="J415" s="42" t="str">
        <f>_xlfn.IFNA(VLOOKUP(L415,Matriz!$A$2:$H$36,5,FALSE),"")</f>
        <v/>
      </c>
      <c r="K415" s="43" t="str">
        <f>_xlfn.IFNA(VLOOKUP(L415,Matriz!$A$2:$H$36,6,FALSE),"")</f>
        <v/>
      </c>
      <c r="M415" s="29"/>
      <c r="N415" s="39" t="str">
        <f>_xlfn.IFNA(VLOOKUP(L415,Matriz!$A$2:$H$36,8,FALSE),"")</f>
        <v/>
      </c>
      <c r="O415" s="28"/>
      <c r="P415" s="28"/>
      <c r="Q415" s="44"/>
    </row>
    <row r="416" spans="1:17" x14ac:dyDescent="0.25">
      <c r="A416" s="35"/>
      <c r="B416" s="36" t="str">
        <f t="shared" si="31"/>
        <v/>
      </c>
      <c r="C416" s="41" t="str">
        <f t="shared" si="28"/>
        <v/>
      </c>
      <c r="D416" s="41" t="str">
        <f>_xlfn.IFNA(VLOOKUP(A416,Casos!$A$2:$H$31,8,FALSE),"")</f>
        <v/>
      </c>
      <c r="E416" s="41" t="str">
        <f t="shared" si="29"/>
        <v/>
      </c>
      <c r="F416" s="41" t="str">
        <f t="shared" si="30"/>
        <v/>
      </c>
      <c r="G416" s="41" t="str">
        <f>_xlfn.IFNA(VLOOKUP(I416,Casos!$D$2:$I$31,6,FALSE),"")</f>
        <v/>
      </c>
      <c r="H416" s="41" t="str">
        <f>_xlfn.IFNA(VLOOKUP(I416,Casos!$D$2:$J$31,7,FALSE),"")</f>
        <v/>
      </c>
      <c r="I416" s="41" t="str">
        <f>_xlfn.IFNA(VLOOKUP(A416,Casos!$A$2:$D$31,4,FALSE),"")</f>
        <v/>
      </c>
      <c r="J416" s="42" t="str">
        <f>_xlfn.IFNA(VLOOKUP(L416,Matriz!$A$2:$H$36,5,FALSE),"")</f>
        <v/>
      </c>
      <c r="K416" s="43" t="str">
        <f>_xlfn.IFNA(VLOOKUP(L416,Matriz!$A$2:$H$36,6,FALSE),"")</f>
        <v/>
      </c>
      <c r="M416" s="29"/>
      <c r="N416" s="39" t="str">
        <f>_xlfn.IFNA(VLOOKUP(L416,Matriz!$A$2:$H$36,8,FALSE),"")</f>
        <v/>
      </c>
      <c r="O416" s="28"/>
      <c r="P416" s="28"/>
      <c r="Q416" s="44"/>
    </row>
    <row r="417" spans="1:17" x14ac:dyDescent="0.25">
      <c r="A417" s="35"/>
      <c r="B417" s="36" t="str">
        <f t="shared" si="31"/>
        <v/>
      </c>
      <c r="C417" s="41" t="str">
        <f t="shared" si="28"/>
        <v/>
      </c>
      <c r="D417" s="41" t="str">
        <f>_xlfn.IFNA(VLOOKUP(A417,Casos!$A$2:$H$31,8,FALSE),"")</f>
        <v/>
      </c>
      <c r="E417" s="41" t="str">
        <f t="shared" si="29"/>
        <v/>
      </c>
      <c r="F417" s="41" t="str">
        <f t="shared" si="30"/>
        <v/>
      </c>
      <c r="G417" s="41" t="str">
        <f>_xlfn.IFNA(VLOOKUP(I417,Casos!$D$2:$I$31,6,FALSE),"")</f>
        <v/>
      </c>
      <c r="H417" s="41" t="str">
        <f>_xlfn.IFNA(VLOOKUP(I417,Casos!$D$2:$J$31,7,FALSE),"")</f>
        <v/>
      </c>
      <c r="I417" s="41" t="str">
        <f>_xlfn.IFNA(VLOOKUP(A417,Casos!$A$2:$D$31,4,FALSE),"")</f>
        <v/>
      </c>
      <c r="J417" s="42" t="str">
        <f>_xlfn.IFNA(VLOOKUP(L417,Matriz!$A$2:$H$36,5,FALSE),"")</f>
        <v/>
      </c>
      <c r="K417" s="43" t="str">
        <f>_xlfn.IFNA(VLOOKUP(L417,Matriz!$A$2:$H$36,6,FALSE),"")</f>
        <v/>
      </c>
      <c r="M417" s="29"/>
      <c r="N417" s="39" t="str">
        <f>_xlfn.IFNA(VLOOKUP(L417,Matriz!$A$2:$H$36,8,FALSE),"")</f>
        <v/>
      </c>
      <c r="O417" s="28"/>
      <c r="P417" s="28"/>
      <c r="Q417" s="44"/>
    </row>
    <row r="418" spans="1:17" x14ac:dyDescent="0.25">
      <c r="A418" s="35"/>
      <c r="B418" s="36" t="str">
        <f t="shared" si="31"/>
        <v/>
      </c>
      <c r="C418" s="41" t="str">
        <f t="shared" si="28"/>
        <v/>
      </c>
      <c r="D418" s="41" t="str">
        <f>_xlfn.IFNA(VLOOKUP(A418,Casos!$A$2:$H$31,8,FALSE),"")</f>
        <v/>
      </c>
      <c r="E418" s="41" t="str">
        <f t="shared" si="29"/>
        <v/>
      </c>
      <c r="F418" s="41" t="str">
        <f t="shared" si="30"/>
        <v/>
      </c>
      <c r="G418" s="41" t="str">
        <f>_xlfn.IFNA(VLOOKUP(I418,Casos!$D$2:$I$31,6,FALSE),"")</f>
        <v/>
      </c>
      <c r="H418" s="41" t="str">
        <f>_xlfn.IFNA(VLOOKUP(I418,Casos!$D$2:$J$31,7,FALSE),"")</f>
        <v/>
      </c>
      <c r="I418" s="41" t="str">
        <f>_xlfn.IFNA(VLOOKUP(A418,Casos!$A$2:$D$31,4,FALSE),"")</f>
        <v/>
      </c>
      <c r="J418" s="42" t="str">
        <f>_xlfn.IFNA(VLOOKUP(L418,Matriz!$A$2:$H$36,5,FALSE),"")</f>
        <v/>
      </c>
      <c r="K418" s="43" t="str">
        <f>_xlfn.IFNA(VLOOKUP(L418,Matriz!$A$2:$H$36,6,FALSE),"")</f>
        <v/>
      </c>
      <c r="M418" s="29"/>
      <c r="N418" s="39" t="str">
        <f>_xlfn.IFNA(VLOOKUP(L418,Matriz!$A$2:$H$36,8,FALSE),"")</f>
        <v/>
      </c>
      <c r="O418" s="28"/>
      <c r="P418" s="28"/>
      <c r="Q418" s="44"/>
    </row>
    <row r="419" spans="1:17" x14ac:dyDescent="0.25">
      <c r="A419" s="35"/>
      <c r="B419" s="36" t="str">
        <f t="shared" si="31"/>
        <v/>
      </c>
      <c r="C419" s="41" t="str">
        <f t="shared" si="28"/>
        <v/>
      </c>
      <c r="D419" s="41" t="str">
        <f>_xlfn.IFNA(VLOOKUP(A419,Casos!$A$2:$H$31,8,FALSE),"")</f>
        <v/>
      </c>
      <c r="E419" s="41" t="str">
        <f t="shared" si="29"/>
        <v/>
      </c>
      <c r="F419" s="41" t="str">
        <f t="shared" si="30"/>
        <v/>
      </c>
      <c r="G419" s="41" t="str">
        <f>_xlfn.IFNA(VLOOKUP(I419,Casos!$D$2:$I$31,6,FALSE),"")</f>
        <v/>
      </c>
      <c r="H419" s="41" t="str">
        <f>_xlfn.IFNA(VLOOKUP(I419,Casos!$D$2:$J$31,7,FALSE),"")</f>
        <v/>
      </c>
      <c r="I419" s="41" t="str">
        <f>_xlfn.IFNA(VLOOKUP(A419,Casos!$A$2:$D$31,4,FALSE),"")</f>
        <v/>
      </c>
      <c r="J419" s="42" t="str">
        <f>_xlfn.IFNA(VLOOKUP(L419,Matriz!$A$2:$H$36,5,FALSE),"")</f>
        <v/>
      </c>
      <c r="K419" s="43" t="str">
        <f>_xlfn.IFNA(VLOOKUP(L419,Matriz!$A$2:$H$36,6,FALSE),"")</f>
        <v/>
      </c>
      <c r="M419" s="29"/>
      <c r="N419" s="39" t="str">
        <f>_xlfn.IFNA(VLOOKUP(L419,Matriz!$A$2:$H$36,8,FALSE),"")</f>
        <v/>
      </c>
      <c r="O419" s="28"/>
      <c r="P419" s="28"/>
      <c r="Q419" s="44"/>
    </row>
    <row r="420" spans="1:17" x14ac:dyDescent="0.25">
      <c r="A420" s="35"/>
      <c r="B420" s="36" t="str">
        <f t="shared" si="31"/>
        <v/>
      </c>
      <c r="C420" s="41" t="str">
        <f t="shared" si="28"/>
        <v/>
      </c>
      <c r="D420" s="41" t="str">
        <f>_xlfn.IFNA(VLOOKUP(A420,Casos!$A$2:$H$31,8,FALSE),"")</f>
        <v/>
      </c>
      <c r="E420" s="41" t="str">
        <f t="shared" si="29"/>
        <v/>
      </c>
      <c r="F420" s="41" t="str">
        <f t="shared" si="30"/>
        <v/>
      </c>
      <c r="G420" s="41" t="str">
        <f>_xlfn.IFNA(VLOOKUP(I420,Casos!$D$2:$I$31,6,FALSE),"")</f>
        <v/>
      </c>
      <c r="H420" s="41" t="str">
        <f>_xlfn.IFNA(VLOOKUP(I420,Casos!$D$2:$J$31,7,FALSE),"")</f>
        <v/>
      </c>
      <c r="I420" s="41" t="str">
        <f>_xlfn.IFNA(VLOOKUP(A420,Casos!$A$2:$D$31,4,FALSE),"")</f>
        <v/>
      </c>
      <c r="J420" s="42" t="str">
        <f>_xlfn.IFNA(VLOOKUP(L420,Matriz!$A$2:$H$36,5,FALSE),"")</f>
        <v/>
      </c>
      <c r="K420" s="43" t="str">
        <f>_xlfn.IFNA(VLOOKUP(L420,Matriz!$A$2:$H$36,6,FALSE),"")</f>
        <v/>
      </c>
      <c r="M420" s="29"/>
      <c r="N420" s="39" t="str">
        <f>_xlfn.IFNA(VLOOKUP(L420,Matriz!$A$2:$H$36,8,FALSE),"")</f>
        <v/>
      </c>
      <c r="O420" s="28"/>
      <c r="P420" s="28"/>
      <c r="Q420" s="44"/>
    </row>
    <row r="421" spans="1:17" x14ac:dyDescent="0.25">
      <c r="A421" s="35"/>
      <c r="B421" s="36" t="str">
        <f t="shared" si="31"/>
        <v/>
      </c>
      <c r="C421" s="41" t="str">
        <f t="shared" si="28"/>
        <v/>
      </c>
      <c r="D421" s="41" t="str">
        <f>_xlfn.IFNA(VLOOKUP(A421,Casos!$A$2:$H$31,8,FALSE),"")</f>
        <v/>
      </c>
      <c r="E421" s="41" t="str">
        <f t="shared" si="29"/>
        <v/>
      </c>
      <c r="F421" s="41" t="str">
        <f t="shared" si="30"/>
        <v/>
      </c>
      <c r="G421" s="41" t="str">
        <f>_xlfn.IFNA(VLOOKUP(I421,Casos!$D$2:$I$31,6,FALSE),"")</f>
        <v/>
      </c>
      <c r="H421" s="41" t="str">
        <f>_xlfn.IFNA(VLOOKUP(I421,Casos!$D$2:$J$31,7,FALSE),"")</f>
        <v/>
      </c>
      <c r="I421" s="41" t="str">
        <f>_xlfn.IFNA(VLOOKUP(A421,Casos!$A$2:$D$31,4,FALSE),"")</f>
        <v/>
      </c>
      <c r="J421" s="42" t="str">
        <f>_xlfn.IFNA(VLOOKUP(L421,Matriz!$A$2:$H$36,5,FALSE),"")</f>
        <v/>
      </c>
      <c r="K421" s="43" t="str">
        <f>_xlfn.IFNA(VLOOKUP(L421,Matriz!$A$2:$H$36,6,FALSE),"")</f>
        <v/>
      </c>
      <c r="M421" s="29"/>
      <c r="N421" s="39" t="str">
        <f>_xlfn.IFNA(VLOOKUP(L421,Matriz!$A$2:$H$36,8,FALSE),"")</f>
        <v/>
      </c>
      <c r="O421" s="28"/>
      <c r="P421" s="28"/>
      <c r="Q421" s="44"/>
    </row>
    <row r="422" spans="1:17" x14ac:dyDescent="0.25">
      <c r="A422" s="35"/>
      <c r="B422" s="36" t="str">
        <f t="shared" si="31"/>
        <v/>
      </c>
      <c r="C422" s="41" t="str">
        <f t="shared" si="28"/>
        <v/>
      </c>
      <c r="D422" s="41" t="str">
        <f>_xlfn.IFNA(VLOOKUP(A422,Casos!$A$2:$H$31,8,FALSE),"")</f>
        <v/>
      </c>
      <c r="E422" s="41" t="str">
        <f t="shared" si="29"/>
        <v/>
      </c>
      <c r="F422" s="41" t="str">
        <f t="shared" si="30"/>
        <v/>
      </c>
      <c r="G422" s="41" t="str">
        <f>_xlfn.IFNA(VLOOKUP(I422,Casos!$D$2:$I$31,6,FALSE),"")</f>
        <v/>
      </c>
      <c r="H422" s="41" t="str">
        <f>_xlfn.IFNA(VLOOKUP(I422,Casos!$D$2:$J$31,7,FALSE),"")</f>
        <v/>
      </c>
      <c r="I422" s="41" t="str">
        <f>_xlfn.IFNA(VLOOKUP(A422,Casos!$A$2:$D$31,4,FALSE),"")</f>
        <v/>
      </c>
      <c r="J422" s="42" t="str">
        <f>_xlfn.IFNA(VLOOKUP(L422,Matriz!$A$2:$H$36,5,FALSE),"")</f>
        <v/>
      </c>
      <c r="K422" s="43" t="str">
        <f>_xlfn.IFNA(VLOOKUP(L422,Matriz!$A$2:$H$36,6,FALSE),"")</f>
        <v/>
      </c>
      <c r="M422" s="29"/>
      <c r="N422" s="39" t="str">
        <f>_xlfn.IFNA(VLOOKUP(L422,Matriz!$A$2:$H$36,8,FALSE),"")</f>
        <v/>
      </c>
      <c r="O422" s="28"/>
      <c r="P422" s="28"/>
      <c r="Q422" s="44"/>
    </row>
    <row r="423" spans="1:17" x14ac:dyDescent="0.25">
      <c r="A423" s="35"/>
      <c r="B423" s="36" t="str">
        <f t="shared" si="31"/>
        <v/>
      </c>
      <c r="C423" s="41" t="str">
        <f t="shared" si="28"/>
        <v/>
      </c>
      <c r="D423" s="41" t="str">
        <f>_xlfn.IFNA(VLOOKUP(A423,Casos!$A$2:$H$31,8,FALSE),"")</f>
        <v/>
      </c>
      <c r="E423" s="41" t="str">
        <f t="shared" si="29"/>
        <v/>
      </c>
      <c r="F423" s="41" t="str">
        <f t="shared" si="30"/>
        <v/>
      </c>
      <c r="G423" s="41" t="str">
        <f>_xlfn.IFNA(VLOOKUP(I423,Casos!$D$2:$I$31,6,FALSE),"")</f>
        <v/>
      </c>
      <c r="H423" s="41" t="str">
        <f>_xlfn.IFNA(VLOOKUP(I423,Casos!$D$2:$J$31,7,FALSE),"")</f>
        <v/>
      </c>
      <c r="I423" s="41" t="str">
        <f>_xlfn.IFNA(VLOOKUP(A423,Casos!$A$2:$D$31,4,FALSE),"")</f>
        <v/>
      </c>
      <c r="J423" s="42" t="str">
        <f>_xlfn.IFNA(VLOOKUP(L423,Matriz!$A$2:$H$36,5,FALSE),"")</f>
        <v/>
      </c>
      <c r="K423" s="43" t="str">
        <f>_xlfn.IFNA(VLOOKUP(L423,Matriz!$A$2:$H$36,6,FALSE),"")</f>
        <v/>
      </c>
      <c r="M423" s="29"/>
      <c r="N423" s="39" t="str">
        <f>_xlfn.IFNA(VLOOKUP(L423,Matriz!$A$2:$H$36,8,FALSE),"")</f>
        <v/>
      </c>
      <c r="O423" s="28"/>
      <c r="P423" s="28"/>
      <c r="Q423" s="44"/>
    </row>
    <row r="424" spans="1:17" x14ac:dyDescent="0.25">
      <c r="A424" s="35"/>
      <c r="B424" s="36" t="str">
        <f t="shared" si="31"/>
        <v/>
      </c>
      <c r="C424" s="41" t="str">
        <f t="shared" si="28"/>
        <v/>
      </c>
      <c r="D424" s="41" t="str">
        <f>_xlfn.IFNA(VLOOKUP(A424,Casos!$A$2:$H$31,8,FALSE),"")</f>
        <v/>
      </c>
      <c r="E424" s="41" t="str">
        <f t="shared" si="29"/>
        <v/>
      </c>
      <c r="F424" s="41" t="str">
        <f t="shared" si="30"/>
        <v/>
      </c>
      <c r="G424" s="41" t="str">
        <f>_xlfn.IFNA(VLOOKUP(I424,Casos!$D$2:$I$31,6,FALSE),"")</f>
        <v/>
      </c>
      <c r="H424" s="41" t="str">
        <f>_xlfn.IFNA(VLOOKUP(I424,Casos!$D$2:$J$31,7,FALSE),"")</f>
        <v/>
      </c>
      <c r="I424" s="41" t="str">
        <f>_xlfn.IFNA(VLOOKUP(A424,Casos!$A$2:$D$31,4,FALSE),"")</f>
        <v/>
      </c>
      <c r="J424" s="42" t="str">
        <f>_xlfn.IFNA(VLOOKUP(L424,Matriz!$A$2:$H$36,5,FALSE),"")</f>
        <v/>
      </c>
      <c r="K424" s="43" t="str">
        <f>_xlfn.IFNA(VLOOKUP(L424,Matriz!$A$2:$H$36,6,FALSE),"")</f>
        <v/>
      </c>
      <c r="M424" s="29"/>
      <c r="N424" s="39" t="str">
        <f>_xlfn.IFNA(VLOOKUP(L424,Matriz!$A$2:$H$36,8,FALSE),"")</f>
        <v/>
      </c>
      <c r="O424" s="28"/>
      <c r="P424" s="28"/>
      <c r="Q424" s="44"/>
    </row>
    <row r="425" spans="1:17" x14ac:dyDescent="0.25">
      <c r="A425" s="35"/>
      <c r="B425" s="36" t="str">
        <f t="shared" si="31"/>
        <v/>
      </c>
      <c r="C425" s="41" t="str">
        <f t="shared" si="28"/>
        <v/>
      </c>
      <c r="D425" s="41" t="str">
        <f>_xlfn.IFNA(VLOOKUP(A425,Casos!$A$2:$H$31,8,FALSE),"")</f>
        <v/>
      </c>
      <c r="E425" s="41" t="str">
        <f t="shared" si="29"/>
        <v/>
      </c>
      <c r="F425" s="41" t="str">
        <f t="shared" si="30"/>
        <v/>
      </c>
      <c r="G425" s="41" t="str">
        <f>_xlfn.IFNA(VLOOKUP(I425,Casos!$D$2:$I$31,6,FALSE),"")</f>
        <v/>
      </c>
      <c r="H425" s="41" t="str">
        <f>_xlfn.IFNA(VLOOKUP(I425,Casos!$D$2:$J$31,7,FALSE),"")</f>
        <v/>
      </c>
      <c r="I425" s="41" t="str">
        <f>_xlfn.IFNA(VLOOKUP(A425,Casos!$A$2:$D$31,4,FALSE),"")</f>
        <v/>
      </c>
      <c r="J425" s="42" t="str">
        <f>_xlfn.IFNA(VLOOKUP(L425,Matriz!$A$2:$H$36,5,FALSE),"")</f>
        <v/>
      </c>
      <c r="K425" s="43" t="str">
        <f>_xlfn.IFNA(VLOOKUP(L425,Matriz!$A$2:$H$36,6,FALSE),"")</f>
        <v/>
      </c>
      <c r="M425" s="29"/>
      <c r="N425" s="39" t="str">
        <f>_xlfn.IFNA(VLOOKUP(L425,Matriz!$A$2:$H$36,8,FALSE),"")</f>
        <v/>
      </c>
      <c r="O425" s="28"/>
      <c r="P425" s="28"/>
      <c r="Q425" s="44"/>
    </row>
    <row r="426" spans="1:17" x14ac:dyDescent="0.25">
      <c r="A426" s="35"/>
      <c r="B426" s="36" t="str">
        <f t="shared" si="31"/>
        <v/>
      </c>
      <c r="C426" s="41" t="str">
        <f t="shared" si="28"/>
        <v/>
      </c>
      <c r="D426" s="41" t="str">
        <f>_xlfn.IFNA(VLOOKUP(A426,Casos!$A$2:$H$31,8,FALSE),"")</f>
        <v/>
      </c>
      <c r="E426" s="41" t="str">
        <f t="shared" si="29"/>
        <v/>
      </c>
      <c r="F426" s="41" t="str">
        <f t="shared" si="30"/>
        <v/>
      </c>
      <c r="G426" s="41" t="str">
        <f>_xlfn.IFNA(VLOOKUP(I426,Casos!$D$2:$I$31,6,FALSE),"")</f>
        <v/>
      </c>
      <c r="H426" s="41" t="str">
        <f>_xlfn.IFNA(VLOOKUP(I426,Casos!$D$2:$J$31,7,FALSE),"")</f>
        <v/>
      </c>
      <c r="I426" s="41" t="str">
        <f>_xlfn.IFNA(VLOOKUP(A426,Casos!$A$2:$D$31,4,FALSE),"")</f>
        <v/>
      </c>
      <c r="J426" s="42" t="str">
        <f>_xlfn.IFNA(VLOOKUP(L426,Matriz!$A$2:$H$36,5,FALSE),"")</f>
        <v/>
      </c>
      <c r="K426" s="43" t="str">
        <f>_xlfn.IFNA(VLOOKUP(L426,Matriz!$A$2:$H$36,6,FALSE),"")</f>
        <v/>
      </c>
      <c r="M426" s="29"/>
      <c r="N426" s="39" t="str">
        <f>_xlfn.IFNA(VLOOKUP(L426,Matriz!$A$2:$H$36,8,FALSE),"")</f>
        <v/>
      </c>
      <c r="O426" s="28"/>
      <c r="P426" s="28"/>
      <c r="Q426" s="44"/>
    </row>
    <row r="427" spans="1:17" x14ac:dyDescent="0.25">
      <c r="A427" s="35"/>
      <c r="B427" s="36" t="str">
        <f t="shared" si="31"/>
        <v/>
      </c>
      <c r="C427" s="41" t="str">
        <f t="shared" si="28"/>
        <v/>
      </c>
      <c r="D427" s="41" t="str">
        <f>_xlfn.IFNA(VLOOKUP(A427,Casos!$A$2:$H$31,8,FALSE),"")</f>
        <v/>
      </c>
      <c r="E427" s="41" t="str">
        <f t="shared" si="29"/>
        <v/>
      </c>
      <c r="F427" s="41" t="str">
        <f t="shared" si="30"/>
        <v/>
      </c>
      <c r="G427" s="41" t="str">
        <f>_xlfn.IFNA(VLOOKUP(I427,Casos!$D$2:$I$31,6,FALSE),"")</f>
        <v/>
      </c>
      <c r="H427" s="41" t="str">
        <f>_xlfn.IFNA(VLOOKUP(I427,Casos!$D$2:$J$31,7,FALSE),"")</f>
        <v/>
      </c>
      <c r="I427" s="41" t="str">
        <f>_xlfn.IFNA(VLOOKUP(A427,Casos!$A$2:$D$31,4,FALSE),"")</f>
        <v/>
      </c>
      <c r="J427" s="42" t="str">
        <f>_xlfn.IFNA(VLOOKUP(L427,Matriz!$A$2:$H$36,5,FALSE),"")</f>
        <v/>
      </c>
      <c r="K427" s="43" t="str">
        <f>_xlfn.IFNA(VLOOKUP(L427,Matriz!$A$2:$H$36,6,FALSE),"")</f>
        <v/>
      </c>
      <c r="M427" s="29"/>
      <c r="N427" s="39" t="str">
        <f>_xlfn.IFNA(VLOOKUP(L427,Matriz!$A$2:$H$36,8,FALSE),"")</f>
        <v/>
      </c>
      <c r="O427" s="28"/>
      <c r="P427" s="28"/>
      <c r="Q427" s="44"/>
    </row>
    <row r="428" spans="1:17" x14ac:dyDescent="0.25">
      <c r="A428" s="35"/>
      <c r="B428" s="36" t="str">
        <f t="shared" si="31"/>
        <v/>
      </c>
      <c r="C428" s="41" t="str">
        <f t="shared" si="28"/>
        <v/>
      </c>
      <c r="D428" s="41" t="str">
        <f>_xlfn.IFNA(VLOOKUP(A428,Casos!$A$2:$H$31,8,FALSE),"")</f>
        <v/>
      </c>
      <c r="E428" s="41" t="str">
        <f t="shared" si="29"/>
        <v/>
      </c>
      <c r="F428" s="41" t="str">
        <f t="shared" si="30"/>
        <v/>
      </c>
      <c r="G428" s="41" t="str">
        <f>_xlfn.IFNA(VLOOKUP(I428,Casos!$D$2:$I$31,6,FALSE),"")</f>
        <v/>
      </c>
      <c r="H428" s="41" t="str">
        <f>_xlfn.IFNA(VLOOKUP(I428,Casos!$D$2:$J$31,7,FALSE),"")</f>
        <v/>
      </c>
      <c r="I428" s="41" t="str">
        <f>_xlfn.IFNA(VLOOKUP(A428,Casos!$A$2:$D$31,4,FALSE),"")</f>
        <v/>
      </c>
      <c r="J428" s="42" t="str">
        <f>_xlfn.IFNA(VLOOKUP(L428,Matriz!$A$2:$H$36,5,FALSE),"")</f>
        <v/>
      </c>
      <c r="K428" s="43" t="str">
        <f>_xlfn.IFNA(VLOOKUP(L428,Matriz!$A$2:$H$36,6,FALSE),"")</f>
        <v/>
      </c>
      <c r="M428" s="29"/>
      <c r="N428" s="39" t="str">
        <f>_xlfn.IFNA(VLOOKUP(L428,Matriz!$A$2:$H$36,8,FALSE),"")</f>
        <v/>
      </c>
      <c r="O428" s="28"/>
      <c r="P428" s="28"/>
      <c r="Q428" s="44"/>
    </row>
    <row r="429" spans="1:17" x14ac:dyDescent="0.25">
      <c r="A429" s="35"/>
      <c r="B429" s="36" t="str">
        <f t="shared" si="31"/>
        <v/>
      </c>
      <c r="C429" s="41" t="str">
        <f t="shared" si="28"/>
        <v/>
      </c>
      <c r="D429" s="41" t="str">
        <f>_xlfn.IFNA(VLOOKUP(A429,Casos!$A$2:$H$31,8,FALSE),"")</f>
        <v/>
      </c>
      <c r="E429" s="41" t="str">
        <f t="shared" si="29"/>
        <v/>
      </c>
      <c r="F429" s="41" t="str">
        <f t="shared" si="30"/>
        <v/>
      </c>
      <c r="G429" s="41" t="str">
        <f>_xlfn.IFNA(VLOOKUP(I429,Casos!$D$2:$I$31,6,FALSE),"")</f>
        <v/>
      </c>
      <c r="H429" s="41" t="str">
        <f>_xlfn.IFNA(VLOOKUP(I429,Casos!$D$2:$J$31,7,FALSE),"")</f>
        <v/>
      </c>
      <c r="I429" s="41" t="str">
        <f>_xlfn.IFNA(VLOOKUP(A429,Casos!$A$2:$D$31,4,FALSE),"")</f>
        <v/>
      </c>
      <c r="J429" s="42" t="str">
        <f>_xlfn.IFNA(VLOOKUP(L429,Matriz!$A$2:$H$36,5,FALSE),"")</f>
        <v/>
      </c>
      <c r="K429" s="43" t="str">
        <f>_xlfn.IFNA(VLOOKUP(L429,Matriz!$A$2:$H$36,6,FALSE),"")</f>
        <v/>
      </c>
      <c r="M429" s="29"/>
      <c r="N429" s="39" t="str">
        <f>_xlfn.IFNA(VLOOKUP(L429,Matriz!$A$2:$H$36,8,FALSE),"")</f>
        <v/>
      </c>
      <c r="O429" s="28"/>
      <c r="P429" s="28"/>
      <c r="Q429" s="44"/>
    </row>
    <row r="430" spans="1:17" x14ac:dyDescent="0.25">
      <c r="A430" s="35"/>
      <c r="B430" s="36" t="str">
        <f t="shared" si="31"/>
        <v/>
      </c>
      <c r="C430" s="41" t="str">
        <f t="shared" si="28"/>
        <v/>
      </c>
      <c r="D430" s="41" t="str">
        <f>_xlfn.IFNA(VLOOKUP(A430,Casos!$A$2:$H$31,8,FALSE),"")</f>
        <v/>
      </c>
      <c r="E430" s="41" t="str">
        <f t="shared" si="29"/>
        <v/>
      </c>
      <c r="F430" s="41" t="str">
        <f t="shared" si="30"/>
        <v/>
      </c>
      <c r="G430" s="41" t="str">
        <f>_xlfn.IFNA(VLOOKUP(I430,Casos!$D$2:$I$31,6,FALSE),"")</f>
        <v/>
      </c>
      <c r="H430" s="41" t="str">
        <f>_xlfn.IFNA(VLOOKUP(I430,Casos!$D$2:$J$31,7,FALSE),"")</f>
        <v/>
      </c>
      <c r="I430" s="41" t="str">
        <f>_xlfn.IFNA(VLOOKUP(A430,Casos!$A$2:$D$31,4,FALSE),"")</f>
        <v/>
      </c>
      <c r="J430" s="42" t="str">
        <f>_xlfn.IFNA(VLOOKUP(L430,Matriz!$A$2:$H$36,5,FALSE),"")</f>
        <v/>
      </c>
      <c r="K430" s="43" t="str">
        <f>_xlfn.IFNA(VLOOKUP(L430,Matriz!$A$2:$H$36,6,FALSE),"")</f>
        <v/>
      </c>
      <c r="M430" s="29"/>
      <c r="N430" s="39" t="str">
        <f>_xlfn.IFNA(VLOOKUP(L430,Matriz!$A$2:$H$36,8,FALSE),"")</f>
        <v/>
      </c>
      <c r="O430" s="28"/>
      <c r="P430" s="28"/>
      <c r="Q430" s="44"/>
    </row>
    <row r="431" spans="1:17" x14ac:dyDescent="0.25">
      <c r="A431" s="35"/>
      <c r="B431" s="36" t="str">
        <f t="shared" si="31"/>
        <v/>
      </c>
      <c r="C431" s="41" t="str">
        <f t="shared" si="28"/>
        <v/>
      </c>
      <c r="D431" s="41" t="str">
        <f>_xlfn.IFNA(VLOOKUP(A431,Casos!$A$2:$H$31,8,FALSE),"")</f>
        <v/>
      </c>
      <c r="E431" s="41" t="str">
        <f t="shared" si="29"/>
        <v/>
      </c>
      <c r="F431" s="41" t="str">
        <f t="shared" si="30"/>
        <v/>
      </c>
      <c r="G431" s="41" t="str">
        <f>_xlfn.IFNA(VLOOKUP(I431,Casos!$D$2:$I$31,6,FALSE),"")</f>
        <v/>
      </c>
      <c r="H431" s="41" t="str">
        <f>_xlfn.IFNA(VLOOKUP(I431,Casos!$D$2:$J$31,7,FALSE),"")</f>
        <v/>
      </c>
      <c r="I431" s="41" t="str">
        <f>_xlfn.IFNA(VLOOKUP(A431,Casos!$A$2:$D$31,4,FALSE),"")</f>
        <v/>
      </c>
      <c r="J431" s="42" t="str">
        <f>_xlfn.IFNA(VLOOKUP(L431,Matriz!$A$2:$H$36,5,FALSE),"")</f>
        <v/>
      </c>
      <c r="K431" s="43" t="str">
        <f>_xlfn.IFNA(VLOOKUP(L431,Matriz!$A$2:$H$36,6,FALSE),"")</f>
        <v/>
      </c>
      <c r="M431" s="29"/>
      <c r="N431" s="39" t="str">
        <f>_xlfn.IFNA(VLOOKUP(L431,Matriz!$A$2:$H$36,8,FALSE),"")</f>
        <v/>
      </c>
      <c r="O431" s="28"/>
      <c r="P431" s="28"/>
      <c r="Q431" s="44"/>
    </row>
    <row r="432" spans="1:17" x14ac:dyDescent="0.25">
      <c r="A432" s="35"/>
      <c r="B432" s="36" t="str">
        <f t="shared" si="31"/>
        <v/>
      </c>
      <c r="C432" s="41" t="str">
        <f t="shared" si="28"/>
        <v/>
      </c>
      <c r="D432" s="41" t="str">
        <f>_xlfn.IFNA(VLOOKUP(A432,Casos!$A$2:$H$31,8,FALSE),"")</f>
        <v/>
      </c>
      <c r="E432" s="41" t="str">
        <f t="shared" si="29"/>
        <v/>
      </c>
      <c r="F432" s="41" t="str">
        <f t="shared" si="30"/>
        <v/>
      </c>
      <c r="G432" s="41" t="str">
        <f>_xlfn.IFNA(VLOOKUP(I432,Casos!$D$2:$I$31,6,FALSE),"")</f>
        <v/>
      </c>
      <c r="H432" s="41" t="str">
        <f>_xlfn.IFNA(VLOOKUP(I432,Casos!$D$2:$J$31,7,FALSE),"")</f>
        <v/>
      </c>
      <c r="I432" s="41" t="str">
        <f>_xlfn.IFNA(VLOOKUP(A432,Casos!$A$2:$D$31,4,FALSE),"")</f>
        <v/>
      </c>
      <c r="J432" s="42" t="str">
        <f>_xlfn.IFNA(VLOOKUP(L432,Matriz!$A$2:$H$36,5,FALSE),"")</f>
        <v/>
      </c>
      <c r="K432" s="43" t="str">
        <f>_xlfn.IFNA(VLOOKUP(L432,Matriz!$A$2:$H$36,6,FALSE),"")</f>
        <v/>
      </c>
      <c r="M432" s="29"/>
      <c r="N432" s="39" t="str">
        <f>_xlfn.IFNA(VLOOKUP(L432,Matriz!$A$2:$H$36,8,FALSE),"")</f>
        <v/>
      </c>
      <c r="O432" s="28"/>
      <c r="P432" s="28"/>
      <c r="Q432" s="44"/>
    </row>
    <row r="433" spans="1:17" x14ac:dyDescent="0.25">
      <c r="A433" s="35"/>
      <c r="B433" s="36" t="str">
        <f t="shared" si="31"/>
        <v/>
      </c>
      <c r="C433" s="41" t="str">
        <f t="shared" si="28"/>
        <v/>
      </c>
      <c r="D433" s="41" t="str">
        <f>_xlfn.IFNA(VLOOKUP(A433,Casos!$A$2:$H$31,8,FALSE),"")</f>
        <v/>
      </c>
      <c r="E433" s="41" t="str">
        <f t="shared" si="29"/>
        <v/>
      </c>
      <c r="F433" s="41" t="str">
        <f t="shared" si="30"/>
        <v/>
      </c>
      <c r="G433" s="41" t="str">
        <f>_xlfn.IFNA(VLOOKUP(I433,Casos!$D$2:$I$31,6,FALSE),"")</f>
        <v/>
      </c>
      <c r="H433" s="41" t="str">
        <f>_xlfn.IFNA(VLOOKUP(I433,Casos!$D$2:$J$31,7,FALSE),"")</f>
        <v/>
      </c>
      <c r="I433" s="41" t="str">
        <f>_xlfn.IFNA(VLOOKUP(A433,Casos!$A$2:$D$31,4,FALSE),"")</f>
        <v/>
      </c>
      <c r="J433" s="42" t="str">
        <f>_xlfn.IFNA(VLOOKUP(L433,Matriz!$A$2:$H$36,5,FALSE),"")</f>
        <v/>
      </c>
      <c r="K433" s="43" t="str">
        <f>_xlfn.IFNA(VLOOKUP(L433,Matriz!$A$2:$H$36,6,FALSE),"")</f>
        <v/>
      </c>
      <c r="M433" s="29"/>
      <c r="N433" s="39" t="str">
        <f>_xlfn.IFNA(VLOOKUP(L433,Matriz!$A$2:$H$36,8,FALSE),"")</f>
        <v/>
      </c>
      <c r="O433" s="28"/>
      <c r="P433" s="28"/>
      <c r="Q433" s="44"/>
    </row>
    <row r="434" spans="1:17" x14ac:dyDescent="0.25">
      <c r="A434" s="35"/>
      <c r="B434" s="36" t="str">
        <f t="shared" si="31"/>
        <v/>
      </c>
      <c r="C434" s="41" t="str">
        <f t="shared" si="28"/>
        <v/>
      </c>
      <c r="D434" s="41" t="str">
        <f>_xlfn.IFNA(VLOOKUP(A434,Casos!$A$2:$H$31,8,FALSE),"")</f>
        <v/>
      </c>
      <c r="E434" s="41" t="str">
        <f t="shared" si="29"/>
        <v/>
      </c>
      <c r="F434" s="41" t="str">
        <f t="shared" si="30"/>
        <v/>
      </c>
      <c r="G434" s="41" t="str">
        <f>_xlfn.IFNA(VLOOKUP(I434,Casos!$D$2:$I$31,6,FALSE),"")</f>
        <v/>
      </c>
      <c r="H434" s="41" t="str">
        <f>_xlfn.IFNA(VLOOKUP(I434,Casos!$D$2:$J$31,7,FALSE),"")</f>
        <v/>
      </c>
      <c r="I434" s="41" t="str">
        <f>_xlfn.IFNA(VLOOKUP(A434,Casos!$A$2:$D$31,4,FALSE),"")</f>
        <v/>
      </c>
      <c r="J434" s="42" t="str">
        <f>_xlfn.IFNA(VLOOKUP(L434,Matriz!$A$2:$H$36,5,FALSE),"")</f>
        <v/>
      </c>
      <c r="K434" s="43" t="str">
        <f>_xlfn.IFNA(VLOOKUP(L434,Matriz!$A$2:$H$36,6,FALSE),"")</f>
        <v/>
      </c>
      <c r="M434" s="29"/>
      <c r="N434" s="39" t="str">
        <f>_xlfn.IFNA(VLOOKUP(L434,Matriz!$A$2:$H$36,8,FALSE),"")</f>
        <v/>
      </c>
      <c r="O434" s="28"/>
      <c r="P434" s="28"/>
      <c r="Q434" s="44"/>
    </row>
    <row r="435" spans="1:17" x14ac:dyDescent="0.25">
      <c r="A435" s="35"/>
      <c r="B435" s="36" t="str">
        <f t="shared" si="31"/>
        <v/>
      </c>
      <c r="C435" s="41" t="str">
        <f t="shared" si="28"/>
        <v/>
      </c>
      <c r="D435" s="41" t="str">
        <f>_xlfn.IFNA(VLOOKUP(A435,Casos!$A$2:$H$31,8,FALSE),"")</f>
        <v/>
      </c>
      <c r="E435" s="41" t="str">
        <f t="shared" si="29"/>
        <v/>
      </c>
      <c r="F435" s="41" t="str">
        <f t="shared" si="30"/>
        <v/>
      </c>
      <c r="G435" s="41" t="str">
        <f>_xlfn.IFNA(VLOOKUP(I435,Casos!$D$2:$I$31,6,FALSE),"")</f>
        <v/>
      </c>
      <c r="H435" s="41" t="str">
        <f>_xlfn.IFNA(VLOOKUP(I435,Casos!$D$2:$J$31,7,FALSE),"")</f>
        <v/>
      </c>
      <c r="I435" s="41" t="str">
        <f>_xlfn.IFNA(VLOOKUP(A435,Casos!$A$2:$D$31,4,FALSE),"")</f>
        <v/>
      </c>
      <c r="J435" s="42" t="str">
        <f>_xlfn.IFNA(VLOOKUP(L435,Matriz!$A$2:$H$36,5,FALSE),"")</f>
        <v/>
      </c>
      <c r="K435" s="43" t="str">
        <f>_xlfn.IFNA(VLOOKUP(L435,Matriz!$A$2:$H$36,6,FALSE),"")</f>
        <v/>
      </c>
      <c r="M435" s="29"/>
      <c r="N435" s="39" t="str">
        <f>_xlfn.IFNA(VLOOKUP(L435,Matriz!$A$2:$H$36,8,FALSE),"")</f>
        <v/>
      </c>
      <c r="O435" s="28"/>
      <c r="P435" s="28"/>
      <c r="Q435" s="44"/>
    </row>
    <row r="436" spans="1:17" x14ac:dyDescent="0.25">
      <c r="A436" s="35"/>
      <c r="B436" s="36" t="str">
        <f t="shared" si="31"/>
        <v/>
      </c>
      <c r="C436" s="41" t="str">
        <f t="shared" si="28"/>
        <v/>
      </c>
      <c r="D436" s="41" t="str">
        <f>_xlfn.IFNA(VLOOKUP(A436,Casos!$A$2:$H$31,8,FALSE),"")</f>
        <v/>
      </c>
      <c r="E436" s="41" t="str">
        <f t="shared" si="29"/>
        <v/>
      </c>
      <c r="F436" s="41" t="str">
        <f t="shared" si="30"/>
        <v/>
      </c>
      <c r="G436" s="41" t="str">
        <f>_xlfn.IFNA(VLOOKUP(I436,Casos!$D$2:$I$31,6,FALSE),"")</f>
        <v/>
      </c>
      <c r="H436" s="41" t="str">
        <f>_xlfn.IFNA(VLOOKUP(I436,Casos!$D$2:$J$31,7,FALSE),"")</f>
        <v/>
      </c>
      <c r="I436" s="41" t="str">
        <f>_xlfn.IFNA(VLOOKUP(A436,Casos!$A$2:$D$31,4,FALSE),"")</f>
        <v/>
      </c>
      <c r="J436" s="42" t="str">
        <f>_xlfn.IFNA(VLOOKUP(L436,Matriz!$A$2:$H$36,5,FALSE),"")</f>
        <v/>
      </c>
      <c r="K436" s="43" t="str">
        <f>_xlfn.IFNA(VLOOKUP(L436,Matriz!$A$2:$H$36,6,FALSE),"")</f>
        <v/>
      </c>
      <c r="M436" s="29"/>
      <c r="N436" s="39" t="str">
        <f>_xlfn.IFNA(VLOOKUP(L436,Matriz!$A$2:$H$36,8,FALSE),"")</f>
        <v/>
      </c>
      <c r="O436" s="28"/>
      <c r="P436" s="28"/>
      <c r="Q436" s="44"/>
    </row>
    <row r="437" spans="1:17" x14ac:dyDescent="0.25">
      <c r="A437" s="35"/>
      <c r="B437" s="36" t="str">
        <f t="shared" si="31"/>
        <v/>
      </c>
      <c r="C437" s="41" t="str">
        <f t="shared" si="28"/>
        <v/>
      </c>
      <c r="D437" s="41" t="str">
        <f>_xlfn.IFNA(VLOOKUP(A437,Casos!$A$2:$H$31,8,FALSE),"")</f>
        <v/>
      </c>
      <c r="E437" s="41" t="str">
        <f t="shared" si="29"/>
        <v/>
      </c>
      <c r="F437" s="41" t="str">
        <f t="shared" si="30"/>
        <v/>
      </c>
      <c r="G437" s="41" t="str">
        <f>_xlfn.IFNA(VLOOKUP(I437,Casos!$D$2:$I$31,6,FALSE),"")</f>
        <v/>
      </c>
      <c r="H437" s="41" t="str">
        <f>_xlfn.IFNA(VLOOKUP(I437,Casos!$D$2:$J$31,7,FALSE),"")</f>
        <v/>
      </c>
      <c r="I437" s="41" t="str">
        <f>_xlfn.IFNA(VLOOKUP(A437,Casos!$A$2:$D$31,4,FALSE),"")</f>
        <v/>
      </c>
      <c r="J437" s="42" t="str">
        <f>_xlfn.IFNA(VLOOKUP(L437,Matriz!$A$2:$H$36,5,FALSE),"")</f>
        <v/>
      </c>
      <c r="K437" s="43" t="str">
        <f>_xlfn.IFNA(VLOOKUP(L437,Matriz!$A$2:$H$36,6,FALSE),"")</f>
        <v/>
      </c>
      <c r="M437" s="29"/>
      <c r="N437" s="39" t="str">
        <f>_xlfn.IFNA(VLOOKUP(L437,Matriz!$A$2:$H$36,8,FALSE),"")</f>
        <v/>
      </c>
      <c r="O437" s="28"/>
      <c r="P437" s="28"/>
      <c r="Q437" s="44"/>
    </row>
    <row r="438" spans="1:17" x14ac:dyDescent="0.25">
      <c r="A438" s="35"/>
      <c r="B438" s="36" t="str">
        <f t="shared" si="31"/>
        <v/>
      </c>
      <c r="C438" s="41" t="str">
        <f t="shared" si="28"/>
        <v/>
      </c>
      <c r="D438" s="41" t="str">
        <f>_xlfn.IFNA(VLOOKUP(A438,Casos!$A$2:$H$31,8,FALSE),"")</f>
        <v/>
      </c>
      <c r="E438" s="41" t="str">
        <f t="shared" si="29"/>
        <v/>
      </c>
      <c r="F438" s="41" t="str">
        <f t="shared" si="30"/>
        <v/>
      </c>
      <c r="G438" s="41" t="str">
        <f>_xlfn.IFNA(VLOOKUP(I438,Casos!$D$2:$I$31,6,FALSE),"")</f>
        <v/>
      </c>
      <c r="H438" s="41" t="str">
        <f>_xlfn.IFNA(VLOOKUP(I438,Casos!$D$2:$J$31,7,FALSE),"")</f>
        <v/>
      </c>
      <c r="I438" s="41" t="str">
        <f>_xlfn.IFNA(VLOOKUP(A438,Casos!$A$2:$D$31,4,FALSE),"")</f>
        <v/>
      </c>
      <c r="J438" s="42" t="str">
        <f>_xlfn.IFNA(VLOOKUP(L438,Matriz!$A$2:$H$36,5,FALSE),"")</f>
        <v/>
      </c>
      <c r="K438" s="43" t="str">
        <f>_xlfn.IFNA(VLOOKUP(L438,Matriz!$A$2:$H$36,6,FALSE),"")</f>
        <v/>
      </c>
      <c r="M438" s="29"/>
      <c r="N438" s="39" t="str">
        <f>_xlfn.IFNA(VLOOKUP(L438,Matriz!$A$2:$H$36,8,FALSE),"")</f>
        <v/>
      </c>
      <c r="O438" s="28"/>
      <c r="P438" s="28"/>
      <c r="Q438" s="44"/>
    </row>
    <row r="439" spans="1:17" x14ac:dyDescent="0.25">
      <c r="A439" s="35"/>
      <c r="B439" s="36" t="str">
        <f t="shared" si="31"/>
        <v/>
      </c>
      <c r="C439" s="41" t="str">
        <f t="shared" si="28"/>
        <v/>
      </c>
      <c r="D439" s="41" t="str">
        <f>_xlfn.IFNA(VLOOKUP(A439,Casos!$A$2:$H$31,8,FALSE),"")</f>
        <v/>
      </c>
      <c r="E439" s="41" t="str">
        <f t="shared" si="29"/>
        <v/>
      </c>
      <c r="F439" s="41" t="str">
        <f t="shared" si="30"/>
        <v/>
      </c>
      <c r="G439" s="41" t="str">
        <f>_xlfn.IFNA(VLOOKUP(I439,Casos!$D$2:$I$31,6,FALSE),"")</f>
        <v/>
      </c>
      <c r="H439" s="41" t="str">
        <f>_xlfn.IFNA(VLOOKUP(I439,Casos!$D$2:$J$31,7,FALSE),"")</f>
        <v/>
      </c>
      <c r="I439" s="41" t="str">
        <f>_xlfn.IFNA(VLOOKUP(A439,Casos!$A$2:$D$31,4,FALSE),"")</f>
        <v/>
      </c>
      <c r="J439" s="42" t="str">
        <f>_xlfn.IFNA(VLOOKUP(L439,Matriz!$A$2:$H$36,5,FALSE),"")</f>
        <v/>
      </c>
      <c r="K439" s="43" t="str">
        <f>_xlfn.IFNA(VLOOKUP(L439,Matriz!$A$2:$H$36,6,FALSE),"")</f>
        <v/>
      </c>
      <c r="M439" s="29"/>
      <c r="N439" s="39" t="str">
        <f>_xlfn.IFNA(VLOOKUP(L439,Matriz!$A$2:$H$36,8,FALSE),"")</f>
        <v/>
      </c>
      <c r="O439" s="28"/>
      <c r="P439" s="28"/>
      <c r="Q439" s="44"/>
    </row>
    <row r="440" spans="1:17" x14ac:dyDescent="0.25">
      <c r="A440" s="35"/>
      <c r="B440" s="36" t="str">
        <f t="shared" si="31"/>
        <v/>
      </c>
      <c r="C440" s="41" t="str">
        <f t="shared" si="28"/>
        <v/>
      </c>
      <c r="D440" s="41" t="str">
        <f>_xlfn.IFNA(VLOOKUP(A440,Casos!$A$2:$H$31,8,FALSE),"")</f>
        <v/>
      </c>
      <c r="E440" s="41" t="str">
        <f t="shared" si="29"/>
        <v/>
      </c>
      <c r="F440" s="41" t="str">
        <f t="shared" si="30"/>
        <v/>
      </c>
      <c r="G440" s="41" t="str">
        <f>_xlfn.IFNA(VLOOKUP(I440,Casos!$D$2:$I$31,6,FALSE),"")</f>
        <v/>
      </c>
      <c r="H440" s="41" t="str">
        <f>_xlfn.IFNA(VLOOKUP(I440,Casos!$D$2:$J$31,7,FALSE),"")</f>
        <v/>
      </c>
      <c r="I440" s="41" t="str">
        <f>_xlfn.IFNA(VLOOKUP(A440,Casos!$A$2:$D$31,4,FALSE),"")</f>
        <v/>
      </c>
      <c r="J440" s="42" t="str">
        <f>_xlfn.IFNA(VLOOKUP(L440,Matriz!$A$2:$H$36,5,FALSE),"")</f>
        <v/>
      </c>
      <c r="K440" s="43" t="str">
        <f>_xlfn.IFNA(VLOOKUP(L440,Matriz!$A$2:$H$36,6,FALSE),"")</f>
        <v/>
      </c>
      <c r="M440" s="29"/>
      <c r="N440" s="39" t="str">
        <f>_xlfn.IFNA(VLOOKUP(L440,Matriz!$A$2:$H$36,8,FALSE),"")</f>
        <v/>
      </c>
      <c r="O440" s="28"/>
      <c r="P440" s="28"/>
      <c r="Q440" s="44"/>
    </row>
    <row r="441" spans="1:17" x14ac:dyDescent="0.25">
      <c r="A441" s="35"/>
      <c r="B441" s="36" t="str">
        <f t="shared" si="31"/>
        <v/>
      </c>
      <c r="C441" s="41" t="str">
        <f t="shared" si="28"/>
        <v/>
      </c>
      <c r="D441" s="41" t="str">
        <f>_xlfn.IFNA(VLOOKUP(A441,Casos!$A$2:$H$31,8,FALSE),"")</f>
        <v/>
      </c>
      <c r="E441" s="41" t="str">
        <f t="shared" si="29"/>
        <v/>
      </c>
      <c r="F441" s="41" t="str">
        <f t="shared" si="30"/>
        <v/>
      </c>
      <c r="G441" s="41" t="str">
        <f>_xlfn.IFNA(VLOOKUP(I441,Casos!$D$2:$I$31,6,FALSE),"")</f>
        <v/>
      </c>
      <c r="H441" s="41" t="str">
        <f>_xlfn.IFNA(VLOOKUP(I441,Casos!$D$2:$J$31,7,FALSE),"")</f>
        <v/>
      </c>
      <c r="I441" s="41" t="str">
        <f>_xlfn.IFNA(VLOOKUP(A441,Casos!$A$2:$D$31,4,FALSE),"")</f>
        <v/>
      </c>
      <c r="J441" s="42" t="str">
        <f>_xlfn.IFNA(VLOOKUP(L441,Matriz!$A$2:$H$36,5,FALSE),"")</f>
        <v/>
      </c>
      <c r="K441" s="43" t="str">
        <f>_xlfn.IFNA(VLOOKUP(L441,Matriz!$A$2:$H$36,6,FALSE),"")</f>
        <v/>
      </c>
      <c r="M441" s="29"/>
      <c r="N441" s="39" t="str">
        <f>_xlfn.IFNA(VLOOKUP(L441,Matriz!$A$2:$H$36,8,FALSE),"")</f>
        <v/>
      </c>
      <c r="O441" s="28"/>
      <c r="P441" s="28"/>
      <c r="Q441" s="44"/>
    </row>
    <row r="442" spans="1:17" x14ac:dyDescent="0.25">
      <c r="A442" s="35"/>
      <c r="B442" s="36" t="str">
        <f t="shared" si="31"/>
        <v/>
      </c>
      <c r="C442" s="41" t="str">
        <f t="shared" si="28"/>
        <v/>
      </c>
      <c r="D442" s="41" t="str">
        <f>_xlfn.IFNA(VLOOKUP(A442,Casos!$A$2:$H$31,8,FALSE),"")</f>
        <v/>
      </c>
      <c r="E442" s="41" t="str">
        <f t="shared" si="29"/>
        <v/>
      </c>
      <c r="F442" s="41" t="str">
        <f t="shared" si="30"/>
        <v/>
      </c>
      <c r="G442" s="41" t="str">
        <f>_xlfn.IFNA(VLOOKUP(I442,Casos!$D$2:$I$31,6,FALSE),"")</f>
        <v/>
      </c>
      <c r="H442" s="41" t="str">
        <f>_xlfn.IFNA(VLOOKUP(I442,Casos!$D$2:$J$31,7,FALSE),"")</f>
        <v/>
      </c>
      <c r="I442" s="41" t="str">
        <f>_xlfn.IFNA(VLOOKUP(A442,Casos!$A$2:$D$31,4,FALSE),"")</f>
        <v/>
      </c>
      <c r="J442" s="42" t="str">
        <f>_xlfn.IFNA(VLOOKUP(L442,Matriz!$A$2:$H$36,5,FALSE),"")</f>
        <v/>
      </c>
      <c r="K442" s="43" t="str">
        <f>_xlfn.IFNA(VLOOKUP(L442,Matriz!$A$2:$H$36,6,FALSE),"")</f>
        <v/>
      </c>
      <c r="M442" s="29"/>
      <c r="N442" s="39" t="str">
        <f>_xlfn.IFNA(VLOOKUP(L442,Matriz!$A$2:$H$36,8,FALSE),"")</f>
        <v/>
      </c>
      <c r="O442" s="28"/>
      <c r="P442" s="28"/>
      <c r="Q442" s="44"/>
    </row>
    <row r="443" spans="1:17" x14ac:dyDescent="0.25">
      <c r="A443" s="35"/>
      <c r="B443" s="36" t="str">
        <f t="shared" si="31"/>
        <v/>
      </c>
      <c r="C443" s="41" t="str">
        <f t="shared" si="28"/>
        <v/>
      </c>
      <c r="D443" s="41" t="str">
        <f>_xlfn.IFNA(VLOOKUP(A443,Casos!$A$2:$H$31,8,FALSE),"")</f>
        <v/>
      </c>
      <c r="E443" s="41" t="str">
        <f t="shared" si="29"/>
        <v/>
      </c>
      <c r="F443" s="41" t="str">
        <f t="shared" si="30"/>
        <v/>
      </c>
      <c r="G443" s="41" t="str">
        <f>_xlfn.IFNA(VLOOKUP(I443,Casos!$D$2:$I$31,6,FALSE),"")</f>
        <v/>
      </c>
      <c r="H443" s="41" t="str">
        <f>_xlfn.IFNA(VLOOKUP(I443,Casos!$D$2:$J$31,7,FALSE),"")</f>
        <v/>
      </c>
      <c r="I443" s="41" t="str">
        <f>_xlfn.IFNA(VLOOKUP(A443,Casos!$A$2:$D$31,4,FALSE),"")</f>
        <v/>
      </c>
      <c r="J443" s="42" t="str">
        <f>_xlfn.IFNA(VLOOKUP(L443,Matriz!$A$2:$H$36,5,FALSE),"")</f>
        <v/>
      </c>
      <c r="K443" s="43" t="str">
        <f>_xlfn.IFNA(VLOOKUP(L443,Matriz!$A$2:$H$36,6,FALSE),"")</f>
        <v/>
      </c>
      <c r="M443" s="29"/>
      <c r="N443" s="39" t="str">
        <f>_xlfn.IFNA(VLOOKUP(L443,Matriz!$A$2:$H$36,8,FALSE),"")</f>
        <v/>
      </c>
      <c r="O443" s="28"/>
      <c r="P443" s="28"/>
      <c r="Q443" s="44"/>
    </row>
    <row r="444" spans="1:17" x14ac:dyDescent="0.25">
      <c r="A444" s="35"/>
      <c r="B444" s="36" t="str">
        <f t="shared" si="31"/>
        <v/>
      </c>
      <c r="C444" s="41" t="str">
        <f t="shared" si="28"/>
        <v/>
      </c>
      <c r="D444" s="41" t="str">
        <f>_xlfn.IFNA(VLOOKUP(A444,Casos!$A$2:$H$31,8,FALSE),"")</f>
        <v/>
      </c>
      <c r="E444" s="41" t="str">
        <f t="shared" si="29"/>
        <v/>
      </c>
      <c r="F444" s="41" t="str">
        <f t="shared" si="30"/>
        <v/>
      </c>
      <c r="G444" s="41" t="str">
        <f>_xlfn.IFNA(VLOOKUP(I444,Casos!$D$2:$I$31,6,FALSE),"")</f>
        <v/>
      </c>
      <c r="H444" s="41" t="str">
        <f>_xlfn.IFNA(VLOOKUP(I444,Casos!$D$2:$J$31,7,FALSE),"")</f>
        <v/>
      </c>
      <c r="I444" s="41" t="str">
        <f>_xlfn.IFNA(VLOOKUP(A444,Casos!$A$2:$D$31,4,FALSE),"")</f>
        <v/>
      </c>
      <c r="J444" s="42" t="str">
        <f>_xlfn.IFNA(VLOOKUP(L444,Matriz!$A$2:$H$36,5,FALSE),"")</f>
        <v/>
      </c>
      <c r="K444" s="43" t="str">
        <f>_xlfn.IFNA(VLOOKUP(L444,Matriz!$A$2:$H$36,6,FALSE),"")</f>
        <v/>
      </c>
      <c r="M444" s="29"/>
      <c r="N444" s="39" t="str">
        <f>_xlfn.IFNA(VLOOKUP(L444,Matriz!$A$2:$H$36,8,FALSE),"")</f>
        <v/>
      </c>
      <c r="O444" s="28"/>
      <c r="P444" s="28"/>
      <c r="Q444" s="44"/>
    </row>
    <row r="445" spans="1:17" x14ac:dyDescent="0.25">
      <c r="A445" s="35"/>
      <c r="B445" s="36" t="str">
        <f t="shared" si="31"/>
        <v/>
      </c>
      <c r="C445" s="41" t="str">
        <f t="shared" si="28"/>
        <v/>
      </c>
      <c r="D445" s="41" t="str">
        <f>_xlfn.IFNA(VLOOKUP(A445,Casos!$A$2:$H$31,8,FALSE),"")</f>
        <v/>
      </c>
      <c r="E445" s="41" t="str">
        <f t="shared" si="29"/>
        <v/>
      </c>
      <c r="F445" s="41" t="str">
        <f t="shared" si="30"/>
        <v/>
      </c>
      <c r="G445" s="41" t="str">
        <f>_xlfn.IFNA(VLOOKUP(I445,Casos!$D$2:$I$31,6,FALSE),"")</f>
        <v/>
      </c>
      <c r="H445" s="41" t="str">
        <f>_xlfn.IFNA(VLOOKUP(I445,Casos!$D$2:$J$31,7,FALSE),"")</f>
        <v/>
      </c>
      <c r="I445" s="41" t="str">
        <f>_xlfn.IFNA(VLOOKUP(A445,Casos!$A$2:$D$31,4,FALSE),"")</f>
        <v/>
      </c>
      <c r="J445" s="42" t="str">
        <f>_xlfn.IFNA(VLOOKUP(L445,Matriz!$A$2:$H$36,5,FALSE),"")</f>
        <v/>
      </c>
      <c r="K445" s="43" t="str">
        <f>_xlfn.IFNA(VLOOKUP(L445,Matriz!$A$2:$H$36,6,FALSE),"")</f>
        <v/>
      </c>
      <c r="M445" s="29"/>
      <c r="N445" s="39" t="str">
        <f>_xlfn.IFNA(VLOOKUP(L445,Matriz!$A$2:$H$36,8,FALSE),"")</f>
        <v/>
      </c>
      <c r="O445" s="28"/>
      <c r="P445" s="28"/>
      <c r="Q445" s="44"/>
    </row>
    <row r="446" spans="1:17" x14ac:dyDescent="0.25">
      <c r="A446" s="35"/>
      <c r="B446" s="36" t="str">
        <f t="shared" si="31"/>
        <v/>
      </c>
      <c r="C446" s="41" t="str">
        <f t="shared" si="28"/>
        <v/>
      </c>
      <c r="D446" s="41" t="str">
        <f>_xlfn.IFNA(VLOOKUP(A446,Casos!$A$2:$H$31,8,FALSE),"")</f>
        <v/>
      </c>
      <c r="E446" s="41" t="str">
        <f t="shared" si="29"/>
        <v/>
      </c>
      <c r="F446" s="41" t="str">
        <f t="shared" si="30"/>
        <v/>
      </c>
      <c r="G446" s="41" t="str">
        <f>_xlfn.IFNA(VLOOKUP(I446,Casos!$D$2:$I$31,6,FALSE),"")</f>
        <v/>
      </c>
      <c r="H446" s="41" t="str">
        <f>_xlfn.IFNA(VLOOKUP(I446,Casos!$D$2:$J$31,7,FALSE),"")</f>
        <v/>
      </c>
      <c r="I446" s="41" t="str">
        <f>_xlfn.IFNA(VLOOKUP(A446,Casos!$A$2:$D$31,4,FALSE),"")</f>
        <v/>
      </c>
      <c r="J446" s="42" t="str">
        <f>_xlfn.IFNA(VLOOKUP(L446,Matriz!$A$2:$H$36,5,FALSE),"")</f>
        <v/>
      </c>
      <c r="K446" s="43" t="str">
        <f>_xlfn.IFNA(VLOOKUP(L446,Matriz!$A$2:$H$36,6,FALSE),"")</f>
        <v/>
      </c>
      <c r="M446" s="29"/>
      <c r="N446" s="39" t="str">
        <f>_xlfn.IFNA(VLOOKUP(L446,Matriz!$A$2:$H$36,8,FALSE),"")</f>
        <v/>
      </c>
      <c r="O446" s="28"/>
      <c r="P446" s="28"/>
      <c r="Q446" s="44"/>
    </row>
    <row r="447" spans="1:17" x14ac:dyDescent="0.25">
      <c r="A447" s="35"/>
      <c r="B447" s="36" t="str">
        <f t="shared" si="31"/>
        <v/>
      </c>
      <c r="C447" s="41" t="str">
        <f t="shared" si="28"/>
        <v/>
      </c>
      <c r="D447" s="41" t="str">
        <f>_xlfn.IFNA(VLOOKUP(A447,Casos!$A$2:$H$31,8,FALSE),"")</f>
        <v/>
      </c>
      <c r="E447" s="41" t="str">
        <f t="shared" si="29"/>
        <v/>
      </c>
      <c r="F447" s="41" t="str">
        <f t="shared" si="30"/>
        <v/>
      </c>
      <c r="G447" s="41" t="str">
        <f>_xlfn.IFNA(VLOOKUP(I447,Casos!$D$2:$I$31,6,FALSE),"")</f>
        <v/>
      </c>
      <c r="H447" s="41" t="str">
        <f>_xlfn.IFNA(VLOOKUP(I447,Casos!$D$2:$J$31,7,FALSE),"")</f>
        <v/>
      </c>
      <c r="I447" s="41" t="str">
        <f>_xlfn.IFNA(VLOOKUP(A447,Casos!$A$2:$D$31,4,FALSE),"")</f>
        <v/>
      </c>
      <c r="J447" s="42" t="str">
        <f>_xlfn.IFNA(VLOOKUP(L447,Matriz!$A$2:$H$36,5,FALSE),"")</f>
        <v/>
      </c>
      <c r="K447" s="43" t="str">
        <f>_xlfn.IFNA(VLOOKUP(L447,Matriz!$A$2:$H$36,6,FALSE),"")</f>
        <v/>
      </c>
      <c r="M447" s="29"/>
      <c r="N447" s="39" t="str">
        <f>_xlfn.IFNA(VLOOKUP(L447,Matriz!$A$2:$H$36,8,FALSE),"")</f>
        <v/>
      </c>
      <c r="O447" s="28"/>
      <c r="P447" s="28"/>
      <c r="Q447" s="44"/>
    </row>
    <row r="448" spans="1:17" x14ac:dyDescent="0.25">
      <c r="A448" s="35"/>
      <c r="B448" s="36" t="str">
        <f t="shared" si="31"/>
        <v/>
      </c>
      <c r="C448" s="41" t="str">
        <f t="shared" si="28"/>
        <v/>
      </c>
      <c r="D448" s="41" t="str">
        <f>_xlfn.IFNA(VLOOKUP(A448,Casos!$A$2:$H$31,8,FALSE),"")</f>
        <v/>
      </c>
      <c r="E448" s="41" t="str">
        <f t="shared" si="29"/>
        <v/>
      </c>
      <c r="F448" s="41" t="str">
        <f t="shared" si="30"/>
        <v/>
      </c>
      <c r="G448" s="41" t="str">
        <f>_xlfn.IFNA(VLOOKUP(I448,Casos!$D$2:$I$31,6,FALSE),"")</f>
        <v/>
      </c>
      <c r="H448" s="41" t="str">
        <f>_xlfn.IFNA(VLOOKUP(I448,Casos!$D$2:$J$31,7,FALSE),"")</f>
        <v/>
      </c>
      <c r="I448" s="41" t="str">
        <f>_xlfn.IFNA(VLOOKUP(A448,Casos!$A$2:$D$31,4,FALSE),"")</f>
        <v/>
      </c>
      <c r="J448" s="42" t="str">
        <f>_xlfn.IFNA(VLOOKUP(L448,Matriz!$A$2:$H$36,5,FALSE),"")</f>
        <v/>
      </c>
      <c r="K448" s="43" t="str">
        <f>_xlfn.IFNA(VLOOKUP(L448,Matriz!$A$2:$H$36,6,FALSE),"")</f>
        <v/>
      </c>
      <c r="M448" s="29"/>
      <c r="N448" s="39" t="str">
        <f>_xlfn.IFNA(VLOOKUP(L448,Matriz!$A$2:$H$36,8,FALSE),"")</f>
        <v/>
      </c>
      <c r="O448" s="28"/>
      <c r="P448" s="28"/>
      <c r="Q448" s="44"/>
    </row>
    <row r="449" spans="1:17" x14ac:dyDescent="0.25">
      <c r="A449" s="35"/>
      <c r="B449" s="36" t="str">
        <f t="shared" si="31"/>
        <v/>
      </c>
      <c r="C449" s="41" t="str">
        <f t="shared" si="28"/>
        <v/>
      </c>
      <c r="D449" s="41" t="str">
        <f>_xlfn.IFNA(VLOOKUP(A449,Casos!$A$2:$H$31,8,FALSE),"")</f>
        <v/>
      </c>
      <c r="E449" s="41" t="str">
        <f t="shared" si="29"/>
        <v/>
      </c>
      <c r="F449" s="41" t="str">
        <f t="shared" si="30"/>
        <v/>
      </c>
      <c r="G449" s="41" t="str">
        <f>_xlfn.IFNA(VLOOKUP(I449,Casos!$D$2:$I$31,6,FALSE),"")</f>
        <v/>
      </c>
      <c r="H449" s="41" t="str">
        <f>_xlfn.IFNA(VLOOKUP(I449,Casos!$D$2:$J$31,7,FALSE),"")</f>
        <v/>
      </c>
      <c r="I449" s="41" t="str">
        <f>_xlfn.IFNA(VLOOKUP(A449,Casos!$A$2:$D$31,4,FALSE),"")</f>
        <v/>
      </c>
      <c r="J449" s="42" t="str">
        <f>_xlfn.IFNA(VLOOKUP(L449,Matriz!$A$2:$H$36,5,FALSE),"")</f>
        <v/>
      </c>
      <c r="K449" s="43" t="str">
        <f>_xlfn.IFNA(VLOOKUP(L449,Matriz!$A$2:$H$36,6,FALSE),"")</f>
        <v/>
      </c>
      <c r="M449" s="29"/>
      <c r="N449" s="39" t="str">
        <f>_xlfn.IFNA(VLOOKUP(L449,Matriz!$A$2:$H$36,8,FALSE),"")</f>
        <v/>
      </c>
      <c r="O449" s="28"/>
      <c r="P449" s="28"/>
      <c r="Q449" s="44"/>
    </row>
    <row r="450" spans="1:17" x14ac:dyDescent="0.25">
      <c r="A450" s="35"/>
      <c r="B450" s="36" t="str">
        <f t="shared" si="31"/>
        <v/>
      </c>
      <c r="C450" s="41" t="str">
        <f t="shared" si="28"/>
        <v/>
      </c>
      <c r="D450" s="41" t="str">
        <f>_xlfn.IFNA(VLOOKUP(A450,Casos!$A$2:$H$31,8,FALSE),"")</f>
        <v/>
      </c>
      <c r="E450" s="41" t="str">
        <f t="shared" si="29"/>
        <v/>
      </c>
      <c r="F450" s="41" t="str">
        <f t="shared" si="30"/>
        <v/>
      </c>
      <c r="G450" s="41" t="str">
        <f>_xlfn.IFNA(VLOOKUP(I450,Casos!$D$2:$I$31,6,FALSE),"")</f>
        <v/>
      </c>
      <c r="H450" s="41" t="str">
        <f>_xlfn.IFNA(VLOOKUP(I450,Casos!$D$2:$J$31,7,FALSE),"")</f>
        <v/>
      </c>
      <c r="I450" s="41" t="str">
        <f>_xlfn.IFNA(VLOOKUP(A450,Casos!$A$2:$D$31,4,FALSE),"")</f>
        <v/>
      </c>
      <c r="J450" s="42" t="str">
        <f>_xlfn.IFNA(VLOOKUP(L450,Matriz!$A$2:$H$36,5,FALSE),"")</f>
        <v/>
      </c>
      <c r="K450" s="43" t="str">
        <f>_xlfn.IFNA(VLOOKUP(L450,Matriz!$A$2:$H$36,6,FALSE),"")</f>
        <v/>
      </c>
      <c r="M450" s="29"/>
      <c r="N450" s="39" t="str">
        <f>_xlfn.IFNA(VLOOKUP(L450,Matriz!$A$2:$H$36,8,FALSE),"")</f>
        <v/>
      </c>
      <c r="O450" s="28"/>
      <c r="P450" s="28"/>
      <c r="Q450" s="44"/>
    </row>
    <row r="451" spans="1:17" x14ac:dyDescent="0.25">
      <c r="A451" s="35"/>
      <c r="B451" s="36" t="str">
        <f t="shared" si="31"/>
        <v/>
      </c>
      <c r="C451" s="41" t="str">
        <f t="shared" ref="C451:C514" si="32">IF(B451="","","Secundaria")</f>
        <v/>
      </c>
      <c r="D451" s="41" t="str">
        <f>_xlfn.IFNA(VLOOKUP(A451,Casos!$A$2:$H$31,8,FALSE),"")</f>
        <v/>
      </c>
      <c r="E451" s="41" t="str">
        <f t="shared" ref="E451:E514" si="33">IF(B451="","","Desempeño")</f>
        <v/>
      </c>
      <c r="F451" s="41" t="str">
        <f t="shared" ref="F451:F514" si="34">IF(B451="","","Director")</f>
        <v/>
      </c>
      <c r="G451" s="41" t="str">
        <f>_xlfn.IFNA(VLOOKUP(I451,Casos!$D$2:$I$31,6,FALSE),"")</f>
        <v/>
      </c>
      <c r="H451" s="41" t="str">
        <f>_xlfn.IFNA(VLOOKUP(I451,Casos!$D$2:$J$31,7,FALSE),"")</f>
        <v/>
      </c>
      <c r="I451" s="41" t="str">
        <f>_xlfn.IFNA(VLOOKUP(A451,Casos!$A$2:$D$31,4,FALSE),"")</f>
        <v/>
      </c>
      <c r="J451" s="42" t="str">
        <f>_xlfn.IFNA(VLOOKUP(L451,Matriz!$A$2:$H$36,5,FALSE),"")</f>
        <v/>
      </c>
      <c r="K451" s="43" t="str">
        <f>_xlfn.IFNA(VLOOKUP(L451,Matriz!$A$2:$H$36,6,FALSE),"")</f>
        <v/>
      </c>
      <c r="M451" s="29"/>
      <c r="N451" s="39" t="str">
        <f>_xlfn.IFNA(VLOOKUP(L451,Matriz!$A$2:$H$36,8,FALSE),"")</f>
        <v/>
      </c>
      <c r="O451" s="28"/>
      <c r="P451" s="28"/>
      <c r="Q451" s="44"/>
    </row>
    <row r="452" spans="1:17" x14ac:dyDescent="0.25">
      <c r="A452" s="35"/>
      <c r="B452" s="36" t="str">
        <f t="shared" si="31"/>
        <v/>
      </c>
      <c r="C452" s="41" t="str">
        <f t="shared" si="32"/>
        <v/>
      </c>
      <c r="D452" s="41" t="str">
        <f>_xlfn.IFNA(VLOOKUP(A452,Casos!$A$2:$H$31,8,FALSE),"")</f>
        <v/>
      </c>
      <c r="E452" s="41" t="str">
        <f t="shared" si="33"/>
        <v/>
      </c>
      <c r="F452" s="41" t="str">
        <f t="shared" si="34"/>
        <v/>
      </c>
      <c r="G452" s="41" t="str">
        <f>_xlfn.IFNA(VLOOKUP(I452,Casos!$D$2:$I$31,6,FALSE),"")</f>
        <v/>
      </c>
      <c r="H452" s="41" t="str">
        <f>_xlfn.IFNA(VLOOKUP(I452,Casos!$D$2:$J$31,7,FALSE),"")</f>
        <v/>
      </c>
      <c r="I452" s="41" t="str">
        <f>_xlfn.IFNA(VLOOKUP(A452,Casos!$A$2:$D$31,4,FALSE),"")</f>
        <v/>
      </c>
      <c r="J452" s="42" t="str">
        <f>_xlfn.IFNA(VLOOKUP(L452,Matriz!$A$2:$H$36,5,FALSE),"")</f>
        <v/>
      </c>
      <c r="K452" s="43" t="str">
        <f>_xlfn.IFNA(VLOOKUP(L452,Matriz!$A$2:$H$36,6,FALSE),"")</f>
        <v/>
      </c>
      <c r="M452" s="29"/>
      <c r="N452" s="39" t="str">
        <f>_xlfn.IFNA(VLOOKUP(L452,Matriz!$A$2:$H$36,8,FALSE),"")</f>
        <v/>
      </c>
      <c r="O452" s="28"/>
      <c r="P452" s="28"/>
      <c r="Q452" s="44"/>
    </row>
    <row r="453" spans="1:17" x14ac:dyDescent="0.25">
      <c r="A453" s="35"/>
      <c r="B453" s="36" t="str">
        <f t="shared" si="31"/>
        <v/>
      </c>
      <c r="C453" s="41" t="str">
        <f t="shared" si="32"/>
        <v/>
      </c>
      <c r="D453" s="41" t="str">
        <f>_xlfn.IFNA(VLOOKUP(A453,Casos!$A$2:$H$31,8,FALSE),"")</f>
        <v/>
      </c>
      <c r="E453" s="41" t="str">
        <f t="shared" si="33"/>
        <v/>
      </c>
      <c r="F453" s="41" t="str">
        <f t="shared" si="34"/>
        <v/>
      </c>
      <c r="G453" s="41" t="str">
        <f>_xlfn.IFNA(VLOOKUP(I453,Casos!$D$2:$I$31,6,FALSE),"")</f>
        <v/>
      </c>
      <c r="H453" s="41" t="str">
        <f>_xlfn.IFNA(VLOOKUP(I453,Casos!$D$2:$J$31,7,FALSE),"")</f>
        <v/>
      </c>
      <c r="I453" s="41" t="str">
        <f>_xlfn.IFNA(VLOOKUP(A453,Casos!$A$2:$D$31,4,FALSE),"")</f>
        <v/>
      </c>
      <c r="J453" s="42" t="str">
        <f>_xlfn.IFNA(VLOOKUP(L453,Matriz!$A$2:$H$36,5,FALSE),"")</f>
        <v/>
      </c>
      <c r="K453" s="43" t="str">
        <f>_xlfn.IFNA(VLOOKUP(L453,Matriz!$A$2:$H$36,6,FALSE),"")</f>
        <v/>
      </c>
      <c r="M453" s="29"/>
      <c r="N453" s="39" t="str">
        <f>_xlfn.IFNA(VLOOKUP(L453,Matriz!$A$2:$H$36,8,FALSE),"")</f>
        <v/>
      </c>
      <c r="O453" s="28"/>
      <c r="P453" s="28"/>
      <c r="Q453" s="44"/>
    </row>
    <row r="454" spans="1:17" x14ac:dyDescent="0.25">
      <c r="A454" s="35"/>
      <c r="B454" s="36" t="str">
        <f t="shared" si="31"/>
        <v/>
      </c>
      <c r="C454" s="41" t="str">
        <f t="shared" si="32"/>
        <v/>
      </c>
      <c r="D454" s="41" t="str">
        <f>_xlfn.IFNA(VLOOKUP(A454,Casos!$A$2:$H$31,8,FALSE),"")</f>
        <v/>
      </c>
      <c r="E454" s="41" t="str">
        <f t="shared" si="33"/>
        <v/>
      </c>
      <c r="F454" s="41" t="str">
        <f t="shared" si="34"/>
        <v/>
      </c>
      <c r="G454" s="41" t="str">
        <f>_xlfn.IFNA(VLOOKUP(I454,Casos!$D$2:$I$31,6,FALSE),"")</f>
        <v/>
      </c>
      <c r="H454" s="41" t="str">
        <f>_xlfn.IFNA(VLOOKUP(I454,Casos!$D$2:$J$31,7,FALSE),"")</f>
        <v/>
      </c>
      <c r="I454" s="41" t="str">
        <f>_xlfn.IFNA(VLOOKUP(A454,Casos!$A$2:$D$31,4,FALSE),"")</f>
        <v/>
      </c>
      <c r="J454" s="42" t="str">
        <f>_xlfn.IFNA(VLOOKUP(L454,Matriz!$A$2:$H$36,5,FALSE),"")</f>
        <v/>
      </c>
      <c r="K454" s="43" t="str">
        <f>_xlfn.IFNA(VLOOKUP(L454,Matriz!$A$2:$H$36,6,FALSE),"")</f>
        <v/>
      </c>
      <c r="M454" s="29"/>
      <c r="N454" s="39" t="str">
        <f>_xlfn.IFNA(VLOOKUP(L454,Matriz!$A$2:$H$36,8,FALSE),"")</f>
        <v/>
      </c>
      <c r="O454" s="28"/>
      <c r="P454" s="28"/>
      <c r="Q454" s="44"/>
    </row>
    <row r="455" spans="1:17" x14ac:dyDescent="0.25">
      <c r="A455" s="35"/>
      <c r="B455" s="36" t="str">
        <f t="shared" si="31"/>
        <v/>
      </c>
      <c r="C455" s="41" t="str">
        <f t="shared" si="32"/>
        <v/>
      </c>
      <c r="D455" s="41" t="str">
        <f>_xlfn.IFNA(VLOOKUP(A455,Casos!$A$2:$H$31,8,FALSE),"")</f>
        <v/>
      </c>
      <c r="E455" s="41" t="str">
        <f t="shared" si="33"/>
        <v/>
      </c>
      <c r="F455" s="41" t="str">
        <f t="shared" si="34"/>
        <v/>
      </c>
      <c r="G455" s="41" t="str">
        <f>_xlfn.IFNA(VLOOKUP(I455,Casos!$D$2:$I$31,6,FALSE),"")</f>
        <v/>
      </c>
      <c r="H455" s="41" t="str">
        <f>_xlfn.IFNA(VLOOKUP(I455,Casos!$D$2:$J$31,7,FALSE),"")</f>
        <v/>
      </c>
      <c r="I455" s="41" t="str">
        <f>_xlfn.IFNA(VLOOKUP(A455,Casos!$A$2:$D$31,4,FALSE),"")</f>
        <v/>
      </c>
      <c r="J455" s="42" t="str">
        <f>_xlfn.IFNA(VLOOKUP(L455,Matriz!$A$2:$H$36,5,FALSE),"")</f>
        <v/>
      </c>
      <c r="K455" s="43" t="str">
        <f>_xlfn.IFNA(VLOOKUP(L455,Matriz!$A$2:$H$36,6,FALSE),"")</f>
        <v/>
      </c>
      <c r="M455" s="29"/>
      <c r="N455" s="39" t="str">
        <f>_xlfn.IFNA(VLOOKUP(L455,Matriz!$A$2:$H$36,8,FALSE),"")</f>
        <v/>
      </c>
      <c r="O455" s="28"/>
      <c r="P455" s="28"/>
      <c r="Q455" s="44"/>
    </row>
    <row r="456" spans="1:17" x14ac:dyDescent="0.25">
      <c r="A456" s="35"/>
      <c r="B456" s="36" t="str">
        <f t="shared" si="31"/>
        <v/>
      </c>
      <c r="C456" s="41" t="str">
        <f t="shared" si="32"/>
        <v/>
      </c>
      <c r="D456" s="41" t="str">
        <f>_xlfn.IFNA(VLOOKUP(A456,Casos!$A$2:$H$31,8,FALSE),"")</f>
        <v/>
      </c>
      <c r="E456" s="41" t="str">
        <f t="shared" si="33"/>
        <v/>
      </c>
      <c r="F456" s="41" t="str">
        <f t="shared" si="34"/>
        <v/>
      </c>
      <c r="G456" s="41" t="str">
        <f>_xlfn.IFNA(VLOOKUP(I456,Casos!$D$2:$I$31,6,FALSE),"")</f>
        <v/>
      </c>
      <c r="H456" s="41" t="str">
        <f>_xlfn.IFNA(VLOOKUP(I456,Casos!$D$2:$J$31,7,FALSE),"")</f>
        <v/>
      </c>
      <c r="I456" s="41" t="str">
        <f>_xlfn.IFNA(VLOOKUP(A456,Casos!$A$2:$D$31,4,FALSE),"")</f>
        <v/>
      </c>
      <c r="J456" s="42" t="str">
        <f>_xlfn.IFNA(VLOOKUP(L456,Matriz!$A$2:$H$36,5,FALSE),"")</f>
        <v/>
      </c>
      <c r="K456" s="43" t="str">
        <f>_xlfn.IFNA(VLOOKUP(L456,Matriz!$A$2:$H$36,6,FALSE),"")</f>
        <v/>
      </c>
      <c r="M456" s="29"/>
      <c r="N456" s="39" t="str">
        <f>_xlfn.IFNA(VLOOKUP(L456,Matriz!$A$2:$H$36,8,FALSE),"")</f>
        <v/>
      </c>
      <c r="O456" s="28"/>
      <c r="P456" s="28"/>
      <c r="Q456" s="44"/>
    </row>
    <row r="457" spans="1:17" x14ac:dyDescent="0.25">
      <c r="A457" s="35"/>
      <c r="B457" s="36" t="str">
        <f t="shared" si="31"/>
        <v/>
      </c>
      <c r="C457" s="41" t="str">
        <f t="shared" si="32"/>
        <v/>
      </c>
      <c r="D457" s="41" t="str">
        <f>_xlfn.IFNA(VLOOKUP(A457,Casos!$A$2:$H$31,8,FALSE),"")</f>
        <v/>
      </c>
      <c r="E457" s="41" t="str">
        <f t="shared" si="33"/>
        <v/>
      </c>
      <c r="F457" s="41" t="str">
        <f t="shared" si="34"/>
        <v/>
      </c>
      <c r="G457" s="41" t="str">
        <f>_xlfn.IFNA(VLOOKUP(I457,Casos!$D$2:$I$31,6,FALSE),"")</f>
        <v/>
      </c>
      <c r="H457" s="41" t="str">
        <f>_xlfn.IFNA(VLOOKUP(I457,Casos!$D$2:$J$31,7,FALSE),"")</f>
        <v/>
      </c>
      <c r="I457" s="41" t="str">
        <f>_xlfn.IFNA(VLOOKUP(A457,Casos!$A$2:$D$31,4,FALSE),"")</f>
        <v/>
      </c>
      <c r="J457" s="42" t="str">
        <f>_xlfn.IFNA(VLOOKUP(L457,Matriz!$A$2:$H$36,5,FALSE),"")</f>
        <v/>
      </c>
      <c r="K457" s="43" t="str">
        <f>_xlfn.IFNA(VLOOKUP(L457,Matriz!$A$2:$H$36,6,FALSE),"")</f>
        <v/>
      </c>
      <c r="M457" s="29"/>
      <c r="N457" s="39" t="str">
        <f>_xlfn.IFNA(VLOOKUP(L457,Matriz!$A$2:$H$36,8,FALSE),"")</f>
        <v/>
      </c>
      <c r="O457" s="28"/>
      <c r="P457" s="28"/>
      <c r="Q457" s="44"/>
    </row>
    <row r="458" spans="1:17" x14ac:dyDescent="0.25">
      <c r="A458" s="35"/>
      <c r="B458" s="36" t="str">
        <f t="shared" si="31"/>
        <v/>
      </c>
      <c r="C458" s="41" t="str">
        <f t="shared" si="32"/>
        <v/>
      </c>
      <c r="D458" s="41" t="str">
        <f>_xlfn.IFNA(VLOOKUP(A458,Casos!$A$2:$H$31,8,FALSE),"")</f>
        <v/>
      </c>
      <c r="E458" s="41" t="str">
        <f t="shared" si="33"/>
        <v/>
      </c>
      <c r="F458" s="41" t="str">
        <f t="shared" si="34"/>
        <v/>
      </c>
      <c r="G458" s="41" t="str">
        <f>_xlfn.IFNA(VLOOKUP(I458,Casos!$D$2:$I$31,6,FALSE),"")</f>
        <v/>
      </c>
      <c r="H458" s="41" t="str">
        <f>_xlfn.IFNA(VLOOKUP(I458,Casos!$D$2:$J$31,7,FALSE),"")</f>
        <v/>
      </c>
      <c r="I458" s="41" t="str">
        <f>_xlfn.IFNA(VLOOKUP(A458,Casos!$A$2:$D$31,4,FALSE),"")</f>
        <v/>
      </c>
      <c r="J458" s="42" t="str">
        <f>_xlfn.IFNA(VLOOKUP(L458,Matriz!$A$2:$H$36,5,FALSE),"")</f>
        <v/>
      </c>
      <c r="K458" s="43" t="str">
        <f>_xlfn.IFNA(VLOOKUP(L458,Matriz!$A$2:$H$36,6,FALSE),"")</f>
        <v/>
      </c>
      <c r="M458" s="29"/>
      <c r="N458" s="39" t="str">
        <f>_xlfn.IFNA(VLOOKUP(L458,Matriz!$A$2:$H$36,8,FALSE),"")</f>
        <v/>
      </c>
      <c r="O458" s="28"/>
      <c r="P458" s="28"/>
      <c r="Q458" s="44"/>
    </row>
    <row r="459" spans="1:17" x14ac:dyDescent="0.25">
      <c r="A459" s="35"/>
      <c r="B459" s="36" t="str">
        <f t="shared" si="31"/>
        <v/>
      </c>
      <c r="C459" s="41" t="str">
        <f t="shared" si="32"/>
        <v/>
      </c>
      <c r="D459" s="41" t="str">
        <f>_xlfn.IFNA(VLOOKUP(A459,Casos!$A$2:$H$31,8,FALSE),"")</f>
        <v/>
      </c>
      <c r="E459" s="41" t="str">
        <f t="shared" si="33"/>
        <v/>
      </c>
      <c r="F459" s="41" t="str">
        <f t="shared" si="34"/>
        <v/>
      </c>
      <c r="G459" s="41" t="str">
        <f>_xlfn.IFNA(VLOOKUP(I459,Casos!$D$2:$I$31,6,FALSE),"")</f>
        <v/>
      </c>
      <c r="H459" s="41" t="str">
        <f>_xlfn.IFNA(VLOOKUP(I459,Casos!$D$2:$J$31,7,FALSE),"")</f>
        <v/>
      </c>
      <c r="I459" s="41" t="str">
        <f>_xlfn.IFNA(VLOOKUP(A459,Casos!$A$2:$D$31,4,FALSE),"")</f>
        <v/>
      </c>
      <c r="J459" s="42" t="str">
        <f>_xlfn.IFNA(VLOOKUP(L459,Matriz!$A$2:$H$36,5,FALSE),"")</f>
        <v/>
      </c>
      <c r="K459" s="43" t="str">
        <f>_xlfn.IFNA(VLOOKUP(L459,Matriz!$A$2:$H$36,6,FALSE),"")</f>
        <v/>
      </c>
      <c r="M459" s="29"/>
      <c r="N459" s="39" t="str">
        <f>_xlfn.IFNA(VLOOKUP(L459,Matriz!$A$2:$H$36,8,FALSE),"")</f>
        <v/>
      </c>
      <c r="O459" s="28"/>
      <c r="P459" s="28"/>
      <c r="Q459" s="44"/>
    </row>
    <row r="460" spans="1:17" x14ac:dyDescent="0.25">
      <c r="A460" s="35"/>
      <c r="B460" s="36" t="str">
        <f t="shared" si="31"/>
        <v/>
      </c>
      <c r="C460" s="41" t="str">
        <f t="shared" si="32"/>
        <v/>
      </c>
      <c r="D460" s="41" t="str">
        <f>_xlfn.IFNA(VLOOKUP(A460,Casos!$A$2:$H$31,8,FALSE),"")</f>
        <v/>
      </c>
      <c r="E460" s="41" t="str">
        <f t="shared" si="33"/>
        <v/>
      </c>
      <c r="F460" s="41" t="str">
        <f t="shared" si="34"/>
        <v/>
      </c>
      <c r="G460" s="41" t="str">
        <f>_xlfn.IFNA(VLOOKUP(I460,Casos!$D$2:$I$31,6,FALSE),"")</f>
        <v/>
      </c>
      <c r="H460" s="41" t="str">
        <f>_xlfn.IFNA(VLOOKUP(I460,Casos!$D$2:$J$31,7,FALSE),"")</f>
        <v/>
      </c>
      <c r="I460" s="41" t="str">
        <f>_xlfn.IFNA(VLOOKUP(A460,Casos!$A$2:$D$31,4,FALSE),"")</f>
        <v/>
      </c>
      <c r="J460" s="42" t="str">
        <f>_xlfn.IFNA(VLOOKUP(L460,Matriz!$A$2:$H$36,5,FALSE),"")</f>
        <v/>
      </c>
      <c r="K460" s="43" t="str">
        <f>_xlfn.IFNA(VLOOKUP(L460,Matriz!$A$2:$H$36,6,FALSE),"")</f>
        <v/>
      </c>
      <c r="M460" s="29"/>
      <c r="N460" s="39" t="str">
        <f>_xlfn.IFNA(VLOOKUP(L460,Matriz!$A$2:$H$36,8,FALSE),"")</f>
        <v/>
      </c>
      <c r="O460" s="28"/>
      <c r="P460" s="28"/>
      <c r="Q460" s="44"/>
    </row>
    <row r="461" spans="1:17" x14ac:dyDescent="0.25">
      <c r="A461" s="35"/>
      <c r="B461" s="36" t="str">
        <f t="shared" si="31"/>
        <v/>
      </c>
      <c r="C461" s="41" t="str">
        <f t="shared" si="32"/>
        <v/>
      </c>
      <c r="D461" s="41" t="str">
        <f>_xlfn.IFNA(VLOOKUP(A461,Casos!$A$2:$H$31,8,FALSE),"")</f>
        <v/>
      </c>
      <c r="E461" s="41" t="str">
        <f t="shared" si="33"/>
        <v/>
      </c>
      <c r="F461" s="41" t="str">
        <f t="shared" si="34"/>
        <v/>
      </c>
      <c r="G461" s="41" t="str">
        <f>_xlfn.IFNA(VLOOKUP(I461,Casos!$D$2:$I$31,6,FALSE),"")</f>
        <v/>
      </c>
      <c r="H461" s="41" t="str">
        <f>_xlfn.IFNA(VLOOKUP(I461,Casos!$D$2:$J$31,7,FALSE),"")</f>
        <v/>
      </c>
      <c r="I461" s="41" t="str">
        <f>_xlfn.IFNA(VLOOKUP(A461,Casos!$A$2:$D$31,4,FALSE),"")</f>
        <v/>
      </c>
      <c r="J461" s="42" t="str">
        <f>_xlfn.IFNA(VLOOKUP(L461,Matriz!$A$2:$H$36,5,FALSE),"")</f>
        <v/>
      </c>
      <c r="K461" s="43" t="str">
        <f>_xlfn.IFNA(VLOOKUP(L461,Matriz!$A$2:$H$36,6,FALSE),"")</f>
        <v/>
      </c>
      <c r="M461" s="29"/>
      <c r="N461" s="39" t="str">
        <f>_xlfn.IFNA(VLOOKUP(L461,Matriz!$A$2:$H$36,8,FALSE),"")</f>
        <v/>
      </c>
      <c r="O461" s="28"/>
      <c r="P461" s="28"/>
      <c r="Q461" s="44"/>
    </row>
    <row r="462" spans="1:17" x14ac:dyDescent="0.25">
      <c r="A462" s="35"/>
      <c r="B462" s="36" t="str">
        <f t="shared" si="31"/>
        <v/>
      </c>
      <c r="C462" s="41" t="str">
        <f t="shared" si="32"/>
        <v/>
      </c>
      <c r="D462" s="41" t="str">
        <f>_xlfn.IFNA(VLOOKUP(A462,Casos!$A$2:$H$31,8,FALSE),"")</f>
        <v/>
      </c>
      <c r="E462" s="41" t="str">
        <f t="shared" si="33"/>
        <v/>
      </c>
      <c r="F462" s="41" t="str">
        <f t="shared" si="34"/>
        <v/>
      </c>
      <c r="G462" s="41" t="str">
        <f>_xlfn.IFNA(VLOOKUP(I462,Casos!$D$2:$I$31,6,FALSE),"")</f>
        <v/>
      </c>
      <c r="H462" s="41" t="str">
        <f>_xlfn.IFNA(VLOOKUP(I462,Casos!$D$2:$J$31,7,FALSE),"")</f>
        <v/>
      </c>
      <c r="I462" s="41" t="str">
        <f>_xlfn.IFNA(VLOOKUP(A462,Casos!$A$2:$D$31,4,FALSE),"")</f>
        <v/>
      </c>
      <c r="J462" s="42" t="str">
        <f>_xlfn.IFNA(VLOOKUP(L462,Matriz!$A$2:$H$36,5,FALSE),"")</f>
        <v/>
      </c>
      <c r="K462" s="43" t="str">
        <f>_xlfn.IFNA(VLOOKUP(L462,Matriz!$A$2:$H$36,6,FALSE),"")</f>
        <v/>
      </c>
      <c r="M462" s="29"/>
      <c r="N462" s="39" t="str">
        <f>_xlfn.IFNA(VLOOKUP(L462,Matriz!$A$2:$H$36,8,FALSE),"")</f>
        <v/>
      </c>
      <c r="O462" s="28"/>
      <c r="P462" s="28"/>
      <c r="Q462" s="44"/>
    </row>
    <row r="463" spans="1:17" x14ac:dyDescent="0.25">
      <c r="A463" s="35"/>
      <c r="B463" s="36" t="str">
        <f t="shared" si="31"/>
        <v/>
      </c>
      <c r="C463" s="41" t="str">
        <f t="shared" si="32"/>
        <v/>
      </c>
      <c r="D463" s="41" t="str">
        <f>_xlfn.IFNA(VLOOKUP(A463,Casos!$A$2:$H$31,8,FALSE),"")</f>
        <v/>
      </c>
      <c r="E463" s="41" t="str">
        <f t="shared" si="33"/>
        <v/>
      </c>
      <c r="F463" s="41" t="str">
        <f t="shared" si="34"/>
        <v/>
      </c>
      <c r="G463" s="41" t="str">
        <f>_xlfn.IFNA(VLOOKUP(I463,Casos!$D$2:$I$31,6,FALSE),"")</f>
        <v/>
      </c>
      <c r="H463" s="41" t="str">
        <f>_xlfn.IFNA(VLOOKUP(I463,Casos!$D$2:$J$31,7,FALSE),"")</f>
        <v/>
      </c>
      <c r="I463" s="41" t="str">
        <f>_xlfn.IFNA(VLOOKUP(A463,Casos!$A$2:$D$31,4,FALSE),"")</f>
        <v/>
      </c>
      <c r="J463" s="42" t="str">
        <f>_xlfn.IFNA(VLOOKUP(L463,Matriz!$A$2:$H$36,5,FALSE),"")</f>
        <v/>
      </c>
      <c r="K463" s="43" t="str">
        <f>_xlfn.IFNA(VLOOKUP(L463,Matriz!$A$2:$H$36,6,FALSE),"")</f>
        <v/>
      </c>
      <c r="M463" s="29"/>
      <c r="N463" s="39" t="str">
        <f>_xlfn.IFNA(VLOOKUP(L463,Matriz!$A$2:$H$36,8,FALSE),"")</f>
        <v/>
      </c>
      <c r="O463" s="28"/>
      <c r="P463" s="28"/>
      <c r="Q463" s="44"/>
    </row>
    <row r="464" spans="1:17" x14ac:dyDescent="0.25">
      <c r="A464" s="35"/>
      <c r="B464" s="36" t="str">
        <f t="shared" si="31"/>
        <v/>
      </c>
      <c r="C464" s="41" t="str">
        <f t="shared" si="32"/>
        <v/>
      </c>
      <c r="D464" s="41" t="str">
        <f>_xlfn.IFNA(VLOOKUP(A464,Casos!$A$2:$H$31,8,FALSE),"")</f>
        <v/>
      </c>
      <c r="E464" s="41" t="str">
        <f t="shared" si="33"/>
        <v/>
      </c>
      <c r="F464" s="41" t="str">
        <f t="shared" si="34"/>
        <v/>
      </c>
      <c r="G464" s="41" t="str">
        <f>_xlfn.IFNA(VLOOKUP(I464,Casos!$D$2:$I$31,6,FALSE),"")</f>
        <v/>
      </c>
      <c r="H464" s="41" t="str">
        <f>_xlfn.IFNA(VLOOKUP(I464,Casos!$D$2:$J$31,7,FALSE),"")</f>
        <v/>
      </c>
      <c r="I464" s="41" t="str">
        <f>_xlfn.IFNA(VLOOKUP(A464,Casos!$A$2:$D$31,4,FALSE),"")</f>
        <v/>
      </c>
      <c r="J464" s="42" t="str">
        <f>_xlfn.IFNA(VLOOKUP(L464,Matriz!$A$2:$H$36,5,FALSE),"")</f>
        <v/>
      </c>
      <c r="K464" s="43" t="str">
        <f>_xlfn.IFNA(VLOOKUP(L464,Matriz!$A$2:$H$36,6,FALSE),"")</f>
        <v/>
      </c>
      <c r="M464" s="29"/>
      <c r="N464" s="39" t="str">
        <f>_xlfn.IFNA(VLOOKUP(L464,Matriz!$A$2:$H$36,8,FALSE),"")</f>
        <v/>
      </c>
      <c r="O464" s="28"/>
      <c r="P464" s="28"/>
      <c r="Q464" s="44"/>
    </row>
    <row r="465" spans="1:17" x14ac:dyDescent="0.25">
      <c r="A465" s="35"/>
      <c r="B465" s="36" t="str">
        <f t="shared" si="31"/>
        <v/>
      </c>
      <c r="C465" s="41" t="str">
        <f t="shared" si="32"/>
        <v/>
      </c>
      <c r="D465" s="41" t="str">
        <f>_xlfn.IFNA(VLOOKUP(A465,Casos!$A$2:$H$31,8,FALSE),"")</f>
        <v/>
      </c>
      <c r="E465" s="41" t="str">
        <f t="shared" si="33"/>
        <v/>
      </c>
      <c r="F465" s="41" t="str">
        <f t="shared" si="34"/>
        <v/>
      </c>
      <c r="G465" s="41" t="str">
        <f>_xlfn.IFNA(VLOOKUP(I465,Casos!$D$2:$I$31,6,FALSE),"")</f>
        <v/>
      </c>
      <c r="H465" s="41" t="str">
        <f>_xlfn.IFNA(VLOOKUP(I465,Casos!$D$2:$J$31,7,FALSE),"")</f>
        <v/>
      </c>
      <c r="I465" s="41" t="str">
        <f>_xlfn.IFNA(VLOOKUP(A465,Casos!$A$2:$D$31,4,FALSE),"")</f>
        <v/>
      </c>
      <c r="J465" s="42" t="str">
        <f>_xlfn.IFNA(VLOOKUP(L465,Matriz!$A$2:$H$36,5,FALSE),"")</f>
        <v/>
      </c>
      <c r="K465" s="43" t="str">
        <f>_xlfn.IFNA(VLOOKUP(L465,Matriz!$A$2:$H$36,6,FALSE),"")</f>
        <v/>
      </c>
      <c r="M465" s="29"/>
      <c r="N465" s="39" t="str">
        <f>_xlfn.IFNA(VLOOKUP(L465,Matriz!$A$2:$H$36,8,FALSE),"")</f>
        <v/>
      </c>
      <c r="O465" s="28"/>
      <c r="P465" s="28"/>
      <c r="Q465" s="44"/>
    </row>
    <row r="466" spans="1:17" x14ac:dyDescent="0.25">
      <c r="A466" s="35"/>
      <c r="B466" s="36" t="str">
        <f t="shared" si="31"/>
        <v/>
      </c>
      <c r="C466" s="41" t="str">
        <f t="shared" si="32"/>
        <v/>
      </c>
      <c r="D466" s="41" t="str">
        <f>_xlfn.IFNA(VLOOKUP(A466,Casos!$A$2:$H$31,8,FALSE),"")</f>
        <v/>
      </c>
      <c r="E466" s="41" t="str">
        <f t="shared" si="33"/>
        <v/>
      </c>
      <c r="F466" s="41" t="str">
        <f t="shared" si="34"/>
        <v/>
      </c>
      <c r="G466" s="41" t="str">
        <f>_xlfn.IFNA(VLOOKUP(I466,Casos!$D$2:$I$31,6,FALSE),"")</f>
        <v/>
      </c>
      <c r="H466" s="41" t="str">
        <f>_xlfn.IFNA(VLOOKUP(I466,Casos!$D$2:$J$31,7,FALSE),"")</f>
        <v/>
      </c>
      <c r="I466" s="41" t="str">
        <f>_xlfn.IFNA(VLOOKUP(A466,Casos!$A$2:$D$31,4,FALSE),"")</f>
        <v/>
      </c>
      <c r="J466" s="42" t="str">
        <f>_xlfn.IFNA(VLOOKUP(L466,Matriz!$A$2:$H$36,5,FALSE),"")</f>
        <v/>
      </c>
      <c r="K466" s="43" t="str">
        <f>_xlfn.IFNA(VLOOKUP(L466,Matriz!$A$2:$H$36,6,FALSE),"")</f>
        <v/>
      </c>
      <c r="M466" s="29"/>
      <c r="N466" s="39" t="str">
        <f>_xlfn.IFNA(VLOOKUP(L466,Matriz!$A$2:$H$36,8,FALSE),"")</f>
        <v/>
      </c>
      <c r="O466" s="28"/>
      <c r="P466" s="28"/>
      <c r="Q466" s="44"/>
    </row>
    <row r="467" spans="1:17" x14ac:dyDescent="0.25">
      <c r="A467" s="35"/>
      <c r="B467" s="36" t="str">
        <f t="shared" ref="B467:B530" si="35">IF(A467="","",B466+1)</f>
        <v/>
      </c>
      <c r="C467" s="41" t="str">
        <f t="shared" si="32"/>
        <v/>
      </c>
      <c r="D467" s="41" t="str">
        <f>_xlfn.IFNA(VLOOKUP(A467,Casos!$A$2:$H$31,8,FALSE),"")</f>
        <v/>
      </c>
      <c r="E467" s="41" t="str">
        <f t="shared" si="33"/>
        <v/>
      </c>
      <c r="F467" s="41" t="str">
        <f t="shared" si="34"/>
        <v/>
      </c>
      <c r="G467" s="41" t="str">
        <f>_xlfn.IFNA(VLOOKUP(I467,Casos!$D$2:$I$31,6,FALSE),"")</f>
        <v/>
      </c>
      <c r="H467" s="41" t="str">
        <f>_xlfn.IFNA(VLOOKUP(I467,Casos!$D$2:$J$31,7,FALSE),"")</f>
        <v/>
      </c>
      <c r="I467" s="41" t="str">
        <f>_xlfn.IFNA(VLOOKUP(A467,Casos!$A$2:$D$31,4,FALSE),"")</f>
        <v/>
      </c>
      <c r="J467" s="42" t="str">
        <f>_xlfn.IFNA(VLOOKUP(L467,Matriz!$A$2:$H$36,5,FALSE),"")</f>
        <v/>
      </c>
      <c r="K467" s="43" t="str">
        <f>_xlfn.IFNA(VLOOKUP(L467,Matriz!$A$2:$H$36,6,FALSE),"")</f>
        <v/>
      </c>
      <c r="M467" s="29"/>
      <c r="N467" s="39" t="str">
        <f>_xlfn.IFNA(VLOOKUP(L467,Matriz!$A$2:$H$36,8,FALSE),"")</f>
        <v/>
      </c>
      <c r="O467" s="28"/>
      <c r="P467" s="28"/>
      <c r="Q467" s="44"/>
    </row>
    <row r="468" spans="1:17" x14ac:dyDescent="0.25">
      <c r="A468" s="35"/>
      <c r="B468" s="36" t="str">
        <f t="shared" si="35"/>
        <v/>
      </c>
      <c r="C468" s="41" t="str">
        <f t="shared" si="32"/>
        <v/>
      </c>
      <c r="D468" s="41" t="str">
        <f>_xlfn.IFNA(VLOOKUP(A468,Casos!$A$2:$H$31,8,FALSE),"")</f>
        <v/>
      </c>
      <c r="E468" s="41" t="str">
        <f t="shared" si="33"/>
        <v/>
      </c>
      <c r="F468" s="41" t="str">
        <f t="shared" si="34"/>
        <v/>
      </c>
      <c r="G468" s="41" t="str">
        <f>_xlfn.IFNA(VLOOKUP(I468,Casos!$D$2:$I$31,6,FALSE),"")</f>
        <v/>
      </c>
      <c r="H468" s="41" t="str">
        <f>_xlfn.IFNA(VLOOKUP(I468,Casos!$D$2:$J$31,7,FALSE),"")</f>
        <v/>
      </c>
      <c r="I468" s="41" t="str">
        <f>_xlfn.IFNA(VLOOKUP(A468,Casos!$A$2:$D$31,4,FALSE),"")</f>
        <v/>
      </c>
      <c r="J468" s="42" t="str">
        <f>_xlfn.IFNA(VLOOKUP(L468,Matriz!$A$2:$H$36,5,FALSE),"")</f>
        <v/>
      </c>
      <c r="K468" s="43" t="str">
        <f>_xlfn.IFNA(VLOOKUP(L468,Matriz!$A$2:$H$36,6,FALSE),"")</f>
        <v/>
      </c>
      <c r="M468" s="29"/>
      <c r="N468" s="39" t="str">
        <f>_xlfn.IFNA(VLOOKUP(L468,Matriz!$A$2:$H$36,8,FALSE),"")</f>
        <v/>
      </c>
      <c r="O468" s="28"/>
      <c r="P468" s="28"/>
      <c r="Q468" s="44"/>
    </row>
    <row r="469" spans="1:17" x14ac:dyDescent="0.25">
      <c r="A469" s="35"/>
      <c r="B469" s="36" t="str">
        <f t="shared" si="35"/>
        <v/>
      </c>
      <c r="C469" s="41" t="str">
        <f t="shared" si="32"/>
        <v/>
      </c>
      <c r="D469" s="41" t="str">
        <f>_xlfn.IFNA(VLOOKUP(A469,Casos!$A$2:$H$31,8,FALSE),"")</f>
        <v/>
      </c>
      <c r="E469" s="41" t="str">
        <f t="shared" si="33"/>
        <v/>
      </c>
      <c r="F469" s="41" t="str">
        <f t="shared" si="34"/>
        <v/>
      </c>
      <c r="G469" s="41" t="str">
        <f>_xlfn.IFNA(VLOOKUP(I469,Casos!$D$2:$I$31,6,FALSE),"")</f>
        <v/>
      </c>
      <c r="H469" s="41" t="str">
        <f>_xlfn.IFNA(VLOOKUP(I469,Casos!$D$2:$J$31,7,FALSE),"")</f>
        <v/>
      </c>
      <c r="I469" s="41" t="str">
        <f>_xlfn.IFNA(VLOOKUP(A469,Casos!$A$2:$D$31,4,FALSE),"")</f>
        <v/>
      </c>
      <c r="J469" s="42" t="str">
        <f>_xlfn.IFNA(VLOOKUP(L469,Matriz!$A$2:$H$36,5,FALSE),"")</f>
        <v/>
      </c>
      <c r="K469" s="43" t="str">
        <f>_xlfn.IFNA(VLOOKUP(L469,Matriz!$A$2:$H$36,6,FALSE),"")</f>
        <v/>
      </c>
      <c r="M469" s="29"/>
      <c r="N469" s="39" t="str">
        <f>_xlfn.IFNA(VLOOKUP(L469,Matriz!$A$2:$H$36,8,FALSE),"")</f>
        <v/>
      </c>
      <c r="O469" s="28"/>
      <c r="P469" s="28"/>
      <c r="Q469" s="44"/>
    </row>
    <row r="470" spans="1:17" x14ac:dyDescent="0.25">
      <c r="A470" s="35"/>
      <c r="B470" s="36" t="str">
        <f t="shared" si="35"/>
        <v/>
      </c>
      <c r="C470" s="41" t="str">
        <f t="shared" si="32"/>
        <v/>
      </c>
      <c r="D470" s="41" t="str">
        <f>_xlfn.IFNA(VLOOKUP(A470,Casos!$A$2:$H$31,8,FALSE),"")</f>
        <v/>
      </c>
      <c r="E470" s="41" t="str">
        <f t="shared" si="33"/>
        <v/>
      </c>
      <c r="F470" s="41" t="str">
        <f t="shared" si="34"/>
        <v/>
      </c>
      <c r="G470" s="41" t="str">
        <f>_xlfn.IFNA(VLOOKUP(I470,Casos!$D$2:$I$31,6,FALSE),"")</f>
        <v/>
      </c>
      <c r="H470" s="41" t="str">
        <f>_xlfn.IFNA(VLOOKUP(I470,Casos!$D$2:$J$31,7,FALSE),"")</f>
        <v/>
      </c>
      <c r="I470" s="41" t="str">
        <f>_xlfn.IFNA(VLOOKUP(A470,Casos!$A$2:$D$31,4,FALSE),"")</f>
        <v/>
      </c>
      <c r="J470" s="42" t="str">
        <f>_xlfn.IFNA(VLOOKUP(L470,Matriz!$A$2:$H$36,5,FALSE),"")</f>
        <v/>
      </c>
      <c r="K470" s="43" t="str">
        <f>_xlfn.IFNA(VLOOKUP(L470,Matriz!$A$2:$H$36,6,FALSE),"")</f>
        <v/>
      </c>
      <c r="M470" s="29"/>
      <c r="N470" s="39" t="str">
        <f>_xlfn.IFNA(VLOOKUP(L470,Matriz!$A$2:$H$36,8,FALSE),"")</f>
        <v/>
      </c>
      <c r="O470" s="28"/>
      <c r="P470" s="28"/>
      <c r="Q470" s="44"/>
    </row>
    <row r="471" spans="1:17" x14ac:dyDescent="0.25">
      <c r="A471" s="35"/>
      <c r="B471" s="36" t="str">
        <f t="shared" si="35"/>
        <v/>
      </c>
      <c r="C471" s="41" t="str">
        <f t="shared" si="32"/>
        <v/>
      </c>
      <c r="D471" s="41" t="str">
        <f>_xlfn.IFNA(VLOOKUP(A471,Casos!$A$2:$H$31,8,FALSE),"")</f>
        <v/>
      </c>
      <c r="E471" s="41" t="str">
        <f t="shared" si="33"/>
        <v/>
      </c>
      <c r="F471" s="41" t="str">
        <f t="shared" si="34"/>
        <v/>
      </c>
      <c r="G471" s="41" t="str">
        <f>_xlfn.IFNA(VLOOKUP(I471,Casos!$D$2:$I$31,6,FALSE),"")</f>
        <v/>
      </c>
      <c r="H471" s="41" t="str">
        <f>_xlfn.IFNA(VLOOKUP(I471,Casos!$D$2:$J$31,7,FALSE),"")</f>
        <v/>
      </c>
      <c r="I471" s="41" t="str">
        <f>_xlfn.IFNA(VLOOKUP(A471,Casos!$A$2:$D$31,4,FALSE),"")</f>
        <v/>
      </c>
      <c r="J471" s="42" t="str">
        <f>_xlfn.IFNA(VLOOKUP(L471,Matriz!$A$2:$H$36,5,FALSE),"")</f>
        <v/>
      </c>
      <c r="K471" s="43" t="str">
        <f>_xlfn.IFNA(VLOOKUP(L471,Matriz!$A$2:$H$36,6,FALSE),"")</f>
        <v/>
      </c>
      <c r="M471" s="29"/>
      <c r="N471" s="39" t="str">
        <f>_xlfn.IFNA(VLOOKUP(L471,Matriz!$A$2:$H$36,8,FALSE),"")</f>
        <v/>
      </c>
      <c r="O471" s="28"/>
      <c r="P471" s="28"/>
      <c r="Q471" s="44"/>
    </row>
    <row r="472" spans="1:17" x14ac:dyDescent="0.25">
      <c r="A472" s="35"/>
      <c r="B472" s="36" t="str">
        <f t="shared" si="35"/>
        <v/>
      </c>
      <c r="C472" s="41" t="str">
        <f t="shared" si="32"/>
        <v/>
      </c>
      <c r="D472" s="41" t="str">
        <f>_xlfn.IFNA(VLOOKUP(A472,Casos!$A$2:$H$31,8,FALSE),"")</f>
        <v/>
      </c>
      <c r="E472" s="41" t="str">
        <f t="shared" si="33"/>
        <v/>
      </c>
      <c r="F472" s="41" t="str">
        <f t="shared" si="34"/>
        <v/>
      </c>
      <c r="G472" s="41" t="str">
        <f>_xlfn.IFNA(VLOOKUP(I472,Casos!$D$2:$I$31,6,FALSE),"")</f>
        <v/>
      </c>
      <c r="H472" s="41" t="str">
        <f>_xlfn.IFNA(VLOOKUP(I472,Casos!$D$2:$J$31,7,FALSE),"")</f>
        <v/>
      </c>
      <c r="I472" s="41" t="str">
        <f>_xlfn.IFNA(VLOOKUP(A472,Casos!$A$2:$D$31,4,FALSE),"")</f>
        <v/>
      </c>
      <c r="J472" s="42" t="str">
        <f>_xlfn.IFNA(VLOOKUP(L472,Matriz!$A$2:$H$36,5,FALSE),"")</f>
        <v/>
      </c>
      <c r="K472" s="43" t="str">
        <f>_xlfn.IFNA(VLOOKUP(L472,Matriz!$A$2:$H$36,6,FALSE),"")</f>
        <v/>
      </c>
      <c r="M472" s="29"/>
      <c r="N472" s="39" t="str">
        <f>_xlfn.IFNA(VLOOKUP(L472,Matriz!$A$2:$H$36,8,FALSE),"")</f>
        <v/>
      </c>
      <c r="O472" s="28"/>
      <c r="P472" s="28"/>
      <c r="Q472" s="44"/>
    </row>
    <row r="473" spans="1:17" x14ac:dyDescent="0.25">
      <c r="A473" s="35"/>
      <c r="B473" s="36" t="str">
        <f t="shared" si="35"/>
        <v/>
      </c>
      <c r="C473" s="41" t="str">
        <f t="shared" si="32"/>
        <v/>
      </c>
      <c r="D473" s="41" t="str">
        <f>_xlfn.IFNA(VLOOKUP(A473,Casos!$A$2:$H$31,8,FALSE),"")</f>
        <v/>
      </c>
      <c r="E473" s="41" t="str">
        <f t="shared" si="33"/>
        <v/>
      </c>
      <c r="F473" s="41" t="str">
        <f t="shared" si="34"/>
        <v/>
      </c>
      <c r="G473" s="41" t="str">
        <f>_xlfn.IFNA(VLOOKUP(I473,Casos!$D$2:$I$31,6,FALSE),"")</f>
        <v/>
      </c>
      <c r="H473" s="41" t="str">
        <f>_xlfn.IFNA(VLOOKUP(I473,Casos!$D$2:$J$31,7,FALSE),"")</f>
        <v/>
      </c>
      <c r="I473" s="41" t="str">
        <f>_xlfn.IFNA(VLOOKUP(A473,Casos!$A$2:$D$31,4,FALSE),"")</f>
        <v/>
      </c>
      <c r="J473" s="42" t="str">
        <f>_xlfn.IFNA(VLOOKUP(L473,Matriz!$A$2:$H$36,5,FALSE),"")</f>
        <v/>
      </c>
      <c r="K473" s="43" t="str">
        <f>_xlfn.IFNA(VLOOKUP(L473,Matriz!$A$2:$H$36,6,FALSE),"")</f>
        <v/>
      </c>
      <c r="M473" s="29"/>
      <c r="N473" s="39" t="str">
        <f>_xlfn.IFNA(VLOOKUP(L473,Matriz!$A$2:$H$36,8,FALSE),"")</f>
        <v/>
      </c>
      <c r="O473" s="28"/>
      <c r="P473" s="28"/>
      <c r="Q473" s="44"/>
    </row>
    <row r="474" spans="1:17" x14ac:dyDescent="0.25">
      <c r="A474" s="35"/>
      <c r="B474" s="36" t="str">
        <f t="shared" si="35"/>
        <v/>
      </c>
      <c r="C474" s="41" t="str">
        <f t="shared" si="32"/>
        <v/>
      </c>
      <c r="D474" s="41" t="str">
        <f>_xlfn.IFNA(VLOOKUP(A474,Casos!$A$2:$H$31,8,FALSE),"")</f>
        <v/>
      </c>
      <c r="E474" s="41" t="str">
        <f t="shared" si="33"/>
        <v/>
      </c>
      <c r="F474" s="41" t="str">
        <f t="shared" si="34"/>
        <v/>
      </c>
      <c r="G474" s="41" t="str">
        <f>_xlfn.IFNA(VLOOKUP(I474,Casos!$D$2:$I$31,6,FALSE),"")</f>
        <v/>
      </c>
      <c r="H474" s="41" t="str">
        <f>_xlfn.IFNA(VLOOKUP(I474,Casos!$D$2:$J$31,7,FALSE),"")</f>
        <v/>
      </c>
      <c r="I474" s="41" t="str">
        <f>_xlfn.IFNA(VLOOKUP(A474,Casos!$A$2:$D$31,4,FALSE),"")</f>
        <v/>
      </c>
      <c r="J474" s="42" t="str">
        <f>_xlfn.IFNA(VLOOKUP(L474,Matriz!$A$2:$H$36,5,FALSE),"")</f>
        <v/>
      </c>
      <c r="K474" s="43" t="str">
        <f>_xlfn.IFNA(VLOOKUP(L474,Matriz!$A$2:$H$36,6,FALSE),"")</f>
        <v/>
      </c>
      <c r="M474" s="29"/>
      <c r="N474" s="39" t="str">
        <f>_xlfn.IFNA(VLOOKUP(L474,Matriz!$A$2:$H$36,8,FALSE),"")</f>
        <v/>
      </c>
      <c r="O474" s="28"/>
      <c r="P474" s="28"/>
      <c r="Q474" s="44"/>
    </row>
    <row r="475" spans="1:17" x14ac:dyDescent="0.25">
      <c r="A475" s="35"/>
      <c r="B475" s="36" t="str">
        <f t="shared" si="35"/>
        <v/>
      </c>
      <c r="C475" s="41" t="str">
        <f t="shared" si="32"/>
        <v/>
      </c>
      <c r="D475" s="41" t="str">
        <f>_xlfn.IFNA(VLOOKUP(A475,Casos!$A$2:$H$31,8,FALSE),"")</f>
        <v/>
      </c>
      <c r="E475" s="41" t="str">
        <f t="shared" si="33"/>
        <v/>
      </c>
      <c r="F475" s="41" t="str">
        <f t="shared" si="34"/>
        <v/>
      </c>
      <c r="G475" s="41" t="str">
        <f>_xlfn.IFNA(VLOOKUP(I475,Casos!$D$2:$I$31,6,FALSE),"")</f>
        <v/>
      </c>
      <c r="H475" s="41" t="str">
        <f>_xlfn.IFNA(VLOOKUP(I475,Casos!$D$2:$J$31,7,FALSE),"")</f>
        <v/>
      </c>
      <c r="I475" s="41" t="str">
        <f>_xlfn.IFNA(VLOOKUP(A475,Casos!$A$2:$D$31,4,FALSE),"")</f>
        <v/>
      </c>
      <c r="J475" s="42" t="str">
        <f>_xlfn.IFNA(VLOOKUP(L475,Matriz!$A$2:$H$36,5,FALSE),"")</f>
        <v/>
      </c>
      <c r="K475" s="43" t="str">
        <f>_xlfn.IFNA(VLOOKUP(L475,Matriz!$A$2:$H$36,6,FALSE),"")</f>
        <v/>
      </c>
      <c r="M475" s="29"/>
      <c r="N475" s="39" t="str">
        <f>_xlfn.IFNA(VLOOKUP(L475,Matriz!$A$2:$H$36,8,FALSE),"")</f>
        <v/>
      </c>
      <c r="O475" s="28"/>
      <c r="P475" s="28"/>
      <c r="Q475" s="44"/>
    </row>
    <row r="476" spans="1:17" x14ac:dyDescent="0.25">
      <c r="A476" s="35"/>
      <c r="B476" s="36" t="str">
        <f t="shared" si="35"/>
        <v/>
      </c>
      <c r="C476" s="41" t="str">
        <f t="shared" si="32"/>
        <v/>
      </c>
      <c r="D476" s="41" t="str">
        <f>_xlfn.IFNA(VLOOKUP(A476,Casos!$A$2:$H$31,8,FALSE),"")</f>
        <v/>
      </c>
      <c r="E476" s="41" t="str">
        <f t="shared" si="33"/>
        <v/>
      </c>
      <c r="F476" s="41" t="str">
        <f t="shared" si="34"/>
        <v/>
      </c>
      <c r="G476" s="41" t="str">
        <f>_xlfn.IFNA(VLOOKUP(I476,Casos!$D$2:$I$31,6,FALSE),"")</f>
        <v/>
      </c>
      <c r="H476" s="41" t="str">
        <f>_xlfn.IFNA(VLOOKUP(I476,Casos!$D$2:$J$31,7,FALSE),"")</f>
        <v/>
      </c>
      <c r="I476" s="41" t="str">
        <f>_xlfn.IFNA(VLOOKUP(A476,Casos!$A$2:$D$31,4,FALSE),"")</f>
        <v/>
      </c>
      <c r="J476" s="42" t="str">
        <f>_xlfn.IFNA(VLOOKUP(L476,Matriz!$A$2:$H$36,5,FALSE),"")</f>
        <v/>
      </c>
      <c r="K476" s="43" t="str">
        <f>_xlfn.IFNA(VLOOKUP(L476,Matriz!$A$2:$H$36,6,FALSE),"")</f>
        <v/>
      </c>
      <c r="M476" s="29"/>
      <c r="N476" s="39" t="str">
        <f>_xlfn.IFNA(VLOOKUP(L476,Matriz!$A$2:$H$36,8,FALSE),"")</f>
        <v/>
      </c>
      <c r="O476" s="28"/>
      <c r="P476" s="28"/>
      <c r="Q476" s="44"/>
    </row>
    <row r="477" spans="1:17" x14ac:dyDescent="0.25">
      <c r="A477" s="35"/>
      <c r="B477" s="36" t="str">
        <f t="shared" si="35"/>
        <v/>
      </c>
      <c r="C477" s="41" t="str">
        <f t="shared" si="32"/>
        <v/>
      </c>
      <c r="D477" s="41" t="str">
        <f>_xlfn.IFNA(VLOOKUP(A477,Casos!$A$2:$H$31,8,FALSE),"")</f>
        <v/>
      </c>
      <c r="E477" s="41" t="str">
        <f t="shared" si="33"/>
        <v/>
      </c>
      <c r="F477" s="41" t="str">
        <f t="shared" si="34"/>
        <v/>
      </c>
      <c r="G477" s="41" t="str">
        <f>_xlfn.IFNA(VLOOKUP(I477,Casos!$D$2:$I$31,6,FALSE),"")</f>
        <v/>
      </c>
      <c r="H477" s="41" t="str">
        <f>_xlfn.IFNA(VLOOKUP(I477,Casos!$D$2:$J$31,7,FALSE),"")</f>
        <v/>
      </c>
      <c r="I477" s="41" t="str">
        <f>_xlfn.IFNA(VLOOKUP(A477,Casos!$A$2:$D$31,4,FALSE),"")</f>
        <v/>
      </c>
      <c r="J477" s="42" t="str">
        <f>_xlfn.IFNA(VLOOKUP(L477,Matriz!$A$2:$H$36,5,FALSE),"")</f>
        <v/>
      </c>
      <c r="K477" s="43" t="str">
        <f>_xlfn.IFNA(VLOOKUP(L477,Matriz!$A$2:$H$36,6,FALSE),"")</f>
        <v/>
      </c>
      <c r="M477" s="29"/>
      <c r="N477" s="39" t="str">
        <f>_xlfn.IFNA(VLOOKUP(L477,Matriz!$A$2:$H$36,8,FALSE),"")</f>
        <v/>
      </c>
      <c r="O477" s="28"/>
      <c r="P477" s="28"/>
      <c r="Q477" s="44"/>
    </row>
    <row r="478" spans="1:17" x14ac:dyDescent="0.25">
      <c r="A478" s="35"/>
      <c r="B478" s="36" t="str">
        <f t="shared" si="35"/>
        <v/>
      </c>
      <c r="C478" s="41" t="str">
        <f t="shared" si="32"/>
        <v/>
      </c>
      <c r="D478" s="41" t="str">
        <f>_xlfn.IFNA(VLOOKUP(A478,Casos!$A$2:$H$31,8,FALSE),"")</f>
        <v/>
      </c>
      <c r="E478" s="41" t="str">
        <f t="shared" si="33"/>
        <v/>
      </c>
      <c r="F478" s="41" t="str">
        <f t="shared" si="34"/>
        <v/>
      </c>
      <c r="G478" s="41" t="str">
        <f>_xlfn.IFNA(VLOOKUP(I478,Casos!$D$2:$I$31,6,FALSE),"")</f>
        <v/>
      </c>
      <c r="H478" s="41" t="str">
        <f>_xlfn.IFNA(VLOOKUP(I478,Casos!$D$2:$J$31,7,FALSE),"")</f>
        <v/>
      </c>
      <c r="I478" s="41" t="str">
        <f>_xlfn.IFNA(VLOOKUP(A478,Casos!$A$2:$D$31,4,FALSE),"")</f>
        <v/>
      </c>
      <c r="J478" s="42" t="str">
        <f>_xlfn.IFNA(VLOOKUP(L478,Matriz!$A$2:$H$36,5,FALSE),"")</f>
        <v/>
      </c>
      <c r="K478" s="43" t="str">
        <f>_xlfn.IFNA(VLOOKUP(L478,Matriz!$A$2:$H$36,6,FALSE),"")</f>
        <v/>
      </c>
      <c r="M478" s="29"/>
      <c r="N478" s="39" t="str">
        <f>_xlfn.IFNA(VLOOKUP(L478,Matriz!$A$2:$H$36,8,FALSE),"")</f>
        <v/>
      </c>
      <c r="O478" s="28"/>
      <c r="P478" s="28"/>
      <c r="Q478" s="44"/>
    </row>
    <row r="479" spans="1:17" x14ac:dyDescent="0.25">
      <c r="A479" s="35"/>
      <c r="B479" s="36" t="str">
        <f t="shared" si="35"/>
        <v/>
      </c>
      <c r="C479" s="41" t="str">
        <f t="shared" si="32"/>
        <v/>
      </c>
      <c r="D479" s="41" t="str">
        <f>_xlfn.IFNA(VLOOKUP(A479,Casos!$A$2:$H$31,8,FALSE),"")</f>
        <v/>
      </c>
      <c r="E479" s="41" t="str">
        <f t="shared" si="33"/>
        <v/>
      </c>
      <c r="F479" s="41" t="str">
        <f t="shared" si="34"/>
        <v/>
      </c>
      <c r="G479" s="41" t="str">
        <f>_xlfn.IFNA(VLOOKUP(I479,Casos!$D$2:$I$31,6,FALSE),"")</f>
        <v/>
      </c>
      <c r="H479" s="41" t="str">
        <f>_xlfn.IFNA(VLOOKUP(I479,Casos!$D$2:$J$31,7,FALSE),"")</f>
        <v/>
      </c>
      <c r="I479" s="41" t="str">
        <f>_xlfn.IFNA(VLOOKUP(A479,Casos!$A$2:$D$31,4,FALSE),"")</f>
        <v/>
      </c>
      <c r="J479" s="42" t="str">
        <f>_xlfn.IFNA(VLOOKUP(L479,Matriz!$A$2:$H$36,5,FALSE),"")</f>
        <v/>
      </c>
      <c r="K479" s="43" t="str">
        <f>_xlfn.IFNA(VLOOKUP(L479,Matriz!$A$2:$H$36,6,FALSE),"")</f>
        <v/>
      </c>
      <c r="M479" s="29"/>
      <c r="N479" s="39" t="str">
        <f>_xlfn.IFNA(VLOOKUP(L479,Matriz!$A$2:$H$36,8,FALSE),"")</f>
        <v/>
      </c>
      <c r="O479" s="28"/>
      <c r="P479" s="28"/>
      <c r="Q479" s="44"/>
    </row>
    <row r="480" spans="1:17" x14ac:dyDescent="0.25">
      <c r="A480" s="35"/>
      <c r="B480" s="36" t="str">
        <f t="shared" si="35"/>
        <v/>
      </c>
      <c r="C480" s="41" t="str">
        <f t="shared" si="32"/>
        <v/>
      </c>
      <c r="D480" s="41" t="str">
        <f>_xlfn.IFNA(VLOOKUP(A480,Casos!$A$2:$H$31,8,FALSE),"")</f>
        <v/>
      </c>
      <c r="E480" s="41" t="str">
        <f t="shared" si="33"/>
        <v/>
      </c>
      <c r="F480" s="41" t="str">
        <f t="shared" si="34"/>
        <v/>
      </c>
      <c r="G480" s="41" t="str">
        <f>_xlfn.IFNA(VLOOKUP(I480,Casos!$D$2:$I$31,6,FALSE),"")</f>
        <v/>
      </c>
      <c r="H480" s="41" t="str">
        <f>_xlfn.IFNA(VLOOKUP(I480,Casos!$D$2:$J$31,7,FALSE),"")</f>
        <v/>
      </c>
      <c r="I480" s="41" t="str">
        <f>_xlfn.IFNA(VLOOKUP(A480,Casos!$A$2:$D$31,4,FALSE),"")</f>
        <v/>
      </c>
      <c r="J480" s="42" t="str">
        <f>_xlfn.IFNA(VLOOKUP(L480,Matriz!$A$2:$H$36,5,FALSE),"")</f>
        <v/>
      </c>
      <c r="K480" s="43" t="str">
        <f>_xlfn.IFNA(VLOOKUP(L480,Matriz!$A$2:$H$36,6,FALSE),"")</f>
        <v/>
      </c>
      <c r="M480" s="29"/>
      <c r="N480" s="39" t="str">
        <f>_xlfn.IFNA(VLOOKUP(L480,Matriz!$A$2:$H$36,8,FALSE),"")</f>
        <v/>
      </c>
      <c r="O480" s="28"/>
      <c r="P480" s="28"/>
      <c r="Q480" s="44"/>
    </row>
    <row r="481" spans="1:17" x14ac:dyDescent="0.25">
      <c r="A481" s="35"/>
      <c r="B481" s="36" t="str">
        <f t="shared" si="35"/>
        <v/>
      </c>
      <c r="C481" s="41" t="str">
        <f t="shared" si="32"/>
        <v/>
      </c>
      <c r="D481" s="41" t="str">
        <f>_xlfn.IFNA(VLOOKUP(A481,Casos!$A$2:$H$31,8,FALSE),"")</f>
        <v/>
      </c>
      <c r="E481" s="41" t="str">
        <f t="shared" si="33"/>
        <v/>
      </c>
      <c r="F481" s="41" t="str">
        <f t="shared" si="34"/>
        <v/>
      </c>
      <c r="G481" s="41" t="str">
        <f>_xlfn.IFNA(VLOOKUP(I481,Casos!$D$2:$I$31,6,FALSE),"")</f>
        <v/>
      </c>
      <c r="H481" s="41" t="str">
        <f>_xlfn.IFNA(VLOOKUP(I481,Casos!$D$2:$J$31,7,FALSE),"")</f>
        <v/>
      </c>
      <c r="I481" s="41" t="str">
        <f>_xlfn.IFNA(VLOOKUP(A481,Casos!$A$2:$D$31,4,FALSE),"")</f>
        <v/>
      </c>
      <c r="J481" s="42" t="str">
        <f>_xlfn.IFNA(VLOOKUP(L481,Matriz!$A$2:$H$36,5,FALSE),"")</f>
        <v/>
      </c>
      <c r="K481" s="43" t="str">
        <f>_xlfn.IFNA(VLOOKUP(L481,Matriz!$A$2:$H$36,6,FALSE),"")</f>
        <v/>
      </c>
      <c r="M481" s="29"/>
      <c r="N481" s="39" t="str">
        <f>_xlfn.IFNA(VLOOKUP(L481,Matriz!$A$2:$H$36,8,FALSE),"")</f>
        <v/>
      </c>
      <c r="O481" s="28"/>
      <c r="P481" s="28"/>
      <c r="Q481" s="44"/>
    </row>
    <row r="482" spans="1:17" x14ac:dyDescent="0.25">
      <c r="A482" s="35"/>
      <c r="B482" s="36" t="str">
        <f t="shared" si="35"/>
        <v/>
      </c>
      <c r="C482" s="41" t="str">
        <f t="shared" si="32"/>
        <v/>
      </c>
      <c r="D482" s="41" t="str">
        <f>_xlfn.IFNA(VLOOKUP(A482,Casos!$A$2:$H$31,8,FALSE),"")</f>
        <v/>
      </c>
      <c r="E482" s="41" t="str">
        <f t="shared" si="33"/>
        <v/>
      </c>
      <c r="F482" s="41" t="str">
        <f t="shared" si="34"/>
        <v/>
      </c>
      <c r="G482" s="41" t="str">
        <f>_xlfn.IFNA(VLOOKUP(I482,Casos!$D$2:$I$31,6,FALSE),"")</f>
        <v/>
      </c>
      <c r="H482" s="41" t="str">
        <f>_xlfn.IFNA(VLOOKUP(I482,Casos!$D$2:$J$31,7,FALSE),"")</f>
        <v/>
      </c>
      <c r="I482" s="41" t="str">
        <f>_xlfn.IFNA(VLOOKUP(A482,Casos!$A$2:$D$31,4,FALSE),"")</f>
        <v/>
      </c>
      <c r="J482" s="42" t="str">
        <f>_xlfn.IFNA(VLOOKUP(L482,Matriz!$A$2:$H$36,5,FALSE),"")</f>
        <v/>
      </c>
      <c r="K482" s="43" t="str">
        <f>_xlfn.IFNA(VLOOKUP(L482,Matriz!$A$2:$H$36,6,FALSE),"")</f>
        <v/>
      </c>
      <c r="M482" s="29"/>
      <c r="N482" s="39" t="str">
        <f>_xlfn.IFNA(VLOOKUP(L482,Matriz!$A$2:$H$36,8,FALSE),"")</f>
        <v/>
      </c>
      <c r="O482" s="28"/>
      <c r="P482" s="28"/>
      <c r="Q482" s="44"/>
    </row>
    <row r="483" spans="1:17" x14ac:dyDescent="0.25">
      <c r="A483" s="35"/>
      <c r="B483" s="36" t="str">
        <f t="shared" si="35"/>
        <v/>
      </c>
      <c r="C483" s="41" t="str">
        <f t="shared" si="32"/>
        <v/>
      </c>
      <c r="D483" s="41" t="str">
        <f>_xlfn.IFNA(VLOOKUP(A483,Casos!$A$2:$H$31,8,FALSE),"")</f>
        <v/>
      </c>
      <c r="E483" s="41" t="str">
        <f t="shared" si="33"/>
        <v/>
      </c>
      <c r="F483" s="41" t="str">
        <f t="shared" si="34"/>
        <v/>
      </c>
      <c r="G483" s="41" t="str">
        <f>_xlfn.IFNA(VLOOKUP(I483,Casos!$D$2:$I$31,6,FALSE),"")</f>
        <v/>
      </c>
      <c r="H483" s="41" t="str">
        <f>_xlfn.IFNA(VLOOKUP(I483,Casos!$D$2:$J$31,7,FALSE),"")</f>
        <v/>
      </c>
      <c r="I483" s="41" t="str">
        <f>_xlfn.IFNA(VLOOKUP(A483,Casos!$A$2:$D$31,4,FALSE),"")</f>
        <v/>
      </c>
      <c r="J483" s="42" t="str">
        <f>_xlfn.IFNA(VLOOKUP(L483,Matriz!$A$2:$H$36,5,FALSE),"")</f>
        <v/>
      </c>
      <c r="K483" s="43" t="str">
        <f>_xlfn.IFNA(VLOOKUP(L483,Matriz!$A$2:$H$36,6,FALSE),"")</f>
        <v/>
      </c>
      <c r="M483" s="29"/>
      <c r="N483" s="39" t="str">
        <f>_xlfn.IFNA(VLOOKUP(L483,Matriz!$A$2:$H$36,8,FALSE),"")</f>
        <v/>
      </c>
      <c r="O483" s="28"/>
      <c r="P483" s="28"/>
      <c r="Q483" s="44"/>
    </row>
    <row r="484" spans="1:17" x14ac:dyDescent="0.25">
      <c r="A484" s="35"/>
      <c r="B484" s="36" t="str">
        <f t="shared" si="35"/>
        <v/>
      </c>
      <c r="C484" s="41" t="str">
        <f t="shared" si="32"/>
        <v/>
      </c>
      <c r="D484" s="41" t="str">
        <f>_xlfn.IFNA(VLOOKUP(A484,Casos!$A$2:$H$31,8,FALSE),"")</f>
        <v/>
      </c>
      <c r="E484" s="41" t="str">
        <f t="shared" si="33"/>
        <v/>
      </c>
      <c r="F484" s="41" t="str">
        <f t="shared" si="34"/>
        <v/>
      </c>
      <c r="G484" s="41" t="str">
        <f>_xlfn.IFNA(VLOOKUP(I484,Casos!$D$2:$I$31,6,FALSE),"")</f>
        <v/>
      </c>
      <c r="H484" s="41" t="str">
        <f>_xlfn.IFNA(VLOOKUP(I484,Casos!$D$2:$J$31,7,FALSE),"")</f>
        <v/>
      </c>
      <c r="I484" s="41" t="str">
        <f>_xlfn.IFNA(VLOOKUP(A484,Casos!$A$2:$D$31,4,FALSE),"")</f>
        <v/>
      </c>
      <c r="J484" s="42" t="str">
        <f>_xlfn.IFNA(VLOOKUP(L484,Matriz!$A$2:$H$36,5,FALSE),"")</f>
        <v/>
      </c>
      <c r="K484" s="43" t="str">
        <f>_xlfn.IFNA(VLOOKUP(L484,Matriz!$A$2:$H$36,6,FALSE),"")</f>
        <v/>
      </c>
      <c r="M484" s="29"/>
      <c r="N484" s="39" t="str">
        <f>_xlfn.IFNA(VLOOKUP(L484,Matriz!$A$2:$H$36,8,FALSE),"")</f>
        <v/>
      </c>
      <c r="O484" s="28"/>
      <c r="P484" s="28"/>
      <c r="Q484" s="44"/>
    </row>
    <row r="485" spans="1:17" x14ac:dyDescent="0.25">
      <c r="A485" s="35"/>
      <c r="B485" s="36" t="str">
        <f t="shared" si="35"/>
        <v/>
      </c>
      <c r="C485" s="41" t="str">
        <f t="shared" si="32"/>
        <v/>
      </c>
      <c r="D485" s="41" t="str">
        <f>_xlfn.IFNA(VLOOKUP(A485,Casos!$A$2:$H$31,8,FALSE),"")</f>
        <v/>
      </c>
      <c r="E485" s="41" t="str">
        <f t="shared" si="33"/>
        <v/>
      </c>
      <c r="F485" s="41" t="str">
        <f t="shared" si="34"/>
        <v/>
      </c>
      <c r="G485" s="41" t="str">
        <f>_xlfn.IFNA(VLOOKUP(I485,Casos!$D$2:$I$31,6,FALSE),"")</f>
        <v/>
      </c>
      <c r="H485" s="41" t="str">
        <f>_xlfn.IFNA(VLOOKUP(I485,Casos!$D$2:$J$31,7,FALSE),"")</f>
        <v/>
      </c>
      <c r="I485" s="41" t="str">
        <f>_xlfn.IFNA(VLOOKUP(A485,Casos!$A$2:$D$31,4,FALSE),"")</f>
        <v/>
      </c>
      <c r="J485" s="42" t="str">
        <f>_xlfn.IFNA(VLOOKUP(L485,Matriz!$A$2:$H$36,5,FALSE),"")</f>
        <v/>
      </c>
      <c r="K485" s="43" t="str">
        <f>_xlfn.IFNA(VLOOKUP(L485,Matriz!$A$2:$H$36,6,FALSE),"")</f>
        <v/>
      </c>
      <c r="M485" s="29"/>
      <c r="N485" s="39" t="str">
        <f>_xlfn.IFNA(VLOOKUP(L485,Matriz!$A$2:$H$36,8,FALSE),"")</f>
        <v/>
      </c>
      <c r="O485" s="28"/>
      <c r="P485" s="28"/>
      <c r="Q485" s="44"/>
    </row>
    <row r="486" spans="1:17" x14ac:dyDescent="0.25">
      <c r="A486" s="35"/>
      <c r="B486" s="36" t="str">
        <f t="shared" si="35"/>
        <v/>
      </c>
      <c r="C486" s="41" t="str">
        <f t="shared" si="32"/>
        <v/>
      </c>
      <c r="D486" s="41" t="str">
        <f>_xlfn.IFNA(VLOOKUP(A486,Casos!$A$2:$H$31,8,FALSE),"")</f>
        <v/>
      </c>
      <c r="E486" s="41" t="str">
        <f t="shared" si="33"/>
        <v/>
      </c>
      <c r="F486" s="41" t="str">
        <f t="shared" si="34"/>
        <v/>
      </c>
      <c r="G486" s="41" t="str">
        <f>_xlfn.IFNA(VLOOKUP(I486,Casos!$D$2:$I$31,6,FALSE),"")</f>
        <v/>
      </c>
      <c r="H486" s="41" t="str">
        <f>_xlfn.IFNA(VLOOKUP(I486,Casos!$D$2:$J$31,7,FALSE),"")</f>
        <v/>
      </c>
      <c r="I486" s="41" t="str">
        <f>_xlfn.IFNA(VLOOKUP(A486,Casos!$A$2:$D$31,4,FALSE),"")</f>
        <v/>
      </c>
      <c r="J486" s="42" t="str">
        <f>_xlfn.IFNA(VLOOKUP(L486,Matriz!$A$2:$H$36,5,FALSE),"")</f>
        <v/>
      </c>
      <c r="K486" s="43" t="str">
        <f>_xlfn.IFNA(VLOOKUP(L486,Matriz!$A$2:$H$36,6,FALSE),"")</f>
        <v/>
      </c>
      <c r="M486" s="29"/>
      <c r="N486" s="39" t="str">
        <f>_xlfn.IFNA(VLOOKUP(L486,Matriz!$A$2:$H$36,8,FALSE),"")</f>
        <v/>
      </c>
      <c r="O486" s="28"/>
      <c r="P486" s="28"/>
      <c r="Q486" s="44"/>
    </row>
    <row r="487" spans="1:17" x14ac:dyDescent="0.25">
      <c r="A487" s="35"/>
      <c r="B487" s="36" t="str">
        <f t="shared" si="35"/>
        <v/>
      </c>
      <c r="C487" s="41" t="str">
        <f t="shared" si="32"/>
        <v/>
      </c>
      <c r="D487" s="41" t="str">
        <f>_xlfn.IFNA(VLOOKUP(A487,Casos!$A$2:$H$31,8,FALSE),"")</f>
        <v/>
      </c>
      <c r="E487" s="41" t="str">
        <f t="shared" si="33"/>
        <v/>
      </c>
      <c r="F487" s="41" t="str">
        <f t="shared" si="34"/>
        <v/>
      </c>
      <c r="G487" s="41" t="str">
        <f>_xlfn.IFNA(VLOOKUP(I487,Casos!$D$2:$I$31,6,FALSE),"")</f>
        <v/>
      </c>
      <c r="H487" s="41" t="str">
        <f>_xlfn.IFNA(VLOOKUP(I487,Casos!$D$2:$J$31,7,FALSE),"")</f>
        <v/>
      </c>
      <c r="I487" s="41" t="str">
        <f>_xlfn.IFNA(VLOOKUP(A487,Casos!$A$2:$D$31,4,FALSE),"")</f>
        <v/>
      </c>
      <c r="J487" s="42" t="str">
        <f>_xlfn.IFNA(VLOOKUP(L487,Matriz!$A$2:$H$36,5,FALSE),"")</f>
        <v/>
      </c>
      <c r="K487" s="43" t="str">
        <f>_xlfn.IFNA(VLOOKUP(L487,Matriz!$A$2:$H$36,6,FALSE),"")</f>
        <v/>
      </c>
      <c r="M487" s="29"/>
      <c r="N487" s="39" t="str">
        <f>_xlfn.IFNA(VLOOKUP(L487,Matriz!$A$2:$H$36,8,FALSE),"")</f>
        <v/>
      </c>
      <c r="O487" s="28"/>
      <c r="P487" s="28"/>
      <c r="Q487" s="44"/>
    </row>
    <row r="488" spans="1:17" x14ac:dyDescent="0.25">
      <c r="A488" s="35"/>
      <c r="B488" s="36" t="str">
        <f t="shared" si="35"/>
        <v/>
      </c>
      <c r="C488" s="41" t="str">
        <f t="shared" si="32"/>
        <v/>
      </c>
      <c r="D488" s="41" t="str">
        <f>_xlfn.IFNA(VLOOKUP(A488,Casos!$A$2:$H$31,8,FALSE),"")</f>
        <v/>
      </c>
      <c r="E488" s="41" t="str">
        <f t="shared" si="33"/>
        <v/>
      </c>
      <c r="F488" s="41" t="str">
        <f t="shared" si="34"/>
        <v/>
      </c>
      <c r="G488" s="41" t="str">
        <f>_xlfn.IFNA(VLOOKUP(I488,Casos!$D$2:$I$31,6,FALSE),"")</f>
        <v/>
      </c>
      <c r="H488" s="41" t="str">
        <f>_xlfn.IFNA(VLOOKUP(I488,Casos!$D$2:$J$31,7,FALSE),"")</f>
        <v/>
      </c>
      <c r="I488" s="41" t="str">
        <f>_xlfn.IFNA(VLOOKUP(A488,Casos!$A$2:$D$31,4,FALSE),"")</f>
        <v/>
      </c>
      <c r="J488" s="42" t="str">
        <f>_xlfn.IFNA(VLOOKUP(L488,Matriz!$A$2:$H$36,5,FALSE),"")</f>
        <v/>
      </c>
      <c r="K488" s="43" t="str">
        <f>_xlfn.IFNA(VLOOKUP(L488,Matriz!$A$2:$H$36,6,FALSE),"")</f>
        <v/>
      </c>
      <c r="M488" s="29"/>
      <c r="N488" s="39" t="str">
        <f>_xlfn.IFNA(VLOOKUP(L488,Matriz!$A$2:$H$36,8,FALSE),"")</f>
        <v/>
      </c>
      <c r="O488" s="28"/>
      <c r="P488" s="28"/>
      <c r="Q488" s="44"/>
    </row>
    <row r="489" spans="1:17" x14ac:dyDescent="0.25">
      <c r="A489" s="35"/>
      <c r="B489" s="36" t="str">
        <f t="shared" si="35"/>
        <v/>
      </c>
      <c r="C489" s="41" t="str">
        <f t="shared" si="32"/>
        <v/>
      </c>
      <c r="D489" s="41" t="str">
        <f>_xlfn.IFNA(VLOOKUP(A489,Casos!$A$2:$H$31,8,FALSE),"")</f>
        <v/>
      </c>
      <c r="E489" s="41" t="str">
        <f t="shared" si="33"/>
        <v/>
      </c>
      <c r="F489" s="41" t="str">
        <f t="shared" si="34"/>
        <v/>
      </c>
      <c r="G489" s="41" t="str">
        <f>_xlfn.IFNA(VLOOKUP(I489,Casos!$D$2:$I$31,6,FALSE),"")</f>
        <v/>
      </c>
      <c r="H489" s="41" t="str">
        <f>_xlfn.IFNA(VLOOKUP(I489,Casos!$D$2:$J$31,7,FALSE),"")</f>
        <v/>
      </c>
      <c r="I489" s="41" t="str">
        <f>_xlfn.IFNA(VLOOKUP(A489,Casos!$A$2:$D$31,4,FALSE),"")</f>
        <v/>
      </c>
      <c r="J489" s="42" t="str">
        <f>_xlfn.IFNA(VLOOKUP(L489,Matriz!$A$2:$H$36,5,FALSE),"")</f>
        <v/>
      </c>
      <c r="K489" s="43" t="str">
        <f>_xlfn.IFNA(VLOOKUP(L489,Matriz!$A$2:$H$36,6,FALSE),"")</f>
        <v/>
      </c>
      <c r="M489" s="29"/>
      <c r="N489" s="39" t="str">
        <f>_xlfn.IFNA(VLOOKUP(L489,Matriz!$A$2:$H$36,8,FALSE),"")</f>
        <v/>
      </c>
      <c r="O489" s="28"/>
      <c r="P489" s="28"/>
      <c r="Q489" s="44"/>
    </row>
    <row r="490" spans="1:17" x14ac:dyDescent="0.25">
      <c r="A490" s="35"/>
      <c r="B490" s="36" t="str">
        <f t="shared" si="35"/>
        <v/>
      </c>
      <c r="C490" s="41" t="str">
        <f t="shared" si="32"/>
        <v/>
      </c>
      <c r="D490" s="41" t="str">
        <f>_xlfn.IFNA(VLOOKUP(A490,Casos!$A$2:$H$31,8,FALSE),"")</f>
        <v/>
      </c>
      <c r="E490" s="41" t="str">
        <f t="shared" si="33"/>
        <v/>
      </c>
      <c r="F490" s="41" t="str">
        <f t="shared" si="34"/>
        <v/>
      </c>
      <c r="G490" s="41" t="str">
        <f>_xlfn.IFNA(VLOOKUP(I490,Casos!$D$2:$I$31,6,FALSE),"")</f>
        <v/>
      </c>
      <c r="H490" s="41" t="str">
        <f>_xlfn.IFNA(VLOOKUP(I490,Casos!$D$2:$J$31,7,FALSE),"")</f>
        <v/>
      </c>
      <c r="I490" s="41" t="str">
        <f>_xlfn.IFNA(VLOOKUP(A490,Casos!$A$2:$D$31,4,FALSE),"")</f>
        <v/>
      </c>
      <c r="J490" s="42" t="str">
        <f>_xlfn.IFNA(VLOOKUP(L490,Matriz!$A$2:$H$36,5,FALSE),"")</f>
        <v/>
      </c>
      <c r="K490" s="43" t="str">
        <f>_xlfn.IFNA(VLOOKUP(L490,Matriz!$A$2:$H$36,6,FALSE),"")</f>
        <v/>
      </c>
      <c r="M490" s="29"/>
      <c r="N490" s="39" t="str">
        <f>_xlfn.IFNA(VLOOKUP(L490,Matriz!$A$2:$H$36,8,FALSE),"")</f>
        <v/>
      </c>
      <c r="O490" s="28"/>
      <c r="P490" s="28"/>
      <c r="Q490" s="44"/>
    </row>
    <row r="491" spans="1:17" x14ac:dyDescent="0.25">
      <c r="A491" s="35"/>
      <c r="B491" s="36" t="str">
        <f t="shared" si="35"/>
        <v/>
      </c>
      <c r="C491" s="41" t="str">
        <f t="shared" si="32"/>
        <v/>
      </c>
      <c r="D491" s="41" t="str">
        <f>_xlfn.IFNA(VLOOKUP(A491,Casos!$A$2:$H$31,8,FALSE),"")</f>
        <v/>
      </c>
      <c r="E491" s="41" t="str">
        <f t="shared" si="33"/>
        <v/>
      </c>
      <c r="F491" s="41" t="str">
        <f t="shared" si="34"/>
        <v/>
      </c>
      <c r="G491" s="41" t="str">
        <f>_xlfn.IFNA(VLOOKUP(I491,Casos!$D$2:$I$31,6,FALSE),"")</f>
        <v/>
      </c>
      <c r="H491" s="41" t="str">
        <f>_xlfn.IFNA(VLOOKUP(I491,Casos!$D$2:$J$31,7,FALSE),"")</f>
        <v/>
      </c>
      <c r="I491" s="41" t="str">
        <f>_xlfn.IFNA(VLOOKUP(A491,Casos!$A$2:$D$31,4,FALSE),"")</f>
        <v/>
      </c>
      <c r="J491" s="42" t="str">
        <f>_xlfn.IFNA(VLOOKUP(L491,Matriz!$A$2:$H$36,5,FALSE),"")</f>
        <v/>
      </c>
      <c r="K491" s="43" t="str">
        <f>_xlfn.IFNA(VLOOKUP(L491,Matriz!$A$2:$H$36,6,FALSE),"")</f>
        <v/>
      </c>
      <c r="M491" s="29"/>
      <c r="N491" s="39" t="str">
        <f>_xlfn.IFNA(VLOOKUP(L491,Matriz!$A$2:$H$36,8,FALSE),"")</f>
        <v/>
      </c>
      <c r="O491" s="28"/>
      <c r="P491" s="28"/>
      <c r="Q491" s="44"/>
    </row>
    <row r="492" spans="1:17" x14ac:dyDescent="0.25">
      <c r="A492" s="35"/>
      <c r="B492" s="36" t="str">
        <f t="shared" si="35"/>
        <v/>
      </c>
      <c r="C492" s="41" t="str">
        <f t="shared" si="32"/>
        <v/>
      </c>
      <c r="D492" s="41" t="str">
        <f>_xlfn.IFNA(VLOOKUP(A492,Casos!$A$2:$H$31,8,FALSE),"")</f>
        <v/>
      </c>
      <c r="E492" s="41" t="str">
        <f t="shared" si="33"/>
        <v/>
      </c>
      <c r="F492" s="41" t="str">
        <f t="shared" si="34"/>
        <v/>
      </c>
      <c r="G492" s="41" t="str">
        <f>_xlfn.IFNA(VLOOKUP(I492,Casos!$D$2:$I$31,6,FALSE),"")</f>
        <v/>
      </c>
      <c r="H492" s="41" t="str">
        <f>_xlfn.IFNA(VLOOKUP(I492,Casos!$D$2:$J$31,7,FALSE),"")</f>
        <v/>
      </c>
      <c r="I492" s="41" t="str">
        <f>_xlfn.IFNA(VLOOKUP(A492,Casos!$A$2:$D$31,4,FALSE),"")</f>
        <v/>
      </c>
      <c r="J492" s="42" t="str">
        <f>_xlfn.IFNA(VLOOKUP(L492,Matriz!$A$2:$H$36,5,FALSE),"")</f>
        <v/>
      </c>
      <c r="K492" s="43" t="str">
        <f>_xlfn.IFNA(VLOOKUP(L492,Matriz!$A$2:$H$36,6,FALSE),"")</f>
        <v/>
      </c>
      <c r="M492" s="29"/>
      <c r="N492" s="39" t="str">
        <f>_xlfn.IFNA(VLOOKUP(L492,Matriz!$A$2:$H$36,8,FALSE),"")</f>
        <v/>
      </c>
      <c r="O492" s="28"/>
      <c r="P492" s="28"/>
      <c r="Q492" s="44"/>
    </row>
    <row r="493" spans="1:17" x14ac:dyDescent="0.25">
      <c r="A493" s="35"/>
      <c r="B493" s="36" t="str">
        <f t="shared" si="35"/>
        <v/>
      </c>
      <c r="C493" s="41" t="str">
        <f t="shared" si="32"/>
        <v/>
      </c>
      <c r="D493" s="41" t="str">
        <f>_xlfn.IFNA(VLOOKUP(A493,Casos!$A$2:$H$31,8,FALSE),"")</f>
        <v/>
      </c>
      <c r="E493" s="41" t="str">
        <f t="shared" si="33"/>
        <v/>
      </c>
      <c r="F493" s="41" t="str">
        <f t="shared" si="34"/>
        <v/>
      </c>
      <c r="G493" s="41" t="str">
        <f>_xlfn.IFNA(VLOOKUP(I493,Casos!$D$2:$I$31,6,FALSE),"")</f>
        <v/>
      </c>
      <c r="H493" s="41" t="str">
        <f>_xlfn.IFNA(VLOOKUP(I493,Casos!$D$2:$J$31,7,FALSE),"")</f>
        <v/>
      </c>
      <c r="I493" s="41" t="str">
        <f>_xlfn.IFNA(VLOOKUP(A493,Casos!$A$2:$D$31,4,FALSE),"")</f>
        <v/>
      </c>
      <c r="J493" s="42" t="str">
        <f>_xlfn.IFNA(VLOOKUP(L493,Matriz!$A$2:$H$36,5,FALSE),"")</f>
        <v/>
      </c>
      <c r="K493" s="43" t="str">
        <f>_xlfn.IFNA(VLOOKUP(L493,Matriz!$A$2:$H$36,6,FALSE),"")</f>
        <v/>
      </c>
      <c r="M493" s="29"/>
      <c r="N493" s="39" t="str">
        <f>_xlfn.IFNA(VLOOKUP(L493,Matriz!$A$2:$H$36,8,FALSE),"")</f>
        <v/>
      </c>
      <c r="O493" s="28"/>
      <c r="P493" s="28"/>
      <c r="Q493" s="44"/>
    </row>
    <row r="494" spans="1:17" x14ac:dyDescent="0.25">
      <c r="A494" s="35"/>
      <c r="B494" s="36" t="str">
        <f t="shared" si="35"/>
        <v/>
      </c>
      <c r="C494" s="41" t="str">
        <f t="shared" si="32"/>
        <v/>
      </c>
      <c r="D494" s="41" t="str">
        <f>_xlfn.IFNA(VLOOKUP(A494,Casos!$A$2:$H$31,8,FALSE),"")</f>
        <v/>
      </c>
      <c r="E494" s="41" t="str">
        <f t="shared" si="33"/>
        <v/>
      </c>
      <c r="F494" s="41" t="str">
        <f t="shared" si="34"/>
        <v/>
      </c>
      <c r="G494" s="41" t="str">
        <f>_xlfn.IFNA(VLOOKUP(I494,Casos!$D$2:$I$31,6,FALSE),"")</f>
        <v/>
      </c>
      <c r="H494" s="41" t="str">
        <f>_xlfn.IFNA(VLOOKUP(I494,Casos!$D$2:$J$31,7,FALSE),"")</f>
        <v/>
      </c>
      <c r="I494" s="41" t="str">
        <f>_xlfn.IFNA(VLOOKUP(A494,Casos!$A$2:$D$31,4,FALSE),"")</f>
        <v/>
      </c>
      <c r="J494" s="42" t="str">
        <f>_xlfn.IFNA(VLOOKUP(L494,Matriz!$A$2:$H$36,5,FALSE),"")</f>
        <v/>
      </c>
      <c r="K494" s="43" t="str">
        <f>_xlfn.IFNA(VLOOKUP(L494,Matriz!$A$2:$H$36,6,FALSE),"")</f>
        <v/>
      </c>
      <c r="M494" s="29"/>
      <c r="N494" s="39" t="str">
        <f>_xlfn.IFNA(VLOOKUP(L494,Matriz!$A$2:$H$36,8,FALSE),"")</f>
        <v/>
      </c>
      <c r="O494" s="28"/>
      <c r="P494" s="28"/>
      <c r="Q494" s="44"/>
    </row>
    <row r="495" spans="1:17" x14ac:dyDescent="0.25">
      <c r="A495" s="35"/>
      <c r="B495" s="36" t="str">
        <f t="shared" si="35"/>
        <v/>
      </c>
      <c r="C495" s="41" t="str">
        <f t="shared" si="32"/>
        <v/>
      </c>
      <c r="D495" s="41" t="str">
        <f>_xlfn.IFNA(VLOOKUP(A495,Casos!$A$2:$H$31,8,FALSE),"")</f>
        <v/>
      </c>
      <c r="E495" s="41" t="str">
        <f t="shared" si="33"/>
        <v/>
      </c>
      <c r="F495" s="41" t="str">
        <f t="shared" si="34"/>
        <v/>
      </c>
      <c r="G495" s="41" t="str">
        <f>_xlfn.IFNA(VLOOKUP(I495,Casos!$D$2:$I$31,6,FALSE),"")</f>
        <v/>
      </c>
      <c r="H495" s="41" t="str">
        <f>_xlfn.IFNA(VLOOKUP(I495,Casos!$D$2:$J$31,7,FALSE),"")</f>
        <v/>
      </c>
      <c r="I495" s="41" t="str">
        <f>_xlfn.IFNA(VLOOKUP(A495,Casos!$A$2:$D$31,4,FALSE),"")</f>
        <v/>
      </c>
      <c r="J495" s="42" t="str">
        <f>_xlfn.IFNA(VLOOKUP(L495,Matriz!$A$2:$H$36,5,FALSE),"")</f>
        <v/>
      </c>
      <c r="K495" s="43" t="str">
        <f>_xlfn.IFNA(VLOOKUP(L495,Matriz!$A$2:$H$36,6,FALSE),"")</f>
        <v/>
      </c>
      <c r="M495" s="29"/>
      <c r="N495" s="39" t="str">
        <f>_xlfn.IFNA(VLOOKUP(L495,Matriz!$A$2:$H$36,8,FALSE),"")</f>
        <v/>
      </c>
      <c r="O495" s="28"/>
      <c r="P495" s="28"/>
      <c r="Q495" s="44"/>
    </row>
    <row r="496" spans="1:17" x14ac:dyDescent="0.25">
      <c r="A496" s="35"/>
      <c r="B496" s="36" t="str">
        <f t="shared" si="35"/>
        <v/>
      </c>
      <c r="C496" s="41" t="str">
        <f t="shared" si="32"/>
        <v/>
      </c>
      <c r="D496" s="41" t="str">
        <f>_xlfn.IFNA(VLOOKUP(A496,Casos!$A$2:$H$31,8,FALSE),"")</f>
        <v/>
      </c>
      <c r="E496" s="41" t="str">
        <f t="shared" si="33"/>
        <v/>
      </c>
      <c r="F496" s="41" t="str">
        <f t="shared" si="34"/>
        <v/>
      </c>
      <c r="G496" s="41" t="str">
        <f>_xlfn.IFNA(VLOOKUP(I496,Casos!$D$2:$I$31,6,FALSE),"")</f>
        <v/>
      </c>
      <c r="H496" s="41" t="str">
        <f>_xlfn.IFNA(VLOOKUP(I496,Casos!$D$2:$J$31,7,FALSE),"")</f>
        <v/>
      </c>
      <c r="I496" s="41" t="str">
        <f>_xlfn.IFNA(VLOOKUP(A496,Casos!$A$2:$D$31,4,FALSE),"")</f>
        <v/>
      </c>
      <c r="J496" s="42" t="str">
        <f>_xlfn.IFNA(VLOOKUP(L496,Matriz!$A$2:$H$36,5,FALSE),"")</f>
        <v/>
      </c>
      <c r="K496" s="43" t="str">
        <f>_xlfn.IFNA(VLOOKUP(L496,Matriz!$A$2:$H$36,6,FALSE),"")</f>
        <v/>
      </c>
      <c r="M496" s="29"/>
      <c r="N496" s="39" t="str">
        <f>_xlfn.IFNA(VLOOKUP(L496,Matriz!$A$2:$H$36,8,FALSE),"")</f>
        <v/>
      </c>
      <c r="O496" s="28"/>
      <c r="P496" s="28"/>
      <c r="Q496" s="44"/>
    </row>
    <row r="497" spans="1:17" x14ac:dyDescent="0.25">
      <c r="A497" s="35"/>
      <c r="B497" s="36" t="str">
        <f t="shared" si="35"/>
        <v/>
      </c>
      <c r="C497" s="41" t="str">
        <f t="shared" si="32"/>
        <v/>
      </c>
      <c r="D497" s="41" t="str">
        <f>_xlfn.IFNA(VLOOKUP(A497,Casos!$A$2:$H$31,8,FALSE),"")</f>
        <v/>
      </c>
      <c r="E497" s="41" t="str">
        <f t="shared" si="33"/>
        <v/>
      </c>
      <c r="F497" s="41" t="str">
        <f t="shared" si="34"/>
        <v/>
      </c>
      <c r="G497" s="41" t="str">
        <f>_xlfn.IFNA(VLOOKUP(I497,Casos!$D$2:$I$31,6,FALSE),"")</f>
        <v/>
      </c>
      <c r="H497" s="41" t="str">
        <f>_xlfn.IFNA(VLOOKUP(I497,Casos!$D$2:$J$31,7,FALSE),"")</f>
        <v/>
      </c>
      <c r="I497" s="41" t="str">
        <f>_xlfn.IFNA(VLOOKUP(A497,Casos!$A$2:$D$31,4,FALSE),"")</f>
        <v/>
      </c>
      <c r="J497" s="42" t="str">
        <f>_xlfn.IFNA(VLOOKUP(L497,Matriz!$A$2:$H$36,5,FALSE),"")</f>
        <v/>
      </c>
      <c r="K497" s="43" t="str">
        <f>_xlfn.IFNA(VLOOKUP(L497,Matriz!$A$2:$H$36,6,FALSE),"")</f>
        <v/>
      </c>
      <c r="M497" s="29"/>
      <c r="N497" s="39" t="str">
        <f>_xlfn.IFNA(VLOOKUP(L497,Matriz!$A$2:$H$36,8,FALSE),"")</f>
        <v/>
      </c>
      <c r="O497" s="28"/>
      <c r="P497" s="28"/>
      <c r="Q497" s="44"/>
    </row>
    <row r="498" spans="1:17" x14ac:dyDescent="0.25">
      <c r="A498" s="35"/>
      <c r="B498" s="36" t="str">
        <f t="shared" si="35"/>
        <v/>
      </c>
      <c r="C498" s="41" t="str">
        <f t="shared" si="32"/>
        <v/>
      </c>
      <c r="D498" s="41" t="str">
        <f>_xlfn.IFNA(VLOOKUP(A498,Casos!$A$2:$H$31,8,FALSE),"")</f>
        <v/>
      </c>
      <c r="E498" s="41" t="str">
        <f t="shared" si="33"/>
        <v/>
      </c>
      <c r="F498" s="41" t="str">
        <f t="shared" si="34"/>
        <v/>
      </c>
      <c r="G498" s="41" t="str">
        <f>_xlfn.IFNA(VLOOKUP(I498,Casos!$D$2:$I$31,6,FALSE),"")</f>
        <v/>
      </c>
      <c r="H498" s="41" t="str">
        <f>_xlfn.IFNA(VLOOKUP(I498,Casos!$D$2:$J$31,7,FALSE),"")</f>
        <v/>
      </c>
      <c r="I498" s="41" t="str">
        <f>_xlfn.IFNA(VLOOKUP(A498,Casos!$A$2:$D$31,4,FALSE),"")</f>
        <v/>
      </c>
      <c r="J498" s="42" t="str">
        <f>_xlfn.IFNA(VLOOKUP(L498,Matriz!$A$2:$H$36,5,FALSE),"")</f>
        <v/>
      </c>
      <c r="K498" s="43" t="str">
        <f>_xlfn.IFNA(VLOOKUP(L498,Matriz!$A$2:$H$36,6,FALSE),"")</f>
        <v/>
      </c>
      <c r="M498" s="29"/>
      <c r="N498" s="39" t="str">
        <f>_xlfn.IFNA(VLOOKUP(L498,Matriz!$A$2:$H$36,8,FALSE),"")</f>
        <v/>
      </c>
      <c r="O498" s="28"/>
      <c r="P498" s="28"/>
      <c r="Q498" s="44"/>
    </row>
    <row r="499" spans="1:17" x14ac:dyDescent="0.25">
      <c r="A499" s="35"/>
      <c r="B499" s="36" t="str">
        <f t="shared" si="35"/>
        <v/>
      </c>
      <c r="C499" s="41" t="str">
        <f t="shared" si="32"/>
        <v/>
      </c>
      <c r="D499" s="41" t="str">
        <f>_xlfn.IFNA(VLOOKUP(A499,Casos!$A$2:$H$31,8,FALSE),"")</f>
        <v/>
      </c>
      <c r="E499" s="41" t="str">
        <f t="shared" si="33"/>
        <v/>
      </c>
      <c r="F499" s="41" t="str">
        <f t="shared" si="34"/>
        <v/>
      </c>
      <c r="G499" s="41" t="str">
        <f>_xlfn.IFNA(VLOOKUP(I499,Casos!$D$2:$I$31,6,FALSE),"")</f>
        <v/>
      </c>
      <c r="H499" s="41" t="str">
        <f>_xlfn.IFNA(VLOOKUP(I499,Casos!$D$2:$J$31,7,FALSE),"")</f>
        <v/>
      </c>
      <c r="I499" s="41" t="str">
        <f>_xlfn.IFNA(VLOOKUP(A499,Casos!$A$2:$D$31,4,FALSE),"")</f>
        <v/>
      </c>
      <c r="J499" s="42" t="str">
        <f>_xlfn.IFNA(VLOOKUP(L499,Matriz!$A$2:$H$36,5,FALSE),"")</f>
        <v/>
      </c>
      <c r="K499" s="43" t="str">
        <f>_xlfn.IFNA(VLOOKUP(L499,Matriz!$A$2:$H$36,6,FALSE),"")</f>
        <v/>
      </c>
      <c r="M499" s="29"/>
      <c r="N499" s="39" t="str">
        <f>_xlfn.IFNA(VLOOKUP(L499,Matriz!$A$2:$H$36,8,FALSE),"")</f>
        <v/>
      </c>
      <c r="O499" s="28"/>
      <c r="P499" s="28"/>
      <c r="Q499" s="44"/>
    </row>
    <row r="500" spans="1:17" x14ac:dyDescent="0.25">
      <c r="A500" s="35"/>
      <c r="B500" s="36" t="str">
        <f t="shared" si="35"/>
        <v/>
      </c>
      <c r="C500" s="41" t="str">
        <f t="shared" si="32"/>
        <v/>
      </c>
      <c r="D500" s="41" t="str">
        <f>_xlfn.IFNA(VLOOKUP(A500,Casos!$A$2:$H$31,8,FALSE),"")</f>
        <v/>
      </c>
      <c r="E500" s="41" t="str">
        <f t="shared" si="33"/>
        <v/>
      </c>
      <c r="F500" s="41" t="str">
        <f t="shared" si="34"/>
        <v/>
      </c>
      <c r="G500" s="41" t="str">
        <f>_xlfn.IFNA(VLOOKUP(I500,Casos!$D$2:$I$31,6,FALSE),"")</f>
        <v/>
      </c>
      <c r="H500" s="41" t="str">
        <f>_xlfn.IFNA(VLOOKUP(I500,Casos!$D$2:$J$31,7,FALSE),"")</f>
        <v/>
      </c>
      <c r="I500" s="41" t="str">
        <f>_xlfn.IFNA(VLOOKUP(A500,Casos!$A$2:$D$31,4,FALSE),"")</f>
        <v/>
      </c>
      <c r="J500" s="42" t="str">
        <f>_xlfn.IFNA(VLOOKUP(L500,Matriz!$A$2:$H$36,5,FALSE),"")</f>
        <v/>
      </c>
      <c r="K500" s="43" t="str">
        <f>_xlfn.IFNA(VLOOKUP(L500,Matriz!$A$2:$H$36,6,FALSE),"")</f>
        <v/>
      </c>
      <c r="M500" s="29"/>
      <c r="N500" s="39" t="str">
        <f>_xlfn.IFNA(VLOOKUP(L500,Matriz!$A$2:$H$36,8,FALSE),"")</f>
        <v/>
      </c>
      <c r="O500" s="28"/>
      <c r="P500" s="28"/>
      <c r="Q500" s="44"/>
    </row>
    <row r="501" spans="1:17" x14ac:dyDescent="0.25">
      <c r="A501" s="35"/>
      <c r="B501" s="36" t="str">
        <f t="shared" si="35"/>
        <v/>
      </c>
      <c r="C501" s="41" t="str">
        <f t="shared" si="32"/>
        <v/>
      </c>
      <c r="D501" s="41" t="str">
        <f>_xlfn.IFNA(VLOOKUP(A501,Casos!$A$2:$H$31,8,FALSE),"")</f>
        <v/>
      </c>
      <c r="E501" s="41" t="str">
        <f t="shared" si="33"/>
        <v/>
      </c>
      <c r="F501" s="41" t="str">
        <f t="shared" si="34"/>
        <v/>
      </c>
      <c r="G501" s="41" t="str">
        <f>_xlfn.IFNA(VLOOKUP(I501,Casos!$D$2:$I$31,6,FALSE),"")</f>
        <v/>
      </c>
      <c r="H501" s="41" t="str">
        <f>_xlfn.IFNA(VLOOKUP(I501,Casos!$D$2:$J$31,7,FALSE),"")</f>
        <v/>
      </c>
      <c r="I501" s="41" t="str">
        <f>_xlfn.IFNA(VLOOKUP(A501,Casos!$A$2:$D$31,4,FALSE),"")</f>
        <v/>
      </c>
      <c r="J501" s="42" t="str">
        <f>_xlfn.IFNA(VLOOKUP(L501,Matriz!$A$2:$H$36,5,FALSE),"")</f>
        <v/>
      </c>
      <c r="K501" s="43" t="str">
        <f>_xlfn.IFNA(VLOOKUP(L501,Matriz!$A$2:$H$36,6,FALSE),"")</f>
        <v/>
      </c>
      <c r="M501" s="29"/>
      <c r="N501" s="39" t="str">
        <f>_xlfn.IFNA(VLOOKUP(L501,Matriz!$A$2:$H$36,8,FALSE),"")</f>
        <v/>
      </c>
      <c r="O501" s="28"/>
      <c r="P501" s="28"/>
      <c r="Q501" s="44"/>
    </row>
    <row r="502" spans="1:17" x14ac:dyDescent="0.25">
      <c r="A502" s="35"/>
      <c r="B502" s="36" t="str">
        <f t="shared" si="35"/>
        <v/>
      </c>
      <c r="C502" s="41" t="str">
        <f t="shared" si="32"/>
        <v/>
      </c>
      <c r="D502" s="41" t="str">
        <f>_xlfn.IFNA(VLOOKUP(A502,Casos!$A$2:$H$31,8,FALSE),"")</f>
        <v/>
      </c>
      <c r="E502" s="41" t="str">
        <f t="shared" si="33"/>
        <v/>
      </c>
      <c r="F502" s="41" t="str">
        <f t="shared" si="34"/>
        <v/>
      </c>
      <c r="G502" s="41" t="str">
        <f>_xlfn.IFNA(VLOOKUP(I502,Casos!$D$2:$I$31,6,FALSE),"")</f>
        <v/>
      </c>
      <c r="H502" s="41" t="str">
        <f>_xlfn.IFNA(VLOOKUP(I502,Casos!$D$2:$J$31,7,FALSE),"")</f>
        <v/>
      </c>
      <c r="I502" s="41" t="str">
        <f>_xlfn.IFNA(VLOOKUP(A502,Casos!$A$2:$D$31,4,FALSE),"")</f>
        <v/>
      </c>
      <c r="J502" s="42" t="str">
        <f>_xlfn.IFNA(VLOOKUP(L502,Matriz!$A$2:$H$36,5,FALSE),"")</f>
        <v/>
      </c>
      <c r="K502" s="43" t="str">
        <f>_xlfn.IFNA(VLOOKUP(L502,Matriz!$A$2:$H$36,6,FALSE),"")</f>
        <v/>
      </c>
      <c r="M502" s="29"/>
      <c r="N502" s="39" t="str">
        <f>_xlfn.IFNA(VLOOKUP(L502,Matriz!$A$2:$H$36,8,FALSE),"")</f>
        <v/>
      </c>
      <c r="O502" s="28"/>
      <c r="P502" s="28"/>
      <c r="Q502" s="44"/>
    </row>
    <row r="503" spans="1:17" x14ac:dyDescent="0.25">
      <c r="A503" s="35"/>
      <c r="B503" s="36" t="str">
        <f t="shared" si="35"/>
        <v/>
      </c>
      <c r="C503" s="41" t="str">
        <f t="shared" si="32"/>
        <v/>
      </c>
      <c r="D503" s="41" t="str">
        <f>_xlfn.IFNA(VLOOKUP(A503,Casos!$A$2:$H$31,8,FALSE),"")</f>
        <v/>
      </c>
      <c r="E503" s="41" t="str">
        <f t="shared" si="33"/>
        <v/>
      </c>
      <c r="F503" s="41" t="str">
        <f t="shared" si="34"/>
        <v/>
      </c>
      <c r="G503" s="41" t="str">
        <f>_xlfn.IFNA(VLOOKUP(I503,Casos!$D$2:$I$31,6,FALSE),"")</f>
        <v/>
      </c>
      <c r="H503" s="41" t="str">
        <f>_xlfn.IFNA(VLOOKUP(I503,Casos!$D$2:$J$31,7,FALSE),"")</f>
        <v/>
      </c>
      <c r="I503" s="41" t="str">
        <f>_xlfn.IFNA(VLOOKUP(A503,Casos!$A$2:$D$31,4,FALSE),"")</f>
        <v/>
      </c>
      <c r="J503" s="42" t="str">
        <f>_xlfn.IFNA(VLOOKUP(L503,Matriz!$A$2:$H$36,5,FALSE),"")</f>
        <v/>
      </c>
      <c r="K503" s="43" t="str">
        <f>_xlfn.IFNA(VLOOKUP(L503,Matriz!$A$2:$H$36,6,FALSE),"")</f>
        <v/>
      </c>
      <c r="M503" s="29"/>
      <c r="N503" s="39" t="str">
        <f>_xlfn.IFNA(VLOOKUP(L503,Matriz!$A$2:$H$36,8,FALSE),"")</f>
        <v/>
      </c>
      <c r="O503" s="28"/>
      <c r="P503" s="28"/>
      <c r="Q503" s="44"/>
    </row>
    <row r="504" spans="1:17" x14ac:dyDescent="0.25">
      <c r="A504" s="35"/>
      <c r="B504" s="36" t="str">
        <f t="shared" si="35"/>
        <v/>
      </c>
      <c r="C504" s="41" t="str">
        <f t="shared" si="32"/>
        <v/>
      </c>
      <c r="D504" s="41" t="str">
        <f>_xlfn.IFNA(VLOOKUP(A504,Casos!$A$2:$H$31,8,FALSE),"")</f>
        <v/>
      </c>
      <c r="E504" s="41" t="str">
        <f t="shared" si="33"/>
        <v/>
      </c>
      <c r="F504" s="41" t="str">
        <f t="shared" si="34"/>
        <v/>
      </c>
      <c r="G504" s="41" t="str">
        <f>_xlfn.IFNA(VLOOKUP(I504,Casos!$D$2:$I$31,6,FALSE),"")</f>
        <v/>
      </c>
      <c r="H504" s="41" t="str">
        <f>_xlfn.IFNA(VLOOKUP(I504,Casos!$D$2:$J$31,7,FALSE),"")</f>
        <v/>
      </c>
      <c r="I504" s="41" t="str">
        <f>_xlfn.IFNA(VLOOKUP(A504,Casos!$A$2:$D$31,4,FALSE),"")</f>
        <v/>
      </c>
      <c r="J504" s="42" t="str">
        <f>_xlfn.IFNA(VLOOKUP(L504,Matriz!$A$2:$H$36,5,FALSE),"")</f>
        <v/>
      </c>
      <c r="K504" s="43" t="str">
        <f>_xlfn.IFNA(VLOOKUP(L504,Matriz!$A$2:$H$36,6,FALSE),"")</f>
        <v/>
      </c>
      <c r="M504" s="29"/>
      <c r="N504" s="39" t="str">
        <f>_xlfn.IFNA(VLOOKUP(L504,Matriz!$A$2:$H$36,8,FALSE),"")</f>
        <v/>
      </c>
      <c r="O504" s="28"/>
      <c r="P504" s="28"/>
      <c r="Q504" s="44"/>
    </row>
    <row r="505" spans="1:17" x14ac:dyDescent="0.25">
      <c r="A505" s="35"/>
      <c r="B505" s="36" t="str">
        <f t="shared" si="35"/>
        <v/>
      </c>
      <c r="C505" s="41" t="str">
        <f t="shared" si="32"/>
        <v/>
      </c>
      <c r="D505" s="41" t="str">
        <f>_xlfn.IFNA(VLOOKUP(A505,Casos!$A$2:$H$31,8,FALSE),"")</f>
        <v/>
      </c>
      <c r="E505" s="41" t="str">
        <f t="shared" si="33"/>
        <v/>
      </c>
      <c r="F505" s="41" t="str">
        <f t="shared" si="34"/>
        <v/>
      </c>
      <c r="G505" s="41" t="str">
        <f>_xlfn.IFNA(VLOOKUP(I505,Casos!$D$2:$I$31,6,FALSE),"")</f>
        <v/>
      </c>
      <c r="H505" s="41" t="str">
        <f>_xlfn.IFNA(VLOOKUP(I505,Casos!$D$2:$J$31,7,FALSE),"")</f>
        <v/>
      </c>
      <c r="I505" s="41" t="str">
        <f>_xlfn.IFNA(VLOOKUP(A505,Casos!$A$2:$D$31,4,FALSE),"")</f>
        <v/>
      </c>
      <c r="J505" s="42" t="str">
        <f>_xlfn.IFNA(VLOOKUP(L505,Matriz!$A$2:$H$36,5,FALSE),"")</f>
        <v/>
      </c>
      <c r="K505" s="43" t="str">
        <f>_xlfn.IFNA(VLOOKUP(L505,Matriz!$A$2:$H$36,6,FALSE),"")</f>
        <v/>
      </c>
      <c r="M505" s="29"/>
      <c r="N505" s="39" t="str">
        <f>_xlfn.IFNA(VLOOKUP(L505,Matriz!$A$2:$H$36,8,FALSE),"")</f>
        <v/>
      </c>
      <c r="O505" s="28"/>
      <c r="P505" s="28"/>
      <c r="Q505" s="44"/>
    </row>
    <row r="506" spans="1:17" x14ac:dyDescent="0.25">
      <c r="A506" s="35"/>
      <c r="B506" s="36" t="str">
        <f t="shared" si="35"/>
        <v/>
      </c>
      <c r="C506" s="41" t="str">
        <f t="shared" si="32"/>
        <v/>
      </c>
      <c r="D506" s="41" t="str">
        <f>_xlfn.IFNA(VLOOKUP(A506,Casos!$A$2:$H$31,8,FALSE),"")</f>
        <v/>
      </c>
      <c r="E506" s="41" t="str">
        <f t="shared" si="33"/>
        <v/>
      </c>
      <c r="F506" s="41" t="str">
        <f t="shared" si="34"/>
        <v/>
      </c>
      <c r="G506" s="41" t="str">
        <f>_xlfn.IFNA(VLOOKUP(I506,Casos!$D$2:$I$31,6,FALSE),"")</f>
        <v/>
      </c>
      <c r="H506" s="41" t="str">
        <f>_xlfn.IFNA(VLOOKUP(I506,Casos!$D$2:$J$31,7,FALSE),"")</f>
        <v/>
      </c>
      <c r="I506" s="41" t="str">
        <f>_xlfn.IFNA(VLOOKUP(A506,Casos!$A$2:$D$31,4,FALSE),"")</f>
        <v/>
      </c>
      <c r="J506" s="42" t="str">
        <f>_xlfn.IFNA(VLOOKUP(L506,Matriz!$A$2:$H$36,5,FALSE),"")</f>
        <v/>
      </c>
      <c r="K506" s="43" t="str">
        <f>_xlfn.IFNA(VLOOKUP(L506,Matriz!$A$2:$H$36,6,FALSE),"")</f>
        <v/>
      </c>
      <c r="M506" s="29"/>
      <c r="N506" s="39" t="str">
        <f>_xlfn.IFNA(VLOOKUP(L506,Matriz!$A$2:$H$36,8,FALSE),"")</f>
        <v/>
      </c>
      <c r="O506" s="28"/>
      <c r="P506" s="28"/>
      <c r="Q506" s="44"/>
    </row>
    <row r="507" spans="1:17" x14ac:dyDescent="0.25">
      <c r="A507" s="35"/>
      <c r="B507" s="36" t="str">
        <f t="shared" si="35"/>
        <v/>
      </c>
      <c r="C507" s="41" t="str">
        <f t="shared" si="32"/>
        <v/>
      </c>
      <c r="D507" s="41" t="str">
        <f>_xlfn.IFNA(VLOOKUP(A507,Casos!$A$2:$H$31,8,FALSE),"")</f>
        <v/>
      </c>
      <c r="E507" s="41" t="str">
        <f t="shared" si="33"/>
        <v/>
      </c>
      <c r="F507" s="41" t="str">
        <f t="shared" si="34"/>
        <v/>
      </c>
      <c r="G507" s="41" t="str">
        <f>_xlfn.IFNA(VLOOKUP(I507,Casos!$D$2:$I$31,6,FALSE),"")</f>
        <v/>
      </c>
      <c r="H507" s="41" t="str">
        <f>_xlfn.IFNA(VLOOKUP(I507,Casos!$D$2:$J$31,7,FALSE),"")</f>
        <v/>
      </c>
      <c r="I507" s="41" t="str">
        <f>_xlfn.IFNA(VLOOKUP(A507,Casos!$A$2:$D$31,4,FALSE),"")</f>
        <v/>
      </c>
      <c r="J507" s="42" t="str">
        <f>_xlfn.IFNA(VLOOKUP(L507,Matriz!$A$2:$H$36,5,FALSE),"")</f>
        <v/>
      </c>
      <c r="K507" s="43" t="str">
        <f>_xlfn.IFNA(VLOOKUP(L507,Matriz!$A$2:$H$36,6,FALSE),"")</f>
        <v/>
      </c>
      <c r="M507" s="29"/>
      <c r="N507" s="39" t="str">
        <f>_xlfn.IFNA(VLOOKUP(L507,Matriz!$A$2:$H$36,8,FALSE),"")</f>
        <v/>
      </c>
      <c r="O507" s="28"/>
      <c r="P507" s="28"/>
      <c r="Q507" s="44"/>
    </row>
    <row r="508" spans="1:17" x14ac:dyDescent="0.25">
      <c r="A508" s="35"/>
      <c r="B508" s="36" t="str">
        <f t="shared" si="35"/>
        <v/>
      </c>
      <c r="C508" s="41" t="str">
        <f t="shared" si="32"/>
        <v/>
      </c>
      <c r="D508" s="41" t="str">
        <f>_xlfn.IFNA(VLOOKUP(A508,Casos!$A$2:$H$31,8,FALSE),"")</f>
        <v/>
      </c>
      <c r="E508" s="41" t="str">
        <f t="shared" si="33"/>
        <v/>
      </c>
      <c r="F508" s="41" t="str">
        <f t="shared" si="34"/>
        <v/>
      </c>
      <c r="G508" s="41" t="str">
        <f>_xlfn.IFNA(VLOOKUP(I508,Casos!$D$2:$I$31,6,FALSE),"")</f>
        <v/>
      </c>
      <c r="H508" s="41" t="str">
        <f>_xlfn.IFNA(VLOOKUP(I508,Casos!$D$2:$J$31,7,FALSE),"")</f>
        <v/>
      </c>
      <c r="I508" s="41" t="str">
        <f>_xlfn.IFNA(VLOOKUP(A508,Casos!$A$2:$D$31,4,FALSE),"")</f>
        <v/>
      </c>
      <c r="J508" s="42" t="str">
        <f>_xlfn.IFNA(VLOOKUP(L508,Matriz!$A$2:$H$36,5,FALSE),"")</f>
        <v/>
      </c>
      <c r="K508" s="43" t="str">
        <f>_xlfn.IFNA(VLOOKUP(L508,Matriz!$A$2:$H$36,6,FALSE),"")</f>
        <v/>
      </c>
      <c r="M508" s="29"/>
      <c r="N508" s="39" t="str">
        <f>_xlfn.IFNA(VLOOKUP(L508,Matriz!$A$2:$H$36,8,FALSE),"")</f>
        <v/>
      </c>
      <c r="O508" s="28"/>
      <c r="P508" s="28"/>
      <c r="Q508" s="44"/>
    </row>
    <row r="509" spans="1:17" x14ac:dyDescent="0.25">
      <c r="A509" s="35"/>
      <c r="B509" s="36" t="str">
        <f t="shared" si="35"/>
        <v/>
      </c>
      <c r="C509" s="41" t="str">
        <f t="shared" si="32"/>
        <v/>
      </c>
      <c r="D509" s="41" t="str">
        <f>_xlfn.IFNA(VLOOKUP(A509,Casos!$A$2:$H$31,8,FALSE),"")</f>
        <v/>
      </c>
      <c r="E509" s="41" t="str">
        <f t="shared" si="33"/>
        <v/>
      </c>
      <c r="F509" s="41" t="str">
        <f t="shared" si="34"/>
        <v/>
      </c>
      <c r="G509" s="41" t="str">
        <f>_xlfn.IFNA(VLOOKUP(I509,Casos!$D$2:$I$31,6,FALSE),"")</f>
        <v/>
      </c>
      <c r="H509" s="41" t="str">
        <f>_xlfn.IFNA(VLOOKUP(I509,Casos!$D$2:$J$31,7,FALSE),"")</f>
        <v/>
      </c>
      <c r="I509" s="41" t="str">
        <f>_xlfn.IFNA(VLOOKUP(A509,Casos!$A$2:$D$31,4,FALSE),"")</f>
        <v/>
      </c>
      <c r="J509" s="42" t="str">
        <f>_xlfn.IFNA(VLOOKUP(L509,Matriz!$A$2:$H$36,5,FALSE),"")</f>
        <v/>
      </c>
      <c r="K509" s="43" t="str">
        <f>_xlfn.IFNA(VLOOKUP(L509,Matriz!$A$2:$H$36,6,FALSE),"")</f>
        <v/>
      </c>
      <c r="M509" s="29"/>
      <c r="N509" s="39" t="str">
        <f>_xlfn.IFNA(VLOOKUP(L509,Matriz!$A$2:$H$36,8,FALSE),"")</f>
        <v/>
      </c>
      <c r="O509" s="28"/>
      <c r="P509" s="28"/>
      <c r="Q509" s="44"/>
    </row>
    <row r="510" spans="1:17" x14ac:dyDescent="0.25">
      <c r="A510" s="35"/>
      <c r="B510" s="36" t="str">
        <f t="shared" si="35"/>
        <v/>
      </c>
      <c r="C510" s="41" t="str">
        <f t="shared" si="32"/>
        <v/>
      </c>
      <c r="D510" s="41" t="str">
        <f>_xlfn.IFNA(VLOOKUP(A510,Casos!$A$2:$H$31,8,FALSE),"")</f>
        <v/>
      </c>
      <c r="E510" s="41" t="str">
        <f t="shared" si="33"/>
        <v/>
      </c>
      <c r="F510" s="41" t="str">
        <f t="shared" si="34"/>
        <v/>
      </c>
      <c r="G510" s="41" t="str">
        <f>_xlfn.IFNA(VLOOKUP(I510,Casos!$D$2:$I$31,6,FALSE),"")</f>
        <v/>
      </c>
      <c r="H510" s="41" t="str">
        <f>_xlfn.IFNA(VLOOKUP(I510,Casos!$D$2:$J$31,7,FALSE),"")</f>
        <v/>
      </c>
      <c r="I510" s="41" t="str">
        <f>_xlfn.IFNA(VLOOKUP(A510,Casos!$A$2:$D$31,4,FALSE),"")</f>
        <v/>
      </c>
      <c r="J510" s="42" t="str">
        <f>_xlfn.IFNA(VLOOKUP(L510,Matriz!$A$2:$H$36,5,FALSE),"")</f>
        <v/>
      </c>
      <c r="K510" s="43" t="str">
        <f>_xlfn.IFNA(VLOOKUP(L510,Matriz!$A$2:$H$36,6,FALSE),"")</f>
        <v/>
      </c>
      <c r="M510" s="29"/>
      <c r="N510" s="39" t="str">
        <f>_xlfn.IFNA(VLOOKUP(L510,Matriz!$A$2:$H$36,8,FALSE),"")</f>
        <v/>
      </c>
      <c r="O510" s="28"/>
      <c r="P510" s="28"/>
      <c r="Q510" s="44"/>
    </row>
    <row r="511" spans="1:17" x14ac:dyDescent="0.25">
      <c r="A511" s="35"/>
      <c r="B511" s="36" t="str">
        <f t="shared" si="35"/>
        <v/>
      </c>
      <c r="C511" s="41" t="str">
        <f t="shared" si="32"/>
        <v/>
      </c>
      <c r="D511" s="41" t="str">
        <f>_xlfn.IFNA(VLOOKUP(A511,Casos!$A$2:$H$31,8,FALSE),"")</f>
        <v/>
      </c>
      <c r="E511" s="41" t="str">
        <f t="shared" si="33"/>
        <v/>
      </c>
      <c r="F511" s="41" t="str">
        <f t="shared" si="34"/>
        <v/>
      </c>
      <c r="G511" s="41" t="str">
        <f>_xlfn.IFNA(VLOOKUP(I511,Casos!$D$2:$I$31,6,FALSE),"")</f>
        <v/>
      </c>
      <c r="H511" s="41" t="str">
        <f>_xlfn.IFNA(VLOOKUP(I511,Casos!$D$2:$J$31,7,FALSE),"")</f>
        <v/>
      </c>
      <c r="I511" s="41" t="str">
        <f>_xlfn.IFNA(VLOOKUP(A511,Casos!$A$2:$D$31,4,FALSE),"")</f>
        <v/>
      </c>
      <c r="J511" s="42" t="str">
        <f>_xlfn.IFNA(VLOOKUP(L511,Matriz!$A$2:$H$36,5,FALSE),"")</f>
        <v/>
      </c>
      <c r="K511" s="43" t="str">
        <f>_xlfn.IFNA(VLOOKUP(L511,Matriz!$A$2:$H$36,6,FALSE),"")</f>
        <v/>
      </c>
      <c r="M511" s="29"/>
      <c r="N511" s="39" t="str">
        <f>_xlfn.IFNA(VLOOKUP(L511,Matriz!$A$2:$H$36,8,FALSE),"")</f>
        <v/>
      </c>
      <c r="O511" s="28"/>
      <c r="P511" s="28"/>
      <c r="Q511" s="44"/>
    </row>
    <row r="512" spans="1:17" x14ac:dyDescent="0.25">
      <c r="A512" s="35"/>
      <c r="B512" s="36" t="str">
        <f t="shared" si="35"/>
        <v/>
      </c>
      <c r="C512" s="41" t="str">
        <f t="shared" si="32"/>
        <v/>
      </c>
      <c r="D512" s="41" t="str">
        <f>_xlfn.IFNA(VLOOKUP(A512,Casos!$A$2:$H$31,8,FALSE),"")</f>
        <v/>
      </c>
      <c r="E512" s="41" t="str">
        <f t="shared" si="33"/>
        <v/>
      </c>
      <c r="F512" s="41" t="str">
        <f t="shared" si="34"/>
        <v/>
      </c>
      <c r="G512" s="41" t="str">
        <f>_xlfn.IFNA(VLOOKUP(I512,Casos!$D$2:$I$31,6,FALSE),"")</f>
        <v/>
      </c>
      <c r="H512" s="41" t="str">
        <f>_xlfn.IFNA(VLOOKUP(I512,Casos!$D$2:$J$31,7,FALSE),"")</f>
        <v/>
      </c>
      <c r="I512" s="41" t="str">
        <f>_xlfn.IFNA(VLOOKUP(A512,Casos!$A$2:$D$31,4,FALSE),"")</f>
        <v/>
      </c>
      <c r="J512" s="42" t="str">
        <f>_xlfn.IFNA(VLOOKUP(L512,Matriz!$A$2:$H$36,5,FALSE),"")</f>
        <v/>
      </c>
      <c r="K512" s="43" t="str">
        <f>_xlfn.IFNA(VLOOKUP(L512,Matriz!$A$2:$H$36,6,FALSE),"")</f>
        <v/>
      </c>
      <c r="M512" s="29"/>
      <c r="N512" s="39" t="str">
        <f>_xlfn.IFNA(VLOOKUP(L512,Matriz!$A$2:$H$36,8,FALSE),"")</f>
        <v/>
      </c>
      <c r="O512" s="28"/>
      <c r="P512" s="28"/>
      <c r="Q512" s="44"/>
    </row>
    <row r="513" spans="1:17" x14ac:dyDescent="0.25">
      <c r="A513" s="35"/>
      <c r="B513" s="36" t="str">
        <f t="shared" si="35"/>
        <v/>
      </c>
      <c r="C513" s="41" t="str">
        <f t="shared" si="32"/>
        <v/>
      </c>
      <c r="D513" s="41" t="str">
        <f>_xlfn.IFNA(VLOOKUP(A513,Casos!$A$2:$H$31,8,FALSE),"")</f>
        <v/>
      </c>
      <c r="E513" s="41" t="str">
        <f t="shared" si="33"/>
        <v/>
      </c>
      <c r="F513" s="41" t="str">
        <f t="shared" si="34"/>
        <v/>
      </c>
      <c r="G513" s="41" t="str">
        <f>_xlfn.IFNA(VLOOKUP(I513,Casos!$D$2:$I$31,6,FALSE),"")</f>
        <v/>
      </c>
      <c r="H513" s="41" t="str">
        <f>_xlfn.IFNA(VLOOKUP(I513,Casos!$D$2:$J$31,7,FALSE),"")</f>
        <v/>
      </c>
      <c r="I513" s="41" t="str">
        <f>_xlfn.IFNA(VLOOKUP(A513,Casos!$A$2:$D$31,4,FALSE),"")</f>
        <v/>
      </c>
      <c r="J513" s="42" t="str">
        <f>_xlfn.IFNA(VLOOKUP(L513,Matriz!$A$2:$H$36,5,FALSE),"")</f>
        <v/>
      </c>
      <c r="K513" s="43" t="str">
        <f>_xlfn.IFNA(VLOOKUP(L513,Matriz!$A$2:$H$36,6,FALSE),"")</f>
        <v/>
      </c>
      <c r="M513" s="29"/>
      <c r="N513" s="39" t="str">
        <f>_xlfn.IFNA(VLOOKUP(L513,Matriz!$A$2:$H$36,8,FALSE),"")</f>
        <v/>
      </c>
      <c r="O513" s="28"/>
      <c r="P513" s="28"/>
      <c r="Q513" s="44"/>
    </row>
    <row r="514" spans="1:17" x14ac:dyDescent="0.25">
      <c r="A514" s="35"/>
      <c r="B514" s="36" t="str">
        <f t="shared" si="35"/>
        <v/>
      </c>
      <c r="C514" s="41" t="str">
        <f t="shared" si="32"/>
        <v/>
      </c>
      <c r="D514" s="41" t="str">
        <f>_xlfn.IFNA(VLOOKUP(A514,Casos!$A$2:$H$31,8,FALSE),"")</f>
        <v/>
      </c>
      <c r="E514" s="41" t="str">
        <f t="shared" si="33"/>
        <v/>
      </c>
      <c r="F514" s="41" t="str">
        <f t="shared" si="34"/>
        <v/>
      </c>
      <c r="G514" s="41" t="str">
        <f>_xlfn.IFNA(VLOOKUP(I514,Casos!$D$2:$I$31,6,FALSE),"")</f>
        <v/>
      </c>
      <c r="H514" s="41" t="str">
        <f>_xlfn.IFNA(VLOOKUP(I514,Casos!$D$2:$J$31,7,FALSE),"")</f>
        <v/>
      </c>
      <c r="I514" s="41" t="str">
        <f>_xlfn.IFNA(VLOOKUP(A514,Casos!$A$2:$D$31,4,FALSE),"")</f>
        <v/>
      </c>
      <c r="J514" s="42" t="str">
        <f>_xlfn.IFNA(VLOOKUP(L514,Matriz!$A$2:$H$36,5,FALSE),"")</f>
        <v/>
      </c>
      <c r="K514" s="43" t="str">
        <f>_xlfn.IFNA(VLOOKUP(L514,Matriz!$A$2:$H$36,6,FALSE),"")</f>
        <v/>
      </c>
      <c r="M514" s="29"/>
      <c r="N514" s="39" t="str">
        <f>_xlfn.IFNA(VLOOKUP(L514,Matriz!$A$2:$H$36,8,FALSE),"")</f>
        <v/>
      </c>
      <c r="O514" s="28"/>
      <c r="P514" s="28"/>
      <c r="Q514" s="44"/>
    </row>
    <row r="515" spans="1:17" x14ac:dyDescent="0.25">
      <c r="A515" s="35"/>
      <c r="B515" s="36" t="str">
        <f t="shared" si="35"/>
        <v/>
      </c>
      <c r="C515" s="41" t="str">
        <f t="shared" ref="C515:C578" si="36">IF(B515="","","Secundaria")</f>
        <v/>
      </c>
      <c r="D515" s="41" t="str">
        <f>_xlfn.IFNA(VLOOKUP(A515,Casos!$A$2:$H$31,8,FALSE),"")</f>
        <v/>
      </c>
      <c r="E515" s="41" t="str">
        <f t="shared" ref="E515:E578" si="37">IF(B515="","","Desempeño")</f>
        <v/>
      </c>
      <c r="F515" s="41" t="str">
        <f t="shared" ref="F515:F578" si="38">IF(B515="","","Director")</f>
        <v/>
      </c>
      <c r="G515" s="41" t="str">
        <f>_xlfn.IFNA(VLOOKUP(I515,Casos!$D$2:$I$31,6,FALSE),"")</f>
        <v/>
      </c>
      <c r="H515" s="41" t="str">
        <f>_xlfn.IFNA(VLOOKUP(I515,Casos!$D$2:$J$31,7,FALSE),"")</f>
        <v/>
      </c>
      <c r="I515" s="41" t="str">
        <f>_xlfn.IFNA(VLOOKUP(A515,Casos!$A$2:$D$31,4,FALSE),"")</f>
        <v/>
      </c>
      <c r="J515" s="42" t="str">
        <f>_xlfn.IFNA(VLOOKUP(L515,Matriz!$A$2:$H$36,5,FALSE),"")</f>
        <v/>
      </c>
      <c r="K515" s="43" t="str">
        <f>_xlfn.IFNA(VLOOKUP(L515,Matriz!$A$2:$H$36,6,FALSE),"")</f>
        <v/>
      </c>
      <c r="M515" s="29"/>
      <c r="N515" s="39" t="str">
        <f>_xlfn.IFNA(VLOOKUP(L515,Matriz!$A$2:$H$36,8,FALSE),"")</f>
        <v/>
      </c>
      <c r="O515" s="28"/>
      <c r="P515" s="28"/>
      <c r="Q515" s="44"/>
    </row>
    <row r="516" spans="1:17" x14ac:dyDescent="0.25">
      <c r="A516" s="35"/>
      <c r="B516" s="36" t="str">
        <f t="shared" si="35"/>
        <v/>
      </c>
      <c r="C516" s="41" t="str">
        <f t="shared" si="36"/>
        <v/>
      </c>
      <c r="D516" s="41" t="str">
        <f>_xlfn.IFNA(VLOOKUP(A516,Casos!$A$2:$H$31,8,FALSE),"")</f>
        <v/>
      </c>
      <c r="E516" s="41" t="str">
        <f t="shared" si="37"/>
        <v/>
      </c>
      <c r="F516" s="41" t="str">
        <f t="shared" si="38"/>
        <v/>
      </c>
      <c r="G516" s="41" t="str">
        <f>_xlfn.IFNA(VLOOKUP(I516,Casos!$D$2:$I$31,6,FALSE),"")</f>
        <v/>
      </c>
      <c r="H516" s="41" t="str">
        <f>_xlfn.IFNA(VLOOKUP(I516,Casos!$D$2:$J$31,7,FALSE),"")</f>
        <v/>
      </c>
      <c r="I516" s="41" t="str">
        <f>_xlfn.IFNA(VLOOKUP(A516,Casos!$A$2:$D$31,4,FALSE),"")</f>
        <v/>
      </c>
      <c r="J516" s="42" t="str">
        <f>_xlfn.IFNA(VLOOKUP(L516,Matriz!$A$2:$H$36,5,FALSE),"")</f>
        <v/>
      </c>
      <c r="K516" s="43" t="str">
        <f>_xlfn.IFNA(VLOOKUP(L516,Matriz!$A$2:$H$36,6,FALSE),"")</f>
        <v/>
      </c>
      <c r="M516" s="29"/>
      <c r="N516" s="39" t="str">
        <f>_xlfn.IFNA(VLOOKUP(L516,Matriz!$A$2:$H$36,8,FALSE),"")</f>
        <v/>
      </c>
      <c r="O516" s="28"/>
      <c r="P516" s="28"/>
      <c r="Q516" s="44"/>
    </row>
    <row r="517" spans="1:17" x14ac:dyDescent="0.25">
      <c r="A517" s="35"/>
      <c r="B517" s="36" t="str">
        <f t="shared" si="35"/>
        <v/>
      </c>
      <c r="C517" s="41" t="str">
        <f t="shared" si="36"/>
        <v/>
      </c>
      <c r="D517" s="41" t="str">
        <f>_xlfn.IFNA(VLOOKUP(A517,Casos!$A$2:$H$31,8,FALSE),"")</f>
        <v/>
      </c>
      <c r="E517" s="41" t="str">
        <f t="shared" si="37"/>
        <v/>
      </c>
      <c r="F517" s="41" t="str">
        <f t="shared" si="38"/>
        <v/>
      </c>
      <c r="G517" s="41" t="str">
        <f>_xlfn.IFNA(VLOOKUP(I517,Casos!$D$2:$I$31,6,FALSE),"")</f>
        <v/>
      </c>
      <c r="H517" s="41" t="str">
        <f>_xlfn.IFNA(VLOOKUP(I517,Casos!$D$2:$J$31,7,FALSE),"")</f>
        <v/>
      </c>
      <c r="I517" s="41" t="str">
        <f>_xlfn.IFNA(VLOOKUP(A517,Casos!$A$2:$D$31,4,FALSE),"")</f>
        <v/>
      </c>
      <c r="J517" s="42" t="str">
        <f>_xlfn.IFNA(VLOOKUP(L517,Matriz!$A$2:$H$36,5,FALSE),"")</f>
        <v/>
      </c>
      <c r="K517" s="43" t="str">
        <f>_xlfn.IFNA(VLOOKUP(L517,Matriz!$A$2:$H$36,6,FALSE),"")</f>
        <v/>
      </c>
      <c r="M517" s="29"/>
      <c r="N517" s="39" t="str">
        <f>_xlfn.IFNA(VLOOKUP(L517,Matriz!$A$2:$H$36,8,FALSE),"")</f>
        <v/>
      </c>
      <c r="O517" s="28"/>
      <c r="P517" s="28"/>
      <c r="Q517" s="44"/>
    </row>
    <row r="518" spans="1:17" x14ac:dyDescent="0.25">
      <c r="A518" s="35"/>
      <c r="B518" s="36" t="str">
        <f t="shared" si="35"/>
        <v/>
      </c>
      <c r="C518" s="41" t="str">
        <f t="shared" si="36"/>
        <v/>
      </c>
      <c r="D518" s="41" t="str">
        <f>_xlfn.IFNA(VLOOKUP(A518,Casos!$A$2:$H$31,8,FALSE),"")</f>
        <v/>
      </c>
      <c r="E518" s="41" t="str">
        <f t="shared" si="37"/>
        <v/>
      </c>
      <c r="F518" s="41" t="str">
        <f t="shared" si="38"/>
        <v/>
      </c>
      <c r="G518" s="41" t="str">
        <f>_xlfn.IFNA(VLOOKUP(I518,Casos!$D$2:$I$31,6,FALSE),"")</f>
        <v/>
      </c>
      <c r="H518" s="41" t="str">
        <f>_xlfn.IFNA(VLOOKUP(I518,Casos!$D$2:$J$31,7,FALSE),"")</f>
        <v/>
      </c>
      <c r="I518" s="41" t="str">
        <f>_xlfn.IFNA(VLOOKUP(A518,Casos!$A$2:$D$31,4,FALSE),"")</f>
        <v/>
      </c>
      <c r="J518" s="42" t="str">
        <f>_xlfn.IFNA(VLOOKUP(L518,Matriz!$A$2:$H$36,5,FALSE),"")</f>
        <v/>
      </c>
      <c r="K518" s="43" t="str">
        <f>_xlfn.IFNA(VLOOKUP(L518,Matriz!$A$2:$H$36,6,FALSE),"")</f>
        <v/>
      </c>
      <c r="M518" s="29"/>
      <c r="N518" s="39" t="str">
        <f>_xlfn.IFNA(VLOOKUP(L518,Matriz!$A$2:$H$36,8,FALSE),"")</f>
        <v/>
      </c>
      <c r="O518" s="28"/>
      <c r="P518" s="28"/>
      <c r="Q518" s="44"/>
    </row>
    <row r="519" spans="1:17" x14ac:dyDescent="0.25">
      <c r="A519" s="35"/>
      <c r="B519" s="36" t="str">
        <f t="shared" si="35"/>
        <v/>
      </c>
      <c r="C519" s="41" t="str">
        <f t="shared" si="36"/>
        <v/>
      </c>
      <c r="D519" s="41" t="str">
        <f>_xlfn.IFNA(VLOOKUP(A519,Casos!$A$2:$H$31,8,FALSE),"")</f>
        <v/>
      </c>
      <c r="E519" s="41" t="str">
        <f t="shared" si="37"/>
        <v/>
      </c>
      <c r="F519" s="41" t="str">
        <f t="shared" si="38"/>
        <v/>
      </c>
      <c r="G519" s="41" t="str">
        <f>_xlfn.IFNA(VLOOKUP(I519,Casos!$D$2:$I$31,6,FALSE),"")</f>
        <v/>
      </c>
      <c r="H519" s="41" t="str">
        <f>_xlfn.IFNA(VLOOKUP(I519,Casos!$D$2:$J$31,7,FALSE),"")</f>
        <v/>
      </c>
      <c r="I519" s="41" t="str">
        <f>_xlfn.IFNA(VLOOKUP(A519,Casos!$A$2:$D$31,4,FALSE),"")</f>
        <v/>
      </c>
      <c r="J519" s="42" t="str">
        <f>_xlfn.IFNA(VLOOKUP(L519,Matriz!$A$2:$H$36,5,FALSE),"")</f>
        <v/>
      </c>
      <c r="K519" s="43" t="str">
        <f>_xlfn.IFNA(VLOOKUP(L519,Matriz!$A$2:$H$36,6,FALSE),"")</f>
        <v/>
      </c>
      <c r="M519" s="29"/>
      <c r="N519" s="39" t="str">
        <f>_xlfn.IFNA(VLOOKUP(L519,Matriz!$A$2:$H$36,8,FALSE),"")</f>
        <v/>
      </c>
      <c r="O519" s="28"/>
      <c r="P519" s="28"/>
      <c r="Q519" s="44"/>
    </row>
    <row r="520" spans="1:17" x14ac:dyDescent="0.25">
      <c r="A520" s="35"/>
      <c r="B520" s="36" t="str">
        <f t="shared" si="35"/>
        <v/>
      </c>
      <c r="C520" s="41" t="str">
        <f t="shared" si="36"/>
        <v/>
      </c>
      <c r="D520" s="41" t="str">
        <f>_xlfn.IFNA(VLOOKUP(A520,Casos!$A$2:$H$31,8,FALSE),"")</f>
        <v/>
      </c>
      <c r="E520" s="41" t="str">
        <f t="shared" si="37"/>
        <v/>
      </c>
      <c r="F520" s="41" t="str">
        <f t="shared" si="38"/>
        <v/>
      </c>
      <c r="G520" s="41" t="str">
        <f>_xlfn.IFNA(VLOOKUP(I520,Casos!$D$2:$I$31,6,FALSE),"")</f>
        <v/>
      </c>
      <c r="H520" s="41" t="str">
        <f>_xlfn.IFNA(VLOOKUP(I520,Casos!$D$2:$J$31,7,FALSE),"")</f>
        <v/>
      </c>
      <c r="I520" s="41" t="str">
        <f>_xlfn.IFNA(VLOOKUP(A520,Casos!$A$2:$D$31,4,FALSE),"")</f>
        <v/>
      </c>
      <c r="J520" s="42" t="str">
        <f>_xlfn.IFNA(VLOOKUP(L520,Matriz!$A$2:$H$36,5,FALSE),"")</f>
        <v/>
      </c>
      <c r="K520" s="43" t="str">
        <f>_xlfn.IFNA(VLOOKUP(L520,Matriz!$A$2:$H$36,6,FALSE),"")</f>
        <v/>
      </c>
      <c r="M520" s="29"/>
      <c r="N520" s="39" t="str">
        <f>_xlfn.IFNA(VLOOKUP(L520,Matriz!$A$2:$H$36,8,FALSE),"")</f>
        <v/>
      </c>
      <c r="O520" s="28"/>
      <c r="P520" s="28"/>
      <c r="Q520" s="44"/>
    </row>
    <row r="521" spans="1:17" x14ac:dyDescent="0.25">
      <c r="A521" s="35"/>
      <c r="B521" s="36" t="str">
        <f t="shared" si="35"/>
        <v/>
      </c>
      <c r="C521" s="41" t="str">
        <f t="shared" si="36"/>
        <v/>
      </c>
      <c r="D521" s="41" t="str">
        <f>_xlfn.IFNA(VLOOKUP(A521,Casos!$A$2:$H$31,8,FALSE),"")</f>
        <v/>
      </c>
      <c r="E521" s="41" t="str">
        <f t="shared" si="37"/>
        <v/>
      </c>
      <c r="F521" s="41" t="str">
        <f t="shared" si="38"/>
        <v/>
      </c>
      <c r="G521" s="41" t="str">
        <f>_xlfn.IFNA(VLOOKUP(I521,Casos!$D$2:$I$31,6,FALSE),"")</f>
        <v/>
      </c>
      <c r="H521" s="41" t="str">
        <f>_xlfn.IFNA(VLOOKUP(I521,Casos!$D$2:$J$31,7,FALSE),"")</f>
        <v/>
      </c>
      <c r="I521" s="41" t="str">
        <f>_xlfn.IFNA(VLOOKUP(A521,Casos!$A$2:$D$31,4,FALSE),"")</f>
        <v/>
      </c>
      <c r="J521" s="42" t="str">
        <f>_xlfn.IFNA(VLOOKUP(L521,Matriz!$A$2:$H$36,5,FALSE),"")</f>
        <v/>
      </c>
      <c r="K521" s="43" t="str">
        <f>_xlfn.IFNA(VLOOKUP(L521,Matriz!$A$2:$H$36,6,FALSE),"")</f>
        <v/>
      </c>
      <c r="M521" s="29"/>
      <c r="N521" s="39" t="str">
        <f>_xlfn.IFNA(VLOOKUP(L521,Matriz!$A$2:$H$36,8,FALSE),"")</f>
        <v/>
      </c>
      <c r="O521" s="28"/>
      <c r="P521" s="28"/>
      <c r="Q521" s="44"/>
    </row>
    <row r="522" spans="1:17" x14ac:dyDescent="0.25">
      <c r="A522" s="35"/>
      <c r="B522" s="36" t="str">
        <f t="shared" si="35"/>
        <v/>
      </c>
      <c r="C522" s="41" t="str">
        <f t="shared" si="36"/>
        <v/>
      </c>
      <c r="D522" s="41" t="str">
        <f>_xlfn.IFNA(VLOOKUP(A522,Casos!$A$2:$H$31,8,FALSE),"")</f>
        <v/>
      </c>
      <c r="E522" s="41" t="str">
        <f t="shared" si="37"/>
        <v/>
      </c>
      <c r="F522" s="41" t="str">
        <f t="shared" si="38"/>
        <v/>
      </c>
      <c r="G522" s="41" t="str">
        <f>_xlfn.IFNA(VLOOKUP(I522,Casos!$D$2:$I$31,6,FALSE),"")</f>
        <v/>
      </c>
      <c r="H522" s="41" t="str">
        <f>_xlfn.IFNA(VLOOKUP(I522,Casos!$D$2:$J$31,7,FALSE),"")</f>
        <v/>
      </c>
      <c r="I522" s="41" t="str">
        <f>_xlfn.IFNA(VLOOKUP(A522,Casos!$A$2:$D$31,4,FALSE),"")</f>
        <v/>
      </c>
      <c r="J522" s="42" t="str">
        <f>_xlfn.IFNA(VLOOKUP(L522,Matriz!$A$2:$H$36,5,FALSE),"")</f>
        <v/>
      </c>
      <c r="K522" s="43" t="str">
        <f>_xlfn.IFNA(VLOOKUP(L522,Matriz!$A$2:$H$36,6,FALSE),"")</f>
        <v/>
      </c>
      <c r="M522" s="29"/>
      <c r="N522" s="39" t="str">
        <f>_xlfn.IFNA(VLOOKUP(L522,Matriz!$A$2:$H$36,8,FALSE),"")</f>
        <v/>
      </c>
      <c r="O522" s="28"/>
      <c r="P522" s="28"/>
      <c r="Q522" s="44"/>
    </row>
    <row r="523" spans="1:17" x14ac:dyDescent="0.25">
      <c r="A523" s="35"/>
      <c r="B523" s="36" t="str">
        <f t="shared" si="35"/>
        <v/>
      </c>
      <c r="C523" s="41" t="str">
        <f t="shared" si="36"/>
        <v/>
      </c>
      <c r="D523" s="41" t="str">
        <f>_xlfn.IFNA(VLOOKUP(A523,Casos!$A$2:$H$31,8,FALSE),"")</f>
        <v/>
      </c>
      <c r="E523" s="41" t="str">
        <f t="shared" si="37"/>
        <v/>
      </c>
      <c r="F523" s="41" t="str">
        <f t="shared" si="38"/>
        <v/>
      </c>
      <c r="G523" s="41" t="str">
        <f>_xlfn.IFNA(VLOOKUP(I523,Casos!$D$2:$I$31,6,FALSE),"")</f>
        <v/>
      </c>
      <c r="H523" s="41" t="str">
        <f>_xlfn.IFNA(VLOOKUP(I523,Casos!$D$2:$J$31,7,FALSE),"")</f>
        <v/>
      </c>
      <c r="I523" s="41" t="str">
        <f>_xlfn.IFNA(VLOOKUP(A523,Casos!$A$2:$D$31,4,FALSE),"")</f>
        <v/>
      </c>
      <c r="J523" s="42" t="str">
        <f>_xlfn.IFNA(VLOOKUP(L523,Matriz!$A$2:$H$36,5,FALSE),"")</f>
        <v/>
      </c>
      <c r="K523" s="43" t="str">
        <f>_xlfn.IFNA(VLOOKUP(L523,Matriz!$A$2:$H$36,6,FALSE),"")</f>
        <v/>
      </c>
      <c r="M523" s="29"/>
      <c r="N523" s="39" t="str">
        <f>_xlfn.IFNA(VLOOKUP(L523,Matriz!$A$2:$H$36,8,FALSE),"")</f>
        <v/>
      </c>
      <c r="O523" s="28"/>
      <c r="P523" s="28"/>
      <c r="Q523" s="44"/>
    </row>
    <row r="524" spans="1:17" x14ac:dyDescent="0.25">
      <c r="A524" s="35"/>
      <c r="B524" s="36" t="str">
        <f t="shared" si="35"/>
        <v/>
      </c>
      <c r="C524" s="41" t="str">
        <f t="shared" si="36"/>
        <v/>
      </c>
      <c r="D524" s="41" t="str">
        <f>_xlfn.IFNA(VLOOKUP(A524,Casos!$A$2:$H$31,8,FALSE),"")</f>
        <v/>
      </c>
      <c r="E524" s="41" t="str">
        <f t="shared" si="37"/>
        <v/>
      </c>
      <c r="F524" s="41" t="str">
        <f t="shared" si="38"/>
        <v/>
      </c>
      <c r="G524" s="41" t="str">
        <f>_xlfn.IFNA(VLOOKUP(I524,Casos!$D$2:$I$31,6,FALSE),"")</f>
        <v/>
      </c>
      <c r="H524" s="41" t="str">
        <f>_xlfn.IFNA(VLOOKUP(I524,Casos!$D$2:$J$31,7,FALSE),"")</f>
        <v/>
      </c>
      <c r="I524" s="41" t="str">
        <f>_xlfn.IFNA(VLOOKUP(A524,Casos!$A$2:$D$31,4,FALSE),"")</f>
        <v/>
      </c>
      <c r="J524" s="42" t="str">
        <f>_xlfn.IFNA(VLOOKUP(L524,Matriz!$A$2:$H$36,5,FALSE),"")</f>
        <v/>
      </c>
      <c r="K524" s="43" t="str">
        <f>_xlfn.IFNA(VLOOKUP(L524,Matriz!$A$2:$H$36,6,FALSE),"")</f>
        <v/>
      </c>
      <c r="M524" s="29"/>
      <c r="N524" s="39" t="str">
        <f>_xlfn.IFNA(VLOOKUP(L524,Matriz!$A$2:$H$36,8,FALSE),"")</f>
        <v/>
      </c>
      <c r="O524" s="28"/>
      <c r="P524" s="28"/>
      <c r="Q524" s="44"/>
    </row>
    <row r="525" spans="1:17" x14ac:dyDescent="0.25">
      <c r="A525" s="35"/>
      <c r="B525" s="36" t="str">
        <f t="shared" si="35"/>
        <v/>
      </c>
      <c r="C525" s="41" t="str">
        <f t="shared" si="36"/>
        <v/>
      </c>
      <c r="D525" s="41" t="str">
        <f>_xlfn.IFNA(VLOOKUP(A525,Casos!$A$2:$H$31,8,FALSE),"")</f>
        <v/>
      </c>
      <c r="E525" s="41" t="str">
        <f t="shared" si="37"/>
        <v/>
      </c>
      <c r="F525" s="41" t="str">
        <f t="shared" si="38"/>
        <v/>
      </c>
      <c r="G525" s="41" t="str">
        <f>_xlfn.IFNA(VLOOKUP(I525,Casos!$D$2:$I$31,6,FALSE),"")</f>
        <v/>
      </c>
      <c r="H525" s="41" t="str">
        <f>_xlfn.IFNA(VLOOKUP(I525,Casos!$D$2:$J$31,7,FALSE),"")</f>
        <v/>
      </c>
      <c r="I525" s="41" t="str">
        <f>_xlfn.IFNA(VLOOKUP(A525,Casos!$A$2:$D$31,4,FALSE),"")</f>
        <v/>
      </c>
      <c r="J525" s="42" t="str">
        <f>_xlfn.IFNA(VLOOKUP(L525,Matriz!$A$2:$H$36,5,FALSE),"")</f>
        <v/>
      </c>
      <c r="K525" s="43" t="str">
        <f>_xlfn.IFNA(VLOOKUP(L525,Matriz!$A$2:$H$36,6,FALSE),"")</f>
        <v/>
      </c>
      <c r="M525" s="29"/>
      <c r="N525" s="39" t="str">
        <f>_xlfn.IFNA(VLOOKUP(L525,Matriz!$A$2:$H$36,8,FALSE),"")</f>
        <v/>
      </c>
      <c r="O525" s="28"/>
      <c r="P525" s="28"/>
      <c r="Q525" s="44"/>
    </row>
    <row r="526" spans="1:17" x14ac:dyDescent="0.25">
      <c r="A526" s="35"/>
      <c r="B526" s="36" t="str">
        <f t="shared" si="35"/>
        <v/>
      </c>
      <c r="C526" s="41" t="str">
        <f t="shared" si="36"/>
        <v/>
      </c>
      <c r="D526" s="41" t="str">
        <f>_xlfn.IFNA(VLOOKUP(A526,Casos!$A$2:$H$31,8,FALSE),"")</f>
        <v/>
      </c>
      <c r="E526" s="41" t="str">
        <f t="shared" si="37"/>
        <v/>
      </c>
      <c r="F526" s="41" t="str">
        <f t="shared" si="38"/>
        <v/>
      </c>
      <c r="G526" s="41" t="str">
        <f>_xlfn.IFNA(VLOOKUP(I526,Casos!$D$2:$I$31,6,FALSE),"")</f>
        <v/>
      </c>
      <c r="H526" s="41" t="str">
        <f>_xlfn.IFNA(VLOOKUP(I526,Casos!$D$2:$J$31,7,FALSE),"")</f>
        <v/>
      </c>
      <c r="I526" s="41" t="str">
        <f>_xlfn.IFNA(VLOOKUP(A526,Casos!$A$2:$D$31,4,FALSE),"")</f>
        <v/>
      </c>
      <c r="J526" s="42" t="str">
        <f>_xlfn.IFNA(VLOOKUP(L526,Matriz!$A$2:$H$36,5,FALSE),"")</f>
        <v/>
      </c>
      <c r="K526" s="43" t="str">
        <f>_xlfn.IFNA(VLOOKUP(L526,Matriz!$A$2:$H$36,6,FALSE),"")</f>
        <v/>
      </c>
      <c r="M526" s="29"/>
      <c r="N526" s="39" t="str">
        <f>_xlfn.IFNA(VLOOKUP(L526,Matriz!$A$2:$H$36,8,FALSE),"")</f>
        <v/>
      </c>
      <c r="O526" s="28"/>
      <c r="P526" s="28"/>
      <c r="Q526" s="44"/>
    </row>
    <row r="527" spans="1:17" x14ac:dyDescent="0.25">
      <c r="A527" s="35"/>
      <c r="B527" s="36" t="str">
        <f t="shared" si="35"/>
        <v/>
      </c>
      <c r="C527" s="41" t="str">
        <f t="shared" si="36"/>
        <v/>
      </c>
      <c r="D527" s="41" t="str">
        <f>_xlfn.IFNA(VLOOKUP(A527,Casos!$A$2:$H$31,8,FALSE),"")</f>
        <v/>
      </c>
      <c r="E527" s="41" t="str">
        <f t="shared" si="37"/>
        <v/>
      </c>
      <c r="F527" s="41" t="str">
        <f t="shared" si="38"/>
        <v/>
      </c>
      <c r="G527" s="41" t="str">
        <f>_xlfn.IFNA(VLOOKUP(I527,Casos!$D$2:$I$31,6,FALSE),"")</f>
        <v/>
      </c>
      <c r="H527" s="41" t="str">
        <f>_xlfn.IFNA(VLOOKUP(I527,Casos!$D$2:$J$31,7,FALSE),"")</f>
        <v/>
      </c>
      <c r="I527" s="41" t="str">
        <f>_xlfn.IFNA(VLOOKUP(A527,Casos!$A$2:$D$31,4,FALSE),"")</f>
        <v/>
      </c>
      <c r="J527" s="42" t="str">
        <f>_xlfn.IFNA(VLOOKUP(L527,Matriz!$A$2:$H$36,5,FALSE),"")</f>
        <v/>
      </c>
      <c r="K527" s="43" t="str">
        <f>_xlfn.IFNA(VLOOKUP(L527,Matriz!$A$2:$H$36,6,FALSE),"")</f>
        <v/>
      </c>
      <c r="M527" s="29"/>
      <c r="N527" s="39" t="str">
        <f>_xlfn.IFNA(VLOOKUP(L527,Matriz!$A$2:$H$36,8,FALSE),"")</f>
        <v/>
      </c>
      <c r="O527" s="28"/>
      <c r="P527" s="28"/>
      <c r="Q527" s="44"/>
    </row>
    <row r="528" spans="1:17" x14ac:dyDescent="0.25">
      <c r="A528" s="35"/>
      <c r="B528" s="36" t="str">
        <f t="shared" si="35"/>
        <v/>
      </c>
      <c r="C528" s="41" t="str">
        <f t="shared" si="36"/>
        <v/>
      </c>
      <c r="D528" s="41" t="str">
        <f>_xlfn.IFNA(VLOOKUP(A528,Casos!$A$2:$H$31,8,FALSE),"")</f>
        <v/>
      </c>
      <c r="E528" s="41" t="str">
        <f t="shared" si="37"/>
        <v/>
      </c>
      <c r="F528" s="41" t="str">
        <f t="shared" si="38"/>
        <v/>
      </c>
      <c r="G528" s="41" t="str">
        <f>_xlfn.IFNA(VLOOKUP(I528,Casos!$D$2:$I$31,6,FALSE),"")</f>
        <v/>
      </c>
      <c r="H528" s="41" t="str">
        <f>_xlfn.IFNA(VLOOKUP(I528,Casos!$D$2:$J$31,7,FALSE),"")</f>
        <v/>
      </c>
      <c r="I528" s="41" t="str">
        <f>_xlfn.IFNA(VLOOKUP(A528,Casos!$A$2:$D$31,4,FALSE),"")</f>
        <v/>
      </c>
      <c r="J528" s="42" t="str">
        <f>_xlfn.IFNA(VLOOKUP(L528,Matriz!$A$2:$H$36,5,FALSE),"")</f>
        <v/>
      </c>
      <c r="K528" s="43" t="str">
        <f>_xlfn.IFNA(VLOOKUP(L528,Matriz!$A$2:$H$36,6,FALSE),"")</f>
        <v/>
      </c>
      <c r="M528" s="29"/>
      <c r="N528" s="39" t="str">
        <f>_xlfn.IFNA(VLOOKUP(L528,Matriz!$A$2:$H$36,8,FALSE),"")</f>
        <v/>
      </c>
      <c r="O528" s="28"/>
      <c r="P528" s="28"/>
      <c r="Q528" s="44"/>
    </row>
    <row r="529" spans="1:17" x14ac:dyDescent="0.25">
      <c r="A529" s="35"/>
      <c r="B529" s="36" t="str">
        <f t="shared" si="35"/>
        <v/>
      </c>
      <c r="C529" s="41" t="str">
        <f t="shared" si="36"/>
        <v/>
      </c>
      <c r="D529" s="41" t="str">
        <f>_xlfn.IFNA(VLOOKUP(A529,Casos!$A$2:$H$31,8,FALSE),"")</f>
        <v/>
      </c>
      <c r="E529" s="41" t="str">
        <f t="shared" si="37"/>
        <v/>
      </c>
      <c r="F529" s="41" t="str">
        <f t="shared" si="38"/>
        <v/>
      </c>
      <c r="G529" s="41" t="str">
        <f>_xlfn.IFNA(VLOOKUP(I529,Casos!$D$2:$I$31,6,FALSE),"")</f>
        <v/>
      </c>
      <c r="H529" s="41" t="str">
        <f>_xlfn.IFNA(VLOOKUP(I529,Casos!$D$2:$J$31,7,FALSE),"")</f>
        <v/>
      </c>
      <c r="I529" s="41" t="str">
        <f>_xlfn.IFNA(VLOOKUP(A529,Casos!$A$2:$D$31,4,FALSE),"")</f>
        <v/>
      </c>
      <c r="J529" s="42" t="str">
        <f>_xlfn.IFNA(VLOOKUP(L529,Matriz!$A$2:$H$36,5,FALSE),"")</f>
        <v/>
      </c>
      <c r="K529" s="43" t="str">
        <f>_xlfn.IFNA(VLOOKUP(L529,Matriz!$A$2:$H$36,6,FALSE),"")</f>
        <v/>
      </c>
      <c r="M529" s="29"/>
      <c r="N529" s="39" t="str">
        <f>_xlfn.IFNA(VLOOKUP(L529,Matriz!$A$2:$H$36,8,FALSE),"")</f>
        <v/>
      </c>
      <c r="O529" s="28"/>
      <c r="P529" s="28"/>
      <c r="Q529" s="44"/>
    </row>
    <row r="530" spans="1:17" x14ac:dyDescent="0.25">
      <c r="A530" s="35"/>
      <c r="B530" s="36" t="str">
        <f t="shared" si="35"/>
        <v/>
      </c>
      <c r="C530" s="41" t="str">
        <f t="shared" si="36"/>
        <v/>
      </c>
      <c r="D530" s="41" t="str">
        <f>_xlfn.IFNA(VLOOKUP(A530,Casos!$A$2:$H$31,8,FALSE),"")</f>
        <v/>
      </c>
      <c r="E530" s="41" t="str">
        <f t="shared" si="37"/>
        <v/>
      </c>
      <c r="F530" s="41" t="str">
        <f t="shared" si="38"/>
        <v/>
      </c>
      <c r="G530" s="41" t="str">
        <f>_xlfn.IFNA(VLOOKUP(I530,Casos!$D$2:$I$31,6,FALSE),"")</f>
        <v/>
      </c>
      <c r="H530" s="41" t="str">
        <f>_xlfn.IFNA(VLOOKUP(I530,Casos!$D$2:$J$31,7,FALSE),"")</f>
        <v/>
      </c>
      <c r="I530" s="41" t="str">
        <f>_xlfn.IFNA(VLOOKUP(A530,Casos!$A$2:$D$31,4,FALSE),"")</f>
        <v/>
      </c>
      <c r="J530" s="42" t="str">
        <f>_xlfn.IFNA(VLOOKUP(L530,Matriz!$A$2:$H$36,5,FALSE),"")</f>
        <v/>
      </c>
      <c r="K530" s="43" t="str">
        <f>_xlfn.IFNA(VLOOKUP(L530,Matriz!$A$2:$H$36,6,FALSE),"")</f>
        <v/>
      </c>
      <c r="M530" s="29"/>
      <c r="N530" s="39" t="str">
        <f>_xlfn.IFNA(VLOOKUP(L530,Matriz!$A$2:$H$36,8,FALSE),"")</f>
        <v/>
      </c>
      <c r="O530" s="28"/>
      <c r="P530" s="28"/>
      <c r="Q530" s="44"/>
    </row>
    <row r="531" spans="1:17" x14ac:dyDescent="0.25">
      <c r="A531" s="35"/>
      <c r="B531" s="36" t="str">
        <f t="shared" ref="B531:B594" si="39">IF(A531="","",B530+1)</f>
        <v/>
      </c>
      <c r="C531" s="41" t="str">
        <f t="shared" si="36"/>
        <v/>
      </c>
      <c r="D531" s="41" t="str">
        <f>_xlfn.IFNA(VLOOKUP(A531,Casos!$A$2:$H$31,8,FALSE),"")</f>
        <v/>
      </c>
      <c r="E531" s="41" t="str">
        <f t="shared" si="37"/>
        <v/>
      </c>
      <c r="F531" s="41" t="str">
        <f t="shared" si="38"/>
        <v/>
      </c>
      <c r="G531" s="41" t="str">
        <f>_xlfn.IFNA(VLOOKUP(I531,Casos!$D$2:$I$31,6,FALSE),"")</f>
        <v/>
      </c>
      <c r="H531" s="41" t="str">
        <f>_xlfn.IFNA(VLOOKUP(I531,Casos!$D$2:$J$31,7,FALSE),"")</f>
        <v/>
      </c>
      <c r="I531" s="41" t="str">
        <f>_xlfn.IFNA(VLOOKUP(A531,Casos!$A$2:$D$31,4,FALSE),"")</f>
        <v/>
      </c>
      <c r="J531" s="42" t="str">
        <f>_xlfn.IFNA(VLOOKUP(L531,Matriz!$A$2:$H$36,5,FALSE),"")</f>
        <v/>
      </c>
      <c r="K531" s="43" t="str">
        <f>_xlfn.IFNA(VLOOKUP(L531,Matriz!$A$2:$H$36,6,FALSE),"")</f>
        <v/>
      </c>
      <c r="M531" s="29"/>
      <c r="N531" s="39" t="str">
        <f>_xlfn.IFNA(VLOOKUP(L531,Matriz!$A$2:$H$36,8,FALSE),"")</f>
        <v/>
      </c>
      <c r="O531" s="28"/>
      <c r="P531" s="28"/>
      <c r="Q531" s="44"/>
    </row>
    <row r="532" spans="1:17" x14ac:dyDescent="0.25">
      <c r="A532" s="35"/>
      <c r="B532" s="36" t="str">
        <f t="shared" si="39"/>
        <v/>
      </c>
      <c r="C532" s="41" t="str">
        <f t="shared" si="36"/>
        <v/>
      </c>
      <c r="D532" s="41" t="str">
        <f>_xlfn.IFNA(VLOOKUP(A532,Casos!$A$2:$H$31,8,FALSE),"")</f>
        <v/>
      </c>
      <c r="E532" s="41" t="str">
        <f t="shared" si="37"/>
        <v/>
      </c>
      <c r="F532" s="41" t="str">
        <f t="shared" si="38"/>
        <v/>
      </c>
      <c r="G532" s="41" t="str">
        <f>_xlfn.IFNA(VLOOKUP(I532,Casos!$D$2:$I$31,6,FALSE),"")</f>
        <v/>
      </c>
      <c r="H532" s="41" t="str">
        <f>_xlfn.IFNA(VLOOKUP(I532,Casos!$D$2:$J$31,7,FALSE),"")</f>
        <v/>
      </c>
      <c r="I532" s="41" t="str">
        <f>_xlfn.IFNA(VLOOKUP(A532,Casos!$A$2:$D$31,4,FALSE),"")</f>
        <v/>
      </c>
      <c r="J532" s="42" t="str">
        <f>_xlfn.IFNA(VLOOKUP(L532,Matriz!$A$2:$H$36,5,FALSE),"")</f>
        <v/>
      </c>
      <c r="K532" s="43" t="str">
        <f>_xlfn.IFNA(VLOOKUP(L532,Matriz!$A$2:$H$36,6,FALSE),"")</f>
        <v/>
      </c>
      <c r="M532" s="29"/>
      <c r="N532" s="39" t="str">
        <f>_xlfn.IFNA(VLOOKUP(L532,Matriz!$A$2:$H$36,8,FALSE),"")</f>
        <v/>
      </c>
      <c r="O532" s="28"/>
      <c r="P532" s="28"/>
      <c r="Q532" s="44"/>
    </row>
    <row r="533" spans="1:17" x14ac:dyDescent="0.25">
      <c r="A533" s="35"/>
      <c r="B533" s="36" t="str">
        <f t="shared" si="39"/>
        <v/>
      </c>
      <c r="C533" s="41" t="str">
        <f t="shared" si="36"/>
        <v/>
      </c>
      <c r="D533" s="41" t="str">
        <f>_xlfn.IFNA(VLOOKUP(A533,Casos!$A$2:$H$31,8,FALSE),"")</f>
        <v/>
      </c>
      <c r="E533" s="41" t="str">
        <f t="shared" si="37"/>
        <v/>
      </c>
      <c r="F533" s="41" t="str">
        <f t="shared" si="38"/>
        <v/>
      </c>
      <c r="G533" s="41" t="str">
        <f>_xlfn.IFNA(VLOOKUP(I533,Casos!$D$2:$I$31,6,FALSE),"")</f>
        <v/>
      </c>
      <c r="H533" s="41" t="str">
        <f>_xlfn.IFNA(VLOOKUP(I533,Casos!$D$2:$J$31,7,FALSE),"")</f>
        <v/>
      </c>
      <c r="I533" s="41" t="str">
        <f>_xlfn.IFNA(VLOOKUP(A533,Casos!$A$2:$D$31,4,FALSE),"")</f>
        <v/>
      </c>
      <c r="J533" s="42" t="str">
        <f>_xlfn.IFNA(VLOOKUP(L533,Matriz!$A$2:$H$36,5,FALSE),"")</f>
        <v/>
      </c>
      <c r="K533" s="43" t="str">
        <f>_xlfn.IFNA(VLOOKUP(L533,Matriz!$A$2:$H$36,6,FALSE),"")</f>
        <v/>
      </c>
      <c r="M533" s="29"/>
      <c r="N533" s="39" t="str">
        <f>_xlfn.IFNA(VLOOKUP(L533,Matriz!$A$2:$H$36,8,FALSE),"")</f>
        <v/>
      </c>
      <c r="O533" s="28"/>
      <c r="P533" s="28"/>
      <c r="Q533" s="44"/>
    </row>
    <row r="534" spans="1:17" x14ac:dyDescent="0.25">
      <c r="A534" s="35"/>
      <c r="B534" s="36" t="str">
        <f t="shared" si="39"/>
        <v/>
      </c>
      <c r="C534" s="41" t="str">
        <f t="shared" si="36"/>
        <v/>
      </c>
      <c r="D534" s="41" t="str">
        <f>_xlfn.IFNA(VLOOKUP(A534,Casos!$A$2:$H$31,8,FALSE),"")</f>
        <v/>
      </c>
      <c r="E534" s="41" t="str">
        <f t="shared" si="37"/>
        <v/>
      </c>
      <c r="F534" s="41" t="str">
        <f t="shared" si="38"/>
        <v/>
      </c>
      <c r="G534" s="41" t="str">
        <f>_xlfn.IFNA(VLOOKUP(I534,Casos!$D$2:$I$31,6,FALSE),"")</f>
        <v/>
      </c>
      <c r="H534" s="41" t="str">
        <f>_xlfn.IFNA(VLOOKUP(I534,Casos!$D$2:$J$31,7,FALSE),"")</f>
        <v/>
      </c>
      <c r="I534" s="41" t="str">
        <f>_xlfn.IFNA(VLOOKUP(A534,Casos!$A$2:$D$31,4,FALSE),"")</f>
        <v/>
      </c>
      <c r="J534" s="42" t="str">
        <f>_xlfn.IFNA(VLOOKUP(L534,Matriz!$A$2:$H$36,5,FALSE),"")</f>
        <v/>
      </c>
      <c r="K534" s="43" t="str">
        <f>_xlfn.IFNA(VLOOKUP(L534,Matriz!$A$2:$H$36,6,FALSE),"")</f>
        <v/>
      </c>
      <c r="M534" s="29"/>
      <c r="N534" s="39" t="str">
        <f>_xlfn.IFNA(VLOOKUP(L534,Matriz!$A$2:$H$36,8,FALSE),"")</f>
        <v/>
      </c>
      <c r="O534" s="28"/>
      <c r="P534" s="28"/>
      <c r="Q534" s="44"/>
    </row>
    <row r="535" spans="1:17" x14ac:dyDescent="0.25">
      <c r="A535" s="35"/>
      <c r="B535" s="36" t="str">
        <f t="shared" si="39"/>
        <v/>
      </c>
      <c r="C535" s="41" t="str">
        <f t="shared" si="36"/>
        <v/>
      </c>
      <c r="D535" s="41" t="str">
        <f>_xlfn.IFNA(VLOOKUP(A535,Casos!$A$2:$H$31,8,FALSE),"")</f>
        <v/>
      </c>
      <c r="E535" s="41" t="str">
        <f t="shared" si="37"/>
        <v/>
      </c>
      <c r="F535" s="41" t="str">
        <f t="shared" si="38"/>
        <v/>
      </c>
      <c r="G535" s="41" t="str">
        <f>_xlfn.IFNA(VLOOKUP(I535,Casos!$D$2:$I$31,6,FALSE),"")</f>
        <v/>
      </c>
      <c r="H535" s="41" t="str">
        <f>_xlfn.IFNA(VLOOKUP(I535,Casos!$D$2:$J$31,7,FALSE),"")</f>
        <v/>
      </c>
      <c r="I535" s="41" t="str">
        <f>_xlfn.IFNA(VLOOKUP(A535,Casos!$A$2:$D$31,4,FALSE),"")</f>
        <v/>
      </c>
      <c r="J535" s="42" t="str">
        <f>_xlfn.IFNA(VLOOKUP(L535,Matriz!$A$2:$H$36,5,FALSE),"")</f>
        <v/>
      </c>
      <c r="K535" s="43" t="str">
        <f>_xlfn.IFNA(VLOOKUP(L535,Matriz!$A$2:$H$36,6,FALSE),"")</f>
        <v/>
      </c>
      <c r="M535" s="29"/>
      <c r="N535" s="39" t="str">
        <f>_xlfn.IFNA(VLOOKUP(L535,Matriz!$A$2:$H$36,8,FALSE),"")</f>
        <v/>
      </c>
      <c r="O535" s="28"/>
      <c r="P535" s="28"/>
      <c r="Q535" s="44"/>
    </row>
    <row r="536" spans="1:17" x14ac:dyDescent="0.25">
      <c r="A536" s="35"/>
      <c r="B536" s="36" t="str">
        <f t="shared" si="39"/>
        <v/>
      </c>
      <c r="C536" s="41" t="str">
        <f t="shared" si="36"/>
        <v/>
      </c>
      <c r="D536" s="41" t="str">
        <f>_xlfn.IFNA(VLOOKUP(A536,Casos!$A$2:$H$31,8,FALSE),"")</f>
        <v/>
      </c>
      <c r="E536" s="41" t="str">
        <f t="shared" si="37"/>
        <v/>
      </c>
      <c r="F536" s="41" t="str">
        <f t="shared" si="38"/>
        <v/>
      </c>
      <c r="G536" s="41" t="str">
        <f>_xlfn.IFNA(VLOOKUP(I536,Casos!$D$2:$I$31,6,FALSE),"")</f>
        <v/>
      </c>
      <c r="H536" s="41" t="str">
        <f>_xlfn.IFNA(VLOOKUP(I536,Casos!$D$2:$J$31,7,FALSE),"")</f>
        <v/>
      </c>
      <c r="I536" s="41" t="str">
        <f>_xlfn.IFNA(VLOOKUP(A536,Casos!$A$2:$D$31,4,FALSE),"")</f>
        <v/>
      </c>
      <c r="J536" s="42" t="str">
        <f>_xlfn.IFNA(VLOOKUP(L536,Matriz!$A$2:$H$36,5,FALSE),"")</f>
        <v/>
      </c>
      <c r="K536" s="43" t="str">
        <f>_xlfn.IFNA(VLOOKUP(L536,Matriz!$A$2:$H$36,6,FALSE),"")</f>
        <v/>
      </c>
      <c r="M536" s="29"/>
      <c r="N536" s="39" t="str">
        <f>_xlfn.IFNA(VLOOKUP(L536,Matriz!$A$2:$H$36,8,FALSE),"")</f>
        <v/>
      </c>
      <c r="O536" s="28"/>
      <c r="P536" s="28"/>
      <c r="Q536" s="44"/>
    </row>
    <row r="537" spans="1:17" x14ac:dyDescent="0.25">
      <c r="A537" s="35"/>
      <c r="B537" s="36" t="str">
        <f t="shared" si="39"/>
        <v/>
      </c>
      <c r="C537" s="41" t="str">
        <f t="shared" si="36"/>
        <v/>
      </c>
      <c r="D537" s="41" t="str">
        <f>_xlfn.IFNA(VLOOKUP(A537,Casos!$A$2:$H$31,8,FALSE),"")</f>
        <v/>
      </c>
      <c r="E537" s="41" t="str">
        <f t="shared" si="37"/>
        <v/>
      </c>
      <c r="F537" s="41" t="str">
        <f t="shared" si="38"/>
        <v/>
      </c>
      <c r="G537" s="41" t="str">
        <f>_xlfn.IFNA(VLOOKUP(I537,Casos!$D$2:$I$31,6,FALSE),"")</f>
        <v/>
      </c>
      <c r="H537" s="41" t="str">
        <f>_xlfn.IFNA(VLOOKUP(I537,Casos!$D$2:$J$31,7,FALSE),"")</f>
        <v/>
      </c>
      <c r="I537" s="41" t="str">
        <f>_xlfn.IFNA(VLOOKUP(A537,Casos!$A$2:$D$31,4,FALSE),"")</f>
        <v/>
      </c>
      <c r="J537" s="42" t="str">
        <f>_xlfn.IFNA(VLOOKUP(L537,Matriz!$A$2:$H$36,5,FALSE),"")</f>
        <v/>
      </c>
      <c r="K537" s="43" t="str">
        <f>_xlfn.IFNA(VLOOKUP(L537,Matriz!$A$2:$H$36,6,FALSE),"")</f>
        <v/>
      </c>
      <c r="M537" s="29"/>
      <c r="N537" s="39" t="str">
        <f>_xlfn.IFNA(VLOOKUP(L537,Matriz!$A$2:$H$36,8,FALSE),"")</f>
        <v/>
      </c>
      <c r="O537" s="28"/>
      <c r="P537" s="28"/>
      <c r="Q537" s="44"/>
    </row>
    <row r="538" spans="1:17" x14ac:dyDescent="0.25">
      <c r="A538" s="35"/>
      <c r="B538" s="36" t="str">
        <f t="shared" si="39"/>
        <v/>
      </c>
      <c r="C538" s="41" t="str">
        <f t="shared" si="36"/>
        <v/>
      </c>
      <c r="D538" s="41" t="str">
        <f>_xlfn.IFNA(VLOOKUP(A538,Casos!$A$2:$H$31,8,FALSE),"")</f>
        <v/>
      </c>
      <c r="E538" s="41" t="str">
        <f t="shared" si="37"/>
        <v/>
      </c>
      <c r="F538" s="41" t="str">
        <f t="shared" si="38"/>
        <v/>
      </c>
      <c r="G538" s="41" t="str">
        <f>_xlfn.IFNA(VLOOKUP(I538,Casos!$D$2:$I$31,6,FALSE),"")</f>
        <v/>
      </c>
      <c r="H538" s="41" t="str">
        <f>_xlfn.IFNA(VLOOKUP(I538,Casos!$D$2:$J$31,7,FALSE),"")</f>
        <v/>
      </c>
      <c r="I538" s="41" t="str">
        <f>_xlfn.IFNA(VLOOKUP(A538,Casos!$A$2:$D$31,4,FALSE),"")</f>
        <v/>
      </c>
      <c r="J538" s="42" t="str">
        <f>_xlfn.IFNA(VLOOKUP(L538,Matriz!$A$2:$H$36,5,FALSE),"")</f>
        <v/>
      </c>
      <c r="K538" s="43" t="str">
        <f>_xlfn.IFNA(VLOOKUP(L538,Matriz!$A$2:$H$36,6,FALSE),"")</f>
        <v/>
      </c>
      <c r="M538" s="29"/>
      <c r="N538" s="39" t="str">
        <f>_xlfn.IFNA(VLOOKUP(L538,Matriz!$A$2:$H$36,8,FALSE),"")</f>
        <v/>
      </c>
      <c r="O538" s="28"/>
      <c r="P538" s="28"/>
      <c r="Q538" s="44"/>
    </row>
    <row r="539" spans="1:17" x14ac:dyDescent="0.25">
      <c r="A539" s="35"/>
      <c r="B539" s="36" t="str">
        <f t="shared" si="39"/>
        <v/>
      </c>
      <c r="C539" s="41" t="str">
        <f t="shared" si="36"/>
        <v/>
      </c>
      <c r="D539" s="41" t="str">
        <f>_xlfn.IFNA(VLOOKUP(A539,Casos!$A$2:$H$31,8,FALSE),"")</f>
        <v/>
      </c>
      <c r="E539" s="41" t="str">
        <f t="shared" si="37"/>
        <v/>
      </c>
      <c r="F539" s="41" t="str">
        <f t="shared" si="38"/>
        <v/>
      </c>
      <c r="G539" s="41" t="str">
        <f>_xlfn.IFNA(VLOOKUP(I539,Casos!$D$2:$I$31,6,FALSE),"")</f>
        <v/>
      </c>
      <c r="H539" s="41" t="str">
        <f>_xlfn.IFNA(VLOOKUP(I539,Casos!$D$2:$J$31,7,FALSE),"")</f>
        <v/>
      </c>
      <c r="I539" s="41" t="str">
        <f>_xlfn.IFNA(VLOOKUP(A539,Casos!$A$2:$D$31,4,FALSE),"")</f>
        <v/>
      </c>
      <c r="J539" s="42" t="str">
        <f>_xlfn.IFNA(VLOOKUP(L539,Matriz!$A$2:$H$36,5,FALSE),"")</f>
        <v/>
      </c>
      <c r="K539" s="43" t="str">
        <f>_xlfn.IFNA(VLOOKUP(L539,Matriz!$A$2:$H$36,6,FALSE),"")</f>
        <v/>
      </c>
      <c r="M539" s="29"/>
      <c r="N539" s="39" t="str">
        <f>_xlfn.IFNA(VLOOKUP(L539,Matriz!$A$2:$H$36,8,FALSE),"")</f>
        <v/>
      </c>
      <c r="O539" s="28"/>
      <c r="P539" s="28"/>
      <c r="Q539" s="44"/>
    </row>
    <row r="540" spans="1:17" x14ac:dyDescent="0.25">
      <c r="A540" s="35"/>
      <c r="B540" s="36" t="str">
        <f t="shared" si="39"/>
        <v/>
      </c>
      <c r="C540" s="41" t="str">
        <f t="shared" si="36"/>
        <v/>
      </c>
      <c r="D540" s="41" t="str">
        <f>_xlfn.IFNA(VLOOKUP(A540,Casos!$A$2:$H$31,8,FALSE),"")</f>
        <v/>
      </c>
      <c r="E540" s="41" t="str">
        <f t="shared" si="37"/>
        <v/>
      </c>
      <c r="F540" s="41" t="str">
        <f t="shared" si="38"/>
        <v/>
      </c>
      <c r="G540" s="41" t="str">
        <f>_xlfn.IFNA(VLOOKUP(I540,Casos!$D$2:$I$31,6,FALSE),"")</f>
        <v/>
      </c>
      <c r="H540" s="41" t="str">
        <f>_xlfn.IFNA(VLOOKUP(I540,Casos!$D$2:$J$31,7,FALSE),"")</f>
        <v/>
      </c>
      <c r="I540" s="41" t="str">
        <f>_xlfn.IFNA(VLOOKUP(A540,Casos!$A$2:$D$31,4,FALSE),"")</f>
        <v/>
      </c>
      <c r="J540" s="42" t="str">
        <f>_xlfn.IFNA(VLOOKUP(L540,Matriz!$A$2:$H$36,5,FALSE),"")</f>
        <v/>
      </c>
      <c r="K540" s="43" t="str">
        <f>_xlfn.IFNA(VLOOKUP(L540,Matriz!$A$2:$H$36,6,FALSE),"")</f>
        <v/>
      </c>
      <c r="M540" s="29"/>
      <c r="N540" s="39" t="str">
        <f>_xlfn.IFNA(VLOOKUP(L540,Matriz!$A$2:$H$36,8,FALSE),"")</f>
        <v/>
      </c>
      <c r="O540" s="28"/>
      <c r="P540" s="28"/>
      <c r="Q540" s="44"/>
    </row>
    <row r="541" spans="1:17" x14ac:dyDescent="0.25">
      <c r="A541" s="35"/>
      <c r="B541" s="36" t="str">
        <f t="shared" si="39"/>
        <v/>
      </c>
      <c r="C541" s="41" t="str">
        <f t="shared" si="36"/>
        <v/>
      </c>
      <c r="D541" s="41" t="str">
        <f>_xlfn.IFNA(VLOOKUP(A541,Casos!$A$2:$H$31,8,FALSE),"")</f>
        <v/>
      </c>
      <c r="E541" s="41" t="str">
        <f t="shared" si="37"/>
        <v/>
      </c>
      <c r="F541" s="41" t="str">
        <f t="shared" si="38"/>
        <v/>
      </c>
      <c r="G541" s="41" t="str">
        <f>_xlfn.IFNA(VLOOKUP(I541,Casos!$D$2:$I$31,6,FALSE),"")</f>
        <v/>
      </c>
      <c r="H541" s="41" t="str">
        <f>_xlfn.IFNA(VLOOKUP(I541,Casos!$D$2:$J$31,7,FALSE),"")</f>
        <v/>
      </c>
      <c r="I541" s="41" t="str">
        <f>_xlfn.IFNA(VLOOKUP(A541,Casos!$A$2:$D$31,4,FALSE),"")</f>
        <v/>
      </c>
      <c r="J541" s="42" t="str">
        <f>_xlfn.IFNA(VLOOKUP(L541,Matriz!$A$2:$H$36,5,FALSE),"")</f>
        <v/>
      </c>
      <c r="K541" s="43" t="str">
        <f>_xlfn.IFNA(VLOOKUP(L541,Matriz!$A$2:$H$36,6,FALSE),"")</f>
        <v/>
      </c>
      <c r="M541" s="29"/>
      <c r="N541" s="39" t="str">
        <f>_xlfn.IFNA(VLOOKUP(L541,Matriz!$A$2:$H$36,8,FALSE),"")</f>
        <v/>
      </c>
      <c r="O541" s="28"/>
      <c r="P541" s="28"/>
      <c r="Q541" s="44"/>
    </row>
    <row r="542" spans="1:17" x14ac:dyDescent="0.25">
      <c r="A542" s="35"/>
      <c r="B542" s="36" t="str">
        <f t="shared" si="39"/>
        <v/>
      </c>
      <c r="C542" s="41" t="str">
        <f t="shared" si="36"/>
        <v/>
      </c>
      <c r="D542" s="41" t="str">
        <f>_xlfn.IFNA(VLOOKUP(A542,Casos!$A$2:$H$31,8,FALSE),"")</f>
        <v/>
      </c>
      <c r="E542" s="41" t="str">
        <f t="shared" si="37"/>
        <v/>
      </c>
      <c r="F542" s="41" t="str">
        <f t="shared" si="38"/>
        <v/>
      </c>
      <c r="G542" s="41" t="str">
        <f>_xlfn.IFNA(VLOOKUP(I542,Casos!$D$2:$I$31,6,FALSE),"")</f>
        <v/>
      </c>
      <c r="H542" s="41" t="str">
        <f>_xlfn.IFNA(VLOOKUP(I542,Casos!$D$2:$J$31,7,FALSE),"")</f>
        <v/>
      </c>
      <c r="I542" s="41" t="str">
        <f>_xlfn.IFNA(VLOOKUP(A542,Casos!$A$2:$D$31,4,FALSE),"")</f>
        <v/>
      </c>
      <c r="J542" s="42" t="str">
        <f>_xlfn.IFNA(VLOOKUP(L542,Matriz!$A$2:$H$36,5,FALSE),"")</f>
        <v/>
      </c>
      <c r="K542" s="43" t="str">
        <f>_xlfn.IFNA(VLOOKUP(L542,Matriz!$A$2:$H$36,6,FALSE),"")</f>
        <v/>
      </c>
      <c r="M542" s="29"/>
      <c r="N542" s="39" t="str">
        <f>_xlfn.IFNA(VLOOKUP(L542,Matriz!$A$2:$H$36,8,FALSE),"")</f>
        <v/>
      </c>
      <c r="O542" s="28"/>
      <c r="P542" s="28"/>
      <c r="Q542" s="44"/>
    </row>
    <row r="543" spans="1:17" x14ac:dyDescent="0.25">
      <c r="A543" s="35"/>
      <c r="B543" s="36" t="str">
        <f t="shared" si="39"/>
        <v/>
      </c>
      <c r="C543" s="41" t="str">
        <f t="shared" si="36"/>
        <v/>
      </c>
      <c r="D543" s="41" t="str">
        <f>_xlfn.IFNA(VLOOKUP(A543,Casos!$A$2:$H$31,8,FALSE),"")</f>
        <v/>
      </c>
      <c r="E543" s="41" t="str">
        <f t="shared" si="37"/>
        <v/>
      </c>
      <c r="F543" s="41" t="str">
        <f t="shared" si="38"/>
        <v/>
      </c>
      <c r="G543" s="41" t="str">
        <f>_xlfn.IFNA(VLOOKUP(I543,Casos!$D$2:$I$31,6,FALSE),"")</f>
        <v/>
      </c>
      <c r="H543" s="41" t="str">
        <f>_xlfn.IFNA(VLOOKUP(I543,Casos!$D$2:$J$31,7,FALSE),"")</f>
        <v/>
      </c>
      <c r="I543" s="41" t="str">
        <f>_xlfn.IFNA(VLOOKUP(A543,Casos!$A$2:$D$31,4,FALSE),"")</f>
        <v/>
      </c>
      <c r="J543" s="42" t="str">
        <f>_xlfn.IFNA(VLOOKUP(L543,Matriz!$A$2:$H$36,5,FALSE),"")</f>
        <v/>
      </c>
      <c r="K543" s="43" t="str">
        <f>_xlfn.IFNA(VLOOKUP(L543,Matriz!$A$2:$H$36,6,FALSE),"")</f>
        <v/>
      </c>
      <c r="M543" s="29"/>
      <c r="N543" s="39" t="str">
        <f>_xlfn.IFNA(VLOOKUP(L543,Matriz!$A$2:$H$36,8,FALSE),"")</f>
        <v/>
      </c>
      <c r="O543" s="28"/>
      <c r="P543" s="28"/>
      <c r="Q543" s="44"/>
    </row>
    <row r="544" spans="1:17" x14ac:dyDescent="0.25">
      <c r="A544" s="35"/>
      <c r="B544" s="36" t="str">
        <f t="shared" si="39"/>
        <v/>
      </c>
      <c r="C544" s="41" t="str">
        <f t="shared" si="36"/>
        <v/>
      </c>
      <c r="D544" s="41" t="str">
        <f>_xlfn.IFNA(VLOOKUP(A544,Casos!$A$2:$H$31,8,FALSE),"")</f>
        <v/>
      </c>
      <c r="E544" s="41" t="str">
        <f t="shared" si="37"/>
        <v/>
      </c>
      <c r="F544" s="41" t="str">
        <f t="shared" si="38"/>
        <v/>
      </c>
      <c r="G544" s="41" t="str">
        <f>_xlfn.IFNA(VLOOKUP(I544,Casos!$D$2:$I$31,6,FALSE),"")</f>
        <v/>
      </c>
      <c r="H544" s="41" t="str">
        <f>_xlfn.IFNA(VLOOKUP(I544,Casos!$D$2:$J$31,7,FALSE),"")</f>
        <v/>
      </c>
      <c r="I544" s="41" t="str">
        <f>_xlfn.IFNA(VLOOKUP(A544,Casos!$A$2:$D$31,4,FALSE),"")</f>
        <v/>
      </c>
      <c r="J544" s="42" t="str">
        <f>_xlfn.IFNA(VLOOKUP(L544,Matriz!$A$2:$H$36,5,FALSE),"")</f>
        <v/>
      </c>
      <c r="K544" s="43" t="str">
        <f>_xlfn.IFNA(VLOOKUP(L544,Matriz!$A$2:$H$36,6,FALSE),"")</f>
        <v/>
      </c>
      <c r="M544" s="29"/>
      <c r="N544" s="39" t="str">
        <f>_xlfn.IFNA(VLOOKUP(L544,Matriz!$A$2:$H$36,8,FALSE),"")</f>
        <v/>
      </c>
      <c r="O544" s="28"/>
      <c r="P544" s="28"/>
      <c r="Q544" s="44"/>
    </row>
    <row r="545" spans="1:17" x14ac:dyDescent="0.25">
      <c r="A545" s="35"/>
      <c r="B545" s="36" t="str">
        <f t="shared" si="39"/>
        <v/>
      </c>
      <c r="C545" s="41" t="str">
        <f t="shared" si="36"/>
        <v/>
      </c>
      <c r="D545" s="41" t="str">
        <f>_xlfn.IFNA(VLOOKUP(A545,Casos!$A$2:$H$31,8,FALSE),"")</f>
        <v/>
      </c>
      <c r="E545" s="41" t="str">
        <f t="shared" si="37"/>
        <v/>
      </c>
      <c r="F545" s="41" t="str">
        <f t="shared" si="38"/>
        <v/>
      </c>
      <c r="G545" s="41" t="str">
        <f>_xlfn.IFNA(VLOOKUP(I545,Casos!$D$2:$I$31,6,FALSE),"")</f>
        <v/>
      </c>
      <c r="H545" s="41" t="str">
        <f>_xlfn.IFNA(VLOOKUP(I545,Casos!$D$2:$J$31,7,FALSE),"")</f>
        <v/>
      </c>
      <c r="I545" s="41" t="str">
        <f>_xlfn.IFNA(VLOOKUP(A545,Casos!$A$2:$D$31,4,FALSE),"")</f>
        <v/>
      </c>
      <c r="J545" s="42" t="str">
        <f>_xlfn.IFNA(VLOOKUP(L545,Matriz!$A$2:$H$36,5,FALSE),"")</f>
        <v/>
      </c>
      <c r="K545" s="43" t="str">
        <f>_xlfn.IFNA(VLOOKUP(L545,Matriz!$A$2:$H$36,6,FALSE),"")</f>
        <v/>
      </c>
      <c r="M545" s="29"/>
      <c r="N545" s="39" t="str">
        <f>_xlfn.IFNA(VLOOKUP(L545,Matriz!$A$2:$H$36,8,FALSE),"")</f>
        <v/>
      </c>
      <c r="O545" s="28"/>
      <c r="P545" s="28"/>
      <c r="Q545" s="44"/>
    </row>
    <row r="546" spans="1:17" x14ac:dyDescent="0.25">
      <c r="A546" s="35"/>
      <c r="B546" s="36" t="str">
        <f t="shared" si="39"/>
        <v/>
      </c>
      <c r="C546" s="41" t="str">
        <f t="shared" si="36"/>
        <v/>
      </c>
      <c r="D546" s="41" t="str">
        <f>_xlfn.IFNA(VLOOKUP(A546,Casos!$A$2:$H$31,8,FALSE),"")</f>
        <v/>
      </c>
      <c r="E546" s="41" t="str">
        <f t="shared" si="37"/>
        <v/>
      </c>
      <c r="F546" s="41" t="str">
        <f t="shared" si="38"/>
        <v/>
      </c>
      <c r="G546" s="41" t="str">
        <f>_xlfn.IFNA(VLOOKUP(I546,Casos!$D$2:$I$31,6,FALSE),"")</f>
        <v/>
      </c>
      <c r="H546" s="41" t="str">
        <f>_xlfn.IFNA(VLOOKUP(I546,Casos!$D$2:$J$31,7,FALSE),"")</f>
        <v/>
      </c>
      <c r="I546" s="41" t="str">
        <f>_xlfn.IFNA(VLOOKUP(A546,Casos!$A$2:$D$31,4,FALSE),"")</f>
        <v/>
      </c>
      <c r="J546" s="42" t="str">
        <f>_xlfn.IFNA(VLOOKUP(L546,Matriz!$A$2:$H$36,5,FALSE),"")</f>
        <v/>
      </c>
      <c r="K546" s="43" t="str">
        <f>_xlfn.IFNA(VLOOKUP(L546,Matriz!$A$2:$H$36,6,FALSE),"")</f>
        <v/>
      </c>
      <c r="M546" s="29"/>
      <c r="N546" s="39" t="str">
        <f>_xlfn.IFNA(VLOOKUP(L546,Matriz!$A$2:$H$36,8,FALSE),"")</f>
        <v/>
      </c>
      <c r="O546" s="28"/>
      <c r="P546" s="28"/>
      <c r="Q546" s="44"/>
    </row>
    <row r="547" spans="1:17" x14ac:dyDescent="0.25">
      <c r="A547" s="35"/>
      <c r="B547" s="36" t="str">
        <f t="shared" si="39"/>
        <v/>
      </c>
      <c r="C547" s="41" t="str">
        <f t="shared" si="36"/>
        <v/>
      </c>
      <c r="D547" s="41" t="str">
        <f>_xlfn.IFNA(VLOOKUP(A547,Casos!$A$2:$H$31,8,FALSE),"")</f>
        <v/>
      </c>
      <c r="E547" s="41" t="str">
        <f t="shared" si="37"/>
        <v/>
      </c>
      <c r="F547" s="41" t="str">
        <f t="shared" si="38"/>
        <v/>
      </c>
      <c r="G547" s="41" t="str">
        <f>_xlfn.IFNA(VLOOKUP(I547,Casos!$D$2:$I$31,6,FALSE),"")</f>
        <v/>
      </c>
      <c r="H547" s="41" t="str">
        <f>_xlfn.IFNA(VLOOKUP(I547,Casos!$D$2:$J$31,7,FALSE),"")</f>
        <v/>
      </c>
      <c r="I547" s="41" t="str">
        <f>_xlfn.IFNA(VLOOKUP(A547,Casos!$A$2:$D$31,4,FALSE),"")</f>
        <v/>
      </c>
      <c r="J547" s="42" t="str">
        <f>_xlfn.IFNA(VLOOKUP(L547,Matriz!$A$2:$H$36,5,FALSE),"")</f>
        <v/>
      </c>
      <c r="K547" s="43" t="str">
        <f>_xlfn.IFNA(VLOOKUP(L547,Matriz!$A$2:$H$36,6,FALSE),"")</f>
        <v/>
      </c>
      <c r="M547" s="29"/>
      <c r="N547" s="39" t="str">
        <f>_xlfn.IFNA(VLOOKUP(L547,Matriz!$A$2:$H$36,8,FALSE),"")</f>
        <v/>
      </c>
      <c r="O547" s="28"/>
      <c r="P547" s="28"/>
      <c r="Q547" s="44"/>
    </row>
    <row r="548" spans="1:17" x14ac:dyDescent="0.25">
      <c r="A548" s="35"/>
      <c r="B548" s="36" t="str">
        <f t="shared" si="39"/>
        <v/>
      </c>
      <c r="C548" s="41" t="str">
        <f t="shared" si="36"/>
        <v/>
      </c>
      <c r="D548" s="41" t="str">
        <f>_xlfn.IFNA(VLOOKUP(A548,Casos!$A$2:$H$31,8,FALSE),"")</f>
        <v/>
      </c>
      <c r="E548" s="41" t="str">
        <f t="shared" si="37"/>
        <v/>
      </c>
      <c r="F548" s="41" t="str">
        <f t="shared" si="38"/>
        <v/>
      </c>
      <c r="G548" s="41" t="str">
        <f>_xlfn.IFNA(VLOOKUP(I548,Casos!$D$2:$I$31,6,FALSE),"")</f>
        <v/>
      </c>
      <c r="H548" s="41" t="str">
        <f>_xlfn.IFNA(VLOOKUP(I548,Casos!$D$2:$J$31,7,FALSE),"")</f>
        <v/>
      </c>
      <c r="I548" s="41" t="str">
        <f>_xlfn.IFNA(VLOOKUP(A548,Casos!$A$2:$D$31,4,FALSE),"")</f>
        <v/>
      </c>
      <c r="J548" s="42" t="str">
        <f>_xlfn.IFNA(VLOOKUP(L548,Matriz!$A$2:$H$36,5,FALSE),"")</f>
        <v/>
      </c>
      <c r="K548" s="43" t="str">
        <f>_xlfn.IFNA(VLOOKUP(L548,Matriz!$A$2:$H$36,6,FALSE),"")</f>
        <v/>
      </c>
      <c r="M548" s="29"/>
      <c r="N548" s="39" t="str">
        <f>_xlfn.IFNA(VLOOKUP(L548,Matriz!$A$2:$H$36,8,FALSE),"")</f>
        <v/>
      </c>
      <c r="O548" s="28"/>
      <c r="P548" s="28"/>
      <c r="Q548" s="44"/>
    </row>
    <row r="549" spans="1:17" x14ac:dyDescent="0.25">
      <c r="A549" s="35"/>
      <c r="B549" s="36" t="str">
        <f t="shared" si="39"/>
        <v/>
      </c>
      <c r="C549" s="41" t="str">
        <f t="shared" si="36"/>
        <v/>
      </c>
      <c r="D549" s="41" t="str">
        <f>_xlfn.IFNA(VLOOKUP(A549,Casos!$A$2:$H$31,8,FALSE),"")</f>
        <v/>
      </c>
      <c r="E549" s="41" t="str">
        <f t="shared" si="37"/>
        <v/>
      </c>
      <c r="F549" s="41" t="str">
        <f t="shared" si="38"/>
        <v/>
      </c>
      <c r="G549" s="41" t="str">
        <f>_xlfn.IFNA(VLOOKUP(I549,Casos!$D$2:$I$31,6,FALSE),"")</f>
        <v/>
      </c>
      <c r="H549" s="41" t="str">
        <f>_xlfn.IFNA(VLOOKUP(I549,Casos!$D$2:$J$31,7,FALSE),"")</f>
        <v/>
      </c>
      <c r="I549" s="41" t="str">
        <f>_xlfn.IFNA(VLOOKUP(A549,Casos!$A$2:$D$31,4,FALSE),"")</f>
        <v/>
      </c>
      <c r="J549" s="42" t="str">
        <f>_xlfn.IFNA(VLOOKUP(L549,Matriz!$A$2:$H$36,5,FALSE),"")</f>
        <v/>
      </c>
      <c r="K549" s="43" t="str">
        <f>_xlfn.IFNA(VLOOKUP(L549,Matriz!$A$2:$H$36,6,FALSE),"")</f>
        <v/>
      </c>
      <c r="M549" s="29"/>
      <c r="N549" s="39" t="str">
        <f>_xlfn.IFNA(VLOOKUP(L549,Matriz!$A$2:$H$36,8,FALSE),"")</f>
        <v/>
      </c>
      <c r="O549" s="28"/>
      <c r="P549" s="28"/>
      <c r="Q549" s="44"/>
    </row>
    <row r="550" spans="1:17" x14ac:dyDescent="0.25">
      <c r="A550" s="35"/>
      <c r="B550" s="36" t="str">
        <f t="shared" si="39"/>
        <v/>
      </c>
      <c r="C550" s="41" t="str">
        <f t="shared" si="36"/>
        <v/>
      </c>
      <c r="D550" s="41" t="str">
        <f>_xlfn.IFNA(VLOOKUP(A550,Casos!$A$2:$H$31,8,FALSE),"")</f>
        <v/>
      </c>
      <c r="E550" s="41" t="str">
        <f t="shared" si="37"/>
        <v/>
      </c>
      <c r="F550" s="41" t="str">
        <f t="shared" si="38"/>
        <v/>
      </c>
      <c r="G550" s="41" t="str">
        <f>_xlfn.IFNA(VLOOKUP(I550,Casos!$D$2:$I$31,6,FALSE),"")</f>
        <v/>
      </c>
      <c r="H550" s="41" t="str">
        <f>_xlfn.IFNA(VLOOKUP(I550,Casos!$D$2:$J$31,7,FALSE),"")</f>
        <v/>
      </c>
      <c r="I550" s="41" t="str">
        <f>_xlfn.IFNA(VLOOKUP(A550,Casos!$A$2:$D$31,4,FALSE),"")</f>
        <v/>
      </c>
      <c r="J550" s="42" t="str">
        <f>_xlfn.IFNA(VLOOKUP(L550,Matriz!$A$2:$H$36,5,FALSE),"")</f>
        <v/>
      </c>
      <c r="K550" s="43" t="str">
        <f>_xlfn.IFNA(VLOOKUP(L550,Matriz!$A$2:$H$36,6,FALSE),"")</f>
        <v/>
      </c>
      <c r="M550" s="29"/>
      <c r="N550" s="39" t="str">
        <f>_xlfn.IFNA(VLOOKUP(L550,Matriz!$A$2:$H$36,8,FALSE),"")</f>
        <v/>
      </c>
      <c r="O550" s="28"/>
      <c r="P550" s="28"/>
      <c r="Q550" s="44"/>
    </row>
    <row r="551" spans="1:17" x14ac:dyDescent="0.25">
      <c r="A551" s="35"/>
      <c r="B551" s="36" t="str">
        <f t="shared" si="39"/>
        <v/>
      </c>
      <c r="C551" s="41" t="str">
        <f t="shared" si="36"/>
        <v/>
      </c>
      <c r="D551" s="41" t="str">
        <f>_xlfn.IFNA(VLOOKUP(A551,Casos!$A$2:$H$31,8,FALSE),"")</f>
        <v/>
      </c>
      <c r="E551" s="41" t="str">
        <f t="shared" si="37"/>
        <v/>
      </c>
      <c r="F551" s="41" t="str">
        <f t="shared" si="38"/>
        <v/>
      </c>
      <c r="G551" s="41" t="str">
        <f>_xlfn.IFNA(VLOOKUP(I551,Casos!$D$2:$I$31,6,FALSE),"")</f>
        <v/>
      </c>
      <c r="H551" s="41" t="str">
        <f>_xlfn.IFNA(VLOOKUP(I551,Casos!$D$2:$J$31,7,FALSE),"")</f>
        <v/>
      </c>
      <c r="I551" s="41" t="str">
        <f>_xlfn.IFNA(VLOOKUP(A551,Casos!$A$2:$D$31,4,FALSE),"")</f>
        <v/>
      </c>
      <c r="J551" s="42" t="str">
        <f>_xlfn.IFNA(VLOOKUP(L551,Matriz!$A$2:$H$36,5,FALSE),"")</f>
        <v/>
      </c>
      <c r="K551" s="43" t="str">
        <f>_xlfn.IFNA(VLOOKUP(L551,Matriz!$A$2:$H$36,6,FALSE),"")</f>
        <v/>
      </c>
      <c r="M551" s="29"/>
      <c r="N551" s="39" t="str">
        <f>_xlfn.IFNA(VLOOKUP(L551,Matriz!$A$2:$H$36,8,FALSE),"")</f>
        <v/>
      </c>
      <c r="O551" s="28"/>
      <c r="P551" s="28"/>
      <c r="Q551" s="44"/>
    </row>
    <row r="552" spans="1:17" x14ac:dyDescent="0.25">
      <c r="A552" s="35"/>
      <c r="B552" s="36" t="str">
        <f t="shared" si="39"/>
        <v/>
      </c>
      <c r="C552" s="41" t="str">
        <f t="shared" si="36"/>
        <v/>
      </c>
      <c r="D552" s="41" t="str">
        <f>_xlfn.IFNA(VLOOKUP(A552,Casos!$A$2:$H$31,8,FALSE),"")</f>
        <v/>
      </c>
      <c r="E552" s="41" t="str">
        <f t="shared" si="37"/>
        <v/>
      </c>
      <c r="F552" s="41" t="str">
        <f t="shared" si="38"/>
        <v/>
      </c>
      <c r="G552" s="41" t="str">
        <f>_xlfn.IFNA(VLOOKUP(I552,Casos!$D$2:$I$31,6,FALSE),"")</f>
        <v/>
      </c>
      <c r="H552" s="41" t="str">
        <f>_xlfn.IFNA(VLOOKUP(I552,Casos!$D$2:$J$31,7,FALSE),"")</f>
        <v/>
      </c>
      <c r="I552" s="41" t="str">
        <f>_xlfn.IFNA(VLOOKUP(A552,Casos!$A$2:$D$31,4,FALSE),"")</f>
        <v/>
      </c>
      <c r="J552" s="42" t="str">
        <f>_xlfn.IFNA(VLOOKUP(L552,Matriz!$A$2:$H$36,5,FALSE),"")</f>
        <v/>
      </c>
      <c r="K552" s="43" t="str">
        <f>_xlfn.IFNA(VLOOKUP(L552,Matriz!$A$2:$H$36,6,FALSE),"")</f>
        <v/>
      </c>
      <c r="M552" s="29"/>
      <c r="N552" s="39" t="str">
        <f>_xlfn.IFNA(VLOOKUP(L552,Matriz!$A$2:$H$36,8,FALSE),"")</f>
        <v/>
      </c>
      <c r="O552" s="28"/>
      <c r="P552" s="28"/>
      <c r="Q552" s="44"/>
    </row>
    <row r="553" spans="1:17" x14ac:dyDescent="0.25">
      <c r="A553" s="35"/>
      <c r="B553" s="36" t="str">
        <f t="shared" si="39"/>
        <v/>
      </c>
      <c r="C553" s="41" t="str">
        <f t="shared" si="36"/>
        <v/>
      </c>
      <c r="D553" s="41" t="str">
        <f>_xlfn.IFNA(VLOOKUP(A553,Casos!$A$2:$H$31,8,FALSE),"")</f>
        <v/>
      </c>
      <c r="E553" s="41" t="str">
        <f t="shared" si="37"/>
        <v/>
      </c>
      <c r="F553" s="41" t="str">
        <f t="shared" si="38"/>
        <v/>
      </c>
      <c r="G553" s="41" t="str">
        <f>_xlfn.IFNA(VLOOKUP(I553,Casos!$D$2:$I$31,6,FALSE),"")</f>
        <v/>
      </c>
      <c r="H553" s="41" t="str">
        <f>_xlfn.IFNA(VLOOKUP(I553,Casos!$D$2:$J$31,7,FALSE),"")</f>
        <v/>
      </c>
      <c r="I553" s="41" t="str">
        <f>_xlfn.IFNA(VLOOKUP(A553,Casos!$A$2:$D$31,4,FALSE),"")</f>
        <v/>
      </c>
      <c r="J553" s="42" t="str">
        <f>_xlfn.IFNA(VLOOKUP(L553,Matriz!$A$2:$H$36,5,FALSE),"")</f>
        <v/>
      </c>
      <c r="K553" s="43" t="str">
        <f>_xlfn.IFNA(VLOOKUP(L553,Matriz!$A$2:$H$36,6,FALSE),"")</f>
        <v/>
      </c>
      <c r="M553" s="29"/>
      <c r="N553" s="39" t="str">
        <f>_xlfn.IFNA(VLOOKUP(L553,Matriz!$A$2:$H$36,8,FALSE),"")</f>
        <v/>
      </c>
      <c r="O553" s="28"/>
      <c r="P553" s="28"/>
      <c r="Q553" s="44"/>
    </row>
    <row r="554" spans="1:17" x14ac:dyDescent="0.25">
      <c r="A554" s="35"/>
      <c r="B554" s="36" t="str">
        <f t="shared" si="39"/>
        <v/>
      </c>
      <c r="C554" s="41" t="str">
        <f t="shared" si="36"/>
        <v/>
      </c>
      <c r="D554" s="41" t="str">
        <f>_xlfn.IFNA(VLOOKUP(A554,Casos!$A$2:$H$31,8,FALSE),"")</f>
        <v/>
      </c>
      <c r="E554" s="41" t="str">
        <f t="shared" si="37"/>
        <v/>
      </c>
      <c r="F554" s="41" t="str">
        <f t="shared" si="38"/>
        <v/>
      </c>
      <c r="G554" s="41" t="str">
        <f>_xlfn.IFNA(VLOOKUP(I554,Casos!$D$2:$I$31,6,FALSE),"")</f>
        <v/>
      </c>
      <c r="H554" s="41" t="str">
        <f>_xlfn.IFNA(VLOOKUP(I554,Casos!$D$2:$J$31,7,FALSE),"")</f>
        <v/>
      </c>
      <c r="I554" s="41" t="str">
        <f>_xlfn.IFNA(VLOOKUP(A554,Casos!$A$2:$D$31,4,FALSE),"")</f>
        <v/>
      </c>
      <c r="J554" s="42" t="str">
        <f>_xlfn.IFNA(VLOOKUP(L554,Matriz!$A$2:$H$36,5,FALSE),"")</f>
        <v/>
      </c>
      <c r="K554" s="43" t="str">
        <f>_xlfn.IFNA(VLOOKUP(L554,Matriz!$A$2:$H$36,6,FALSE),"")</f>
        <v/>
      </c>
      <c r="M554" s="29"/>
      <c r="N554" s="39" t="str">
        <f>_xlfn.IFNA(VLOOKUP(L554,Matriz!$A$2:$H$36,8,FALSE),"")</f>
        <v/>
      </c>
      <c r="O554" s="28"/>
      <c r="P554" s="28"/>
      <c r="Q554" s="44"/>
    </row>
    <row r="555" spans="1:17" x14ac:dyDescent="0.25">
      <c r="A555" s="35"/>
      <c r="B555" s="36" t="str">
        <f t="shared" si="39"/>
        <v/>
      </c>
      <c r="C555" s="41" t="str">
        <f t="shared" si="36"/>
        <v/>
      </c>
      <c r="D555" s="41" t="str">
        <f>_xlfn.IFNA(VLOOKUP(A555,Casos!$A$2:$H$31,8,FALSE),"")</f>
        <v/>
      </c>
      <c r="E555" s="41" t="str">
        <f t="shared" si="37"/>
        <v/>
      </c>
      <c r="F555" s="41" t="str">
        <f t="shared" si="38"/>
        <v/>
      </c>
      <c r="G555" s="41" t="str">
        <f>_xlfn.IFNA(VLOOKUP(I555,Casos!$D$2:$I$31,6,FALSE),"")</f>
        <v/>
      </c>
      <c r="H555" s="41" t="str">
        <f>_xlfn.IFNA(VLOOKUP(I555,Casos!$D$2:$J$31,7,FALSE),"")</f>
        <v/>
      </c>
      <c r="I555" s="41" t="str">
        <f>_xlfn.IFNA(VLOOKUP(A555,Casos!$A$2:$D$31,4,FALSE),"")</f>
        <v/>
      </c>
      <c r="J555" s="42" t="str">
        <f>_xlfn.IFNA(VLOOKUP(L555,Matriz!$A$2:$H$36,5,FALSE),"")</f>
        <v/>
      </c>
      <c r="K555" s="43" t="str">
        <f>_xlfn.IFNA(VLOOKUP(L555,Matriz!$A$2:$H$36,6,FALSE),"")</f>
        <v/>
      </c>
      <c r="M555" s="29"/>
      <c r="N555" s="39" t="str">
        <f>_xlfn.IFNA(VLOOKUP(L555,Matriz!$A$2:$H$36,8,FALSE),"")</f>
        <v/>
      </c>
      <c r="O555" s="28"/>
      <c r="P555" s="28"/>
      <c r="Q555" s="44"/>
    </row>
    <row r="556" spans="1:17" x14ac:dyDescent="0.25">
      <c r="A556" s="35"/>
      <c r="B556" s="36" t="str">
        <f t="shared" si="39"/>
        <v/>
      </c>
      <c r="C556" s="41" t="str">
        <f t="shared" si="36"/>
        <v/>
      </c>
      <c r="D556" s="41" t="str">
        <f>_xlfn.IFNA(VLOOKUP(A556,Casos!$A$2:$H$31,8,FALSE),"")</f>
        <v/>
      </c>
      <c r="E556" s="41" t="str">
        <f t="shared" si="37"/>
        <v/>
      </c>
      <c r="F556" s="41" t="str">
        <f t="shared" si="38"/>
        <v/>
      </c>
      <c r="G556" s="41" t="str">
        <f>_xlfn.IFNA(VLOOKUP(I556,Casos!$D$2:$I$31,6,FALSE),"")</f>
        <v/>
      </c>
      <c r="H556" s="41" t="str">
        <f>_xlfn.IFNA(VLOOKUP(I556,Casos!$D$2:$J$31,7,FALSE),"")</f>
        <v/>
      </c>
      <c r="I556" s="41" t="str">
        <f>_xlfn.IFNA(VLOOKUP(A556,Casos!$A$2:$D$31,4,FALSE),"")</f>
        <v/>
      </c>
      <c r="J556" s="42" t="str">
        <f>_xlfn.IFNA(VLOOKUP(L556,Matriz!$A$2:$H$36,5,FALSE),"")</f>
        <v/>
      </c>
      <c r="K556" s="43" t="str">
        <f>_xlfn.IFNA(VLOOKUP(L556,Matriz!$A$2:$H$36,6,FALSE),"")</f>
        <v/>
      </c>
      <c r="M556" s="29"/>
      <c r="N556" s="39" t="str">
        <f>_xlfn.IFNA(VLOOKUP(L556,Matriz!$A$2:$H$36,8,FALSE),"")</f>
        <v/>
      </c>
      <c r="O556" s="28"/>
      <c r="P556" s="28"/>
      <c r="Q556" s="44"/>
    </row>
    <row r="557" spans="1:17" x14ac:dyDescent="0.25">
      <c r="A557" s="35"/>
      <c r="B557" s="36" t="str">
        <f t="shared" si="39"/>
        <v/>
      </c>
      <c r="C557" s="41" t="str">
        <f t="shared" si="36"/>
        <v/>
      </c>
      <c r="D557" s="41" t="str">
        <f>_xlfn.IFNA(VLOOKUP(A557,Casos!$A$2:$H$31,8,FALSE),"")</f>
        <v/>
      </c>
      <c r="E557" s="41" t="str">
        <f t="shared" si="37"/>
        <v/>
      </c>
      <c r="F557" s="41" t="str">
        <f t="shared" si="38"/>
        <v/>
      </c>
      <c r="G557" s="41" t="str">
        <f>_xlfn.IFNA(VLOOKUP(I557,Casos!$D$2:$I$31,6,FALSE),"")</f>
        <v/>
      </c>
      <c r="H557" s="41" t="str">
        <f>_xlfn.IFNA(VLOOKUP(I557,Casos!$D$2:$J$31,7,FALSE),"")</f>
        <v/>
      </c>
      <c r="I557" s="41" t="str">
        <f>_xlfn.IFNA(VLOOKUP(A557,Casos!$A$2:$D$31,4,FALSE),"")</f>
        <v/>
      </c>
      <c r="J557" s="42" t="str">
        <f>_xlfn.IFNA(VLOOKUP(L557,Matriz!$A$2:$H$36,5,FALSE),"")</f>
        <v/>
      </c>
      <c r="K557" s="43" t="str">
        <f>_xlfn.IFNA(VLOOKUP(L557,Matriz!$A$2:$H$36,6,FALSE),"")</f>
        <v/>
      </c>
      <c r="M557" s="29"/>
      <c r="N557" s="39" t="str">
        <f>_xlfn.IFNA(VLOOKUP(L557,Matriz!$A$2:$H$36,8,FALSE),"")</f>
        <v/>
      </c>
      <c r="O557" s="28"/>
      <c r="P557" s="28"/>
      <c r="Q557" s="44"/>
    </row>
    <row r="558" spans="1:17" x14ac:dyDescent="0.25">
      <c r="A558" s="35"/>
      <c r="B558" s="36" t="str">
        <f t="shared" si="39"/>
        <v/>
      </c>
      <c r="C558" s="41" t="str">
        <f t="shared" si="36"/>
        <v/>
      </c>
      <c r="D558" s="41" t="str">
        <f>_xlfn.IFNA(VLOOKUP(A558,Casos!$A$2:$H$31,8,FALSE),"")</f>
        <v/>
      </c>
      <c r="E558" s="41" t="str">
        <f t="shared" si="37"/>
        <v/>
      </c>
      <c r="F558" s="41" t="str">
        <f t="shared" si="38"/>
        <v/>
      </c>
      <c r="G558" s="41" t="str">
        <f>_xlfn.IFNA(VLOOKUP(I558,Casos!$D$2:$I$31,6,FALSE),"")</f>
        <v/>
      </c>
      <c r="H558" s="41" t="str">
        <f>_xlfn.IFNA(VLOOKUP(I558,Casos!$D$2:$J$31,7,FALSE),"")</f>
        <v/>
      </c>
      <c r="I558" s="41" t="str">
        <f>_xlfn.IFNA(VLOOKUP(A558,Casos!$A$2:$D$31,4,FALSE),"")</f>
        <v/>
      </c>
      <c r="J558" s="42" t="str">
        <f>_xlfn.IFNA(VLOOKUP(L558,Matriz!$A$2:$H$36,5,FALSE),"")</f>
        <v/>
      </c>
      <c r="K558" s="43" t="str">
        <f>_xlfn.IFNA(VLOOKUP(L558,Matriz!$A$2:$H$36,6,FALSE),"")</f>
        <v/>
      </c>
      <c r="M558" s="29"/>
      <c r="N558" s="39" t="str">
        <f>_xlfn.IFNA(VLOOKUP(L558,Matriz!$A$2:$H$36,8,FALSE),"")</f>
        <v/>
      </c>
      <c r="O558" s="28"/>
      <c r="P558" s="28"/>
      <c r="Q558" s="44"/>
    </row>
    <row r="559" spans="1:17" x14ac:dyDescent="0.25">
      <c r="A559" s="35"/>
      <c r="B559" s="36" t="str">
        <f t="shared" si="39"/>
        <v/>
      </c>
      <c r="C559" s="41" t="str">
        <f t="shared" si="36"/>
        <v/>
      </c>
      <c r="D559" s="41" t="str">
        <f>_xlfn.IFNA(VLOOKUP(A559,Casos!$A$2:$H$31,8,FALSE),"")</f>
        <v/>
      </c>
      <c r="E559" s="41" t="str">
        <f t="shared" si="37"/>
        <v/>
      </c>
      <c r="F559" s="41" t="str">
        <f t="shared" si="38"/>
        <v/>
      </c>
      <c r="G559" s="41" t="str">
        <f>_xlfn.IFNA(VLOOKUP(I559,Casos!$D$2:$I$31,6,FALSE),"")</f>
        <v/>
      </c>
      <c r="H559" s="41" t="str">
        <f>_xlfn.IFNA(VLOOKUP(I559,Casos!$D$2:$J$31,7,FALSE),"")</f>
        <v/>
      </c>
      <c r="I559" s="41" t="str">
        <f>_xlfn.IFNA(VLOOKUP(A559,Casos!$A$2:$D$31,4,FALSE),"")</f>
        <v/>
      </c>
      <c r="J559" s="42" t="str">
        <f>_xlfn.IFNA(VLOOKUP(L559,Matriz!$A$2:$H$36,5,FALSE),"")</f>
        <v/>
      </c>
      <c r="K559" s="43" t="str">
        <f>_xlfn.IFNA(VLOOKUP(L559,Matriz!$A$2:$H$36,6,FALSE),"")</f>
        <v/>
      </c>
      <c r="M559" s="29"/>
      <c r="N559" s="39" t="str">
        <f>_xlfn.IFNA(VLOOKUP(L559,Matriz!$A$2:$H$36,8,FALSE),"")</f>
        <v/>
      </c>
      <c r="O559" s="28"/>
      <c r="P559" s="28"/>
      <c r="Q559" s="44"/>
    </row>
    <row r="560" spans="1:17" x14ac:dyDescent="0.25">
      <c r="A560" s="35"/>
      <c r="B560" s="36" t="str">
        <f t="shared" si="39"/>
        <v/>
      </c>
      <c r="C560" s="41" t="str">
        <f t="shared" si="36"/>
        <v/>
      </c>
      <c r="D560" s="41" t="str">
        <f>_xlfn.IFNA(VLOOKUP(A560,Casos!$A$2:$H$31,8,FALSE),"")</f>
        <v/>
      </c>
      <c r="E560" s="41" t="str">
        <f t="shared" si="37"/>
        <v/>
      </c>
      <c r="F560" s="41" t="str">
        <f t="shared" si="38"/>
        <v/>
      </c>
      <c r="G560" s="41" t="str">
        <f>_xlfn.IFNA(VLOOKUP(I560,Casos!$D$2:$I$31,6,FALSE),"")</f>
        <v/>
      </c>
      <c r="H560" s="41" t="str">
        <f>_xlfn.IFNA(VLOOKUP(I560,Casos!$D$2:$J$31,7,FALSE),"")</f>
        <v/>
      </c>
      <c r="I560" s="41" t="str">
        <f>_xlfn.IFNA(VLOOKUP(A560,Casos!$A$2:$D$31,4,FALSE),"")</f>
        <v/>
      </c>
      <c r="J560" s="42" t="str">
        <f>_xlfn.IFNA(VLOOKUP(L560,Matriz!$A$2:$H$36,5,FALSE),"")</f>
        <v/>
      </c>
      <c r="K560" s="43" t="str">
        <f>_xlfn.IFNA(VLOOKUP(L560,Matriz!$A$2:$H$36,6,FALSE),"")</f>
        <v/>
      </c>
      <c r="M560" s="29"/>
      <c r="N560" s="39" t="str">
        <f>_xlfn.IFNA(VLOOKUP(L560,Matriz!$A$2:$H$36,8,FALSE),"")</f>
        <v/>
      </c>
      <c r="O560" s="28"/>
      <c r="P560" s="28"/>
      <c r="Q560" s="44"/>
    </row>
    <row r="561" spans="1:17" x14ac:dyDescent="0.25">
      <c r="A561" s="35"/>
      <c r="B561" s="36" t="str">
        <f t="shared" si="39"/>
        <v/>
      </c>
      <c r="C561" s="41" t="str">
        <f t="shared" si="36"/>
        <v/>
      </c>
      <c r="D561" s="41" t="str">
        <f>_xlfn.IFNA(VLOOKUP(A561,Casos!$A$2:$H$31,8,FALSE),"")</f>
        <v/>
      </c>
      <c r="E561" s="41" t="str">
        <f t="shared" si="37"/>
        <v/>
      </c>
      <c r="F561" s="41" t="str">
        <f t="shared" si="38"/>
        <v/>
      </c>
      <c r="G561" s="41" t="str">
        <f>_xlfn.IFNA(VLOOKUP(I561,Casos!$D$2:$I$31,6,FALSE),"")</f>
        <v/>
      </c>
      <c r="H561" s="41" t="str">
        <f>_xlfn.IFNA(VLOOKUP(I561,Casos!$D$2:$J$31,7,FALSE),"")</f>
        <v/>
      </c>
      <c r="I561" s="41" t="str">
        <f>_xlfn.IFNA(VLOOKUP(A561,Casos!$A$2:$D$31,4,FALSE),"")</f>
        <v/>
      </c>
      <c r="J561" s="42" t="str">
        <f>_xlfn.IFNA(VLOOKUP(L561,Matriz!$A$2:$H$36,5,FALSE),"")</f>
        <v/>
      </c>
      <c r="K561" s="43" t="str">
        <f>_xlfn.IFNA(VLOOKUP(L561,Matriz!$A$2:$H$36,6,FALSE),"")</f>
        <v/>
      </c>
      <c r="M561" s="29"/>
      <c r="N561" s="39" t="str">
        <f>_xlfn.IFNA(VLOOKUP(L561,Matriz!$A$2:$H$36,8,FALSE),"")</f>
        <v/>
      </c>
      <c r="O561" s="28"/>
      <c r="P561" s="28"/>
      <c r="Q561" s="44"/>
    </row>
    <row r="562" spans="1:17" x14ac:dyDescent="0.25">
      <c r="A562" s="35"/>
      <c r="B562" s="36" t="str">
        <f t="shared" si="39"/>
        <v/>
      </c>
      <c r="C562" s="41" t="str">
        <f t="shared" si="36"/>
        <v/>
      </c>
      <c r="D562" s="41" t="str">
        <f>_xlfn.IFNA(VLOOKUP(A562,Casos!$A$2:$H$31,8,FALSE),"")</f>
        <v/>
      </c>
      <c r="E562" s="41" t="str">
        <f t="shared" si="37"/>
        <v/>
      </c>
      <c r="F562" s="41" t="str">
        <f t="shared" si="38"/>
        <v/>
      </c>
      <c r="G562" s="41" t="str">
        <f>_xlfn.IFNA(VLOOKUP(I562,Casos!$D$2:$I$31,6,FALSE),"")</f>
        <v/>
      </c>
      <c r="H562" s="41" t="str">
        <f>_xlfn.IFNA(VLOOKUP(I562,Casos!$D$2:$J$31,7,FALSE),"")</f>
        <v/>
      </c>
      <c r="I562" s="41" t="str">
        <f>_xlfn.IFNA(VLOOKUP(A562,Casos!$A$2:$D$31,4,FALSE),"")</f>
        <v/>
      </c>
      <c r="J562" s="42" t="str">
        <f>_xlfn.IFNA(VLOOKUP(L562,Matriz!$A$2:$H$36,5,FALSE),"")</f>
        <v/>
      </c>
      <c r="K562" s="43" t="str">
        <f>_xlfn.IFNA(VLOOKUP(L562,Matriz!$A$2:$H$36,6,FALSE),"")</f>
        <v/>
      </c>
      <c r="M562" s="29"/>
      <c r="N562" s="39" t="str">
        <f>_xlfn.IFNA(VLOOKUP(L562,Matriz!$A$2:$H$36,8,FALSE),"")</f>
        <v/>
      </c>
      <c r="O562" s="28"/>
      <c r="P562" s="28"/>
      <c r="Q562" s="44"/>
    </row>
    <row r="563" spans="1:17" x14ac:dyDescent="0.25">
      <c r="A563" s="35"/>
      <c r="B563" s="36" t="str">
        <f t="shared" si="39"/>
        <v/>
      </c>
      <c r="C563" s="41" t="str">
        <f t="shared" si="36"/>
        <v/>
      </c>
      <c r="D563" s="41" t="str">
        <f>_xlfn.IFNA(VLOOKUP(A563,Casos!$A$2:$H$31,8,FALSE),"")</f>
        <v/>
      </c>
      <c r="E563" s="41" t="str">
        <f t="shared" si="37"/>
        <v/>
      </c>
      <c r="F563" s="41" t="str">
        <f t="shared" si="38"/>
        <v/>
      </c>
      <c r="G563" s="41" t="str">
        <f>_xlfn.IFNA(VLOOKUP(I563,Casos!$D$2:$I$31,6,FALSE),"")</f>
        <v/>
      </c>
      <c r="H563" s="41" t="str">
        <f>_xlfn.IFNA(VLOOKUP(I563,Casos!$D$2:$J$31,7,FALSE),"")</f>
        <v/>
      </c>
      <c r="I563" s="41" t="str">
        <f>_xlfn.IFNA(VLOOKUP(A563,Casos!$A$2:$D$31,4,FALSE),"")</f>
        <v/>
      </c>
      <c r="J563" s="42" t="str">
        <f>_xlfn.IFNA(VLOOKUP(L563,Matriz!$A$2:$H$36,5,FALSE),"")</f>
        <v/>
      </c>
      <c r="K563" s="43" t="str">
        <f>_xlfn.IFNA(VLOOKUP(L563,Matriz!$A$2:$H$36,6,FALSE),"")</f>
        <v/>
      </c>
      <c r="M563" s="29"/>
      <c r="N563" s="39" t="str">
        <f>_xlfn.IFNA(VLOOKUP(L563,Matriz!$A$2:$H$36,8,FALSE),"")</f>
        <v/>
      </c>
      <c r="O563" s="28"/>
      <c r="P563" s="28"/>
      <c r="Q563" s="44"/>
    </row>
    <row r="564" spans="1:17" x14ac:dyDescent="0.25">
      <c r="A564" s="35"/>
      <c r="B564" s="36" t="str">
        <f t="shared" si="39"/>
        <v/>
      </c>
      <c r="C564" s="41" t="str">
        <f t="shared" si="36"/>
        <v/>
      </c>
      <c r="D564" s="41" t="str">
        <f>_xlfn.IFNA(VLOOKUP(A564,Casos!$A$2:$H$31,8,FALSE),"")</f>
        <v/>
      </c>
      <c r="E564" s="41" t="str">
        <f t="shared" si="37"/>
        <v/>
      </c>
      <c r="F564" s="41" t="str">
        <f t="shared" si="38"/>
        <v/>
      </c>
      <c r="G564" s="41" t="str">
        <f>_xlfn.IFNA(VLOOKUP(I564,Casos!$D$2:$I$31,6,FALSE),"")</f>
        <v/>
      </c>
      <c r="H564" s="41" t="str">
        <f>_xlfn.IFNA(VLOOKUP(I564,Casos!$D$2:$J$31,7,FALSE),"")</f>
        <v/>
      </c>
      <c r="I564" s="41" t="str">
        <f>_xlfn.IFNA(VLOOKUP(A564,Casos!$A$2:$D$31,4,FALSE),"")</f>
        <v/>
      </c>
      <c r="J564" s="42" t="str">
        <f>_xlfn.IFNA(VLOOKUP(L564,Matriz!$A$2:$H$36,5,FALSE),"")</f>
        <v/>
      </c>
      <c r="K564" s="43" t="str">
        <f>_xlfn.IFNA(VLOOKUP(L564,Matriz!$A$2:$H$36,6,FALSE),"")</f>
        <v/>
      </c>
      <c r="M564" s="29"/>
      <c r="N564" s="39" t="str">
        <f>_xlfn.IFNA(VLOOKUP(L564,Matriz!$A$2:$H$36,8,FALSE),"")</f>
        <v/>
      </c>
      <c r="O564" s="28"/>
      <c r="P564" s="28"/>
      <c r="Q564" s="44"/>
    </row>
    <row r="565" spans="1:17" x14ac:dyDescent="0.25">
      <c r="A565" s="35"/>
      <c r="B565" s="36" t="str">
        <f t="shared" si="39"/>
        <v/>
      </c>
      <c r="C565" s="41" t="str">
        <f t="shared" si="36"/>
        <v/>
      </c>
      <c r="D565" s="41" t="str">
        <f>_xlfn.IFNA(VLOOKUP(A565,Casos!$A$2:$H$31,8,FALSE),"")</f>
        <v/>
      </c>
      <c r="E565" s="41" t="str">
        <f t="shared" si="37"/>
        <v/>
      </c>
      <c r="F565" s="41" t="str">
        <f t="shared" si="38"/>
        <v/>
      </c>
      <c r="G565" s="41" t="str">
        <f>_xlfn.IFNA(VLOOKUP(I565,Casos!$D$2:$I$31,6,FALSE),"")</f>
        <v/>
      </c>
      <c r="H565" s="41" t="str">
        <f>_xlfn.IFNA(VLOOKUP(I565,Casos!$D$2:$J$31,7,FALSE),"")</f>
        <v/>
      </c>
      <c r="I565" s="41" t="str">
        <f>_xlfn.IFNA(VLOOKUP(A565,Casos!$A$2:$D$31,4,FALSE),"")</f>
        <v/>
      </c>
      <c r="J565" s="42" t="str">
        <f>_xlfn.IFNA(VLOOKUP(L565,Matriz!$A$2:$H$36,5,FALSE),"")</f>
        <v/>
      </c>
      <c r="K565" s="43" t="str">
        <f>_xlfn.IFNA(VLOOKUP(L565,Matriz!$A$2:$H$36,6,FALSE),"")</f>
        <v/>
      </c>
      <c r="M565" s="29"/>
      <c r="N565" s="39" t="str">
        <f>_xlfn.IFNA(VLOOKUP(L565,Matriz!$A$2:$H$36,8,FALSE),"")</f>
        <v/>
      </c>
      <c r="O565" s="28"/>
      <c r="P565" s="28"/>
      <c r="Q565" s="44"/>
    </row>
    <row r="566" spans="1:17" x14ac:dyDescent="0.25">
      <c r="A566" s="35"/>
      <c r="B566" s="36" t="str">
        <f t="shared" si="39"/>
        <v/>
      </c>
      <c r="C566" s="41" t="str">
        <f t="shared" si="36"/>
        <v/>
      </c>
      <c r="D566" s="41" t="str">
        <f>_xlfn.IFNA(VLOOKUP(A566,Casos!$A$2:$H$31,8,FALSE),"")</f>
        <v/>
      </c>
      <c r="E566" s="41" t="str">
        <f t="shared" si="37"/>
        <v/>
      </c>
      <c r="F566" s="41" t="str">
        <f t="shared" si="38"/>
        <v/>
      </c>
      <c r="G566" s="41" t="str">
        <f>_xlfn.IFNA(VLOOKUP(I566,Casos!$D$2:$I$31,6,FALSE),"")</f>
        <v/>
      </c>
      <c r="H566" s="41" t="str">
        <f>_xlfn.IFNA(VLOOKUP(I566,Casos!$D$2:$J$31,7,FALSE),"")</f>
        <v/>
      </c>
      <c r="I566" s="41" t="str">
        <f>_xlfn.IFNA(VLOOKUP(A566,Casos!$A$2:$D$31,4,FALSE),"")</f>
        <v/>
      </c>
      <c r="J566" s="42" t="str">
        <f>_xlfn.IFNA(VLOOKUP(L566,Matriz!$A$2:$H$36,5,FALSE),"")</f>
        <v/>
      </c>
      <c r="K566" s="43" t="str">
        <f>_xlfn.IFNA(VLOOKUP(L566,Matriz!$A$2:$H$36,6,FALSE),"")</f>
        <v/>
      </c>
      <c r="M566" s="29"/>
      <c r="N566" s="39" t="str">
        <f>_xlfn.IFNA(VLOOKUP(L566,Matriz!$A$2:$H$36,8,FALSE),"")</f>
        <v/>
      </c>
      <c r="O566" s="28"/>
      <c r="P566" s="28"/>
      <c r="Q566" s="44"/>
    </row>
    <row r="567" spans="1:17" x14ac:dyDescent="0.25">
      <c r="A567" s="35"/>
      <c r="B567" s="36" t="str">
        <f t="shared" si="39"/>
        <v/>
      </c>
      <c r="C567" s="41" t="str">
        <f t="shared" si="36"/>
        <v/>
      </c>
      <c r="D567" s="41" t="str">
        <f>_xlfn.IFNA(VLOOKUP(A567,Casos!$A$2:$H$31,8,FALSE),"")</f>
        <v/>
      </c>
      <c r="E567" s="41" t="str">
        <f t="shared" si="37"/>
        <v/>
      </c>
      <c r="F567" s="41" t="str">
        <f t="shared" si="38"/>
        <v/>
      </c>
      <c r="G567" s="41" t="str">
        <f>_xlfn.IFNA(VLOOKUP(I567,Casos!$D$2:$I$31,6,FALSE),"")</f>
        <v/>
      </c>
      <c r="H567" s="41" t="str">
        <f>_xlfn.IFNA(VLOOKUP(I567,Casos!$D$2:$J$31,7,FALSE),"")</f>
        <v/>
      </c>
      <c r="I567" s="41" t="str">
        <f>_xlfn.IFNA(VLOOKUP(A567,Casos!$A$2:$D$31,4,FALSE),"")</f>
        <v/>
      </c>
      <c r="J567" s="42" t="str">
        <f>_xlfn.IFNA(VLOOKUP(L567,Matriz!$A$2:$H$36,5,FALSE),"")</f>
        <v/>
      </c>
      <c r="K567" s="43" t="str">
        <f>_xlfn.IFNA(VLOOKUP(L567,Matriz!$A$2:$H$36,6,FALSE),"")</f>
        <v/>
      </c>
      <c r="M567" s="29"/>
      <c r="N567" s="39" t="str">
        <f>_xlfn.IFNA(VLOOKUP(L567,Matriz!$A$2:$H$36,8,FALSE),"")</f>
        <v/>
      </c>
      <c r="O567" s="28"/>
      <c r="P567" s="28"/>
      <c r="Q567" s="44"/>
    </row>
    <row r="568" spans="1:17" x14ac:dyDescent="0.25">
      <c r="A568" s="35"/>
      <c r="B568" s="36" t="str">
        <f t="shared" si="39"/>
        <v/>
      </c>
      <c r="C568" s="41" t="str">
        <f t="shared" si="36"/>
        <v/>
      </c>
      <c r="D568" s="41" t="str">
        <f>_xlfn.IFNA(VLOOKUP(A568,Casos!$A$2:$H$31,8,FALSE),"")</f>
        <v/>
      </c>
      <c r="E568" s="41" t="str">
        <f t="shared" si="37"/>
        <v/>
      </c>
      <c r="F568" s="41" t="str">
        <f t="shared" si="38"/>
        <v/>
      </c>
      <c r="G568" s="41" t="str">
        <f>_xlfn.IFNA(VLOOKUP(I568,Casos!$D$2:$I$31,6,FALSE),"")</f>
        <v/>
      </c>
      <c r="H568" s="41" t="str">
        <f>_xlfn.IFNA(VLOOKUP(I568,Casos!$D$2:$J$31,7,FALSE),"")</f>
        <v/>
      </c>
      <c r="I568" s="41" t="str">
        <f>_xlfn.IFNA(VLOOKUP(A568,Casos!$A$2:$D$31,4,FALSE),"")</f>
        <v/>
      </c>
      <c r="J568" s="42" t="str">
        <f>_xlfn.IFNA(VLOOKUP(L568,Matriz!$A$2:$H$36,5,FALSE),"")</f>
        <v/>
      </c>
      <c r="K568" s="43" t="str">
        <f>_xlfn.IFNA(VLOOKUP(L568,Matriz!$A$2:$H$36,6,FALSE),"")</f>
        <v/>
      </c>
      <c r="M568" s="29"/>
      <c r="N568" s="39" t="str">
        <f>_xlfn.IFNA(VLOOKUP(L568,Matriz!$A$2:$H$36,8,FALSE),"")</f>
        <v/>
      </c>
      <c r="O568" s="28"/>
      <c r="P568" s="28"/>
      <c r="Q568" s="44"/>
    </row>
    <row r="569" spans="1:17" x14ac:dyDescent="0.25">
      <c r="A569" s="35"/>
      <c r="B569" s="36" t="str">
        <f t="shared" si="39"/>
        <v/>
      </c>
      <c r="C569" s="41" t="str">
        <f t="shared" si="36"/>
        <v/>
      </c>
      <c r="D569" s="41" t="str">
        <f>_xlfn.IFNA(VLOOKUP(A569,Casos!$A$2:$H$31,8,FALSE),"")</f>
        <v/>
      </c>
      <c r="E569" s="41" t="str">
        <f t="shared" si="37"/>
        <v/>
      </c>
      <c r="F569" s="41" t="str">
        <f t="shared" si="38"/>
        <v/>
      </c>
      <c r="G569" s="41" t="str">
        <f>_xlfn.IFNA(VLOOKUP(I569,Casos!$D$2:$I$31,6,FALSE),"")</f>
        <v/>
      </c>
      <c r="H569" s="41" t="str">
        <f>_xlfn.IFNA(VLOOKUP(I569,Casos!$D$2:$J$31,7,FALSE),"")</f>
        <v/>
      </c>
      <c r="I569" s="41" t="str">
        <f>_xlfn.IFNA(VLOOKUP(A569,Casos!$A$2:$D$31,4,FALSE),"")</f>
        <v/>
      </c>
      <c r="J569" s="42" t="str">
        <f>_xlfn.IFNA(VLOOKUP(L569,Matriz!$A$2:$H$36,5,FALSE),"")</f>
        <v/>
      </c>
      <c r="K569" s="43" t="str">
        <f>_xlfn.IFNA(VLOOKUP(L569,Matriz!$A$2:$H$36,6,FALSE),"")</f>
        <v/>
      </c>
      <c r="M569" s="29"/>
      <c r="N569" s="39" t="str">
        <f>_xlfn.IFNA(VLOOKUP(L569,Matriz!$A$2:$H$36,8,FALSE),"")</f>
        <v/>
      </c>
      <c r="O569" s="28"/>
      <c r="P569" s="28"/>
      <c r="Q569" s="44"/>
    </row>
    <row r="570" spans="1:17" x14ac:dyDescent="0.25">
      <c r="A570" s="35"/>
      <c r="B570" s="36" t="str">
        <f t="shared" si="39"/>
        <v/>
      </c>
      <c r="C570" s="41" t="str">
        <f t="shared" si="36"/>
        <v/>
      </c>
      <c r="D570" s="41" t="str">
        <f>_xlfn.IFNA(VLOOKUP(A570,Casos!$A$2:$H$31,8,FALSE),"")</f>
        <v/>
      </c>
      <c r="E570" s="41" t="str">
        <f t="shared" si="37"/>
        <v/>
      </c>
      <c r="F570" s="41" t="str">
        <f t="shared" si="38"/>
        <v/>
      </c>
      <c r="G570" s="41" t="str">
        <f>_xlfn.IFNA(VLOOKUP(I570,Casos!$D$2:$I$31,6,FALSE),"")</f>
        <v/>
      </c>
      <c r="H570" s="41" t="str">
        <f>_xlfn.IFNA(VLOOKUP(I570,Casos!$D$2:$J$31,7,FALSE),"")</f>
        <v/>
      </c>
      <c r="I570" s="41" t="str">
        <f>_xlfn.IFNA(VLOOKUP(A570,Casos!$A$2:$D$31,4,FALSE),"")</f>
        <v/>
      </c>
      <c r="J570" s="42" t="str">
        <f>_xlfn.IFNA(VLOOKUP(L570,Matriz!$A$2:$H$36,5,FALSE),"")</f>
        <v/>
      </c>
      <c r="K570" s="43" t="str">
        <f>_xlfn.IFNA(VLOOKUP(L570,Matriz!$A$2:$H$36,6,FALSE),"")</f>
        <v/>
      </c>
      <c r="M570" s="29"/>
      <c r="N570" s="39" t="str">
        <f>_xlfn.IFNA(VLOOKUP(L570,Matriz!$A$2:$H$36,8,FALSE),"")</f>
        <v/>
      </c>
      <c r="O570" s="28"/>
      <c r="P570" s="28"/>
      <c r="Q570" s="44"/>
    </row>
    <row r="571" spans="1:17" x14ac:dyDescent="0.25">
      <c r="A571" s="35"/>
      <c r="B571" s="36" t="str">
        <f t="shared" si="39"/>
        <v/>
      </c>
      <c r="C571" s="41" t="str">
        <f t="shared" si="36"/>
        <v/>
      </c>
      <c r="D571" s="41" t="str">
        <f>_xlfn.IFNA(VLOOKUP(A571,Casos!$A$2:$H$31,8,FALSE),"")</f>
        <v/>
      </c>
      <c r="E571" s="41" t="str">
        <f t="shared" si="37"/>
        <v/>
      </c>
      <c r="F571" s="41" t="str">
        <f t="shared" si="38"/>
        <v/>
      </c>
      <c r="G571" s="41" t="str">
        <f>_xlfn.IFNA(VLOOKUP(I571,Casos!$D$2:$I$31,6,FALSE),"")</f>
        <v/>
      </c>
      <c r="H571" s="41" t="str">
        <f>_xlfn.IFNA(VLOOKUP(I571,Casos!$D$2:$J$31,7,FALSE),"")</f>
        <v/>
      </c>
      <c r="I571" s="41" t="str">
        <f>_xlfn.IFNA(VLOOKUP(A571,Casos!$A$2:$D$31,4,FALSE),"")</f>
        <v/>
      </c>
      <c r="J571" s="42" t="str">
        <f>_xlfn.IFNA(VLOOKUP(L571,Matriz!$A$2:$H$36,5,FALSE),"")</f>
        <v/>
      </c>
      <c r="K571" s="43" t="str">
        <f>_xlfn.IFNA(VLOOKUP(L571,Matriz!$A$2:$H$36,6,FALSE),"")</f>
        <v/>
      </c>
      <c r="M571" s="29"/>
      <c r="N571" s="39" t="str">
        <f>_xlfn.IFNA(VLOOKUP(L571,Matriz!$A$2:$H$36,8,FALSE),"")</f>
        <v/>
      </c>
      <c r="O571" s="28"/>
      <c r="P571" s="28"/>
      <c r="Q571" s="44"/>
    </row>
    <row r="572" spans="1:17" x14ac:dyDescent="0.25">
      <c r="A572" s="35"/>
      <c r="B572" s="36" t="str">
        <f t="shared" si="39"/>
        <v/>
      </c>
      <c r="C572" s="41" t="str">
        <f t="shared" si="36"/>
        <v/>
      </c>
      <c r="D572" s="41" t="str">
        <f>_xlfn.IFNA(VLOOKUP(A572,Casos!$A$2:$H$31,8,FALSE),"")</f>
        <v/>
      </c>
      <c r="E572" s="41" t="str">
        <f t="shared" si="37"/>
        <v/>
      </c>
      <c r="F572" s="41" t="str">
        <f t="shared" si="38"/>
        <v/>
      </c>
      <c r="G572" s="41" t="str">
        <f>_xlfn.IFNA(VLOOKUP(I572,Casos!$D$2:$I$31,6,FALSE),"")</f>
        <v/>
      </c>
      <c r="H572" s="41" t="str">
        <f>_xlfn.IFNA(VLOOKUP(I572,Casos!$D$2:$J$31,7,FALSE),"")</f>
        <v/>
      </c>
      <c r="I572" s="41" t="str">
        <f>_xlfn.IFNA(VLOOKUP(A572,Casos!$A$2:$D$31,4,FALSE),"")</f>
        <v/>
      </c>
      <c r="J572" s="42" t="str">
        <f>_xlfn.IFNA(VLOOKUP(L572,Matriz!$A$2:$H$36,5,FALSE),"")</f>
        <v/>
      </c>
      <c r="K572" s="43" t="str">
        <f>_xlfn.IFNA(VLOOKUP(L572,Matriz!$A$2:$H$36,6,FALSE),"")</f>
        <v/>
      </c>
      <c r="M572" s="29"/>
      <c r="N572" s="39" t="str">
        <f>_xlfn.IFNA(VLOOKUP(L572,Matriz!$A$2:$H$36,8,FALSE),"")</f>
        <v/>
      </c>
      <c r="O572" s="28"/>
      <c r="P572" s="28"/>
      <c r="Q572" s="44"/>
    </row>
    <row r="573" spans="1:17" x14ac:dyDescent="0.25">
      <c r="A573" s="35"/>
      <c r="B573" s="36" t="str">
        <f t="shared" si="39"/>
        <v/>
      </c>
      <c r="C573" s="41" t="str">
        <f t="shared" si="36"/>
        <v/>
      </c>
      <c r="D573" s="41" t="str">
        <f>_xlfn.IFNA(VLOOKUP(A573,Casos!$A$2:$H$31,8,FALSE),"")</f>
        <v/>
      </c>
      <c r="E573" s="41" t="str">
        <f t="shared" si="37"/>
        <v/>
      </c>
      <c r="F573" s="41" t="str">
        <f t="shared" si="38"/>
        <v/>
      </c>
      <c r="G573" s="41" t="str">
        <f>_xlfn.IFNA(VLOOKUP(I573,Casos!$D$2:$I$31,6,FALSE),"")</f>
        <v/>
      </c>
      <c r="H573" s="41" t="str">
        <f>_xlfn.IFNA(VLOOKUP(I573,Casos!$D$2:$J$31,7,FALSE),"")</f>
        <v/>
      </c>
      <c r="I573" s="41" t="str">
        <f>_xlfn.IFNA(VLOOKUP(A573,Casos!$A$2:$D$31,4,FALSE),"")</f>
        <v/>
      </c>
      <c r="J573" s="42" t="str">
        <f>_xlfn.IFNA(VLOOKUP(L573,Matriz!$A$2:$H$36,5,FALSE),"")</f>
        <v/>
      </c>
      <c r="K573" s="43" t="str">
        <f>_xlfn.IFNA(VLOOKUP(L573,Matriz!$A$2:$H$36,6,FALSE),"")</f>
        <v/>
      </c>
      <c r="M573" s="29"/>
      <c r="N573" s="39" t="str">
        <f>_xlfn.IFNA(VLOOKUP(L573,Matriz!$A$2:$H$36,8,FALSE),"")</f>
        <v/>
      </c>
      <c r="O573" s="28"/>
      <c r="P573" s="28"/>
      <c r="Q573" s="44"/>
    </row>
    <row r="574" spans="1:17" x14ac:dyDescent="0.25">
      <c r="A574" s="35"/>
      <c r="B574" s="36" t="str">
        <f t="shared" si="39"/>
        <v/>
      </c>
      <c r="C574" s="41" t="str">
        <f t="shared" si="36"/>
        <v/>
      </c>
      <c r="D574" s="41" t="str">
        <f>_xlfn.IFNA(VLOOKUP(A574,Casos!$A$2:$H$31,8,FALSE),"")</f>
        <v/>
      </c>
      <c r="E574" s="41" t="str">
        <f t="shared" si="37"/>
        <v/>
      </c>
      <c r="F574" s="41" t="str">
        <f t="shared" si="38"/>
        <v/>
      </c>
      <c r="G574" s="41" t="str">
        <f>_xlfn.IFNA(VLOOKUP(I574,Casos!$D$2:$I$31,6,FALSE),"")</f>
        <v/>
      </c>
      <c r="H574" s="41" t="str">
        <f>_xlfn.IFNA(VLOOKUP(I574,Casos!$D$2:$J$31,7,FALSE),"")</f>
        <v/>
      </c>
      <c r="I574" s="41" t="str">
        <f>_xlfn.IFNA(VLOOKUP(A574,Casos!$A$2:$D$31,4,FALSE),"")</f>
        <v/>
      </c>
      <c r="J574" s="42" t="str">
        <f>_xlfn.IFNA(VLOOKUP(L574,Matriz!$A$2:$H$36,5,FALSE),"")</f>
        <v/>
      </c>
      <c r="K574" s="43" t="str">
        <f>_xlfn.IFNA(VLOOKUP(L574,Matriz!$A$2:$H$36,6,FALSE),"")</f>
        <v/>
      </c>
      <c r="M574" s="29"/>
      <c r="N574" s="39" t="str">
        <f>_xlfn.IFNA(VLOOKUP(L574,Matriz!$A$2:$H$36,8,FALSE),"")</f>
        <v/>
      </c>
      <c r="O574" s="28"/>
      <c r="P574" s="28"/>
      <c r="Q574" s="44"/>
    </row>
    <row r="575" spans="1:17" x14ac:dyDescent="0.25">
      <c r="A575" s="35"/>
      <c r="B575" s="36" t="str">
        <f t="shared" si="39"/>
        <v/>
      </c>
      <c r="C575" s="41" t="str">
        <f t="shared" si="36"/>
        <v/>
      </c>
      <c r="D575" s="41" t="str">
        <f>_xlfn.IFNA(VLOOKUP(A575,Casos!$A$2:$H$31,8,FALSE),"")</f>
        <v/>
      </c>
      <c r="E575" s="41" t="str">
        <f t="shared" si="37"/>
        <v/>
      </c>
      <c r="F575" s="41" t="str">
        <f t="shared" si="38"/>
        <v/>
      </c>
      <c r="G575" s="41" t="str">
        <f>_xlfn.IFNA(VLOOKUP(I575,Casos!$D$2:$I$31,6,FALSE),"")</f>
        <v/>
      </c>
      <c r="H575" s="41" t="str">
        <f>_xlfn.IFNA(VLOOKUP(I575,Casos!$D$2:$J$31,7,FALSE),"")</f>
        <v/>
      </c>
      <c r="I575" s="41" t="str">
        <f>_xlfn.IFNA(VLOOKUP(A575,Casos!$A$2:$D$31,4,FALSE),"")</f>
        <v/>
      </c>
      <c r="J575" s="42" t="str">
        <f>_xlfn.IFNA(VLOOKUP(L575,Matriz!$A$2:$H$36,5,FALSE),"")</f>
        <v/>
      </c>
      <c r="K575" s="43" t="str">
        <f>_xlfn.IFNA(VLOOKUP(L575,Matriz!$A$2:$H$36,6,FALSE),"")</f>
        <v/>
      </c>
      <c r="M575" s="29"/>
      <c r="N575" s="39" t="str">
        <f>_xlfn.IFNA(VLOOKUP(L575,Matriz!$A$2:$H$36,8,FALSE),"")</f>
        <v/>
      </c>
      <c r="O575" s="28"/>
      <c r="P575" s="28"/>
      <c r="Q575" s="44"/>
    </row>
    <row r="576" spans="1:17" x14ac:dyDescent="0.25">
      <c r="A576" s="35"/>
      <c r="B576" s="36" t="str">
        <f t="shared" si="39"/>
        <v/>
      </c>
      <c r="C576" s="41" t="str">
        <f t="shared" si="36"/>
        <v/>
      </c>
      <c r="D576" s="41" t="str">
        <f>_xlfn.IFNA(VLOOKUP(A576,Casos!$A$2:$H$31,8,FALSE),"")</f>
        <v/>
      </c>
      <c r="E576" s="41" t="str">
        <f t="shared" si="37"/>
        <v/>
      </c>
      <c r="F576" s="41" t="str">
        <f t="shared" si="38"/>
        <v/>
      </c>
      <c r="G576" s="41" t="str">
        <f>_xlfn.IFNA(VLOOKUP(I576,Casos!$D$2:$I$31,6,FALSE),"")</f>
        <v/>
      </c>
      <c r="H576" s="41" t="str">
        <f>_xlfn.IFNA(VLOOKUP(I576,Casos!$D$2:$J$31,7,FALSE),"")</f>
        <v/>
      </c>
      <c r="I576" s="41" t="str">
        <f>_xlfn.IFNA(VLOOKUP(A576,Casos!$A$2:$D$31,4,FALSE),"")</f>
        <v/>
      </c>
      <c r="J576" s="42" t="str">
        <f>_xlfn.IFNA(VLOOKUP(L576,Matriz!$A$2:$H$36,5,FALSE),"")</f>
        <v/>
      </c>
      <c r="K576" s="43" t="str">
        <f>_xlfn.IFNA(VLOOKUP(L576,Matriz!$A$2:$H$36,6,FALSE),"")</f>
        <v/>
      </c>
      <c r="M576" s="29"/>
      <c r="N576" s="39" t="str">
        <f>_xlfn.IFNA(VLOOKUP(L576,Matriz!$A$2:$H$36,8,FALSE),"")</f>
        <v/>
      </c>
      <c r="O576" s="28"/>
      <c r="P576" s="28"/>
      <c r="Q576" s="44"/>
    </row>
    <row r="577" spans="1:17" x14ac:dyDescent="0.25">
      <c r="A577" s="35"/>
      <c r="B577" s="36" t="str">
        <f t="shared" si="39"/>
        <v/>
      </c>
      <c r="C577" s="41" t="str">
        <f t="shared" si="36"/>
        <v/>
      </c>
      <c r="D577" s="41" t="str">
        <f>_xlfn.IFNA(VLOOKUP(A577,Casos!$A$2:$H$31,8,FALSE),"")</f>
        <v/>
      </c>
      <c r="E577" s="41" t="str">
        <f t="shared" si="37"/>
        <v/>
      </c>
      <c r="F577" s="41" t="str">
        <f t="shared" si="38"/>
        <v/>
      </c>
      <c r="G577" s="41" t="str">
        <f>_xlfn.IFNA(VLOOKUP(I577,Casos!$D$2:$I$31,6,FALSE),"")</f>
        <v/>
      </c>
      <c r="H577" s="41" t="str">
        <f>_xlfn.IFNA(VLOOKUP(I577,Casos!$D$2:$J$31,7,FALSE),"")</f>
        <v/>
      </c>
      <c r="I577" s="41" t="str">
        <f>_xlfn.IFNA(VLOOKUP(A577,Casos!$A$2:$D$31,4,FALSE),"")</f>
        <v/>
      </c>
      <c r="J577" s="42" t="str">
        <f>_xlfn.IFNA(VLOOKUP(L577,Matriz!$A$2:$H$36,5,FALSE),"")</f>
        <v/>
      </c>
      <c r="K577" s="43" t="str">
        <f>_xlfn.IFNA(VLOOKUP(L577,Matriz!$A$2:$H$36,6,FALSE),"")</f>
        <v/>
      </c>
      <c r="M577" s="29"/>
      <c r="N577" s="39" t="str">
        <f>_xlfn.IFNA(VLOOKUP(L577,Matriz!$A$2:$H$36,8,FALSE),"")</f>
        <v/>
      </c>
      <c r="O577" s="28"/>
      <c r="P577" s="28"/>
      <c r="Q577" s="44"/>
    </row>
    <row r="578" spans="1:17" x14ac:dyDescent="0.25">
      <c r="A578" s="35"/>
      <c r="B578" s="36" t="str">
        <f t="shared" si="39"/>
        <v/>
      </c>
      <c r="C578" s="41" t="str">
        <f t="shared" si="36"/>
        <v/>
      </c>
      <c r="D578" s="41" t="str">
        <f>_xlfn.IFNA(VLOOKUP(A578,Casos!$A$2:$H$31,8,FALSE),"")</f>
        <v/>
      </c>
      <c r="E578" s="41" t="str">
        <f t="shared" si="37"/>
        <v/>
      </c>
      <c r="F578" s="41" t="str">
        <f t="shared" si="38"/>
        <v/>
      </c>
      <c r="G578" s="41" t="str">
        <f>_xlfn.IFNA(VLOOKUP(I578,Casos!$D$2:$I$31,6,FALSE),"")</f>
        <v/>
      </c>
      <c r="H578" s="41" t="str">
        <f>_xlfn.IFNA(VLOOKUP(I578,Casos!$D$2:$J$31,7,FALSE),"")</f>
        <v/>
      </c>
      <c r="I578" s="41" t="str">
        <f>_xlfn.IFNA(VLOOKUP(A578,Casos!$A$2:$D$31,4,FALSE),"")</f>
        <v/>
      </c>
      <c r="J578" s="42" t="str">
        <f>_xlfn.IFNA(VLOOKUP(L578,Matriz!$A$2:$H$36,5,FALSE),"")</f>
        <v/>
      </c>
      <c r="K578" s="43" t="str">
        <f>_xlfn.IFNA(VLOOKUP(L578,Matriz!$A$2:$H$36,6,FALSE),"")</f>
        <v/>
      </c>
      <c r="M578" s="29"/>
      <c r="N578" s="39" t="str">
        <f>_xlfn.IFNA(VLOOKUP(L578,Matriz!$A$2:$H$36,8,FALSE),"")</f>
        <v/>
      </c>
      <c r="O578" s="28"/>
      <c r="P578" s="28"/>
      <c r="Q578" s="44"/>
    </row>
    <row r="579" spans="1:17" x14ac:dyDescent="0.25">
      <c r="A579" s="35"/>
      <c r="B579" s="36" t="str">
        <f t="shared" si="39"/>
        <v/>
      </c>
      <c r="C579" s="41" t="str">
        <f t="shared" ref="C579:C642" si="40">IF(B579="","","Secundaria")</f>
        <v/>
      </c>
      <c r="D579" s="41" t="str">
        <f>_xlfn.IFNA(VLOOKUP(A579,Casos!$A$2:$H$31,8,FALSE),"")</f>
        <v/>
      </c>
      <c r="E579" s="41" t="str">
        <f t="shared" ref="E579:E642" si="41">IF(B579="","","Desempeño")</f>
        <v/>
      </c>
      <c r="F579" s="41" t="str">
        <f t="shared" ref="F579:F642" si="42">IF(B579="","","Director")</f>
        <v/>
      </c>
      <c r="G579" s="41" t="str">
        <f>_xlfn.IFNA(VLOOKUP(I579,Casos!$D$2:$I$31,6,FALSE),"")</f>
        <v/>
      </c>
      <c r="H579" s="41" t="str">
        <f>_xlfn.IFNA(VLOOKUP(I579,Casos!$D$2:$J$31,7,FALSE),"")</f>
        <v/>
      </c>
      <c r="I579" s="41" t="str">
        <f>_xlfn.IFNA(VLOOKUP(A579,Casos!$A$2:$D$31,4,FALSE),"")</f>
        <v/>
      </c>
      <c r="J579" s="42" t="str">
        <f>_xlfn.IFNA(VLOOKUP(L579,Matriz!$A$2:$H$36,5,FALSE),"")</f>
        <v/>
      </c>
      <c r="K579" s="43" t="str">
        <f>_xlfn.IFNA(VLOOKUP(L579,Matriz!$A$2:$H$36,6,FALSE),"")</f>
        <v/>
      </c>
      <c r="M579" s="29"/>
      <c r="N579" s="39" t="str">
        <f>_xlfn.IFNA(VLOOKUP(L579,Matriz!$A$2:$H$36,8,FALSE),"")</f>
        <v/>
      </c>
      <c r="O579" s="28"/>
      <c r="P579" s="28"/>
      <c r="Q579" s="44"/>
    </row>
    <row r="580" spans="1:17" x14ac:dyDescent="0.25">
      <c r="A580" s="35"/>
      <c r="B580" s="36" t="str">
        <f t="shared" si="39"/>
        <v/>
      </c>
      <c r="C580" s="41" t="str">
        <f t="shared" si="40"/>
        <v/>
      </c>
      <c r="D580" s="41" t="str">
        <f>_xlfn.IFNA(VLOOKUP(A580,Casos!$A$2:$H$31,8,FALSE),"")</f>
        <v/>
      </c>
      <c r="E580" s="41" t="str">
        <f t="shared" si="41"/>
        <v/>
      </c>
      <c r="F580" s="41" t="str">
        <f t="shared" si="42"/>
        <v/>
      </c>
      <c r="G580" s="41" t="str">
        <f>_xlfn.IFNA(VLOOKUP(I580,Casos!$D$2:$I$31,6,FALSE),"")</f>
        <v/>
      </c>
      <c r="H580" s="41" t="str">
        <f>_xlfn.IFNA(VLOOKUP(I580,Casos!$D$2:$J$31,7,FALSE),"")</f>
        <v/>
      </c>
      <c r="I580" s="41" t="str">
        <f>_xlfn.IFNA(VLOOKUP(A580,Casos!$A$2:$D$31,4,FALSE),"")</f>
        <v/>
      </c>
      <c r="J580" s="42" t="str">
        <f>_xlfn.IFNA(VLOOKUP(L580,Matriz!$A$2:$H$36,5,FALSE),"")</f>
        <v/>
      </c>
      <c r="K580" s="43" t="str">
        <f>_xlfn.IFNA(VLOOKUP(L580,Matriz!$A$2:$H$36,6,FALSE),"")</f>
        <v/>
      </c>
      <c r="M580" s="29"/>
      <c r="N580" s="39" t="str">
        <f>_xlfn.IFNA(VLOOKUP(L580,Matriz!$A$2:$H$36,8,FALSE),"")</f>
        <v/>
      </c>
      <c r="O580" s="28"/>
      <c r="P580" s="28"/>
      <c r="Q580" s="44"/>
    </row>
    <row r="581" spans="1:17" x14ac:dyDescent="0.25">
      <c r="A581" s="35"/>
      <c r="B581" s="36" t="str">
        <f t="shared" si="39"/>
        <v/>
      </c>
      <c r="C581" s="41" t="str">
        <f t="shared" si="40"/>
        <v/>
      </c>
      <c r="D581" s="41" t="str">
        <f>_xlfn.IFNA(VLOOKUP(A581,Casos!$A$2:$H$31,8,FALSE),"")</f>
        <v/>
      </c>
      <c r="E581" s="41" t="str">
        <f t="shared" si="41"/>
        <v/>
      </c>
      <c r="F581" s="41" t="str">
        <f t="shared" si="42"/>
        <v/>
      </c>
      <c r="G581" s="41" t="str">
        <f>_xlfn.IFNA(VLOOKUP(I581,Casos!$D$2:$I$31,6,FALSE),"")</f>
        <v/>
      </c>
      <c r="H581" s="41" t="str">
        <f>_xlfn.IFNA(VLOOKUP(I581,Casos!$D$2:$J$31,7,FALSE),"")</f>
        <v/>
      </c>
      <c r="I581" s="41" t="str">
        <f>_xlfn.IFNA(VLOOKUP(A581,Casos!$A$2:$D$31,4,FALSE),"")</f>
        <v/>
      </c>
      <c r="J581" s="42" t="str">
        <f>_xlfn.IFNA(VLOOKUP(L581,Matriz!$A$2:$H$36,5,FALSE),"")</f>
        <v/>
      </c>
      <c r="K581" s="43" t="str">
        <f>_xlfn.IFNA(VLOOKUP(L581,Matriz!$A$2:$H$36,6,FALSE),"")</f>
        <v/>
      </c>
      <c r="M581" s="29"/>
      <c r="N581" s="39" t="str">
        <f>_xlfn.IFNA(VLOOKUP(L581,Matriz!$A$2:$H$36,8,FALSE),"")</f>
        <v/>
      </c>
      <c r="O581" s="28"/>
      <c r="P581" s="28"/>
      <c r="Q581" s="44"/>
    </row>
    <row r="582" spans="1:17" x14ac:dyDescent="0.25">
      <c r="A582" s="35"/>
      <c r="B582" s="36" t="str">
        <f t="shared" si="39"/>
        <v/>
      </c>
      <c r="C582" s="41" t="str">
        <f t="shared" si="40"/>
        <v/>
      </c>
      <c r="D582" s="41" t="str">
        <f>_xlfn.IFNA(VLOOKUP(A582,Casos!$A$2:$H$31,8,FALSE),"")</f>
        <v/>
      </c>
      <c r="E582" s="41" t="str">
        <f t="shared" si="41"/>
        <v/>
      </c>
      <c r="F582" s="41" t="str">
        <f t="shared" si="42"/>
        <v/>
      </c>
      <c r="G582" s="41" t="str">
        <f>_xlfn.IFNA(VLOOKUP(I582,Casos!$D$2:$I$31,6,FALSE),"")</f>
        <v/>
      </c>
      <c r="H582" s="41" t="str">
        <f>_xlfn.IFNA(VLOOKUP(I582,Casos!$D$2:$J$31,7,FALSE),"")</f>
        <v/>
      </c>
      <c r="I582" s="41" t="str">
        <f>_xlfn.IFNA(VLOOKUP(A582,Casos!$A$2:$D$31,4,FALSE),"")</f>
        <v/>
      </c>
      <c r="J582" s="42" t="str">
        <f>_xlfn.IFNA(VLOOKUP(L582,Matriz!$A$2:$H$36,5,FALSE),"")</f>
        <v/>
      </c>
      <c r="K582" s="43" t="str">
        <f>_xlfn.IFNA(VLOOKUP(L582,Matriz!$A$2:$H$36,6,FALSE),"")</f>
        <v/>
      </c>
      <c r="M582" s="29"/>
      <c r="N582" s="39" t="str">
        <f>_xlfn.IFNA(VLOOKUP(L582,Matriz!$A$2:$H$36,8,FALSE),"")</f>
        <v/>
      </c>
      <c r="O582" s="28"/>
      <c r="P582" s="28"/>
      <c r="Q582" s="44"/>
    </row>
    <row r="583" spans="1:17" x14ac:dyDescent="0.25">
      <c r="A583" s="35"/>
      <c r="B583" s="36" t="str">
        <f t="shared" si="39"/>
        <v/>
      </c>
      <c r="C583" s="41" t="str">
        <f t="shared" si="40"/>
        <v/>
      </c>
      <c r="D583" s="41" t="str">
        <f>_xlfn.IFNA(VLOOKUP(A583,Casos!$A$2:$H$31,8,FALSE),"")</f>
        <v/>
      </c>
      <c r="E583" s="41" t="str">
        <f t="shared" si="41"/>
        <v/>
      </c>
      <c r="F583" s="41" t="str">
        <f t="shared" si="42"/>
        <v/>
      </c>
      <c r="G583" s="41" t="str">
        <f>_xlfn.IFNA(VLOOKUP(I583,Casos!$D$2:$I$31,6,FALSE),"")</f>
        <v/>
      </c>
      <c r="H583" s="41" t="str">
        <f>_xlfn.IFNA(VLOOKUP(I583,Casos!$D$2:$J$31,7,FALSE),"")</f>
        <v/>
      </c>
      <c r="I583" s="41" t="str">
        <f>_xlfn.IFNA(VLOOKUP(A583,Casos!$A$2:$D$31,4,FALSE),"")</f>
        <v/>
      </c>
      <c r="J583" s="42" t="str">
        <f>_xlfn.IFNA(VLOOKUP(L583,Matriz!$A$2:$H$36,5,FALSE),"")</f>
        <v/>
      </c>
      <c r="K583" s="43" t="str">
        <f>_xlfn.IFNA(VLOOKUP(L583,Matriz!$A$2:$H$36,6,FALSE),"")</f>
        <v/>
      </c>
      <c r="M583" s="29"/>
      <c r="N583" s="39" t="str">
        <f>_xlfn.IFNA(VLOOKUP(L583,Matriz!$A$2:$H$36,8,FALSE),"")</f>
        <v/>
      </c>
      <c r="O583" s="28"/>
      <c r="P583" s="28"/>
      <c r="Q583" s="44"/>
    </row>
    <row r="584" spans="1:17" x14ac:dyDescent="0.25">
      <c r="A584" s="35"/>
      <c r="B584" s="36" t="str">
        <f t="shared" si="39"/>
        <v/>
      </c>
      <c r="C584" s="41" t="str">
        <f t="shared" si="40"/>
        <v/>
      </c>
      <c r="D584" s="41" t="str">
        <f>_xlfn.IFNA(VLOOKUP(A584,Casos!$A$2:$H$31,8,FALSE),"")</f>
        <v/>
      </c>
      <c r="E584" s="41" t="str">
        <f t="shared" si="41"/>
        <v/>
      </c>
      <c r="F584" s="41" t="str">
        <f t="shared" si="42"/>
        <v/>
      </c>
      <c r="G584" s="41" t="str">
        <f>_xlfn.IFNA(VLOOKUP(I584,Casos!$D$2:$I$31,6,FALSE),"")</f>
        <v/>
      </c>
      <c r="H584" s="41" t="str">
        <f>_xlfn.IFNA(VLOOKUP(I584,Casos!$D$2:$J$31,7,FALSE),"")</f>
        <v/>
      </c>
      <c r="I584" s="41" t="str">
        <f>_xlfn.IFNA(VLOOKUP(A584,Casos!$A$2:$D$31,4,FALSE),"")</f>
        <v/>
      </c>
      <c r="J584" s="42" t="str">
        <f>_xlfn.IFNA(VLOOKUP(L584,Matriz!$A$2:$H$36,5,FALSE),"")</f>
        <v/>
      </c>
      <c r="K584" s="43" t="str">
        <f>_xlfn.IFNA(VLOOKUP(L584,Matriz!$A$2:$H$36,6,FALSE),"")</f>
        <v/>
      </c>
      <c r="M584" s="29"/>
      <c r="N584" s="39" t="str">
        <f>_xlfn.IFNA(VLOOKUP(L584,Matriz!$A$2:$H$36,8,FALSE),"")</f>
        <v/>
      </c>
      <c r="O584" s="28"/>
      <c r="P584" s="28"/>
      <c r="Q584" s="44"/>
    </row>
    <row r="585" spans="1:17" x14ac:dyDescent="0.25">
      <c r="A585" s="35"/>
      <c r="B585" s="36" t="str">
        <f t="shared" si="39"/>
        <v/>
      </c>
      <c r="C585" s="41" t="str">
        <f t="shared" si="40"/>
        <v/>
      </c>
      <c r="D585" s="41" t="str">
        <f>_xlfn.IFNA(VLOOKUP(A585,Casos!$A$2:$H$31,8,FALSE),"")</f>
        <v/>
      </c>
      <c r="E585" s="41" t="str">
        <f t="shared" si="41"/>
        <v/>
      </c>
      <c r="F585" s="41" t="str">
        <f t="shared" si="42"/>
        <v/>
      </c>
      <c r="G585" s="41" t="str">
        <f>_xlfn.IFNA(VLOOKUP(I585,Casos!$D$2:$I$31,6,FALSE),"")</f>
        <v/>
      </c>
      <c r="H585" s="41" t="str">
        <f>_xlfn.IFNA(VLOOKUP(I585,Casos!$D$2:$J$31,7,FALSE),"")</f>
        <v/>
      </c>
      <c r="I585" s="41" t="str">
        <f>_xlfn.IFNA(VLOOKUP(A585,Casos!$A$2:$D$31,4,FALSE),"")</f>
        <v/>
      </c>
      <c r="J585" s="42" t="str">
        <f>_xlfn.IFNA(VLOOKUP(L585,Matriz!$A$2:$H$36,5,FALSE),"")</f>
        <v/>
      </c>
      <c r="K585" s="43" t="str">
        <f>_xlfn.IFNA(VLOOKUP(L585,Matriz!$A$2:$H$36,6,FALSE),"")</f>
        <v/>
      </c>
      <c r="M585" s="29"/>
      <c r="N585" s="39" t="str">
        <f>_xlfn.IFNA(VLOOKUP(L585,Matriz!$A$2:$H$36,8,FALSE),"")</f>
        <v/>
      </c>
      <c r="O585" s="28"/>
      <c r="P585" s="28"/>
      <c r="Q585" s="44"/>
    </row>
    <row r="586" spans="1:17" x14ac:dyDescent="0.25">
      <c r="A586" s="35"/>
      <c r="B586" s="36" t="str">
        <f t="shared" si="39"/>
        <v/>
      </c>
      <c r="C586" s="41" t="str">
        <f t="shared" si="40"/>
        <v/>
      </c>
      <c r="D586" s="41" t="str">
        <f>_xlfn.IFNA(VLOOKUP(A586,Casos!$A$2:$H$31,8,FALSE),"")</f>
        <v/>
      </c>
      <c r="E586" s="41" t="str">
        <f t="shared" si="41"/>
        <v/>
      </c>
      <c r="F586" s="41" t="str">
        <f t="shared" si="42"/>
        <v/>
      </c>
      <c r="G586" s="41" t="str">
        <f>_xlfn.IFNA(VLOOKUP(I586,Casos!$D$2:$I$31,6,FALSE),"")</f>
        <v/>
      </c>
      <c r="H586" s="41" t="str">
        <f>_xlfn.IFNA(VLOOKUP(I586,Casos!$D$2:$J$31,7,FALSE),"")</f>
        <v/>
      </c>
      <c r="I586" s="41" t="str">
        <f>_xlfn.IFNA(VLOOKUP(A586,Casos!$A$2:$D$31,4,FALSE),"")</f>
        <v/>
      </c>
      <c r="J586" s="42" t="str">
        <f>_xlfn.IFNA(VLOOKUP(L586,Matriz!$A$2:$H$36,5,FALSE),"")</f>
        <v/>
      </c>
      <c r="K586" s="43" t="str">
        <f>_xlfn.IFNA(VLOOKUP(L586,Matriz!$A$2:$H$36,6,FALSE),"")</f>
        <v/>
      </c>
      <c r="M586" s="29"/>
      <c r="N586" s="39" t="str">
        <f>_xlfn.IFNA(VLOOKUP(L586,Matriz!$A$2:$H$36,8,FALSE),"")</f>
        <v/>
      </c>
      <c r="O586" s="28"/>
      <c r="P586" s="28"/>
      <c r="Q586" s="44"/>
    </row>
    <row r="587" spans="1:17" x14ac:dyDescent="0.25">
      <c r="A587" s="35"/>
      <c r="B587" s="36" t="str">
        <f t="shared" si="39"/>
        <v/>
      </c>
      <c r="C587" s="41" t="str">
        <f t="shared" si="40"/>
        <v/>
      </c>
      <c r="D587" s="41" t="str">
        <f>_xlfn.IFNA(VLOOKUP(A587,Casos!$A$2:$H$31,8,FALSE),"")</f>
        <v/>
      </c>
      <c r="E587" s="41" t="str">
        <f t="shared" si="41"/>
        <v/>
      </c>
      <c r="F587" s="41" t="str">
        <f t="shared" si="42"/>
        <v/>
      </c>
      <c r="G587" s="41" t="str">
        <f>_xlfn.IFNA(VLOOKUP(I587,Casos!$D$2:$I$31,6,FALSE),"")</f>
        <v/>
      </c>
      <c r="H587" s="41" t="str">
        <f>_xlfn.IFNA(VLOOKUP(I587,Casos!$D$2:$J$31,7,FALSE),"")</f>
        <v/>
      </c>
      <c r="I587" s="41" t="str">
        <f>_xlfn.IFNA(VLOOKUP(A587,Casos!$A$2:$D$31,4,FALSE),"")</f>
        <v/>
      </c>
      <c r="J587" s="42" t="str">
        <f>_xlfn.IFNA(VLOOKUP(L587,Matriz!$A$2:$H$36,5,FALSE),"")</f>
        <v/>
      </c>
      <c r="K587" s="43" t="str">
        <f>_xlfn.IFNA(VLOOKUP(L587,Matriz!$A$2:$H$36,6,FALSE),"")</f>
        <v/>
      </c>
      <c r="M587" s="29"/>
      <c r="N587" s="39" t="str">
        <f>_xlfn.IFNA(VLOOKUP(L587,Matriz!$A$2:$H$36,8,FALSE),"")</f>
        <v/>
      </c>
      <c r="O587" s="28"/>
      <c r="P587" s="28"/>
      <c r="Q587" s="44"/>
    </row>
    <row r="588" spans="1:17" x14ac:dyDescent="0.25">
      <c r="A588" s="35"/>
      <c r="B588" s="36" t="str">
        <f t="shared" si="39"/>
        <v/>
      </c>
      <c r="C588" s="41" t="str">
        <f t="shared" si="40"/>
        <v/>
      </c>
      <c r="D588" s="41" t="str">
        <f>_xlfn.IFNA(VLOOKUP(A588,Casos!$A$2:$H$31,8,FALSE),"")</f>
        <v/>
      </c>
      <c r="E588" s="41" t="str">
        <f t="shared" si="41"/>
        <v/>
      </c>
      <c r="F588" s="41" t="str">
        <f t="shared" si="42"/>
        <v/>
      </c>
      <c r="G588" s="41" t="str">
        <f>_xlfn.IFNA(VLOOKUP(I588,Casos!$D$2:$I$31,6,FALSE),"")</f>
        <v/>
      </c>
      <c r="H588" s="41" t="str">
        <f>_xlfn.IFNA(VLOOKUP(I588,Casos!$D$2:$J$31,7,FALSE),"")</f>
        <v/>
      </c>
      <c r="I588" s="41" t="str">
        <f>_xlfn.IFNA(VLOOKUP(A588,Casos!$A$2:$D$31,4,FALSE),"")</f>
        <v/>
      </c>
      <c r="J588" s="42" t="str">
        <f>_xlfn.IFNA(VLOOKUP(L588,Matriz!$A$2:$H$36,5,FALSE),"")</f>
        <v/>
      </c>
      <c r="K588" s="43" t="str">
        <f>_xlfn.IFNA(VLOOKUP(L588,Matriz!$A$2:$H$36,6,FALSE),"")</f>
        <v/>
      </c>
      <c r="M588" s="29"/>
      <c r="N588" s="39" t="str">
        <f>_xlfn.IFNA(VLOOKUP(L588,Matriz!$A$2:$H$36,8,FALSE),"")</f>
        <v/>
      </c>
      <c r="O588" s="28"/>
      <c r="P588" s="28"/>
      <c r="Q588" s="44"/>
    </row>
    <row r="589" spans="1:17" x14ac:dyDescent="0.25">
      <c r="A589" s="35"/>
      <c r="B589" s="36" t="str">
        <f t="shared" si="39"/>
        <v/>
      </c>
      <c r="C589" s="41" t="str">
        <f t="shared" si="40"/>
        <v/>
      </c>
      <c r="D589" s="41" t="str">
        <f>_xlfn.IFNA(VLOOKUP(A589,Casos!$A$2:$H$31,8,FALSE),"")</f>
        <v/>
      </c>
      <c r="E589" s="41" t="str">
        <f t="shared" si="41"/>
        <v/>
      </c>
      <c r="F589" s="41" t="str">
        <f t="shared" si="42"/>
        <v/>
      </c>
      <c r="G589" s="41" t="str">
        <f>_xlfn.IFNA(VLOOKUP(I589,Casos!$D$2:$I$31,6,FALSE),"")</f>
        <v/>
      </c>
      <c r="H589" s="41" t="str">
        <f>_xlfn.IFNA(VLOOKUP(I589,Casos!$D$2:$J$31,7,FALSE),"")</f>
        <v/>
      </c>
      <c r="I589" s="41" t="str">
        <f>_xlfn.IFNA(VLOOKUP(A589,Casos!$A$2:$D$31,4,FALSE),"")</f>
        <v/>
      </c>
      <c r="J589" s="42" t="str">
        <f>_xlfn.IFNA(VLOOKUP(L589,Matriz!$A$2:$H$36,5,FALSE),"")</f>
        <v/>
      </c>
      <c r="K589" s="43" t="str">
        <f>_xlfn.IFNA(VLOOKUP(L589,Matriz!$A$2:$H$36,6,FALSE),"")</f>
        <v/>
      </c>
      <c r="M589" s="29"/>
      <c r="N589" s="39" t="str">
        <f>_xlfn.IFNA(VLOOKUP(L589,Matriz!$A$2:$H$36,8,FALSE),"")</f>
        <v/>
      </c>
      <c r="O589" s="28"/>
      <c r="P589" s="28"/>
      <c r="Q589" s="44"/>
    </row>
    <row r="590" spans="1:17" x14ac:dyDescent="0.25">
      <c r="A590" s="35"/>
      <c r="B590" s="36" t="str">
        <f t="shared" si="39"/>
        <v/>
      </c>
      <c r="C590" s="41" t="str">
        <f t="shared" si="40"/>
        <v/>
      </c>
      <c r="D590" s="41" t="str">
        <f>_xlfn.IFNA(VLOOKUP(A590,Casos!$A$2:$H$31,8,FALSE),"")</f>
        <v/>
      </c>
      <c r="E590" s="41" t="str">
        <f t="shared" si="41"/>
        <v/>
      </c>
      <c r="F590" s="41" t="str">
        <f t="shared" si="42"/>
        <v/>
      </c>
      <c r="G590" s="41" t="str">
        <f>_xlfn.IFNA(VLOOKUP(I590,Casos!$D$2:$I$31,6,FALSE),"")</f>
        <v/>
      </c>
      <c r="H590" s="41" t="str">
        <f>_xlfn.IFNA(VLOOKUP(I590,Casos!$D$2:$J$31,7,FALSE),"")</f>
        <v/>
      </c>
      <c r="I590" s="41" t="str">
        <f>_xlfn.IFNA(VLOOKUP(A590,Casos!$A$2:$D$31,4,FALSE),"")</f>
        <v/>
      </c>
      <c r="J590" s="42" t="str">
        <f>_xlfn.IFNA(VLOOKUP(L590,Matriz!$A$2:$H$36,5,FALSE),"")</f>
        <v/>
      </c>
      <c r="K590" s="43" t="str">
        <f>_xlfn.IFNA(VLOOKUP(L590,Matriz!$A$2:$H$36,6,FALSE),"")</f>
        <v/>
      </c>
      <c r="M590" s="29"/>
      <c r="N590" s="39" t="str">
        <f>_xlfn.IFNA(VLOOKUP(L590,Matriz!$A$2:$H$36,8,FALSE),"")</f>
        <v/>
      </c>
      <c r="O590" s="28"/>
      <c r="P590" s="28"/>
      <c r="Q590" s="44"/>
    </row>
    <row r="591" spans="1:17" x14ac:dyDescent="0.25">
      <c r="A591" s="35"/>
      <c r="B591" s="36" t="str">
        <f t="shared" si="39"/>
        <v/>
      </c>
      <c r="C591" s="41" t="str">
        <f t="shared" si="40"/>
        <v/>
      </c>
      <c r="D591" s="41" t="str">
        <f>_xlfn.IFNA(VLOOKUP(A591,Casos!$A$2:$H$31,8,FALSE),"")</f>
        <v/>
      </c>
      <c r="E591" s="41" t="str">
        <f t="shared" si="41"/>
        <v/>
      </c>
      <c r="F591" s="41" t="str">
        <f t="shared" si="42"/>
        <v/>
      </c>
      <c r="G591" s="41" t="str">
        <f>_xlfn.IFNA(VLOOKUP(I591,Casos!$D$2:$I$31,6,FALSE),"")</f>
        <v/>
      </c>
      <c r="H591" s="41" t="str">
        <f>_xlfn.IFNA(VLOOKUP(I591,Casos!$D$2:$J$31,7,FALSE),"")</f>
        <v/>
      </c>
      <c r="I591" s="41" t="str">
        <f>_xlfn.IFNA(VLOOKUP(A591,Casos!$A$2:$D$31,4,FALSE),"")</f>
        <v/>
      </c>
      <c r="J591" s="42" t="str">
        <f>_xlfn.IFNA(VLOOKUP(L591,Matriz!$A$2:$H$36,5,FALSE),"")</f>
        <v/>
      </c>
      <c r="K591" s="43" t="str">
        <f>_xlfn.IFNA(VLOOKUP(L591,Matriz!$A$2:$H$36,6,FALSE),"")</f>
        <v/>
      </c>
      <c r="M591" s="29"/>
      <c r="N591" s="39" t="str">
        <f>_xlfn.IFNA(VLOOKUP(L591,Matriz!$A$2:$H$36,8,FALSE),"")</f>
        <v/>
      </c>
      <c r="O591" s="28"/>
      <c r="P591" s="28"/>
      <c r="Q591" s="44"/>
    </row>
    <row r="592" spans="1:17" x14ac:dyDescent="0.25">
      <c r="A592" s="35"/>
      <c r="B592" s="36" t="str">
        <f t="shared" si="39"/>
        <v/>
      </c>
      <c r="C592" s="41" t="str">
        <f t="shared" si="40"/>
        <v/>
      </c>
      <c r="D592" s="41" t="str">
        <f>_xlfn.IFNA(VLOOKUP(A592,Casos!$A$2:$H$31,8,FALSE),"")</f>
        <v/>
      </c>
      <c r="E592" s="41" t="str">
        <f t="shared" si="41"/>
        <v/>
      </c>
      <c r="F592" s="41" t="str">
        <f t="shared" si="42"/>
        <v/>
      </c>
      <c r="G592" s="41" t="str">
        <f>_xlfn.IFNA(VLOOKUP(I592,Casos!$D$2:$I$31,6,FALSE),"")</f>
        <v/>
      </c>
      <c r="H592" s="41" t="str">
        <f>_xlfn.IFNA(VLOOKUP(I592,Casos!$D$2:$J$31,7,FALSE),"")</f>
        <v/>
      </c>
      <c r="I592" s="41" t="str">
        <f>_xlfn.IFNA(VLOOKUP(A592,Casos!$A$2:$D$31,4,FALSE),"")</f>
        <v/>
      </c>
      <c r="J592" s="42" t="str">
        <f>_xlfn.IFNA(VLOOKUP(L592,Matriz!$A$2:$H$36,5,FALSE),"")</f>
        <v/>
      </c>
      <c r="K592" s="43" t="str">
        <f>_xlfn.IFNA(VLOOKUP(L592,Matriz!$A$2:$H$36,6,FALSE),"")</f>
        <v/>
      </c>
      <c r="M592" s="29"/>
      <c r="N592" s="39" t="str">
        <f>_xlfn.IFNA(VLOOKUP(L592,Matriz!$A$2:$H$36,8,FALSE),"")</f>
        <v/>
      </c>
      <c r="O592" s="28"/>
      <c r="P592" s="28"/>
      <c r="Q592" s="44"/>
    </row>
    <row r="593" spans="1:17" x14ac:dyDescent="0.25">
      <c r="A593" s="35"/>
      <c r="B593" s="36" t="str">
        <f t="shared" si="39"/>
        <v/>
      </c>
      <c r="C593" s="41" t="str">
        <f t="shared" si="40"/>
        <v/>
      </c>
      <c r="D593" s="41" t="str">
        <f>_xlfn.IFNA(VLOOKUP(A593,Casos!$A$2:$H$31,8,FALSE),"")</f>
        <v/>
      </c>
      <c r="E593" s="41" t="str">
        <f t="shared" si="41"/>
        <v/>
      </c>
      <c r="F593" s="41" t="str">
        <f t="shared" si="42"/>
        <v/>
      </c>
      <c r="G593" s="41" t="str">
        <f>_xlfn.IFNA(VLOOKUP(I593,Casos!$D$2:$I$31,6,FALSE),"")</f>
        <v/>
      </c>
      <c r="H593" s="41" t="str">
        <f>_xlfn.IFNA(VLOOKUP(I593,Casos!$D$2:$J$31,7,FALSE),"")</f>
        <v/>
      </c>
      <c r="I593" s="41" t="str">
        <f>_xlfn.IFNA(VLOOKUP(A593,Casos!$A$2:$D$31,4,FALSE),"")</f>
        <v/>
      </c>
      <c r="J593" s="42" t="str">
        <f>_xlfn.IFNA(VLOOKUP(L593,Matriz!$A$2:$H$36,5,FALSE),"")</f>
        <v/>
      </c>
      <c r="K593" s="43" t="str">
        <f>_xlfn.IFNA(VLOOKUP(L593,Matriz!$A$2:$H$36,6,FALSE),"")</f>
        <v/>
      </c>
      <c r="M593" s="29"/>
      <c r="N593" s="39" t="str">
        <f>_xlfn.IFNA(VLOOKUP(L593,Matriz!$A$2:$H$36,8,FALSE),"")</f>
        <v/>
      </c>
      <c r="O593" s="28"/>
      <c r="P593" s="28"/>
      <c r="Q593" s="44"/>
    </row>
    <row r="594" spans="1:17" x14ac:dyDescent="0.25">
      <c r="A594" s="35"/>
      <c r="B594" s="36" t="str">
        <f t="shared" si="39"/>
        <v/>
      </c>
      <c r="C594" s="41" t="str">
        <f t="shared" si="40"/>
        <v/>
      </c>
      <c r="D594" s="41" t="str">
        <f>_xlfn.IFNA(VLOOKUP(A594,Casos!$A$2:$H$31,8,FALSE),"")</f>
        <v/>
      </c>
      <c r="E594" s="41" t="str">
        <f t="shared" si="41"/>
        <v/>
      </c>
      <c r="F594" s="41" t="str">
        <f t="shared" si="42"/>
        <v/>
      </c>
      <c r="G594" s="41" t="str">
        <f>_xlfn.IFNA(VLOOKUP(I594,Casos!$D$2:$I$31,6,FALSE),"")</f>
        <v/>
      </c>
      <c r="H594" s="41" t="str">
        <f>_xlfn.IFNA(VLOOKUP(I594,Casos!$D$2:$J$31,7,FALSE),"")</f>
        <v/>
      </c>
      <c r="I594" s="41" t="str">
        <f>_xlfn.IFNA(VLOOKUP(A594,Casos!$A$2:$D$31,4,FALSE),"")</f>
        <v/>
      </c>
      <c r="J594" s="42" t="str">
        <f>_xlfn.IFNA(VLOOKUP(L594,Matriz!$A$2:$H$36,5,FALSE),"")</f>
        <v/>
      </c>
      <c r="K594" s="43" t="str">
        <f>_xlfn.IFNA(VLOOKUP(L594,Matriz!$A$2:$H$36,6,FALSE),"")</f>
        <v/>
      </c>
      <c r="M594" s="29"/>
      <c r="N594" s="39" t="str">
        <f>_xlfn.IFNA(VLOOKUP(L594,Matriz!$A$2:$H$36,8,FALSE),"")</f>
        <v/>
      </c>
      <c r="O594" s="28"/>
      <c r="P594" s="28"/>
      <c r="Q594" s="44"/>
    </row>
    <row r="595" spans="1:17" x14ac:dyDescent="0.25">
      <c r="A595" s="35"/>
      <c r="B595" s="36" t="str">
        <f t="shared" ref="B595:B658" si="43">IF(A595="","",B594+1)</f>
        <v/>
      </c>
      <c r="C595" s="41" t="str">
        <f t="shared" si="40"/>
        <v/>
      </c>
      <c r="D595" s="41" t="str">
        <f>_xlfn.IFNA(VLOOKUP(A595,Casos!$A$2:$H$31,8,FALSE),"")</f>
        <v/>
      </c>
      <c r="E595" s="41" t="str">
        <f t="shared" si="41"/>
        <v/>
      </c>
      <c r="F595" s="41" t="str">
        <f t="shared" si="42"/>
        <v/>
      </c>
      <c r="G595" s="41" t="str">
        <f>_xlfn.IFNA(VLOOKUP(I595,Casos!$D$2:$I$31,6,FALSE),"")</f>
        <v/>
      </c>
      <c r="H595" s="41" t="str">
        <f>_xlfn.IFNA(VLOOKUP(I595,Casos!$D$2:$J$31,7,FALSE),"")</f>
        <v/>
      </c>
      <c r="I595" s="41" t="str">
        <f>_xlfn.IFNA(VLOOKUP(A595,Casos!$A$2:$D$31,4,FALSE),"")</f>
        <v/>
      </c>
      <c r="J595" s="42" t="str">
        <f>_xlfn.IFNA(VLOOKUP(L595,Matriz!$A$2:$H$36,5,FALSE),"")</f>
        <v/>
      </c>
      <c r="K595" s="43" t="str">
        <f>_xlfn.IFNA(VLOOKUP(L595,Matriz!$A$2:$H$36,6,FALSE),"")</f>
        <v/>
      </c>
      <c r="M595" s="29"/>
      <c r="N595" s="39" t="str">
        <f>_xlfn.IFNA(VLOOKUP(L595,Matriz!$A$2:$H$36,8,FALSE),"")</f>
        <v/>
      </c>
      <c r="O595" s="28"/>
      <c r="P595" s="28"/>
      <c r="Q595" s="44"/>
    </row>
    <row r="596" spans="1:17" x14ac:dyDescent="0.25">
      <c r="A596" s="35"/>
      <c r="B596" s="36" t="str">
        <f t="shared" si="43"/>
        <v/>
      </c>
      <c r="C596" s="41" t="str">
        <f t="shared" si="40"/>
        <v/>
      </c>
      <c r="D596" s="41" t="str">
        <f>_xlfn.IFNA(VLOOKUP(A596,Casos!$A$2:$H$31,8,FALSE),"")</f>
        <v/>
      </c>
      <c r="E596" s="41" t="str">
        <f t="shared" si="41"/>
        <v/>
      </c>
      <c r="F596" s="41" t="str">
        <f t="shared" si="42"/>
        <v/>
      </c>
      <c r="G596" s="41" t="str">
        <f>_xlfn.IFNA(VLOOKUP(I596,Casos!$D$2:$I$31,6,FALSE),"")</f>
        <v/>
      </c>
      <c r="H596" s="41" t="str">
        <f>_xlfn.IFNA(VLOOKUP(I596,Casos!$D$2:$J$31,7,FALSE),"")</f>
        <v/>
      </c>
      <c r="I596" s="41" t="str">
        <f>_xlfn.IFNA(VLOOKUP(A596,Casos!$A$2:$D$31,4,FALSE),"")</f>
        <v/>
      </c>
      <c r="J596" s="42" t="str">
        <f>_xlfn.IFNA(VLOOKUP(L596,Matriz!$A$2:$H$36,5,FALSE),"")</f>
        <v/>
      </c>
      <c r="K596" s="43" t="str">
        <f>_xlfn.IFNA(VLOOKUP(L596,Matriz!$A$2:$H$36,6,FALSE),"")</f>
        <v/>
      </c>
      <c r="M596" s="29"/>
      <c r="N596" s="39" t="str">
        <f>_xlfn.IFNA(VLOOKUP(L596,Matriz!$A$2:$H$36,8,FALSE),"")</f>
        <v/>
      </c>
      <c r="O596" s="28"/>
      <c r="P596" s="28"/>
      <c r="Q596" s="44"/>
    </row>
    <row r="597" spans="1:17" x14ac:dyDescent="0.25">
      <c r="A597" s="35"/>
      <c r="B597" s="36" t="str">
        <f t="shared" si="43"/>
        <v/>
      </c>
      <c r="C597" s="41" t="str">
        <f t="shared" si="40"/>
        <v/>
      </c>
      <c r="D597" s="41" t="str">
        <f>_xlfn.IFNA(VLOOKUP(A597,Casos!$A$2:$H$31,8,FALSE),"")</f>
        <v/>
      </c>
      <c r="E597" s="41" t="str">
        <f t="shared" si="41"/>
        <v/>
      </c>
      <c r="F597" s="41" t="str">
        <f t="shared" si="42"/>
        <v/>
      </c>
      <c r="G597" s="41" t="str">
        <f>_xlfn.IFNA(VLOOKUP(I597,Casos!$D$2:$I$31,6,FALSE),"")</f>
        <v/>
      </c>
      <c r="H597" s="41" t="str">
        <f>_xlfn.IFNA(VLOOKUP(I597,Casos!$D$2:$J$31,7,FALSE),"")</f>
        <v/>
      </c>
      <c r="I597" s="41" t="str">
        <f>_xlfn.IFNA(VLOOKUP(A597,Casos!$A$2:$D$31,4,FALSE),"")</f>
        <v/>
      </c>
      <c r="J597" s="42" t="str">
        <f>_xlfn.IFNA(VLOOKUP(L597,Matriz!$A$2:$H$36,5,FALSE),"")</f>
        <v/>
      </c>
      <c r="K597" s="43" t="str">
        <f>_xlfn.IFNA(VLOOKUP(L597,Matriz!$A$2:$H$36,6,FALSE),"")</f>
        <v/>
      </c>
      <c r="M597" s="29"/>
      <c r="N597" s="39" t="str">
        <f>_xlfn.IFNA(VLOOKUP(L597,Matriz!$A$2:$H$36,8,FALSE),"")</f>
        <v/>
      </c>
      <c r="O597" s="28"/>
      <c r="P597" s="28"/>
      <c r="Q597" s="44"/>
    </row>
    <row r="598" spans="1:17" x14ac:dyDescent="0.25">
      <c r="A598" s="35"/>
      <c r="B598" s="36" t="str">
        <f t="shared" si="43"/>
        <v/>
      </c>
      <c r="C598" s="41" t="str">
        <f t="shared" si="40"/>
        <v/>
      </c>
      <c r="D598" s="41" t="str">
        <f>_xlfn.IFNA(VLOOKUP(A598,Casos!$A$2:$H$31,8,FALSE),"")</f>
        <v/>
      </c>
      <c r="E598" s="41" t="str">
        <f t="shared" si="41"/>
        <v/>
      </c>
      <c r="F598" s="41" t="str">
        <f t="shared" si="42"/>
        <v/>
      </c>
      <c r="G598" s="41" t="str">
        <f>_xlfn.IFNA(VLOOKUP(I598,Casos!$D$2:$I$31,6,FALSE),"")</f>
        <v/>
      </c>
      <c r="H598" s="41" t="str">
        <f>_xlfn.IFNA(VLOOKUP(I598,Casos!$D$2:$J$31,7,FALSE),"")</f>
        <v/>
      </c>
      <c r="I598" s="41" t="str">
        <f>_xlfn.IFNA(VLOOKUP(A598,Casos!$A$2:$D$31,4,FALSE),"")</f>
        <v/>
      </c>
      <c r="J598" s="42" t="str">
        <f>_xlfn.IFNA(VLOOKUP(L598,Matriz!$A$2:$H$36,5,FALSE),"")</f>
        <v/>
      </c>
      <c r="K598" s="43" t="str">
        <f>_xlfn.IFNA(VLOOKUP(L598,Matriz!$A$2:$H$36,6,FALSE),"")</f>
        <v/>
      </c>
      <c r="M598" s="29"/>
      <c r="N598" s="39" t="str">
        <f>_xlfn.IFNA(VLOOKUP(L598,Matriz!$A$2:$H$36,8,FALSE),"")</f>
        <v/>
      </c>
      <c r="O598" s="28"/>
      <c r="P598" s="28"/>
      <c r="Q598" s="44"/>
    </row>
    <row r="599" spans="1:17" x14ac:dyDescent="0.25">
      <c r="A599" s="35"/>
      <c r="B599" s="36" t="str">
        <f t="shared" si="43"/>
        <v/>
      </c>
      <c r="C599" s="41" t="str">
        <f t="shared" si="40"/>
        <v/>
      </c>
      <c r="D599" s="41" t="str">
        <f>_xlfn.IFNA(VLOOKUP(A599,Casos!$A$2:$H$31,8,FALSE),"")</f>
        <v/>
      </c>
      <c r="E599" s="41" t="str">
        <f t="shared" si="41"/>
        <v/>
      </c>
      <c r="F599" s="41" t="str">
        <f t="shared" si="42"/>
        <v/>
      </c>
      <c r="G599" s="41" t="str">
        <f>_xlfn.IFNA(VLOOKUP(I599,Casos!$D$2:$I$31,6,FALSE),"")</f>
        <v/>
      </c>
      <c r="H599" s="41" t="str">
        <f>_xlfn.IFNA(VLOOKUP(I599,Casos!$D$2:$J$31,7,FALSE),"")</f>
        <v/>
      </c>
      <c r="I599" s="41" t="str">
        <f>_xlfn.IFNA(VLOOKUP(A599,Casos!$A$2:$D$31,4,FALSE),"")</f>
        <v/>
      </c>
      <c r="J599" s="42" t="str">
        <f>_xlfn.IFNA(VLOOKUP(L599,Matriz!$A$2:$H$36,5,FALSE),"")</f>
        <v/>
      </c>
      <c r="K599" s="43" t="str">
        <f>_xlfn.IFNA(VLOOKUP(L599,Matriz!$A$2:$H$36,6,FALSE),"")</f>
        <v/>
      </c>
      <c r="M599" s="29"/>
      <c r="N599" s="39" t="str">
        <f>_xlfn.IFNA(VLOOKUP(L599,Matriz!$A$2:$H$36,8,FALSE),"")</f>
        <v/>
      </c>
      <c r="O599" s="28"/>
      <c r="P599" s="28"/>
      <c r="Q599" s="44"/>
    </row>
    <row r="600" spans="1:17" x14ac:dyDescent="0.25">
      <c r="A600" s="35"/>
      <c r="B600" s="36" t="str">
        <f t="shared" si="43"/>
        <v/>
      </c>
      <c r="C600" s="41" t="str">
        <f t="shared" si="40"/>
        <v/>
      </c>
      <c r="D600" s="41" t="str">
        <f>_xlfn.IFNA(VLOOKUP(A600,Casos!$A$2:$H$31,8,FALSE),"")</f>
        <v/>
      </c>
      <c r="E600" s="41" t="str">
        <f t="shared" si="41"/>
        <v/>
      </c>
      <c r="F600" s="41" t="str">
        <f t="shared" si="42"/>
        <v/>
      </c>
      <c r="G600" s="41" t="str">
        <f>_xlfn.IFNA(VLOOKUP(I600,Casos!$D$2:$I$31,6,FALSE),"")</f>
        <v/>
      </c>
      <c r="H600" s="41" t="str">
        <f>_xlfn.IFNA(VLOOKUP(I600,Casos!$D$2:$J$31,7,FALSE),"")</f>
        <v/>
      </c>
      <c r="I600" s="41" t="str">
        <f>_xlfn.IFNA(VLOOKUP(A600,Casos!$A$2:$D$31,4,FALSE),"")</f>
        <v/>
      </c>
      <c r="J600" s="42" t="str">
        <f>_xlfn.IFNA(VLOOKUP(L600,Matriz!$A$2:$H$36,5,FALSE),"")</f>
        <v/>
      </c>
      <c r="K600" s="43" t="str">
        <f>_xlfn.IFNA(VLOOKUP(L600,Matriz!$A$2:$H$36,6,FALSE),"")</f>
        <v/>
      </c>
      <c r="M600" s="29"/>
      <c r="N600" s="39" t="str">
        <f>_xlfn.IFNA(VLOOKUP(L600,Matriz!$A$2:$H$36,8,FALSE),"")</f>
        <v/>
      </c>
      <c r="O600" s="28"/>
      <c r="P600" s="28"/>
      <c r="Q600" s="44"/>
    </row>
    <row r="601" spans="1:17" x14ac:dyDescent="0.25">
      <c r="A601" s="35"/>
      <c r="B601" s="36" t="str">
        <f t="shared" si="43"/>
        <v/>
      </c>
      <c r="C601" s="41" t="str">
        <f t="shared" si="40"/>
        <v/>
      </c>
      <c r="D601" s="41" t="str">
        <f>_xlfn.IFNA(VLOOKUP(A601,Casos!$A$2:$H$31,8,FALSE),"")</f>
        <v/>
      </c>
      <c r="E601" s="41" t="str">
        <f t="shared" si="41"/>
        <v/>
      </c>
      <c r="F601" s="41" t="str">
        <f t="shared" si="42"/>
        <v/>
      </c>
      <c r="G601" s="41" t="str">
        <f>_xlfn.IFNA(VLOOKUP(I601,Casos!$D$2:$I$31,6,FALSE),"")</f>
        <v/>
      </c>
      <c r="H601" s="41" t="str">
        <f>_xlfn.IFNA(VLOOKUP(I601,Casos!$D$2:$J$31,7,FALSE),"")</f>
        <v/>
      </c>
      <c r="I601" s="41" t="str">
        <f>_xlfn.IFNA(VLOOKUP(A601,Casos!$A$2:$D$31,4,FALSE),"")</f>
        <v/>
      </c>
      <c r="J601" s="42" t="str">
        <f>_xlfn.IFNA(VLOOKUP(L601,Matriz!$A$2:$H$36,5,FALSE),"")</f>
        <v/>
      </c>
      <c r="K601" s="43" t="str">
        <f>_xlfn.IFNA(VLOOKUP(L601,Matriz!$A$2:$H$36,6,FALSE),"")</f>
        <v/>
      </c>
      <c r="M601" s="29"/>
      <c r="N601" s="39" t="str">
        <f>_xlfn.IFNA(VLOOKUP(L601,Matriz!$A$2:$H$36,8,FALSE),"")</f>
        <v/>
      </c>
      <c r="O601" s="28"/>
      <c r="P601" s="28"/>
      <c r="Q601" s="44"/>
    </row>
    <row r="602" spans="1:17" x14ac:dyDescent="0.25">
      <c r="A602" s="35"/>
      <c r="B602" s="36" t="str">
        <f t="shared" si="43"/>
        <v/>
      </c>
      <c r="C602" s="41" t="str">
        <f t="shared" si="40"/>
        <v/>
      </c>
      <c r="D602" s="41" t="str">
        <f>_xlfn.IFNA(VLOOKUP(A602,Casos!$A$2:$H$31,8,FALSE),"")</f>
        <v/>
      </c>
      <c r="E602" s="41" t="str">
        <f t="shared" si="41"/>
        <v/>
      </c>
      <c r="F602" s="41" t="str">
        <f t="shared" si="42"/>
        <v/>
      </c>
      <c r="G602" s="41" t="str">
        <f>_xlfn.IFNA(VLOOKUP(I602,Casos!$D$2:$I$31,6,FALSE),"")</f>
        <v/>
      </c>
      <c r="H602" s="41" t="str">
        <f>_xlfn.IFNA(VLOOKUP(I602,Casos!$D$2:$J$31,7,FALSE),"")</f>
        <v/>
      </c>
      <c r="I602" s="41" t="str">
        <f>_xlfn.IFNA(VLOOKUP(A602,Casos!$A$2:$D$31,4,FALSE),"")</f>
        <v/>
      </c>
      <c r="J602" s="42" t="str">
        <f>_xlfn.IFNA(VLOOKUP(L602,Matriz!$A$2:$H$36,5,FALSE),"")</f>
        <v/>
      </c>
      <c r="K602" s="43" t="str">
        <f>_xlfn.IFNA(VLOOKUP(L602,Matriz!$A$2:$H$36,6,FALSE),"")</f>
        <v/>
      </c>
      <c r="M602" s="29"/>
      <c r="N602" s="39" t="str">
        <f>_xlfn.IFNA(VLOOKUP(L602,Matriz!$A$2:$H$36,8,FALSE),"")</f>
        <v/>
      </c>
      <c r="O602" s="28"/>
      <c r="P602" s="28"/>
      <c r="Q602" s="44"/>
    </row>
    <row r="603" spans="1:17" x14ac:dyDescent="0.25">
      <c r="A603" s="35"/>
      <c r="B603" s="36" t="str">
        <f t="shared" si="43"/>
        <v/>
      </c>
      <c r="C603" s="41" t="str">
        <f t="shared" si="40"/>
        <v/>
      </c>
      <c r="D603" s="41" t="str">
        <f>_xlfn.IFNA(VLOOKUP(A603,Casos!$A$2:$H$31,8,FALSE),"")</f>
        <v/>
      </c>
      <c r="E603" s="41" t="str">
        <f t="shared" si="41"/>
        <v/>
      </c>
      <c r="F603" s="41" t="str">
        <f t="shared" si="42"/>
        <v/>
      </c>
      <c r="G603" s="41" t="str">
        <f>_xlfn.IFNA(VLOOKUP(I603,Casos!$D$2:$I$31,6,FALSE),"")</f>
        <v/>
      </c>
      <c r="H603" s="41" t="str">
        <f>_xlfn.IFNA(VLOOKUP(I603,Casos!$D$2:$J$31,7,FALSE),"")</f>
        <v/>
      </c>
      <c r="I603" s="41" t="str">
        <f>_xlfn.IFNA(VLOOKUP(A603,Casos!$A$2:$D$31,4,FALSE),"")</f>
        <v/>
      </c>
      <c r="J603" s="42" t="str">
        <f>_xlfn.IFNA(VLOOKUP(L603,Matriz!$A$2:$H$36,5,FALSE),"")</f>
        <v/>
      </c>
      <c r="K603" s="43" t="str">
        <f>_xlfn.IFNA(VLOOKUP(L603,Matriz!$A$2:$H$36,6,FALSE),"")</f>
        <v/>
      </c>
      <c r="M603" s="29"/>
      <c r="N603" s="39" t="str">
        <f>_xlfn.IFNA(VLOOKUP(L603,Matriz!$A$2:$H$36,8,FALSE),"")</f>
        <v/>
      </c>
      <c r="O603" s="28"/>
      <c r="P603" s="28"/>
      <c r="Q603" s="44"/>
    </row>
    <row r="604" spans="1:17" x14ac:dyDescent="0.25">
      <c r="A604" s="35"/>
      <c r="B604" s="36" t="str">
        <f t="shared" si="43"/>
        <v/>
      </c>
      <c r="C604" s="41" t="str">
        <f t="shared" si="40"/>
        <v/>
      </c>
      <c r="D604" s="41" t="str">
        <f>_xlfn.IFNA(VLOOKUP(A604,Casos!$A$2:$H$31,8,FALSE),"")</f>
        <v/>
      </c>
      <c r="E604" s="41" t="str">
        <f t="shared" si="41"/>
        <v/>
      </c>
      <c r="F604" s="41" t="str">
        <f t="shared" si="42"/>
        <v/>
      </c>
      <c r="G604" s="41" t="str">
        <f>_xlfn.IFNA(VLOOKUP(I604,Casos!$D$2:$I$31,6,FALSE),"")</f>
        <v/>
      </c>
      <c r="H604" s="41" t="str">
        <f>_xlfn.IFNA(VLOOKUP(I604,Casos!$D$2:$J$31,7,FALSE),"")</f>
        <v/>
      </c>
      <c r="I604" s="41" t="str">
        <f>_xlfn.IFNA(VLOOKUP(A604,Casos!$A$2:$D$31,4,FALSE),"")</f>
        <v/>
      </c>
      <c r="J604" s="42" t="str">
        <f>_xlfn.IFNA(VLOOKUP(L604,Matriz!$A$2:$H$36,5,FALSE),"")</f>
        <v/>
      </c>
      <c r="K604" s="43" t="str">
        <f>_xlfn.IFNA(VLOOKUP(L604,Matriz!$A$2:$H$36,6,FALSE),"")</f>
        <v/>
      </c>
      <c r="M604" s="29"/>
      <c r="N604" s="39" t="str">
        <f>_xlfn.IFNA(VLOOKUP(L604,Matriz!$A$2:$H$36,8,FALSE),"")</f>
        <v/>
      </c>
      <c r="O604" s="28"/>
      <c r="P604" s="28"/>
      <c r="Q604" s="44"/>
    </row>
    <row r="605" spans="1:17" x14ac:dyDescent="0.25">
      <c r="A605" s="35"/>
      <c r="B605" s="36" t="str">
        <f t="shared" si="43"/>
        <v/>
      </c>
      <c r="C605" s="41" t="str">
        <f t="shared" si="40"/>
        <v/>
      </c>
      <c r="D605" s="41" t="str">
        <f>_xlfn.IFNA(VLOOKUP(A605,Casos!$A$2:$H$31,8,FALSE),"")</f>
        <v/>
      </c>
      <c r="E605" s="41" t="str">
        <f t="shared" si="41"/>
        <v/>
      </c>
      <c r="F605" s="41" t="str">
        <f t="shared" si="42"/>
        <v/>
      </c>
      <c r="G605" s="41" t="str">
        <f>_xlfn.IFNA(VLOOKUP(I605,Casos!$D$2:$I$31,6,FALSE),"")</f>
        <v/>
      </c>
      <c r="H605" s="41" t="str">
        <f>_xlfn.IFNA(VLOOKUP(I605,Casos!$D$2:$J$31,7,FALSE),"")</f>
        <v/>
      </c>
      <c r="I605" s="41" t="str">
        <f>_xlfn.IFNA(VLOOKUP(A605,Casos!$A$2:$D$31,4,FALSE),"")</f>
        <v/>
      </c>
      <c r="J605" s="42" t="str">
        <f>_xlfn.IFNA(VLOOKUP(L605,Matriz!$A$2:$H$36,5,FALSE),"")</f>
        <v/>
      </c>
      <c r="K605" s="43" t="str">
        <f>_xlfn.IFNA(VLOOKUP(L605,Matriz!$A$2:$H$36,6,FALSE),"")</f>
        <v/>
      </c>
      <c r="M605" s="29"/>
      <c r="N605" s="39" t="str">
        <f>_xlfn.IFNA(VLOOKUP(L605,Matriz!$A$2:$H$36,8,FALSE),"")</f>
        <v/>
      </c>
      <c r="O605" s="28"/>
      <c r="P605" s="28"/>
      <c r="Q605" s="44"/>
    </row>
    <row r="606" spans="1:17" x14ac:dyDescent="0.25">
      <c r="A606" s="35"/>
      <c r="B606" s="36" t="str">
        <f t="shared" si="43"/>
        <v/>
      </c>
      <c r="C606" s="41" t="str">
        <f t="shared" si="40"/>
        <v/>
      </c>
      <c r="D606" s="41" t="str">
        <f>_xlfn.IFNA(VLOOKUP(A606,Casos!$A$2:$H$31,8,FALSE),"")</f>
        <v/>
      </c>
      <c r="E606" s="41" t="str">
        <f t="shared" si="41"/>
        <v/>
      </c>
      <c r="F606" s="41" t="str">
        <f t="shared" si="42"/>
        <v/>
      </c>
      <c r="G606" s="41" t="str">
        <f>_xlfn.IFNA(VLOOKUP(I606,Casos!$D$2:$I$31,6,FALSE),"")</f>
        <v/>
      </c>
      <c r="H606" s="41" t="str">
        <f>_xlfn.IFNA(VLOOKUP(I606,Casos!$D$2:$J$31,7,FALSE),"")</f>
        <v/>
      </c>
      <c r="I606" s="41" t="str">
        <f>_xlfn.IFNA(VLOOKUP(A606,Casos!$A$2:$D$31,4,FALSE),"")</f>
        <v/>
      </c>
      <c r="J606" s="42" t="str">
        <f>_xlfn.IFNA(VLOOKUP(L606,Matriz!$A$2:$H$36,5,FALSE),"")</f>
        <v/>
      </c>
      <c r="K606" s="43" t="str">
        <f>_xlfn.IFNA(VLOOKUP(L606,Matriz!$A$2:$H$36,6,FALSE),"")</f>
        <v/>
      </c>
      <c r="M606" s="29"/>
      <c r="N606" s="39" t="str">
        <f>_xlfn.IFNA(VLOOKUP(L606,Matriz!$A$2:$H$36,8,FALSE),"")</f>
        <v/>
      </c>
      <c r="O606" s="28"/>
      <c r="P606" s="28"/>
      <c r="Q606" s="44"/>
    </row>
    <row r="607" spans="1:17" x14ac:dyDescent="0.25">
      <c r="A607" s="35"/>
      <c r="B607" s="36" t="str">
        <f t="shared" si="43"/>
        <v/>
      </c>
      <c r="C607" s="41" t="str">
        <f t="shared" si="40"/>
        <v/>
      </c>
      <c r="D607" s="41" t="str">
        <f>_xlfn.IFNA(VLOOKUP(A607,Casos!$A$2:$H$31,8,FALSE),"")</f>
        <v/>
      </c>
      <c r="E607" s="41" t="str">
        <f t="shared" si="41"/>
        <v/>
      </c>
      <c r="F607" s="41" t="str">
        <f t="shared" si="42"/>
        <v/>
      </c>
      <c r="G607" s="41" t="str">
        <f>_xlfn.IFNA(VLOOKUP(I607,Casos!$D$2:$I$31,6,FALSE),"")</f>
        <v/>
      </c>
      <c r="H607" s="41" t="str">
        <f>_xlfn.IFNA(VLOOKUP(I607,Casos!$D$2:$J$31,7,FALSE),"")</f>
        <v/>
      </c>
      <c r="I607" s="41" t="str">
        <f>_xlfn.IFNA(VLOOKUP(A607,Casos!$A$2:$D$31,4,FALSE),"")</f>
        <v/>
      </c>
      <c r="J607" s="42" t="str">
        <f>_xlfn.IFNA(VLOOKUP(L607,Matriz!$A$2:$H$36,5,FALSE),"")</f>
        <v/>
      </c>
      <c r="K607" s="43" t="str">
        <f>_xlfn.IFNA(VLOOKUP(L607,Matriz!$A$2:$H$36,6,FALSE),"")</f>
        <v/>
      </c>
      <c r="M607" s="29"/>
      <c r="N607" s="39" t="str">
        <f>_xlfn.IFNA(VLOOKUP(L607,Matriz!$A$2:$H$36,8,FALSE),"")</f>
        <v/>
      </c>
      <c r="O607" s="28"/>
      <c r="P607" s="28"/>
      <c r="Q607" s="44"/>
    </row>
    <row r="608" spans="1:17" x14ac:dyDescent="0.25">
      <c r="A608" s="35"/>
      <c r="B608" s="36" t="str">
        <f t="shared" si="43"/>
        <v/>
      </c>
      <c r="C608" s="41" t="str">
        <f t="shared" si="40"/>
        <v/>
      </c>
      <c r="D608" s="41" t="str">
        <f>_xlfn.IFNA(VLOOKUP(A608,Casos!$A$2:$H$31,8,FALSE),"")</f>
        <v/>
      </c>
      <c r="E608" s="41" t="str">
        <f t="shared" si="41"/>
        <v/>
      </c>
      <c r="F608" s="41" t="str">
        <f t="shared" si="42"/>
        <v/>
      </c>
      <c r="G608" s="41" t="str">
        <f>_xlfn.IFNA(VLOOKUP(I608,Casos!$D$2:$I$31,6,FALSE),"")</f>
        <v/>
      </c>
      <c r="H608" s="41" t="str">
        <f>_xlfn.IFNA(VLOOKUP(I608,Casos!$D$2:$J$31,7,FALSE),"")</f>
        <v/>
      </c>
      <c r="I608" s="41" t="str">
        <f>_xlfn.IFNA(VLOOKUP(A608,Casos!$A$2:$D$31,4,FALSE),"")</f>
        <v/>
      </c>
      <c r="J608" s="42" t="str">
        <f>_xlfn.IFNA(VLOOKUP(L608,Matriz!$A$2:$H$36,5,FALSE),"")</f>
        <v/>
      </c>
      <c r="K608" s="43" t="str">
        <f>_xlfn.IFNA(VLOOKUP(L608,Matriz!$A$2:$H$36,6,FALSE),"")</f>
        <v/>
      </c>
      <c r="M608" s="29"/>
      <c r="N608" s="39" t="str">
        <f>_xlfn.IFNA(VLOOKUP(L608,Matriz!$A$2:$H$36,8,FALSE),"")</f>
        <v/>
      </c>
      <c r="O608" s="28"/>
      <c r="P608" s="28"/>
      <c r="Q608" s="44"/>
    </row>
    <row r="609" spans="1:17" x14ac:dyDescent="0.25">
      <c r="A609" s="35"/>
      <c r="B609" s="36" t="str">
        <f t="shared" si="43"/>
        <v/>
      </c>
      <c r="C609" s="41" t="str">
        <f t="shared" si="40"/>
        <v/>
      </c>
      <c r="D609" s="41" t="str">
        <f>_xlfn.IFNA(VLOOKUP(A609,Casos!$A$2:$H$31,8,FALSE),"")</f>
        <v/>
      </c>
      <c r="E609" s="41" t="str">
        <f t="shared" si="41"/>
        <v/>
      </c>
      <c r="F609" s="41" t="str">
        <f t="shared" si="42"/>
        <v/>
      </c>
      <c r="G609" s="41" t="str">
        <f>_xlfn.IFNA(VLOOKUP(I609,Casos!$D$2:$I$31,6,FALSE),"")</f>
        <v/>
      </c>
      <c r="H609" s="41" t="str">
        <f>_xlfn.IFNA(VLOOKUP(I609,Casos!$D$2:$J$31,7,FALSE),"")</f>
        <v/>
      </c>
      <c r="I609" s="41" t="str">
        <f>_xlfn.IFNA(VLOOKUP(A609,Casos!$A$2:$D$31,4,FALSE),"")</f>
        <v/>
      </c>
      <c r="J609" s="42" t="str">
        <f>_xlfn.IFNA(VLOOKUP(L609,Matriz!$A$2:$H$36,5,FALSE),"")</f>
        <v/>
      </c>
      <c r="K609" s="43" t="str">
        <f>_xlfn.IFNA(VLOOKUP(L609,Matriz!$A$2:$H$36,6,FALSE),"")</f>
        <v/>
      </c>
      <c r="M609" s="29"/>
      <c r="N609" s="39" t="str">
        <f>_xlfn.IFNA(VLOOKUP(L609,Matriz!$A$2:$H$36,8,FALSE),"")</f>
        <v/>
      </c>
      <c r="O609" s="28"/>
      <c r="P609" s="28"/>
      <c r="Q609" s="44"/>
    </row>
    <row r="610" spans="1:17" x14ac:dyDescent="0.25">
      <c r="A610" s="35"/>
      <c r="B610" s="36" t="str">
        <f t="shared" si="43"/>
        <v/>
      </c>
      <c r="C610" s="41" t="str">
        <f t="shared" si="40"/>
        <v/>
      </c>
      <c r="D610" s="41" t="str">
        <f>_xlfn.IFNA(VLOOKUP(A610,Casos!$A$2:$H$31,8,FALSE),"")</f>
        <v/>
      </c>
      <c r="E610" s="41" t="str">
        <f t="shared" si="41"/>
        <v/>
      </c>
      <c r="F610" s="41" t="str">
        <f t="shared" si="42"/>
        <v/>
      </c>
      <c r="G610" s="41" t="str">
        <f>_xlfn.IFNA(VLOOKUP(I610,Casos!$D$2:$I$31,6,FALSE),"")</f>
        <v/>
      </c>
      <c r="H610" s="41" t="str">
        <f>_xlfn.IFNA(VLOOKUP(I610,Casos!$D$2:$J$31,7,FALSE),"")</f>
        <v/>
      </c>
      <c r="I610" s="41" t="str">
        <f>_xlfn.IFNA(VLOOKUP(A610,Casos!$A$2:$D$31,4,FALSE),"")</f>
        <v/>
      </c>
      <c r="J610" s="42" t="str">
        <f>_xlfn.IFNA(VLOOKUP(L610,Matriz!$A$2:$H$36,5,FALSE),"")</f>
        <v/>
      </c>
      <c r="K610" s="43" t="str">
        <f>_xlfn.IFNA(VLOOKUP(L610,Matriz!$A$2:$H$36,6,FALSE),"")</f>
        <v/>
      </c>
      <c r="M610" s="29"/>
      <c r="N610" s="39" t="str">
        <f>_xlfn.IFNA(VLOOKUP(L610,Matriz!$A$2:$H$36,8,FALSE),"")</f>
        <v/>
      </c>
      <c r="O610" s="28"/>
      <c r="P610" s="28"/>
      <c r="Q610" s="44"/>
    </row>
    <row r="611" spans="1:17" x14ac:dyDescent="0.25">
      <c r="A611" s="35"/>
      <c r="B611" s="36" t="str">
        <f t="shared" si="43"/>
        <v/>
      </c>
      <c r="C611" s="41" t="str">
        <f t="shared" si="40"/>
        <v/>
      </c>
      <c r="D611" s="41" t="str">
        <f>_xlfn.IFNA(VLOOKUP(A611,Casos!$A$2:$H$31,8,FALSE),"")</f>
        <v/>
      </c>
      <c r="E611" s="41" t="str">
        <f t="shared" si="41"/>
        <v/>
      </c>
      <c r="F611" s="41" t="str">
        <f t="shared" si="42"/>
        <v/>
      </c>
      <c r="G611" s="41" t="str">
        <f>_xlfn.IFNA(VLOOKUP(I611,Casos!$D$2:$I$31,6,FALSE),"")</f>
        <v/>
      </c>
      <c r="H611" s="41" t="str">
        <f>_xlfn.IFNA(VLOOKUP(I611,Casos!$D$2:$J$31,7,FALSE),"")</f>
        <v/>
      </c>
      <c r="I611" s="41" t="str">
        <f>_xlfn.IFNA(VLOOKUP(A611,Casos!$A$2:$D$31,4,FALSE),"")</f>
        <v/>
      </c>
      <c r="J611" s="42" t="str">
        <f>_xlfn.IFNA(VLOOKUP(L611,Matriz!$A$2:$H$36,5,FALSE),"")</f>
        <v/>
      </c>
      <c r="K611" s="43" t="str">
        <f>_xlfn.IFNA(VLOOKUP(L611,Matriz!$A$2:$H$36,6,FALSE),"")</f>
        <v/>
      </c>
      <c r="M611" s="29"/>
      <c r="N611" s="39" t="str">
        <f>_xlfn.IFNA(VLOOKUP(L611,Matriz!$A$2:$H$36,8,FALSE),"")</f>
        <v/>
      </c>
      <c r="O611" s="28"/>
      <c r="P611" s="28"/>
      <c r="Q611" s="44"/>
    </row>
    <row r="612" spans="1:17" x14ac:dyDescent="0.25">
      <c r="A612" s="35"/>
      <c r="B612" s="36" t="str">
        <f t="shared" si="43"/>
        <v/>
      </c>
      <c r="C612" s="41" t="str">
        <f t="shared" si="40"/>
        <v/>
      </c>
      <c r="D612" s="41" t="str">
        <f>_xlfn.IFNA(VLOOKUP(A612,Casos!$A$2:$H$31,8,FALSE),"")</f>
        <v/>
      </c>
      <c r="E612" s="41" t="str">
        <f t="shared" si="41"/>
        <v/>
      </c>
      <c r="F612" s="41" t="str">
        <f t="shared" si="42"/>
        <v/>
      </c>
      <c r="G612" s="41" t="str">
        <f>_xlfn.IFNA(VLOOKUP(I612,Casos!$D$2:$I$31,6,FALSE),"")</f>
        <v/>
      </c>
      <c r="H612" s="41" t="str">
        <f>_xlfn.IFNA(VLOOKUP(I612,Casos!$D$2:$J$31,7,FALSE),"")</f>
        <v/>
      </c>
      <c r="I612" s="41" t="str">
        <f>_xlfn.IFNA(VLOOKUP(A612,Casos!$A$2:$D$31,4,FALSE),"")</f>
        <v/>
      </c>
      <c r="J612" s="42" t="str">
        <f>_xlfn.IFNA(VLOOKUP(L612,Matriz!$A$2:$H$36,5,FALSE),"")</f>
        <v/>
      </c>
      <c r="K612" s="43" t="str">
        <f>_xlfn.IFNA(VLOOKUP(L612,Matriz!$A$2:$H$36,6,FALSE),"")</f>
        <v/>
      </c>
      <c r="M612" s="29"/>
      <c r="N612" s="39" t="str">
        <f>_xlfn.IFNA(VLOOKUP(L612,Matriz!$A$2:$H$36,8,FALSE),"")</f>
        <v/>
      </c>
      <c r="O612" s="28"/>
      <c r="P612" s="28"/>
      <c r="Q612" s="44"/>
    </row>
    <row r="613" spans="1:17" x14ac:dyDescent="0.25">
      <c r="A613" s="35"/>
      <c r="B613" s="36" t="str">
        <f t="shared" si="43"/>
        <v/>
      </c>
      <c r="C613" s="41" t="str">
        <f t="shared" si="40"/>
        <v/>
      </c>
      <c r="D613" s="41" t="str">
        <f>_xlfn.IFNA(VLOOKUP(A613,Casos!$A$2:$H$31,8,FALSE),"")</f>
        <v/>
      </c>
      <c r="E613" s="41" t="str">
        <f t="shared" si="41"/>
        <v/>
      </c>
      <c r="F613" s="41" t="str">
        <f t="shared" si="42"/>
        <v/>
      </c>
      <c r="G613" s="41" t="str">
        <f>_xlfn.IFNA(VLOOKUP(I613,Casos!$D$2:$I$31,6,FALSE),"")</f>
        <v/>
      </c>
      <c r="H613" s="41" t="str">
        <f>_xlfn.IFNA(VLOOKUP(I613,Casos!$D$2:$J$31,7,FALSE),"")</f>
        <v/>
      </c>
      <c r="I613" s="41" t="str">
        <f>_xlfn.IFNA(VLOOKUP(A613,Casos!$A$2:$D$31,4,FALSE),"")</f>
        <v/>
      </c>
      <c r="J613" s="42" t="str">
        <f>_xlfn.IFNA(VLOOKUP(L613,Matriz!$A$2:$H$36,5,FALSE),"")</f>
        <v/>
      </c>
      <c r="K613" s="43" t="str">
        <f>_xlfn.IFNA(VLOOKUP(L613,Matriz!$A$2:$H$36,6,FALSE),"")</f>
        <v/>
      </c>
      <c r="M613" s="29"/>
      <c r="N613" s="39" t="str">
        <f>_xlfn.IFNA(VLOOKUP(L613,Matriz!$A$2:$H$36,8,FALSE),"")</f>
        <v/>
      </c>
      <c r="O613" s="28"/>
      <c r="P613" s="28"/>
      <c r="Q613" s="44"/>
    </row>
    <row r="614" spans="1:17" x14ac:dyDescent="0.25">
      <c r="A614" s="35"/>
      <c r="B614" s="36" t="str">
        <f t="shared" si="43"/>
        <v/>
      </c>
      <c r="C614" s="41" t="str">
        <f t="shared" si="40"/>
        <v/>
      </c>
      <c r="D614" s="41" t="str">
        <f>_xlfn.IFNA(VLOOKUP(A614,Casos!$A$2:$H$31,8,FALSE),"")</f>
        <v/>
      </c>
      <c r="E614" s="41" t="str">
        <f t="shared" si="41"/>
        <v/>
      </c>
      <c r="F614" s="41" t="str">
        <f t="shared" si="42"/>
        <v/>
      </c>
      <c r="G614" s="41" t="str">
        <f>_xlfn.IFNA(VLOOKUP(I614,Casos!$D$2:$I$31,6,FALSE),"")</f>
        <v/>
      </c>
      <c r="H614" s="41" t="str">
        <f>_xlfn.IFNA(VLOOKUP(I614,Casos!$D$2:$J$31,7,FALSE),"")</f>
        <v/>
      </c>
      <c r="I614" s="41" t="str">
        <f>_xlfn.IFNA(VLOOKUP(A614,Casos!$A$2:$D$31,4,FALSE),"")</f>
        <v/>
      </c>
      <c r="J614" s="42" t="str">
        <f>_xlfn.IFNA(VLOOKUP(L614,Matriz!$A$2:$H$36,5,FALSE),"")</f>
        <v/>
      </c>
      <c r="K614" s="43" t="str">
        <f>_xlfn.IFNA(VLOOKUP(L614,Matriz!$A$2:$H$36,6,FALSE),"")</f>
        <v/>
      </c>
      <c r="M614" s="29"/>
      <c r="N614" s="39" t="str">
        <f>_xlfn.IFNA(VLOOKUP(L614,Matriz!$A$2:$H$36,8,FALSE),"")</f>
        <v/>
      </c>
      <c r="O614" s="28"/>
      <c r="P614" s="28"/>
      <c r="Q614" s="44"/>
    </row>
    <row r="615" spans="1:17" x14ac:dyDescent="0.25">
      <c r="A615" s="35"/>
      <c r="B615" s="36" t="str">
        <f t="shared" si="43"/>
        <v/>
      </c>
      <c r="C615" s="41" t="str">
        <f t="shared" si="40"/>
        <v/>
      </c>
      <c r="D615" s="41" t="str">
        <f>_xlfn.IFNA(VLOOKUP(A615,Casos!$A$2:$H$31,8,FALSE),"")</f>
        <v/>
      </c>
      <c r="E615" s="41" t="str">
        <f t="shared" si="41"/>
        <v/>
      </c>
      <c r="F615" s="41" t="str">
        <f t="shared" si="42"/>
        <v/>
      </c>
      <c r="G615" s="41" t="str">
        <f>_xlfn.IFNA(VLOOKUP(I615,Casos!$D$2:$I$31,6,FALSE),"")</f>
        <v/>
      </c>
      <c r="H615" s="41" t="str">
        <f>_xlfn.IFNA(VLOOKUP(I615,Casos!$D$2:$J$31,7,FALSE),"")</f>
        <v/>
      </c>
      <c r="I615" s="41" t="str">
        <f>_xlfn.IFNA(VLOOKUP(A615,Casos!$A$2:$D$31,4,FALSE),"")</f>
        <v/>
      </c>
      <c r="J615" s="42" t="str">
        <f>_xlfn.IFNA(VLOOKUP(L615,Matriz!$A$2:$H$36,5,FALSE),"")</f>
        <v/>
      </c>
      <c r="K615" s="43" t="str">
        <f>_xlfn.IFNA(VLOOKUP(L615,Matriz!$A$2:$H$36,6,FALSE),"")</f>
        <v/>
      </c>
      <c r="M615" s="29"/>
      <c r="N615" s="39" t="str">
        <f>_xlfn.IFNA(VLOOKUP(L615,Matriz!$A$2:$H$36,8,FALSE),"")</f>
        <v/>
      </c>
      <c r="O615" s="28"/>
      <c r="P615" s="28"/>
      <c r="Q615" s="44"/>
    </row>
    <row r="616" spans="1:17" x14ac:dyDescent="0.25">
      <c r="A616" s="35"/>
      <c r="B616" s="36" t="str">
        <f t="shared" si="43"/>
        <v/>
      </c>
      <c r="C616" s="41" t="str">
        <f t="shared" si="40"/>
        <v/>
      </c>
      <c r="D616" s="41" t="str">
        <f>_xlfn.IFNA(VLOOKUP(A616,Casos!$A$2:$H$31,8,FALSE),"")</f>
        <v/>
      </c>
      <c r="E616" s="41" t="str">
        <f t="shared" si="41"/>
        <v/>
      </c>
      <c r="F616" s="41" t="str">
        <f t="shared" si="42"/>
        <v/>
      </c>
      <c r="G616" s="41" t="str">
        <f>_xlfn.IFNA(VLOOKUP(I616,Casos!$D$2:$I$31,6,FALSE),"")</f>
        <v/>
      </c>
      <c r="H616" s="41" t="str">
        <f>_xlfn.IFNA(VLOOKUP(I616,Casos!$D$2:$J$31,7,FALSE),"")</f>
        <v/>
      </c>
      <c r="I616" s="41" t="str">
        <f>_xlfn.IFNA(VLOOKUP(A616,Casos!$A$2:$D$31,4,FALSE),"")</f>
        <v/>
      </c>
      <c r="J616" s="42" t="str">
        <f>_xlfn.IFNA(VLOOKUP(L616,Matriz!$A$2:$H$36,5,FALSE),"")</f>
        <v/>
      </c>
      <c r="K616" s="43" t="str">
        <f>_xlfn.IFNA(VLOOKUP(L616,Matriz!$A$2:$H$36,6,FALSE),"")</f>
        <v/>
      </c>
      <c r="M616" s="29"/>
      <c r="N616" s="39" t="str">
        <f>_xlfn.IFNA(VLOOKUP(L616,Matriz!$A$2:$H$36,8,FALSE),"")</f>
        <v/>
      </c>
      <c r="O616" s="28"/>
      <c r="P616" s="28"/>
      <c r="Q616" s="44"/>
    </row>
    <row r="617" spans="1:17" x14ac:dyDescent="0.25">
      <c r="A617" s="35"/>
      <c r="B617" s="36" t="str">
        <f t="shared" si="43"/>
        <v/>
      </c>
      <c r="C617" s="41" t="str">
        <f t="shared" si="40"/>
        <v/>
      </c>
      <c r="D617" s="41" t="str">
        <f>_xlfn.IFNA(VLOOKUP(A617,Casos!$A$2:$H$31,8,FALSE),"")</f>
        <v/>
      </c>
      <c r="E617" s="41" t="str">
        <f t="shared" si="41"/>
        <v/>
      </c>
      <c r="F617" s="41" t="str">
        <f t="shared" si="42"/>
        <v/>
      </c>
      <c r="G617" s="41" t="str">
        <f>_xlfn.IFNA(VLOOKUP(I617,Casos!$D$2:$I$31,6,FALSE),"")</f>
        <v/>
      </c>
      <c r="H617" s="41" t="str">
        <f>_xlfn.IFNA(VLOOKUP(I617,Casos!$D$2:$J$31,7,FALSE),"")</f>
        <v/>
      </c>
      <c r="I617" s="41" t="str">
        <f>_xlfn.IFNA(VLOOKUP(A617,Casos!$A$2:$D$31,4,FALSE),"")</f>
        <v/>
      </c>
      <c r="J617" s="42" t="str">
        <f>_xlfn.IFNA(VLOOKUP(L617,Matriz!$A$2:$H$36,5,FALSE),"")</f>
        <v/>
      </c>
      <c r="K617" s="43" t="str">
        <f>_xlfn.IFNA(VLOOKUP(L617,Matriz!$A$2:$H$36,6,FALSE),"")</f>
        <v/>
      </c>
      <c r="M617" s="29"/>
      <c r="N617" s="39" t="str">
        <f>_xlfn.IFNA(VLOOKUP(L617,Matriz!$A$2:$H$36,8,FALSE),"")</f>
        <v/>
      </c>
      <c r="O617" s="28"/>
      <c r="P617" s="28"/>
      <c r="Q617" s="44"/>
    </row>
    <row r="618" spans="1:17" x14ac:dyDescent="0.25">
      <c r="A618" s="35"/>
      <c r="B618" s="36" t="str">
        <f t="shared" si="43"/>
        <v/>
      </c>
      <c r="C618" s="41" t="str">
        <f t="shared" si="40"/>
        <v/>
      </c>
      <c r="D618" s="41" t="str">
        <f>_xlfn.IFNA(VLOOKUP(A618,Casos!$A$2:$H$31,8,FALSE),"")</f>
        <v/>
      </c>
      <c r="E618" s="41" t="str">
        <f t="shared" si="41"/>
        <v/>
      </c>
      <c r="F618" s="41" t="str">
        <f t="shared" si="42"/>
        <v/>
      </c>
      <c r="G618" s="41" t="str">
        <f>_xlfn.IFNA(VLOOKUP(I618,Casos!$D$2:$I$31,6,FALSE),"")</f>
        <v/>
      </c>
      <c r="H618" s="41" t="str">
        <f>_xlfn.IFNA(VLOOKUP(I618,Casos!$D$2:$J$31,7,FALSE),"")</f>
        <v/>
      </c>
      <c r="I618" s="41" t="str">
        <f>_xlfn.IFNA(VLOOKUP(A618,Casos!$A$2:$D$31,4,FALSE),"")</f>
        <v/>
      </c>
      <c r="J618" s="42" t="str">
        <f>_xlfn.IFNA(VLOOKUP(L618,Matriz!$A$2:$H$36,5,FALSE),"")</f>
        <v/>
      </c>
      <c r="K618" s="43" t="str">
        <f>_xlfn.IFNA(VLOOKUP(L618,Matriz!$A$2:$H$36,6,FALSE),"")</f>
        <v/>
      </c>
      <c r="M618" s="29"/>
      <c r="N618" s="39" t="str">
        <f>_xlfn.IFNA(VLOOKUP(L618,Matriz!$A$2:$H$36,8,FALSE),"")</f>
        <v/>
      </c>
      <c r="O618" s="28"/>
      <c r="P618" s="28"/>
      <c r="Q618" s="44"/>
    </row>
    <row r="619" spans="1:17" x14ac:dyDescent="0.25">
      <c r="A619" s="35"/>
      <c r="B619" s="36" t="str">
        <f t="shared" si="43"/>
        <v/>
      </c>
      <c r="C619" s="41" t="str">
        <f t="shared" si="40"/>
        <v/>
      </c>
      <c r="D619" s="41" t="str">
        <f>_xlfn.IFNA(VLOOKUP(A619,Casos!$A$2:$H$31,8,FALSE),"")</f>
        <v/>
      </c>
      <c r="E619" s="41" t="str">
        <f t="shared" si="41"/>
        <v/>
      </c>
      <c r="F619" s="41" t="str">
        <f t="shared" si="42"/>
        <v/>
      </c>
      <c r="G619" s="41" t="str">
        <f>_xlfn.IFNA(VLOOKUP(I619,Casos!$D$2:$I$31,6,FALSE),"")</f>
        <v/>
      </c>
      <c r="H619" s="41" t="str">
        <f>_xlfn.IFNA(VLOOKUP(I619,Casos!$D$2:$J$31,7,FALSE),"")</f>
        <v/>
      </c>
      <c r="I619" s="41" t="str">
        <f>_xlfn.IFNA(VLOOKUP(A619,Casos!$A$2:$D$31,4,FALSE),"")</f>
        <v/>
      </c>
      <c r="J619" s="42" t="str">
        <f>_xlfn.IFNA(VLOOKUP(L619,Matriz!$A$2:$H$36,5,FALSE),"")</f>
        <v/>
      </c>
      <c r="K619" s="43" t="str">
        <f>_xlfn.IFNA(VLOOKUP(L619,Matriz!$A$2:$H$36,6,FALSE),"")</f>
        <v/>
      </c>
      <c r="M619" s="29"/>
      <c r="N619" s="39" t="str">
        <f>_xlfn.IFNA(VLOOKUP(L619,Matriz!$A$2:$H$36,8,FALSE),"")</f>
        <v/>
      </c>
      <c r="O619" s="28"/>
      <c r="P619" s="28"/>
      <c r="Q619" s="44"/>
    </row>
    <row r="620" spans="1:17" x14ac:dyDescent="0.25">
      <c r="A620" s="35"/>
      <c r="B620" s="36" t="str">
        <f t="shared" si="43"/>
        <v/>
      </c>
      <c r="C620" s="41" t="str">
        <f t="shared" si="40"/>
        <v/>
      </c>
      <c r="D620" s="41" t="str">
        <f>_xlfn.IFNA(VLOOKUP(A620,Casos!$A$2:$H$31,8,FALSE),"")</f>
        <v/>
      </c>
      <c r="E620" s="41" t="str">
        <f t="shared" si="41"/>
        <v/>
      </c>
      <c r="F620" s="41" t="str">
        <f t="shared" si="42"/>
        <v/>
      </c>
      <c r="G620" s="41" t="str">
        <f>_xlfn.IFNA(VLOOKUP(I620,Casos!$D$2:$I$31,6,FALSE),"")</f>
        <v/>
      </c>
      <c r="H620" s="41" t="str">
        <f>_xlfn.IFNA(VLOOKUP(I620,Casos!$D$2:$J$31,7,FALSE),"")</f>
        <v/>
      </c>
      <c r="I620" s="41" t="str">
        <f>_xlfn.IFNA(VLOOKUP(A620,Casos!$A$2:$D$31,4,FALSE),"")</f>
        <v/>
      </c>
      <c r="J620" s="42" t="str">
        <f>_xlfn.IFNA(VLOOKUP(L620,Matriz!$A$2:$H$36,5,FALSE),"")</f>
        <v/>
      </c>
      <c r="K620" s="43" t="str">
        <f>_xlfn.IFNA(VLOOKUP(L620,Matriz!$A$2:$H$36,6,FALSE),"")</f>
        <v/>
      </c>
      <c r="M620" s="29"/>
      <c r="N620" s="39" t="str">
        <f>_xlfn.IFNA(VLOOKUP(L620,Matriz!$A$2:$H$36,8,FALSE),"")</f>
        <v/>
      </c>
      <c r="O620" s="28"/>
      <c r="P620" s="28"/>
      <c r="Q620" s="44"/>
    </row>
    <row r="621" spans="1:17" x14ac:dyDescent="0.25">
      <c r="A621" s="35"/>
      <c r="B621" s="36" t="str">
        <f t="shared" si="43"/>
        <v/>
      </c>
      <c r="C621" s="41" t="str">
        <f t="shared" si="40"/>
        <v/>
      </c>
      <c r="D621" s="41" t="str">
        <f>_xlfn.IFNA(VLOOKUP(A621,Casos!$A$2:$H$31,8,FALSE),"")</f>
        <v/>
      </c>
      <c r="E621" s="41" t="str">
        <f t="shared" si="41"/>
        <v/>
      </c>
      <c r="F621" s="41" t="str">
        <f t="shared" si="42"/>
        <v/>
      </c>
      <c r="G621" s="41" t="str">
        <f>_xlfn.IFNA(VLOOKUP(I621,Casos!$D$2:$I$31,6,FALSE),"")</f>
        <v/>
      </c>
      <c r="H621" s="41" t="str">
        <f>_xlfn.IFNA(VLOOKUP(I621,Casos!$D$2:$J$31,7,FALSE),"")</f>
        <v/>
      </c>
      <c r="I621" s="41" t="str">
        <f>_xlfn.IFNA(VLOOKUP(A621,Casos!$A$2:$D$31,4,FALSE),"")</f>
        <v/>
      </c>
      <c r="J621" s="42" t="str">
        <f>_xlfn.IFNA(VLOOKUP(L621,Matriz!$A$2:$H$36,5,FALSE),"")</f>
        <v/>
      </c>
      <c r="K621" s="43" t="str">
        <f>_xlfn.IFNA(VLOOKUP(L621,Matriz!$A$2:$H$36,6,FALSE),"")</f>
        <v/>
      </c>
      <c r="M621" s="29"/>
      <c r="N621" s="39" t="str">
        <f>_xlfn.IFNA(VLOOKUP(L621,Matriz!$A$2:$H$36,8,FALSE),"")</f>
        <v/>
      </c>
      <c r="O621" s="28"/>
      <c r="P621" s="28"/>
      <c r="Q621" s="44"/>
    </row>
    <row r="622" spans="1:17" x14ac:dyDescent="0.25">
      <c r="A622" s="35"/>
      <c r="B622" s="36" t="str">
        <f t="shared" si="43"/>
        <v/>
      </c>
      <c r="C622" s="41" t="str">
        <f t="shared" si="40"/>
        <v/>
      </c>
      <c r="D622" s="41" t="str">
        <f>_xlfn.IFNA(VLOOKUP(A622,Casos!$A$2:$H$31,8,FALSE),"")</f>
        <v/>
      </c>
      <c r="E622" s="41" t="str">
        <f t="shared" si="41"/>
        <v/>
      </c>
      <c r="F622" s="41" t="str">
        <f t="shared" si="42"/>
        <v/>
      </c>
      <c r="G622" s="41" t="str">
        <f>_xlfn.IFNA(VLOOKUP(I622,Casos!$D$2:$I$31,6,FALSE),"")</f>
        <v/>
      </c>
      <c r="H622" s="41" t="str">
        <f>_xlfn.IFNA(VLOOKUP(I622,Casos!$D$2:$J$31,7,FALSE),"")</f>
        <v/>
      </c>
      <c r="I622" s="41" t="str">
        <f>_xlfn.IFNA(VLOOKUP(A622,Casos!$A$2:$D$31,4,FALSE),"")</f>
        <v/>
      </c>
      <c r="J622" s="42" t="str">
        <f>_xlfn.IFNA(VLOOKUP(L622,Matriz!$A$2:$H$36,5,FALSE),"")</f>
        <v/>
      </c>
      <c r="K622" s="43" t="str">
        <f>_xlfn.IFNA(VLOOKUP(L622,Matriz!$A$2:$H$36,6,FALSE),"")</f>
        <v/>
      </c>
      <c r="M622" s="29"/>
      <c r="N622" s="39" t="str">
        <f>_xlfn.IFNA(VLOOKUP(L622,Matriz!$A$2:$H$36,8,FALSE),"")</f>
        <v/>
      </c>
      <c r="O622" s="28"/>
      <c r="P622" s="28"/>
      <c r="Q622" s="44"/>
    </row>
    <row r="623" spans="1:17" x14ac:dyDescent="0.25">
      <c r="A623" s="35"/>
      <c r="B623" s="36" t="str">
        <f t="shared" si="43"/>
        <v/>
      </c>
      <c r="C623" s="41" t="str">
        <f t="shared" si="40"/>
        <v/>
      </c>
      <c r="D623" s="41" t="str">
        <f>_xlfn.IFNA(VLOOKUP(A623,Casos!$A$2:$H$31,8,FALSE),"")</f>
        <v/>
      </c>
      <c r="E623" s="41" t="str">
        <f t="shared" si="41"/>
        <v/>
      </c>
      <c r="F623" s="41" t="str">
        <f t="shared" si="42"/>
        <v/>
      </c>
      <c r="G623" s="41" t="str">
        <f>_xlfn.IFNA(VLOOKUP(I623,Casos!$D$2:$I$31,6,FALSE),"")</f>
        <v/>
      </c>
      <c r="H623" s="41" t="str">
        <f>_xlfn.IFNA(VLOOKUP(I623,Casos!$D$2:$J$31,7,FALSE),"")</f>
        <v/>
      </c>
      <c r="I623" s="41" t="str">
        <f>_xlfn.IFNA(VLOOKUP(A623,Casos!$A$2:$D$31,4,FALSE),"")</f>
        <v/>
      </c>
      <c r="J623" s="42" t="str">
        <f>_xlfn.IFNA(VLOOKUP(L623,Matriz!$A$2:$H$36,5,FALSE),"")</f>
        <v/>
      </c>
      <c r="K623" s="43" t="str">
        <f>_xlfn.IFNA(VLOOKUP(L623,Matriz!$A$2:$H$36,6,FALSE),"")</f>
        <v/>
      </c>
      <c r="M623" s="29"/>
      <c r="N623" s="39" t="str">
        <f>_xlfn.IFNA(VLOOKUP(L623,Matriz!$A$2:$H$36,8,FALSE),"")</f>
        <v/>
      </c>
      <c r="O623" s="28"/>
      <c r="P623" s="28"/>
      <c r="Q623" s="44"/>
    </row>
    <row r="624" spans="1:17" x14ac:dyDescent="0.25">
      <c r="A624" s="35"/>
      <c r="B624" s="36" t="str">
        <f t="shared" si="43"/>
        <v/>
      </c>
      <c r="C624" s="41" t="str">
        <f t="shared" si="40"/>
        <v/>
      </c>
      <c r="D624" s="41" t="str">
        <f>_xlfn.IFNA(VLOOKUP(A624,Casos!$A$2:$H$31,8,FALSE),"")</f>
        <v/>
      </c>
      <c r="E624" s="41" t="str">
        <f t="shared" si="41"/>
        <v/>
      </c>
      <c r="F624" s="41" t="str">
        <f t="shared" si="42"/>
        <v/>
      </c>
      <c r="G624" s="41" t="str">
        <f>_xlfn.IFNA(VLOOKUP(I624,Casos!$D$2:$I$31,6,FALSE),"")</f>
        <v/>
      </c>
      <c r="H624" s="41" t="str">
        <f>_xlfn.IFNA(VLOOKUP(I624,Casos!$D$2:$J$31,7,FALSE),"")</f>
        <v/>
      </c>
      <c r="I624" s="41" t="str">
        <f>_xlfn.IFNA(VLOOKUP(A624,Casos!$A$2:$D$31,4,FALSE),"")</f>
        <v/>
      </c>
      <c r="J624" s="42" t="str">
        <f>_xlfn.IFNA(VLOOKUP(L624,Matriz!$A$2:$H$36,5,FALSE),"")</f>
        <v/>
      </c>
      <c r="K624" s="43" t="str">
        <f>_xlfn.IFNA(VLOOKUP(L624,Matriz!$A$2:$H$36,6,FALSE),"")</f>
        <v/>
      </c>
      <c r="M624" s="29"/>
      <c r="N624" s="39" t="str">
        <f>_xlfn.IFNA(VLOOKUP(L624,Matriz!$A$2:$H$36,8,FALSE),"")</f>
        <v/>
      </c>
      <c r="O624" s="28"/>
      <c r="P624" s="28"/>
      <c r="Q624" s="44"/>
    </row>
    <row r="625" spans="1:17" x14ac:dyDescent="0.25">
      <c r="A625" s="35"/>
      <c r="B625" s="36" t="str">
        <f t="shared" si="43"/>
        <v/>
      </c>
      <c r="C625" s="41" t="str">
        <f t="shared" si="40"/>
        <v/>
      </c>
      <c r="D625" s="41" t="str">
        <f>_xlfn.IFNA(VLOOKUP(A625,Casos!$A$2:$H$31,8,FALSE),"")</f>
        <v/>
      </c>
      <c r="E625" s="41" t="str">
        <f t="shared" si="41"/>
        <v/>
      </c>
      <c r="F625" s="41" t="str">
        <f t="shared" si="42"/>
        <v/>
      </c>
      <c r="G625" s="41" t="str">
        <f>_xlfn.IFNA(VLOOKUP(I625,Casos!$D$2:$I$31,6,FALSE),"")</f>
        <v/>
      </c>
      <c r="H625" s="41" t="str">
        <f>_xlfn.IFNA(VLOOKUP(I625,Casos!$D$2:$J$31,7,FALSE),"")</f>
        <v/>
      </c>
      <c r="I625" s="41" t="str">
        <f>_xlfn.IFNA(VLOOKUP(A625,Casos!$A$2:$D$31,4,FALSE),"")</f>
        <v/>
      </c>
      <c r="J625" s="42" t="str">
        <f>_xlfn.IFNA(VLOOKUP(L625,Matriz!$A$2:$H$36,5,FALSE),"")</f>
        <v/>
      </c>
      <c r="K625" s="43" t="str">
        <f>_xlfn.IFNA(VLOOKUP(L625,Matriz!$A$2:$H$36,6,FALSE),"")</f>
        <v/>
      </c>
      <c r="M625" s="29"/>
      <c r="N625" s="39" t="str">
        <f>_xlfn.IFNA(VLOOKUP(L625,Matriz!$A$2:$H$36,8,FALSE),"")</f>
        <v/>
      </c>
      <c r="O625" s="28"/>
      <c r="P625" s="28"/>
      <c r="Q625" s="44"/>
    </row>
    <row r="626" spans="1:17" x14ac:dyDescent="0.25">
      <c r="A626" s="35"/>
      <c r="B626" s="36" t="str">
        <f t="shared" si="43"/>
        <v/>
      </c>
      <c r="C626" s="41" t="str">
        <f t="shared" si="40"/>
        <v/>
      </c>
      <c r="D626" s="41" t="str">
        <f>_xlfn.IFNA(VLOOKUP(A626,Casos!$A$2:$H$31,8,FALSE),"")</f>
        <v/>
      </c>
      <c r="E626" s="41" t="str">
        <f t="shared" si="41"/>
        <v/>
      </c>
      <c r="F626" s="41" t="str">
        <f t="shared" si="42"/>
        <v/>
      </c>
      <c r="G626" s="41" t="str">
        <f>_xlfn.IFNA(VLOOKUP(I626,Casos!$D$2:$I$31,6,FALSE),"")</f>
        <v/>
      </c>
      <c r="H626" s="41" t="str">
        <f>_xlfn.IFNA(VLOOKUP(I626,Casos!$D$2:$J$31,7,FALSE),"")</f>
        <v/>
      </c>
      <c r="I626" s="41" t="str">
        <f>_xlfn.IFNA(VLOOKUP(A626,Casos!$A$2:$D$31,4,FALSE),"")</f>
        <v/>
      </c>
      <c r="J626" s="42" t="str">
        <f>_xlfn.IFNA(VLOOKUP(L626,Matriz!$A$2:$H$36,5,FALSE),"")</f>
        <v/>
      </c>
      <c r="K626" s="43" t="str">
        <f>_xlfn.IFNA(VLOOKUP(L626,Matriz!$A$2:$H$36,6,FALSE),"")</f>
        <v/>
      </c>
      <c r="M626" s="29"/>
      <c r="N626" s="39" t="str">
        <f>_xlfn.IFNA(VLOOKUP(L626,Matriz!$A$2:$H$36,8,FALSE),"")</f>
        <v/>
      </c>
      <c r="O626" s="28"/>
      <c r="P626" s="28"/>
      <c r="Q626" s="44"/>
    </row>
    <row r="627" spans="1:17" x14ac:dyDescent="0.25">
      <c r="A627" s="35"/>
      <c r="B627" s="36" t="str">
        <f t="shared" si="43"/>
        <v/>
      </c>
      <c r="C627" s="41" t="str">
        <f t="shared" si="40"/>
        <v/>
      </c>
      <c r="D627" s="41" t="str">
        <f>_xlfn.IFNA(VLOOKUP(A627,Casos!$A$2:$H$31,8,FALSE),"")</f>
        <v/>
      </c>
      <c r="E627" s="41" t="str">
        <f t="shared" si="41"/>
        <v/>
      </c>
      <c r="F627" s="41" t="str">
        <f t="shared" si="42"/>
        <v/>
      </c>
      <c r="G627" s="41" t="str">
        <f>_xlfn.IFNA(VLOOKUP(I627,Casos!$D$2:$I$31,6,FALSE),"")</f>
        <v/>
      </c>
      <c r="H627" s="41" t="str">
        <f>_xlfn.IFNA(VLOOKUP(I627,Casos!$D$2:$J$31,7,FALSE),"")</f>
        <v/>
      </c>
      <c r="I627" s="41" t="str">
        <f>_xlfn.IFNA(VLOOKUP(A627,Casos!$A$2:$D$31,4,FALSE),"")</f>
        <v/>
      </c>
      <c r="J627" s="42" t="str">
        <f>_xlfn.IFNA(VLOOKUP(L627,Matriz!$A$2:$H$36,5,FALSE),"")</f>
        <v/>
      </c>
      <c r="K627" s="43" t="str">
        <f>_xlfn.IFNA(VLOOKUP(L627,Matriz!$A$2:$H$36,6,FALSE),"")</f>
        <v/>
      </c>
      <c r="M627" s="29"/>
      <c r="N627" s="39" t="str">
        <f>_xlfn.IFNA(VLOOKUP(L627,Matriz!$A$2:$H$36,8,FALSE),"")</f>
        <v/>
      </c>
      <c r="O627" s="28"/>
      <c r="P627" s="28"/>
      <c r="Q627" s="44"/>
    </row>
    <row r="628" spans="1:17" x14ac:dyDescent="0.25">
      <c r="A628" s="35"/>
      <c r="B628" s="36" t="str">
        <f t="shared" si="43"/>
        <v/>
      </c>
      <c r="C628" s="41" t="str">
        <f t="shared" si="40"/>
        <v/>
      </c>
      <c r="D628" s="41" t="str">
        <f>_xlfn.IFNA(VLOOKUP(A628,Casos!$A$2:$H$31,8,FALSE),"")</f>
        <v/>
      </c>
      <c r="E628" s="41" t="str">
        <f t="shared" si="41"/>
        <v/>
      </c>
      <c r="F628" s="41" t="str">
        <f t="shared" si="42"/>
        <v/>
      </c>
      <c r="G628" s="41" t="str">
        <f>_xlfn.IFNA(VLOOKUP(I628,Casos!$D$2:$I$31,6,FALSE),"")</f>
        <v/>
      </c>
      <c r="H628" s="41" t="str">
        <f>_xlfn.IFNA(VLOOKUP(I628,Casos!$D$2:$J$31,7,FALSE),"")</f>
        <v/>
      </c>
      <c r="I628" s="41" t="str">
        <f>_xlfn.IFNA(VLOOKUP(A628,Casos!$A$2:$D$31,4,FALSE),"")</f>
        <v/>
      </c>
      <c r="J628" s="42" t="str">
        <f>_xlfn.IFNA(VLOOKUP(L628,Matriz!$A$2:$H$36,5,FALSE),"")</f>
        <v/>
      </c>
      <c r="K628" s="43" t="str">
        <f>_xlfn.IFNA(VLOOKUP(L628,Matriz!$A$2:$H$36,6,FALSE),"")</f>
        <v/>
      </c>
      <c r="M628" s="29"/>
      <c r="N628" s="39" t="str">
        <f>_xlfn.IFNA(VLOOKUP(L628,Matriz!$A$2:$H$36,8,FALSE),"")</f>
        <v/>
      </c>
      <c r="O628" s="28"/>
      <c r="P628" s="28"/>
      <c r="Q628" s="44"/>
    </row>
    <row r="629" spans="1:17" x14ac:dyDescent="0.25">
      <c r="A629" s="35"/>
      <c r="B629" s="36" t="str">
        <f t="shared" si="43"/>
        <v/>
      </c>
      <c r="C629" s="41" t="str">
        <f t="shared" si="40"/>
        <v/>
      </c>
      <c r="D629" s="41" t="str">
        <f>_xlfn.IFNA(VLOOKUP(A629,Casos!$A$2:$H$31,8,FALSE),"")</f>
        <v/>
      </c>
      <c r="E629" s="41" t="str">
        <f t="shared" si="41"/>
        <v/>
      </c>
      <c r="F629" s="41" t="str">
        <f t="shared" si="42"/>
        <v/>
      </c>
      <c r="G629" s="41" t="str">
        <f>_xlfn.IFNA(VLOOKUP(I629,Casos!$D$2:$I$31,6,FALSE),"")</f>
        <v/>
      </c>
      <c r="H629" s="41" t="str">
        <f>_xlfn.IFNA(VLOOKUP(I629,Casos!$D$2:$J$31,7,FALSE),"")</f>
        <v/>
      </c>
      <c r="I629" s="41" t="str">
        <f>_xlfn.IFNA(VLOOKUP(A629,Casos!$A$2:$D$31,4,FALSE),"")</f>
        <v/>
      </c>
      <c r="J629" s="42" t="str">
        <f>_xlfn.IFNA(VLOOKUP(L629,Matriz!$A$2:$H$36,5,FALSE),"")</f>
        <v/>
      </c>
      <c r="K629" s="43" t="str">
        <f>_xlfn.IFNA(VLOOKUP(L629,Matriz!$A$2:$H$36,6,FALSE),"")</f>
        <v/>
      </c>
      <c r="M629" s="29"/>
      <c r="N629" s="39" t="str">
        <f>_xlfn.IFNA(VLOOKUP(L629,Matriz!$A$2:$H$36,8,FALSE),"")</f>
        <v/>
      </c>
      <c r="O629" s="28"/>
      <c r="P629" s="28"/>
      <c r="Q629" s="44"/>
    </row>
    <row r="630" spans="1:17" x14ac:dyDescent="0.25">
      <c r="A630" s="35"/>
      <c r="B630" s="36" t="str">
        <f t="shared" si="43"/>
        <v/>
      </c>
      <c r="C630" s="41" t="str">
        <f t="shared" si="40"/>
        <v/>
      </c>
      <c r="D630" s="41" t="str">
        <f>_xlfn.IFNA(VLOOKUP(A630,Casos!$A$2:$H$31,8,FALSE),"")</f>
        <v/>
      </c>
      <c r="E630" s="41" t="str">
        <f t="shared" si="41"/>
        <v/>
      </c>
      <c r="F630" s="41" t="str">
        <f t="shared" si="42"/>
        <v/>
      </c>
      <c r="G630" s="41" t="str">
        <f>_xlfn.IFNA(VLOOKUP(I630,Casos!$D$2:$I$31,6,FALSE),"")</f>
        <v/>
      </c>
      <c r="H630" s="41" t="str">
        <f>_xlfn.IFNA(VLOOKUP(I630,Casos!$D$2:$J$31,7,FALSE),"")</f>
        <v/>
      </c>
      <c r="I630" s="41" t="str">
        <f>_xlfn.IFNA(VLOOKUP(A630,Casos!$A$2:$D$31,4,FALSE),"")</f>
        <v/>
      </c>
      <c r="J630" s="42" t="str">
        <f>_xlfn.IFNA(VLOOKUP(L630,Matriz!$A$2:$H$36,5,FALSE),"")</f>
        <v/>
      </c>
      <c r="K630" s="43" t="str">
        <f>_xlfn.IFNA(VLOOKUP(L630,Matriz!$A$2:$H$36,6,FALSE),"")</f>
        <v/>
      </c>
      <c r="M630" s="29"/>
      <c r="N630" s="39" t="str">
        <f>_xlfn.IFNA(VLOOKUP(L630,Matriz!$A$2:$H$36,8,FALSE),"")</f>
        <v/>
      </c>
      <c r="O630" s="28"/>
      <c r="P630" s="28"/>
      <c r="Q630" s="44"/>
    </row>
    <row r="631" spans="1:17" x14ac:dyDescent="0.25">
      <c r="A631" s="35"/>
      <c r="B631" s="36" t="str">
        <f t="shared" si="43"/>
        <v/>
      </c>
      <c r="C631" s="41" t="str">
        <f t="shared" si="40"/>
        <v/>
      </c>
      <c r="D631" s="41" t="str">
        <f>_xlfn.IFNA(VLOOKUP(A631,Casos!$A$2:$H$31,8,FALSE),"")</f>
        <v/>
      </c>
      <c r="E631" s="41" t="str">
        <f t="shared" si="41"/>
        <v/>
      </c>
      <c r="F631" s="41" t="str">
        <f t="shared" si="42"/>
        <v/>
      </c>
      <c r="G631" s="41" t="str">
        <f>_xlfn.IFNA(VLOOKUP(I631,Casos!$D$2:$I$31,6,FALSE),"")</f>
        <v/>
      </c>
      <c r="H631" s="41" t="str">
        <f>_xlfn.IFNA(VLOOKUP(I631,Casos!$D$2:$J$31,7,FALSE),"")</f>
        <v/>
      </c>
      <c r="I631" s="41" t="str">
        <f>_xlfn.IFNA(VLOOKUP(A631,Casos!$A$2:$D$31,4,FALSE),"")</f>
        <v/>
      </c>
      <c r="J631" s="42" t="str">
        <f>_xlfn.IFNA(VLOOKUP(L631,Matriz!$A$2:$H$36,5,FALSE),"")</f>
        <v/>
      </c>
      <c r="K631" s="43" t="str">
        <f>_xlfn.IFNA(VLOOKUP(L631,Matriz!$A$2:$H$36,6,FALSE),"")</f>
        <v/>
      </c>
      <c r="M631" s="29"/>
      <c r="N631" s="39" t="str">
        <f>_xlfn.IFNA(VLOOKUP(L631,Matriz!$A$2:$H$36,8,FALSE),"")</f>
        <v/>
      </c>
      <c r="O631" s="28"/>
      <c r="P631" s="28"/>
      <c r="Q631" s="44"/>
    </row>
    <row r="632" spans="1:17" x14ac:dyDescent="0.25">
      <c r="A632" s="35"/>
      <c r="B632" s="36" t="str">
        <f t="shared" si="43"/>
        <v/>
      </c>
      <c r="C632" s="41" t="str">
        <f t="shared" si="40"/>
        <v/>
      </c>
      <c r="D632" s="41" t="str">
        <f>_xlfn.IFNA(VLOOKUP(A632,Casos!$A$2:$H$31,8,FALSE),"")</f>
        <v/>
      </c>
      <c r="E632" s="41" t="str">
        <f t="shared" si="41"/>
        <v/>
      </c>
      <c r="F632" s="41" t="str">
        <f t="shared" si="42"/>
        <v/>
      </c>
      <c r="G632" s="41" t="str">
        <f>_xlfn.IFNA(VLOOKUP(I632,Casos!$D$2:$I$31,6,FALSE),"")</f>
        <v/>
      </c>
      <c r="H632" s="41" t="str">
        <f>_xlfn.IFNA(VLOOKUP(I632,Casos!$D$2:$J$31,7,FALSE),"")</f>
        <v/>
      </c>
      <c r="I632" s="41" t="str">
        <f>_xlfn.IFNA(VLOOKUP(A632,Casos!$A$2:$D$31,4,FALSE),"")</f>
        <v/>
      </c>
      <c r="J632" s="42" t="str">
        <f>_xlfn.IFNA(VLOOKUP(L632,Matriz!$A$2:$H$36,5,FALSE),"")</f>
        <v/>
      </c>
      <c r="K632" s="43" t="str">
        <f>_xlfn.IFNA(VLOOKUP(L632,Matriz!$A$2:$H$36,6,FALSE),"")</f>
        <v/>
      </c>
      <c r="M632" s="29"/>
      <c r="N632" s="39" t="str">
        <f>_xlfn.IFNA(VLOOKUP(L632,Matriz!$A$2:$H$36,8,FALSE),"")</f>
        <v/>
      </c>
      <c r="O632" s="28"/>
      <c r="P632" s="28"/>
      <c r="Q632" s="44"/>
    </row>
    <row r="633" spans="1:17" x14ac:dyDescent="0.25">
      <c r="A633" s="35"/>
      <c r="B633" s="36" t="str">
        <f t="shared" si="43"/>
        <v/>
      </c>
      <c r="C633" s="41" t="str">
        <f t="shared" si="40"/>
        <v/>
      </c>
      <c r="D633" s="41" t="str">
        <f>_xlfn.IFNA(VLOOKUP(A633,Casos!$A$2:$H$31,8,FALSE),"")</f>
        <v/>
      </c>
      <c r="E633" s="41" t="str">
        <f t="shared" si="41"/>
        <v/>
      </c>
      <c r="F633" s="41" t="str">
        <f t="shared" si="42"/>
        <v/>
      </c>
      <c r="G633" s="41" t="str">
        <f>_xlfn.IFNA(VLOOKUP(I633,Casos!$D$2:$I$31,6,FALSE),"")</f>
        <v/>
      </c>
      <c r="H633" s="41" t="str">
        <f>_xlfn.IFNA(VLOOKUP(I633,Casos!$D$2:$J$31,7,FALSE),"")</f>
        <v/>
      </c>
      <c r="I633" s="41" t="str">
        <f>_xlfn.IFNA(VLOOKUP(A633,Casos!$A$2:$D$31,4,FALSE),"")</f>
        <v/>
      </c>
      <c r="J633" s="42" t="str">
        <f>_xlfn.IFNA(VLOOKUP(L633,Matriz!$A$2:$H$36,5,FALSE),"")</f>
        <v/>
      </c>
      <c r="K633" s="43" t="str">
        <f>_xlfn.IFNA(VLOOKUP(L633,Matriz!$A$2:$H$36,6,FALSE),"")</f>
        <v/>
      </c>
      <c r="M633" s="29"/>
      <c r="N633" s="39" t="str">
        <f>_xlfn.IFNA(VLOOKUP(L633,Matriz!$A$2:$H$36,8,FALSE),"")</f>
        <v/>
      </c>
      <c r="O633" s="28"/>
      <c r="P633" s="28"/>
      <c r="Q633" s="44"/>
    </row>
    <row r="634" spans="1:17" x14ac:dyDescent="0.25">
      <c r="A634" s="35"/>
      <c r="B634" s="36" t="str">
        <f t="shared" si="43"/>
        <v/>
      </c>
      <c r="C634" s="41" t="str">
        <f t="shared" si="40"/>
        <v/>
      </c>
      <c r="D634" s="41" t="str">
        <f>_xlfn.IFNA(VLOOKUP(A634,Casos!$A$2:$H$31,8,FALSE),"")</f>
        <v/>
      </c>
      <c r="E634" s="41" t="str">
        <f t="shared" si="41"/>
        <v/>
      </c>
      <c r="F634" s="41" t="str">
        <f t="shared" si="42"/>
        <v/>
      </c>
      <c r="G634" s="41" t="str">
        <f>_xlfn.IFNA(VLOOKUP(I634,Casos!$D$2:$I$31,6,FALSE),"")</f>
        <v/>
      </c>
      <c r="H634" s="41" t="str">
        <f>_xlfn.IFNA(VLOOKUP(I634,Casos!$D$2:$J$31,7,FALSE),"")</f>
        <v/>
      </c>
      <c r="I634" s="41" t="str">
        <f>_xlfn.IFNA(VLOOKUP(A634,Casos!$A$2:$D$31,4,FALSE),"")</f>
        <v/>
      </c>
      <c r="J634" s="42" t="str">
        <f>_xlfn.IFNA(VLOOKUP(L634,Matriz!$A$2:$H$36,5,FALSE),"")</f>
        <v/>
      </c>
      <c r="K634" s="43" t="str">
        <f>_xlfn.IFNA(VLOOKUP(L634,Matriz!$A$2:$H$36,6,FALSE),"")</f>
        <v/>
      </c>
      <c r="M634" s="29"/>
      <c r="N634" s="39" t="str">
        <f>_xlfn.IFNA(VLOOKUP(L634,Matriz!$A$2:$H$36,8,FALSE),"")</f>
        <v/>
      </c>
      <c r="O634" s="28"/>
      <c r="P634" s="28"/>
      <c r="Q634" s="44"/>
    </row>
    <row r="635" spans="1:17" x14ac:dyDescent="0.25">
      <c r="A635" s="35"/>
      <c r="B635" s="36" t="str">
        <f t="shared" si="43"/>
        <v/>
      </c>
      <c r="C635" s="41" t="str">
        <f t="shared" si="40"/>
        <v/>
      </c>
      <c r="D635" s="41" t="str">
        <f>_xlfn.IFNA(VLOOKUP(A635,Casos!$A$2:$H$31,8,FALSE),"")</f>
        <v/>
      </c>
      <c r="E635" s="41" t="str">
        <f t="shared" si="41"/>
        <v/>
      </c>
      <c r="F635" s="41" t="str">
        <f t="shared" si="42"/>
        <v/>
      </c>
      <c r="G635" s="41" t="str">
        <f>_xlfn.IFNA(VLOOKUP(I635,Casos!$D$2:$I$31,6,FALSE),"")</f>
        <v/>
      </c>
      <c r="H635" s="41" t="str">
        <f>_xlfn.IFNA(VLOOKUP(I635,Casos!$D$2:$J$31,7,FALSE),"")</f>
        <v/>
      </c>
      <c r="I635" s="41" t="str">
        <f>_xlfn.IFNA(VLOOKUP(A635,Casos!$A$2:$D$31,4,FALSE),"")</f>
        <v/>
      </c>
      <c r="J635" s="42" t="str">
        <f>_xlfn.IFNA(VLOOKUP(L635,Matriz!$A$2:$H$36,5,FALSE),"")</f>
        <v/>
      </c>
      <c r="K635" s="43" t="str">
        <f>_xlfn.IFNA(VLOOKUP(L635,Matriz!$A$2:$H$36,6,FALSE),"")</f>
        <v/>
      </c>
      <c r="M635" s="29"/>
      <c r="N635" s="39" t="str">
        <f>_xlfn.IFNA(VLOOKUP(L635,Matriz!$A$2:$H$36,8,FALSE),"")</f>
        <v/>
      </c>
      <c r="O635" s="28"/>
      <c r="P635" s="28"/>
      <c r="Q635" s="44"/>
    </row>
    <row r="636" spans="1:17" x14ac:dyDescent="0.25">
      <c r="A636" s="35"/>
      <c r="B636" s="36" t="str">
        <f t="shared" si="43"/>
        <v/>
      </c>
      <c r="C636" s="41" t="str">
        <f t="shared" si="40"/>
        <v/>
      </c>
      <c r="D636" s="41" t="str">
        <f>_xlfn.IFNA(VLOOKUP(A636,Casos!$A$2:$H$31,8,FALSE),"")</f>
        <v/>
      </c>
      <c r="E636" s="41" t="str">
        <f t="shared" si="41"/>
        <v/>
      </c>
      <c r="F636" s="41" t="str">
        <f t="shared" si="42"/>
        <v/>
      </c>
      <c r="G636" s="41" t="str">
        <f>_xlfn.IFNA(VLOOKUP(I636,Casos!$D$2:$I$31,6,FALSE),"")</f>
        <v/>
      </c>
      <c r="H636" s="41" t="str">
        <f>_xlfn.IFNA(VLOOKUP(I636,Casos!$D$2:$J$31,7,FALSE),"")</f>
        <v/>
      </c>
      <c r="I636" s="41" t="str">
        <f>_xlfn.IFNA(VLOOKUP(A636,Casos!$A$2:$D$31,4,FALSE),"")</f>
        <v/>
      </c>
      <c r="J636" s="42" t="str">
        <f>_xlfn.IFNA(VLOOKUP(L636,Matriz!$A$2:$H$36,5,FALSE),"")</f>
        <v/>
      </c>
      <c r="K636" s="43" t="str">
        <f>_xlfn.IFNA(VLOOKUP(L636,Matriz!$A$2:$H$36,6,FALSE),"")</f>
        <v/>
      </c>
      <c r="M636" s="29"/>
      <c r="N636" s="39" t="str">
        <f>_xlfn.IFNA(VLOOKUP(L636,Matriz!$A$2:$H$36,8,FALSE),"")</f>
        <v/>
      </c>
      <c r="O636" s="28"/>
      <c r="P636" s="28"/>
      <c r="Q636" s="44"/>
    </row>
    <row r="637" spans="1:17" x14ac:dyDescent="0.25">
      <c r="A637" s="35"/>
      <c r="B637" s="36" t="str">
        <f t="shared" si="43"/>
        <v/>
      </c>
      <c r="C637" s="41" t="str">
        <f t="shared" si="40"/>
        <v/>
      </c>
      <c r="D637" s="41" t="str">
        <f>_xlfn.IFNA(VLOOKUP(A637,Casos!$A$2:$H$31,8,FALSE),"")</f>
        <v/>
      </c>
      <c r="E637" s="41" t="str">
        <f t="shared" si="41"/>
        <v/>
      </c>
      <c r="F637" s="41" t="str">
        <f t="shared" si="42"/>
        <v/>
      </c>
      <c r="G637" s="41" t="str">
        <f>_xlfn.IFNA(VLOOKUP(I637,Casos!$D$2:$I$31,6,FALSE),"")</f>
        <v/>
      </c>
      <c r="H637" s="41" t="str">
        <f>_xlfn.IFNA(VLOOKUP(I637,Casos!$D$2:$J$31,7,FALSE),"")</f>
        <v/>
      </c>
      <c r="I637" s="41" t="str">
        <f>_xlfn.IFNA(VLOOKUP(A637,Casos!$A$2:$D$31,4,FALSE),"")</f>
        <v/>
      </c>
      <c r="J637" s="42" t="str">
        <f>_xlfn.IFNA(VLOOKUP(L637,Matriz!$A$2:$H$36,5,FALSE),"")</f>
        <v/>
      </c>
      <c r="K637" s="43" t="str">
        <f>_xlfn.IFNA(VLOOKUP(L637,Matriz!$A$2:$H$36,6,FALSE),"")</f>
        <v/>
      </c>
      <c r="M637" s="29"/>
      <c r="N637" s="39" t="str">
        <f>_xlfn.IFNA(VLOOKUP(L637,Matriz!$A$2:$H$36,8,FALSE),"")</f>
        <v/>
      </c>
      <c r="O637" s="28"/>
      <c r="P637" s="28"/>
      <c r="Q637" s="44"/>
    </row>
    <row r="638" spans="1:17" x14ac:dyDescent="0.25">
      <c r="A638" s="35"/>
      <c r="B638" s="36" t="str">
        <f t="shared" si="43"/>
        <v/>
      </c>
      <c r="C638" s="41" t="str">
        <f t="shared" si="40"/>
        <v/>
      </c>
      <c r="D638" s="41" t="str">
        <f>_xlfn.IFNA(VLOOKUP(A638,Casos!$A$2:$H$31,8,FALSE),"")</f>
        <v/>
      </c>
      <c r="E638" s="41" t="str">
        <f t="shared" si="41"/>
        <v/>
      </c>
      <c r="F638" s="41" t="str">
        <f t="shared" si="42"/>
        <v/>
      </c>
      <c r="G638" s="41" t="str">
        <f>_xlfn.IFNA(VLOOKUP(I638,Casos!$D$2:$I$31,6,FALSE),"")</f>
        <v/>
      </c>
      <c r="H638" s="41" t="str">
        <f>_xlfn.IFNA(VLOOKUP(I638,Casos!$D$2:$J$31,7,FALSE),"")</f>
        <v/>
      </c>
      <c r="I638" s="41" t="str">
        <f>_xlfn.IFNA(VLOOKUP(A638,Casos!$A$2:$D$31,4,FALSE),"")</f>
        <v/>
      </c>
      <c r="J638" s="42" t="str">
        <f>_xlfn.IFNA(VLOOKUP(L638,Matriz!$A$2:$H$36,5,FALSE),"")</f>
        <v/>
      </c>
      <c r="K638" s="43" t="str">
        <f>_xlfn.IFNA(VLOOKUP(L638,Matriz!$A$2:$H$36,6,FALSE),"")</f>
        <v/>
      </c>
      <c r="M638" s="29"/>
      <c r="N638" s="39" t="str">
        <f>_xlfn.IFNA(VLOOKUP(L638,Matriz!$A$2:$H$36,8,FALSE),"")</f>
        <v/>
      </c>
      <c r="O638" s="28"/>
      <c r="P638" s="28"/>
      <c r="Q638" s="44"/>
    </row>
    <row r="639" spans="1:17" x14ac:dyDescent="0.25">
      <c r="A639" s="35"/>
      <c r="B639" s="36" t="str">
        <f t="shared" si="43"/>
        <v/>
      </c>
      <c r="C639" s="41" t="str">
        <f t="shared" si="40"/>
        <v/>
      </c>
      <c r="D639" s="41" t="str">
        <f>_xlfn.IFNA(VLOOKUP(A639,Casos!$A$2:$H$31,8,FALSE),"")</f>
        <v/>
      </c>
      <c r="E639" s="41" t="str">
        <f t="shared" si="41"/>
        <v/>
      </c>
      <c r="F639" s="41" t="str">
        <f t="shared" si="42"/>
        <v/>
      </c>
      <c r="G639" s="41" t="str">
        <f>_xlfn.IFNA(VLOOKUP(I639,Casos!$D$2:$I$31,6,FALSE),"")</f>
        <v/>
      </c>
      <c r="H639" s="41" t="str">
        <f>_xlfn.IFNA(VLOOKUP(I639,Casos!$D$2:$J$31,7,FALSE),"")</f>
        <v/>
      </c>
      <c r="I639" s="41" t="str">
        <f>_xlfn.IFNA(VLOOKUP(A639,Casos!$A$2:$D$31,4,FALSE),"")</f>
        <v/>
      </c>
      <c r="J639" s="42" t="str">
        <f>_xlfn.IFNA(VLOOKUP(L639,Matriz!$A$2:$H$36,5,FALSE),"")</f>
        <v/>
      </c>
      <c r="K639" s="43" t="str">
        <f>_xlfn.IFNA(VLOOKUP(L639,Matriz!$A$2:$H$36,6,FALSE),"")</f>
        <v/>
      </c>
      <c r="M639" s="29"/>
      <c r="N639" s="39" t="str">
        <f>_xlfn.IFNA(VLOOKUP(L639,Matriz!$A$2:$H$36,8,FALSE),"")</f>
        <v/>
      </c>
      <c r="O639" s="28"/>
      <c r="P639" s="28"/>
      <c r="Q639" s="44"/>
    </row>
    <row r="640" spans="1:17" x14ac:dyDescent="0.25">
      <c r="A640" s="35"/>
      <c r="B640" s="36" t="str">
        <f t="shared" si="43"/>
        <v/>
      </c>
      <c r="C640" s="41" t="str">
        <f t="shared" si="40"/>
        <v/>
      </c>
      <c r="D640" s="41" t="str">
        <f>_xlfn.IFNA(VLOOKUP(A640,Casos!$A$2:$H$31,8,FALSE),"")</f>
        <v/>
      </c>
      <c r="E640" s="41" t="str">
        <f t="shared" si="41"/>
        <v/>
      </c>
      <c r="F640" s="41" t="str">
        <f t="shared" si="42"/>
        <v/>
      </c>
      <c r="G640" s="41" t="str">
        <f>_xlfn.IFNA(VLOOKUP(I640,Casos!$D$2:$I$31,6,FALSE),"")</f>
        <v/>
      </c>
      <c r="H640" s="41" t="str">
        <f>_xlfn.IFNA(VLOOKUP(I640,Casos!$D$2:$J$31,7,FALSE),"")</f>
        <v/>
      </c>
      <c r="I640" s="41" t="str">
        <f>_xlfn.IFNA(VLOOKUP(A640,Casos!$A$2:$D$31,4,FALSE),"")</f>
        <v/>
      </c>
      <c r="J640" s="42" t="str">
        <f>_xlfn.IFNA(VLOOKUP(L640,Matriz!$A$2:$H$36,5,FALSE),"")</f>
        <v/>
      </c>
      <c r="K640" s="43" t="str">
        <f>_xlfn.IFNA(VLOOKUP(L640,Matriz!$A$2:$H$36,6,FALSE),"")</f>
        <v/>
      </c>
      <c r="M640" s="29"/>
      <c r="N640" s="39" t="str">
        <f>_xlfn.IFNA(VLOOKUP(L640,Matriz!$A$2:$H$36,8,FALSE),"")</f>
        <v/>
      </c>
      <c r="O640" s="28"/>
      <c r="P640" s="28"/>
      <c r="Q640" s="44"/>
    </row>
    <row r="641" spans="1:17" x14ac:dyDescent="0.25">
      <c r="A641" s="35"/>
      <c r="B641" s="36" t="str">
        <f t="shared" si="43"/>
        <v/>
      </c>
      <c r="C641" s="41" t="str">
        <f t="shared" si="40"/>
        <v/>
      </c>
      <c r="D641" s="41" t="str">
        <f>_xlfn.IFNA(VLOOKUP(A641,Casos!$A$2:$H$31,8,FALSE),"")</f>
        <v/>
      </c>
      <c r="E641" s="41" t="str">
        <f t="shared" si="41"/>
        <v/>
      </c>
      <c r="F641" s="41" t="str">
        <f t="shared" si="42"/>
        <v/>
      </c>
      <c r="G641" s="41" t="str">
        <f>_xlfn.IFNA(VLOOKUP(I641,Casos!$D$2:$I$31,6,FALSE),"")</f>
        <v/>
      </c>
      <c r="H641" s="41" t="str">
        <f>_xlfn.IFNA(VLOOKUP(I641,Casos!$D$2:$J$31,7,FALSE),"")</f>
        <v/>
      </c>
      <c r="I641" s="41" t="str">
        <f>_xlfn.IFNA(VLOOKUP(A641,Casos!$A$2:$D$31,4,FALSE),"")</f>
        <v/>
      </c>
      <c r="J641" s="42" t="str">
        <f>_xlfn.IFNA(VLOOKUP(L641,Matriz!$A$2:$H$36,5,FALSE),"")</f>
        <v/>
      </c>
      <c r="K641" s="43" t="str">
        <f>_xlfn.IFNA(VLOOKUP(L641,Matriz!$A$2:$H$36,6,FALSE),"")</f>
        <v/>
      </c>
      <c r="M641" s="29"/>
      <c r="N641" s="39" t="str">
        <f>_xlfn.IFNA(VLOOKUP(L641,Matriz!$A$2:$H$36,8,FALSE),"")</f>
        <v/>
      </c>
      <c r="O641" s="28"/>
      <c r="P641" s="28"/>
      <c r="Q641" s="44"/>
    </row>
    <row r="642" spans="1:17" x14ac:dyDescent="0.25">
      <c r="A642" s="35"/>
      <c r="B642" s="36" t="str">
        <f t="shared" si="43"/>
        <v/>
      </c>
      <c r="C642" s="41" t="str">
        <f t="shared" si="40"/>
        <v/>
      </c>
      <c r="D642" s="41" t="str">
        <f>_xlfn.IFNA(VLOOKUP(A642,Casos!$A$2:$H$31,8,FALSE),"")</f>
        <v/>
      </c>
      <c r="E642" s="41" t="str">
        <f t="shared" si="41"/>
        <v/>
      </c>
      <c r="F642" s="41" t="str">
        <f t="shared" si="42"/>
        <v/>
      </c>
      <c r="G642" s="41" t="str">
        <f>_xlfn.IFNA(VLOOKUP(I642,Casos!$D$2:$I$31,6,FALSE),"")</f>
        <v/>
      </c>
      <c r="H642" s="41" t="str">
        <f>_xlfn.IFNA(VLOOKUP(I642,Casos!$D$2:$J$31,7,FALSE),"")</f>
        <v/>
      </c>
      <c r="I642" s="41" t="str">
        <f>_xlfn.IFNA(VLOOKUP(A642,Casos!$A$2:$D$31,4,FALSE),"")</f>
        <v/>
      </c>
      <c r="J642" s="42" t="str">
        <f>_xlfn.IFNA(VLOOKUP(L642,Matriz!$A$2:$H$36,5,FALSE),"")</f>
        <v/>
      </c>
      <c r="K642" s="43" t="str">
        <f>_xlfn.IFNA(VLOOKUP(L642,Matriz!$A$2:$H$36,6,FALSE),"")</f>
        <v/>
      </c>
      <c r="M642" s="29"/>
      <c r="N642" s="39" t="str">
        <f>_xlfn.IFNA(VLOOKUP(L642,Matriz!$A$2:$H$36,8,FALSE),"")</f>
        <v/>
      </c>
      <c r="O642" s="28"/>
      <c r="P642" s="28"/>
      <c r="Q642" s="44"/>
    </row>
    <row r="643" spans="1:17" x14ac:dyDescent="0.25">
      <c r="A643" s="35"/>
      <c r="B643" s="36" t="str">
        <f t="shared" si="43"/>
        <v/>
      </c>
      <c r="C643" s="41" t="str">
        <f t="shared" ref="C643:C706" si="44">IF(B643="","","Secundaria")</f>
        <v/>
      </c>
      <c r="D643" s="41" t="str">
        <f>_xlfn.IFNA(VLOOKUP(A643,Casos!$A$2:$H$31,8,FALSE),"")</f>
        <v/>
      </c>
      <c r="E643" s="41" t="str">
        <f t="shared" ref="E643:E706" si="45">IF(B643="","","Desempeño")</f>
        <v/>
      </c>
      <c r="F643" s="41" t="str">
        <f t="shared" ref="F643:F706" si="46">IF(B643="","","Director")</f>
        <v/>
      </c>
      <c r="G643" s="41" t="str">
        <f>_xlfn.IFNA(VLOOKUP(I643,Casos!$D$2:$I$31,6,FALSE),"")</f>
        <v/>
      </c>
      <c r="H643" s="41" t="str">
        <f>_xlfn.IFNA(VLOOKUP(I643,Casos!$D$2:$J$31,7,FALSE),"")</f>
        <v/>
      </c>
      <c r="I643" s="41" t="str">
        <f>_xlfn.IFNA(VLOOKUP(A643,Casos!$A$2:$D$31,4,FALSE),"")</f>
        <v/>
      </c>
      <c r="J643" s="42" t="str">
        <f>_xlfn.IFNA(VLOOKUP(L643,Matriz!$A$2:$H$36,5,FALSE),"")</f>
        <v/>
      </c>
      <c r="K643" s="43" t="str">
        <f>_xlfn.IFNA(VLOOKUP(L643,Matriz!$A$2:$H$36,6,FALSE),"")</f>
        <v/>
      </c>
      <c r="M643" s="29"/>
      <c r="N643" s="39" t="str">
        <f>_xlfn.IFNA(VLOOKUP(L643,Matriz!$A$2:$H$36,8,FALSE),"")</f>
        <v/>
      </c>
      <c r="O643" s="28"/>
      <c r="P643" s="28"/>
      <c r="Q643" s="44"/>
    </row>
    <row r="644" spans="1:17" x14ac:dyDescent="0.25">
      <c r="A644" s="35"/>
      <c r="B644" s="36" t="str">
        <f t="shared" si="43"/>
        <v/>
      </c>
      <c r="C644" s="41" t="str">
        <f t="shared" si="44"/>
        <v/>
      </c>
      <c r="D644" s="41" t="str">
        <f>_xlfn.IFNA(VLOOKUP(A644,Casos!$A$2:$H$31,8,FALSE),"")</f>
        <v/>
      </c>
      <c r="E644" s="41" t="str">
        <f t="shared" si="45"/>
        <v/>
      </c>
      <c r="F644" s="41" t="str">
        <f t="shared" si="46"/>
        <v/>
      </c>
      <c r="G644" s="41" t="str">
        <f>_xlfn.IFNA(VLOOKUP(I644,Casos!$D$2:$I$31,6,FALSE),"")</f>
        <v/>
      </c>
      <c r="H644" s="41" t="str">
        <f>_xlfn.IFNA(VLOOKUP(I644,Casos!$D$2:$J$31,7,FALSE),"")</f>
        <v/>
      </c>
      <c r="I644" s="41" t="str">
        <f>_xlfn.IFNA(VLOOKUP(A644,Casos!$A$2:$D$31,4,FALSE),"")</f>
        <v/>
      </c>
      <c r="J644" s="42" t="str">
        <f>_xlfn.IFNA(VLOOKUP(L644,Matriz!$A$2:$H$36,5,FALSE),"")</f>
        <v/>
      </c>
      <c r="K644" s="43" t="str">
        <f>_xlfn.IFNA(VLOOKUP(L644,Matriz!$A$2:$H$36,6,FALSE),"")</f>
        <v/>
      </c>
      <c r="M644" s="29"/>
      <c r="N644" s="39" t="str">
        <f>_xlfn.IFNA(VLOOKUP(L644,Matriz!$A$2:$H$36,8,FALSE),"")</f>
        <v/>
      </c>
      <c r="O644" s="28"/>
      <c r="P644" s="28"/>
      <c r="Q644" s="44"/>
    </row>
    <row r="645" spans="1:17" x14ac:dyDescent="0.25">
      <c r="A645" s="35"/>
      <c r="B645" s="36" t="str">
        <f t="shared" si="43"/>
        <v/>
      </c>
      <c r="C645" s="41" t="str">
        <f t="shared" si="44"/>
        <v/>
      </c>
      <c r="D645" s="41" t="str">
        <f>_xlfn.IFNA(VLOOKUP(A645,Casos!$A$2:$H$31,8,FALSE),"")</f>
        <v/>
      </c>
      <c r="E645" s="41" t="str">
        <f t="shared" si="45"/>
        <v/>
      </c>
      <c r="F645" s="41" t="str">
        <f t="shared" si="46"/>
        <v/>
      </c>
      <c r="G645" s="41" t="str">
        <f>_xlfn.IFNA(VLOOKUP(I645,Casos!$D$2:$I$31,6,FALSE),"")</f>
        <v/>
      </c>
      <c r="H645" s="41" t="str">
        <f>_xlfn.IFNA(VLOOKUP(I645,Casos!$D$2:$J$31,7,FALSE),"")</f>
        <v/>
      </c>
      <c r="I645" s="41" t="str">
        <f>_xlfn.IFNA(VLOOKUP(A645,Casos!$A$2:$D$31,4,FALSE),"")</f>
        <v/>
      </c>
      <c r="J645" s="42" t="str">
        <f>_xlfn.IFNA(VLOOKUP(L645,Matriz!$A$2:$H$36,5,FALSE),"")</f>
        <v/>
      </c>
      <c r="K645" s="43" t="str">
        <f>_xlfn.IFNA(VLOOKUP(L645,Matriz!$A$2:$H$36,6,FALSE),"")</f>
        <v/>
      </c>
      <c r="M645" s="29"/>
      <c r="N645" s="39" t="str">
        <f>_xlfn.IFNA(VLOOKUP(L645,Matriz!$A$2:$H$36,8,FALSE),"")</f>
        <v/>
      </c>
      <c r="O645" s="28"/>
      <c r="P645" s="28"/>
      <c r="Q645" s="44"/>
    </row>
    <row r="646" spans="1:17" x14ac:dyDescent="0.25">
      <c r="A646" s="35"/>
      <c r="B646" s="36" t="str">
        <f t="shared" si="43"/>
        <v/>
      </c>
      <c r="C646" s="41" t="str">
        <f t="shared" si="44"/>
        <v/>
      </c>
      <c r="D646" s="41" t="str">
        <f>_xlfn.IFNA(VLOOKUP(A646,Casos!$A$2:$H$31,8,FALSE),"")</f>
        <v/>
      </c>
      <c r="E646" s="41" t="str">
        <f t="shared" si="45"/>
        <v/>
      </c>
      <c r="F646" s="41" t="str">
        <f t="shared" si="46"/>
        <v/>
      </c>
      <c r="G646" s="41" t="str">
        <f>_xlfn.IFNA(VLOOKUP(I646,Casos!$D$2:$I$31,6,FALSE),"")</f>
        <v/>
      </c>
      <c r="H646" s="41" t="str">
        <f>_xlfn.IFNA(VLOOKUP(I646,Casos!$D$2:$J$31,7,FALSE),"")</f>
        <v/>
      </c>
      <c r="I646" s="41" t="str">
        <f>_xlfn.IFNA(VLOOKUP(A646,Casos!$A$2:$D$31,4,FALSE),"")</f>
        <v/>
      </c>
      <c r="J646" s="42" t="str">
        <f>_xlfn.IFNA(VLOOKUP(L646,Matriz!$A$2:$H$36,5,FALSE),"")</f>
        <v/>
      </c>
      <c r="K646" s="43" t="str">
        <f>_xlfn.IFNA(VLOOKUP(L646,Matriz!$A$2:$H$36,6,FALSE),"")</f>
        <v/>
      </c>
      <c r="M646" s="29"/>
      <c r="N646" s="39" t="str">
        <f>_xlfn.IFNA(VLOOKUP(L646,Matriz!$A$2:$H$36,8,FALSE),"")</f>
        <v/>
      </c>
      <c r="O646" s="28"/>
      <c r="P646" s="28"/>
      <c r="Q646" s="44"/>
    </row>
    <row r="647" spans="1:17" x14ac:dyDescent="0.25">
      <c r="A647" s="35"/>
      <c r="B647" s="36" t="str">
        <f t="shared" si="43"/>
        <v/>
      </c>
      <c r="C647" s="41" t="str">
        <f t="shared" si="44"/>
        <v/>
      </c>
      <c r="D647" s="41" t="str">
        <f>_xlfn.IFNA(VLOOKUP(A647,Casos!$A$2:$H$31,8,FALSE),"")</f>
        <v/>
      </c>
      <c r="E647" s="41" t="str">
        <f t="shared" si="45"/>
        <v/>
      </c>
      <c r="F647" s="41" t="str">
        <f t="shared" si="46"/>
        <v/>
      </c>
      <c r="G647" s="41" t="str">
        <f>_xlfn.IFNA(VLOOKUP(I647,Casos!$D$2:$I$31,6,FALSE),"")</f>
        <v/>
      </c>
      <c r="H647" s="41" t="str">
        <f>_xlfn.IFNA(VLOOKUP(I647,Casos!$D$2:$J$31,7,FALSE),"")</f>
        <v/>
      </c>
      <c r="I647" s="41" t="str">
        <f>_xlfn.IFNA(VLOOKUP(A647,Casos!$A$2:$D$31,4,FALSE),"")</f>
        <v/>
      </c>
      <c r="J647" s="42" t="str">
        <f>_xlfn.IFNA(VLOOKUP(L647,Matriz!$A$2:$H$36,5,FALSE),"")</f>
        <v/>
      </c>
      <c r="K647" s="43" t="str">
        <f>_xlfn.IFNA(VLOOKUP(L647,Matriz!$A$2:$H$36,6,FALSE),"")</f>
        <v/>
      </c>
      <c r="M647" s="29"/>
      <c r="N647" s="39" t="str">
        <f>_xlfn.IFNA(VLOOKUP(L647,Matriz!$A$2:$H$36,8,FALSE),"")</f>
        <v/>
      </c>
      <c r="O647" s="28"/>
      <c r="P647" s="28"/>
      <c r="Q647" s="44"/>
    </row>
    <row r="648" spans="1:17" x14ac:dyDescent="0.25">
      <c r="A648" s="35"/>
      <c r="B648" s="36" t="str">
        <f t="shared" si="43"/>
        <v/>
      </c>
      <c r="C648" s="41" t="str">
        <f t="shared" si="44"/>
        <v/>
      </c>
      <c r="D648" s="41" t="str">
        <f>_xlfn.IFNA(VLOOKUP(A648,Casos!$A$2:$H$31,8,FALSE),"")</f>
        <v/>
      </c>
      <c r="E648" s="41" t="str">
        <f t="shared" si="45"/>
        <v/>
      </c>
      <c r="F648" s="41" t="str">
        <f t="shared" si="46"/>
        <v/>
      </c>
      <c r="G648" s="41" t="str">
        <f>_xlfn.IFNA(VLOOKUP(I648,Casos!$D$2:$I$31,6,FALSE),"")</f>
        <v/>
      </c>
      <c r="H648" s="41" t="str">
        <f>_xlfn.IFNA(VLOOKUP(I648,Casos!$D$2:$J$31,7,FALSE),"")</f>
        <v/>
      </c>
      <c r="I648" s="41" t="str">
        <f>_xlfn.IFNA(VLOOKUP(A648,Casos!$A$2:$D$31,4,FALSE),"")</f>
        <v/>
      </c>
      <c r="J648" s="42" t="str">
        <f>_xlfn.IFNA(VLOOKUP(L648,Matriz!$A$2:$H$36,5,FALSE),"")</f>
        <v/>
      </c>
      <c r="K648" s="43" t="str">
        <f>_xlfn.IFNA(VLOOKUP(L648,Matriz!$A$2:$H$36,6,FALSE),"")</f>
        <v/>
      </c>
      <c r="M648" s="29"/>
      <c r="N648" s="39" t="str">
        <f>_xlfn.IFNA(VLOOKUP(L648,Matriz!$A$2:$H$36,8,FALSE),"")</f>
        <v/>
      </c>
      <c r="O648" s="28"/>
      <c r="P648" s="28"/>
      <c r="Q648" s="44"/>
    </row>
    <row r="649" spans="1:17" x14ac:dyDescent="0.25">
      <c r="A649" s="35"/>
      <c r="B649" s="36" t="str">
        <f t="shared" si="43"/>
        <v/>
      </c>
      <c r="C649" s="41" t="str">
        <f t="shared" si="44"/>
        <v/>
      </c>
      <c r="D649" s="41" t="str">
        <f>_xlfn.IFNA(VLOOKUP(A649,Casos!$A$2:$H$31,8,FALSE),"")</f>
        <v/>
      </c>
      <c r="E649" s="41" t="str">
        <f t="shared" si="45"/>
        <v/>
      </c>
      <c r="F649" s="41" t="str">
        <f t="shared" si="46"/>
        <v/>
      </c>
      <c r="G649" s="41" t="str">
        <f>_xlfn.IFNA(VLOOKUP(I649,Casos!$D$2:$I$31,6,FALSE),"")</f>
        <v/>
      </c>
      <c r="H649" s="41" t="str">
        <f>_xlfn.IFNA(VLOOKUP(I649,Casos!$D$2:$J$31,7,FALSE),"")</f>
        <v/>
      </c>
      <c r="I649" s="41" t="str">
        <f>_xlfn.IFNA(VLOOKUP(A649,Casos!$A$2:$D$31,4,FALSE),"")</f>
        <v/>
      </c>
      <c r="J649" s="42" t="str">
        <f>_xlfn.IFNA(VLOOKUP(L649,Matriz!$A$2:$H$36,5,FALSE),"")</f>
        <v/>
      </c>
      <c r="K649" s="43" t="str">
        <f>_xlfn.IFNA(VLOOKUP(L649,Matriz!$A$2:$H$36,6,FALSE),"")</f>
        <v/>
      </c>
      <c r="M649" s="29"/>
      <c r="N649" s="39" t="str">
        <f>_xlfn.IFNA(VLOOKUP(L649,Matriz!$A$2:$H$36,8,FALSE),"")</f>
        <v/>
      </c>
      <c r="O649" s="28"/>
      <c r="P649" s="28"/>
      <c r="Q649" s="44"/>
    </row>
    <row r="650" spans="1:17" x14ac:dyDescent="0.25">
      <c r="A650" s="35"/>
      <c r="B650" s="36" t="str">
        <f t="shared" si="43"/>
        <v/>
      </c>
      <c r="C650" s="41" t="str">
        <f t="shared" si="44"/>
        <v/>
      </c>
      <c r="D650" s="41" t="str">
        <f>_xlfn.IFNA(VLOOKUP(A650,Casos!$A$2:$H$31,8,FALSE),"")</f>
        <v/>
      </c>
      <c r="E650" s="41" t="str">
        <f t="shared" si="45"/>
        <v/>
      </c>
      <c r="F650" s="41" t="str">
        <f t="shared" si="46"/>
        <v/>
      </c>
      <c r="G650" s="41" t="str">
        <f>_xlfn.IFNA(VLOOKUP(I650,Casos!$D$2:$I$31,6,FALSE),"")</f>
        <v/>
      </c>
      <c r="H650" s="41" t="str">
        <f>_xlfn.IFNA(VLOOKUP(I650,Casos!$D$2:$J$31,7,FALSE),"")</f>
        <v/>
      </c>
      <c r="I650" s="41" t="str">
        <f>_xlfn.IFNA(VLOOKUP(A650,Casos!$A$2:$D$31,4,FALSE),"")</f>
        <v/>
      </c>
      <c r="J650" s="42" t="str">
        <f>_xlfn.IFNA(VLOOKUP(L650,Matriz!$A$2:$H$36,5,FALSE),"")</f>
        <v/>
      </c>
      <c r="K650" s="43" t="str">
        <f>_xlfn.IFNA(VLOOKUP(L650,Matriz!$A$2:$H$36,6,FALSE),"")</f>
        <v/>
      </c>
      <c r="M650" s="29"/>
      <c r="N650" s="39" t="str">
        <f>_xlfn.IFNA(VLOOKUP(L650,Matriz!$A$2:$H$36,8,FALSE),"")</f>
        <v/>
      </c>
      <c r="O650" s="28"/>
      <c r="P650" s="28"/>
      <c r="Q650" s="44"/>
    </row>
    <row r="651" spans="1:17" x14ac:dyDescent="0.25">
      <c r="A651" s="35"/>
      <c r="B651" s="36" t="str">
        <f t="shared" si="43"/>
        <v/>
      </c>
      <c r="C651" s="41" t="str">
        <f t="shared" si="44"/>
        <v/>
      </c>
      <c r="D651" s="41" t="str">
        <f>_xlfn.IFNA(VLOOKUP(A651,Casos!$A$2:$H$31,8,FALSE),"")</f>
        <v/>
      </c>
      <c r="E651" s="41" t="str">
        <f t="shared" si="45"/>
        <v/>
      </c>
      <c r="F651" s="41" t="str">
        <f t="shared" si="46"/>
        <v/>
      </c>
      <c r="G651" s="41" t="str">
        <f>_xlfn.IFNA(VLOOKUP(I651,Casos!$D$2:$I$31,6,FALSE),"")</f>
        <v/>
      </c>
      <c r="H651" s="41" t="str">
        <f>_xlfn.IFNA(VLOOKUP(I651,Casos!$D$2:$J$31,7,FALSE),"")</f>
        <v/>
      </c>
      <c r="I651" s="41" t="str">
        <f>_xlfn.IFNA(VLOOKUP(A651,Casos!$A$2:$D$31,4,FALSE),"")</f>
        <v/>
      </c>
      <c r="J651" s="42" t="str">
        <f>_xlfn.IFNA(VLOOKUP(L651,Matriz!$A$2:$H$36,5,FALSE),"")</f>
        <v/>
      </c>
      <c r="K651" s="43" t="str">
        <f>_xlfn.IFNA(VLOOKUP(L651,Matriz!$A$2:$H$36,6,FALSE),"")</f>
        <v/>
      </c>
      <c r="M651" s="29"/>
      <c r="N651" s="39" t="str">
        <f>_xlfn.IFNA(VLOOKUP(L651,Matriz!$A$2:$H$36,8,FALSE),"")</f>
        <v/>
      </c>
      <c r="O651" s="28"/>
      <c r="P651" s="28"/>
      <c r="Q651" s="44"/>
    </row>
    <row r="652" spans="1:17" x14ac:dyDescent="0.25">
      <c r="A652" s="35"/>
      <c r="B652" s="36" t="str">
        <f t="shared" si="43"/>
        <v/>
      </c>
      <c r="C652" s="41" t="str">
        <f t="shared" si="44"/>
        <v/>
      </c>
      <c r="D652" s="41" t="str">
        <f>_xlfn.IFNA(VLOOKUP(A652,Casos!$A$2:$H$31,8,FALSE),"")</f>
        <v/>
      </c>
      <c r="E652" s="41" t="str">
        <f t="shared" si="45"/>
        <v/>
      </c>
      <c r="F652" s="41" t="str">
        <f t="shared" si="46"/>
        <v/>
      </c>
      <c r="G652" s="41" t="str">
        <f>_xlfn.IFNA(VLOOKUP(I652,Casos!$D$2:$I$31,6,FALSE),"")</f>
        <v/>
      </c>
      <c r="H652" s="41" t="str">
        <f>_xlfn.IFNA(VLOOKUP(I652,Casos!$D$2:$J$31,7,FALSE),"")</f>
        <v/>
      </c>
      <c r="I652" s="41" t="str">
        <f>_xlfn.IFNA(VLOOKUP(A652,Casos!$A$2:$D$31,4,FALSE),"")</f>
        <v/>
      </c>
      <c r="J652" s="42" t="str">
        <f>_xlfn.IFNA(VLOOKUP(L652,Matriz!$A$2:$H$36,5,FALSE),"")</f>
        <v/>
      </c>
      <c r="K652" s="43" t="str">
        <f>_xlfn.IFNA(VLOOKUP(L652,Matriz!$A$2:$H$36,6,FALSE),"")</f>
        <v/>
      </c>
      <c r="M652" s="29"/>
      <c r="N652" s="39" t="str">
        <f>_xlfn.IFNA(VLOOKUP(L652,Matriz!$A$2:$H$36,8,FALSE),"")</f>
        <v/>
      </c>
      <c r="O652" s="28"/>
      <c r="P652" s="28"/>
      <c r="Q652" s="44"/>
    </row>
    <row r="653" spans="1:17" x14ac:dyDescent="0.25">
      <c r="A653" s="35"/>
      <c r="B653" s="36" t="str">
        <f t="shared" si="43"/>
        <v/>
      </c>
      <c r="C653" s="41" t="str">
        <f t="shared" si="44"/>
        <v/>
      </c>
      <c r="D653" s="41" t="str">
        <f>_xlfn.IFNA(VLOOKUP(A653,Casos!$A$2:$H$31,8,FALSE),"")</f>
        <v/>
      </c>
      <c r="E653" s="41" t="str">
        <f t="shared" si="45"/>
        <v/>
      </c>
      <c r="F653" s="41" t="str">
        <f t="shared" si="46"/>
        <v/>
      </c>
      <c r="G653" s="41" t="str">
        <f>_xlfn.IFNA(VLOOKUP(I653,Casos!$D$2:$I$31,6,FALSE),"")</f>
        <v/>
      </c>
      <c r="H653" s="41" t="str">
        <f>_xlfn.IFNA(VLOOKUP(I653,Casos!$D$2:$J$31,7,FALSE),"")</f>
        <v/>
      </c>
      <c r="I653" s="41" t="str">
        <f>_xlfn.IFNA(VLOOKUP(A653,Casos!$A$2:$D$31,4,FALSE),"")</f>
        <v/>
      </c>
      <c r="J653" s="42" t="str">
        <f>_xlfn.IFNA(VLOOKUP(L653,Matriz!$A$2:$H$36,5,FALSE),"")</f>
        <v/>
      </c>
      <c r="K653" s="43" t="str">
        <f>_xlfn.IFNA(VLOOKUP(L653,Matriz!$A$2:$H$36,6,FALSE),"")</f>
        <v/>
      </c>
      <c r="M653" s="29"/>
      <c r="N653" s="39" t="str">
        <f>_xlfn.IFNA(VLOOKUP(L653,Matriz!$A$2:$H$36,8,FALSE),"")</f>
        <v/>
      </c>
      <c r="O653" s="28"/>
      <c r="P653" s="28"/>
      <c r="Q653" s="44"/>
    </row>
    <row r="654" spans="1:17" x14ac:dyDescent="0.25">
      <c r="A654" s="35"/>
      <c r="B654" s="36" t="str">
        <f t="shared" si="43"/>
        <v/>
      </c>
      <c r="C654" s="41" t="str">
        <f t="shared" si="44"/>
        <v/>
      </c>
      <c r="D654" s="41" t="str">
        <f>_xlfn.IFNA(VLOOKUP(A654,Casos!$A$2:$H$31,8,FALSE),"")</f>
        <v/>
      </c>
      <c r="E654" s="41" t="str">
        <f t="shared" si="45"/>
        <v/>
      </c>
      <c r="F654" s="41" t="str">
        <f t="shared" si="46"/>
        <v/>
      </c>
      <c r="G654" s="41" t="str">
        <f>_xlfn.IFNA(VLOOKUP(I654,Casos!$D$2:$I$31,6,FALSE),"")</f>
        <v/>
      </c>
      <c r="H654" s="41" t="str">
        <f>_xlfn.IFNA(VLOOKUP(I654,Casos!$D$2:$J$31,7,FALSE),"")</f>
        <v/>
      </c>
      <c r="I654" s="41" t="str">
        <f>_xlfn.IFNA(VLOOKUP(A654,Casos!$A$2:$D$31,4,FALSE),"")</f>
        <v/>
      </c>
      <c r="J654" s="42" t="str">
        <f>_xlfn.IFNA(VLOOKUP(L654,Matriz!$A$2:$H$36,5,FALSE),"")</f>
        <v/>
      </c>
      <c r="K654" s="43" t="str">
        <f>_xlfn.IFNA(VLOOKUP(L654,Matriz!$A$2:$H$36,6,FALSE),"")</f>
        <v/>
      </c>
      <c r="M654" s="29"/>
      <c r="N654" s="39" t="str">
        <f>_xlfn.IFNA(VLOOKUP(L654,Matriz!$A$2:$H$36,8,FALSE),"")</f>
        <v/>
      </c>
      <c r="O654" s="28"/>
      <c r="P654" s="28"/>
      <c r="Q654" s="44"/>
    </row>
    <row r="655" spans="1:17" x14ac:dyDescent="0.25">
      <c r="A655" s="35"/>
      <c r="B655" s="36" t="str">
        <f t="shared" si="43"/>
        <v/>
      </c>
      <c r="C655" s="41" t="str">
        <f t="shared" si="44"/>
        <v/>
      </c>
      <c r="D655" s="41" t="str">
        <f>_xlfn.IFNA(VLOOKUP(A655,Casos!$A$2:$H$31,8,FALSE),"")</f>
        <v/>
      </c>
      <c r="E655" s="41" t="str">
        <f t="shared" si="45"/>
        <v/>
      </c>
      <c r="F655" s="41" t="str">
        <f t="shared" si="46"/>
        <v/>
      </c>
      <c r="G655" s="41" t="str">
        <f>_xlfn.IFNA(VLOOKUP(I655,Casos!$D$2:$I$31,6,FALSE),"")</f>
        <v/>
      </c>
      <c r="H655" s="41" t="str">
        <f>_xlfn.IFNA(VLOOKUP(I655,Casos!$D$2:$J$31,7,FALSE),"")</f>
        <v/>
      </c>
      <c r="I655" s="41" t="str">
        <f>_xlfn.IFNA(VLOOKUP(A655,Casos!$A$2:$D$31,4,FALSE),"")</f>
        <v/>
      </c>
      <c r="J655" s="42" t="str">
        <f>_xlfn.IFNA(VLOOKUP(L655,Matriz!$A$2:$H$36,5,FALSE),"")</f>
        <v/>
      </c>
      <c r="K655" s="43" t="str">
        <f>_xlfn.IFNA(VLOOKUP(L655,Matriz!$A$2:$H$36,6,FALSE),"")</f>
        <v/>
      </c>
      <c r="M655" s="29"/>
      <c r="N655" s="39" t="str">
        <f>_xlfn.IFNA(VLOOKUP(L655,Matriz!$A$2:$H$36,8,FALSE),"")</f>
        <v/>
      </c>
      <c r="O655" s="28"/>
      <c r="P655" s="28"/>
      <c r="Q655" s="44"/>
    </row>
    <row r="656" spans="1:17" x14ac:dyDescent="0.25">
      <c r="A656" s="35"/>
      <c r="B656" s="36" t="str">
        <f t="shared" si="43"/>
        <v/>
      </c>
      <c r="C656" s="41" t="str">
        <f t="shared" si="44"/>
        <v/>
      </c>
      <c r="D656" s="41" t="str">
        <f>_xlfn.IFNA(VLOOKUP(A656,Casos!$A$2:$H$31,8,FALSE),"")</f>
        <v/>
      </c>
      <c r="E656" s="41" t="str">
        <f t="shared" si="45"/>
        <v/>
      </c>
      <c r="F656" s="41" t="str">
        <f t="shared" si="46"/>
        <v/>
      </c>
      <c r="G656" s="41" t="str">
        <f>_xlfn.IFNA(VLOOKUP(I656,Casos!$D$2:$I$31,6,FALSE),"")</f>
        <v/>
      </c>
      <c r="H656" s="41" t="str">
        <f>_xlfn.IFNA(VLOOKUP(I656,Casos!$D$2:$J$31,7,FALSE),"")</f>
        <v/>
      </c>
      <c r="I656" s="41" t="str">
        <f>_xlfn.IFNA(VLOOKUP(A656,Casos!$A$2:$D$31,4,FALSE),"")</f>
        <v/>
      </c>
      <c r="J656" s="42" t="str">
        <f>_xlfn.IFNA(VLOOKUP(L656,Matriz!$A$2:$H$36,5,FALSE),"")</f>
        <v/>
      </c>
      <c r="K656" s="43" t="str">
        <f>_xlfn.IFNA(VLOOKUP(L656,Matriz!$A$2:$H$36,6,FALSE),"")</f>
        <v/>
      </c>
      <c r="M656" s="29"/>
      <c r="N656" s="39" t="str">
        <f>_xlfn.IFNA(VLOOKUP(L656,Matriz!$A$2:$H$36,8,FALSE),"")</f>
        <v/>
      </c>
      <c r="O656" s="28"/>
      <c r="P656" s="28"/>
      <c r="Q656" s="44"/>
    </row>
    <row r="657" spans="1:17" x14ac:dyDescent="0.25">
      <c r="A657" s="35"/>
      <c r="B657" s="36" t="str">
        <f t="shared" si="43"/>
        <v/>
      </c>
      <c r="C657" s="41" t="str">
        <f t="shared" si="44"/>
        <v/>
      </c>
      <c r="D657" s="41" t="str">
        <f>_xlfn.IFNA(VLOOKUP(A657,Casos!$A$2:$H$31,8,FALSE),"")</f>
        <v/>
      </c>
      <c r="E657" s="41" t="str">
        <f t="shared" si="45"/>
        <v/>
      </c>
      <c r="F657" s="41" t="str">
        <f t="shared" si="46"/>
        <v/>
      </c>
      <c r="G657" s="41" t="str">
        <f>_xlfn.IFNA(VLOOKUP(I657,Casos!$D$2:$I$31,6,FALSE),"")</f>
        <v/>
      </c>
      <c r="H657" s="41" t="str">
        <f>_xlfn.IFNA(VLOOKUP(I657,Casos!$D$2:$J$31,7,FALSE),"")</f>
        <v/>
      </c>
      <c r="I657" s="41" t="str">
        <f>_xlfn.IFNA(VLOOKUP(A657,Casos!$A$2:$D$31,4,FALSE),"")</f>
        <v/>
      </c>
      <c r="J657" s="42" t="str">
        <f>_xlfn.IFNA(VLOOKUP(L657,Matriz!$A$2:$H$36,5,FALSE),"")</f>
        <v/>
      </c>
      <c r="K657" s="43" t="str">
        <f>_xlfn.IFNA(VLOOKUP(L657,Matriz!$A$2:$H$36,6,FALSE),"")</f>
        <v/>
      </c>
      <c r="M657" s="29"/>
      <c r="N657" s="39" t="str">
        <f>_xlfn.IFNA(VLOOKUP(L657,Matriz!$A$2:$H$36,8,FALSE),"")</f>
        <v/>
      </c>
      <c r="O657" s="28"/>
      <c r="P657" s="28"/>
      <c r="Q657" s="44"/>
    </row>
    <row r="658" spans="1:17" x14ac:dyDescent="0.25">
      <c r="A658" s="35"/>
      <c r="B658" s="36" t="str">
        <f t="shared" si="43"/>
        <v/>
      </c>
      <c r="C658" s="41" t="str">
        <f t="shared" si="44"/>
        <v/>
      </c>
      <c r="D658" s="41" t="str">
        <f>_xlfn.IFNA(VLOOKUP(A658,Casos!$A$2:$H$31,8,FALSE),"")</f>
        <v/>
      </c>
      <c r="E658" s="41" t="str">
        <f t="shared" si="45"/>
        <v/>
      </c>
      <c r="F658" s="41" t="str">
        <f t="shared" si="46"/>
        <v/>
      </c>
      <c r="G658" s="41" t="str">
        <f>_xlfn.IFNA(VLOOKUP(I658,Casos!$D$2:$I$31,6,FALSE),"")</f>
        <v/>
      </c>
      <c r="H658" s="41" t="str">
        <f>_xlfn.IFNA(VLOOKUP(I658,Casos!$D$2:$J$31,7,FALSE),"")</f>
        <v/>
      </c>
      <c r="I658" s="41" t="str">
        <f>_xlfn.IFNA(VLOOKUP(A658,Casos!$A$2:$D$31,4,FALSE),"")</f>
        <v/>
      </c>
      <c r="J658" s="42" t="str">
        <f>_xlfn.IFNA(VLOOKUP(L658,Matriz!$A$2:$H$36,5,FALSE),"")</f>
        <v/>
      </c>
      <c r="K658" s="43" t="str">
        <f>_xlfn.IFNA(VLOOKUP(L658,Matriz!$A$2:$H$36,6,FALSE),"")</f>
        <v/>
      </c>
      <c r="M658" s="29"/>
      <c r="N658" s="39" t="str">
        <f>_xlfn.IFNA(VLOOKUP(L658,Matriz!$A$2:$H$36,8,FALSE),"")</f>
        <v/>
      </c>
      <c r="O658" s="28"/>
      <c r="P658" s="28"/>
      <c r="Q658" s="44"/>
    </row>
    <row r="659" spans="1:17" x14ac:dyDescent="0.25">
      <c r="A659" s="35"/>
      <c r="B659" s="36" t="str">
        <f t="shared" ref="B659:B722" si="47">IF(A659="","",B658+1)</f>
        <v/>
      </c>
      <c r="C659" s="41" t="str">
        <f t="shared" si="44"/>
        <v/>
      </c>
      <c r="D659" s="41" t="str">
        <f>_xlfn.IFNA(VLOOKUP(A659,Casos!$A$2:$H$31,8,FALSE),"")</f>
        <v/>
      </c>
      <c r="E659" s="41" t="str">
        <f t="shared" si="45"/>
        <v/>
      </c>
      <c r="F659" s="41" t="str">
        <f t="shared" si="46"/>
        <v/>
      </c>
      <c r="G659" s="41" t="str">
        <f>_xlfn.IFNA(VLOOKUP(I659,Casos!$D$2:$I$31,6,FALSE),"")</f>
        <v/>
      </c>
      <c r="H659" s="41" t="str">
        <f>_xlfn.IFNA(VLOOKUP(I659,Casos!$D$2:$J$31,7,FALSE),"")</f>
        <v/>
      </c>
      <c r="I659" s="41" t="str">
        <f>_xlfn.IFNA(VLOOKUP(A659,Casos!$A$2:$D$31,4,FALSE),"")</f>
        <v/>
      </c>
      <c r="J659" s="42" t="str">
        <f>_xlfn.IFNA(VLOOKUP(L659,Matriz!$A$2:$H$36,5,FALSE),"")</f>
        <v/>
      </c>
      <c r="K659" s="43" t="str">
        <f>_xlfn.IFNA(VLOOKUP(L659,Matriz!$A$2:$H$36,6,FALSE),"")</f>
        <v/>
      </c>
      <c r="M659" s="29"/>
      <c r="N659" s="39" t="str">
        <f>_xlfn.IFNA(VLOOKUP(L659,Matriz!$A$2:$H$36,8,FALSE),"")</f>
        <v/>
      </c>
      <c r="O659" s="28"/>
      <c r="P659" s="28"/>
      <c r="Q659" s="44"/>
    </row>
    <row r="660" spans="1:17" x14ac:dyDescent="0.25">
      <c r="A660" s="35"/>
      <c r="B660" s="36" t="str">
        <f t="shared" si="47"/>
        <v/>
      </c>
      <c r="C660" s="41" t="str">
        <f t="shared" si="44"/>
        <v/>
      </c>
      <c r="D660" s="41" t="str">
        <f>_xlfn.IFNA(VLOOKUP(A660,Casos!$A$2:$H$31,8,FALSE),"")</f>
        <v/>
      </c>
      <c r="E660" s="41" t="str">
        <f t="shared" si="45"/>
        <v/>
      </c>
      <c r="F660" s="41" t="str">
        <f t="shared" si="46"/>
        <v/>
      </c>
      <c r="G660" s="41" t="str">
        <f>_xlfn.IFNA(VLOOKUP(I660,Casos!$D$2:$I$31,6,FALSE),"")</f>
        <v/>
      </c>
      <c r="H660" s="41" t="str">
        <f>_xlfn.IFNA(VLOOKUP(I660,Casos!$D$2:$J$31,7,FALSE),"")</f>
        <v/>
      </c>
      <c r="I660" s="41" t="str">
        <f>_xlfn.IFNA(VLOOKUP(A660,Casos!$A$2:$D$31,4,FALSE),"")</f>
        <v/>
      </c>
      <c r="J660" s="42" t="str">
        <f>_xlfn.IFNA(VLOOKUP(L660,Matriz!$A$2:$H$36,5,FALSE),"")</f>
        <v/>
      </c>
      <c r="K660" s="43" t="str">
        <f>_xlfn.IFNA(VLOOKUP(L660,Matriz!$A$2:$H$36,6,FALSE),"")</f>
        <v/>
      </c>
      <c r="M660" s="29"/>
      <c r="N660" s="39" t="str">
        <f>_xlfn.IFNA(VLOOKUP(L660,Matriz!$A$2:$H$36,8,FALSE),"")</f>
        <v/>
      </c>
      <c r="O660" s="28"/>
      <c r="P660" s="28"/>
      <c r="Q660" s="44"/>
    </row>
    <row r="661" spans="1:17" x14ac:dyDescent="0.25">
      <c r="A661" s="35"/>
      <c r="B661" s="36" t="str">
        <f t="shared" si="47"/>
        <v/>
      </c>
      <c r="C661" s="41" t="str">
        <f t="shared" si="44"/>
        <v/>
      </c>
      <c r="D661" s="41" t="str">
        <f>_xlfn.IFNA(VLOOKUP(A661,Casos!$A$2:$H$31,8,FALSE),"")</f>
        <v/>
      </c>
      <c r="E661" s="41" t="str">
        <f t="shared" si="45"/>
        <v/>
      </c>
      <c r="F661" s="41" t="str">
        <f t="shared" si="46"/>
        <v/>
      </c>
      <c r="G661" s="41" t="str">
        <f>_xlfn.IFNA(VLOOKUP(I661,Casos!$D$2:$I$31,6,FALSE),"")</f>
        <v/>
      </c>
      <c r="H661" s="41" t="str">
        <f>_xlfn.IFNA(VLOOKUP(I661,Casos!$D$2:$J$31,7,FALSE),"")</f>
        <v/>
      </c>
      <c r="I661" s="41" t="str">
        <f>_xlfn.IFNA(VLOOKUP(A661,Casos!$A$2:$D$31,4,FALSE),"")</f>
        <v/>
      </c>
      <c r="J661" s="42" t="str">
        <f>_xlfn.IFNA(VLOOKUP(L661,Matriz!$A$2:$H$36,5,FALSE),"")</f>
        <v/>
      </c>
      <c r="K661" s="43" t="str">
        <f>_xlfn.IFNA(VLOOKUP(L661,Matriz!$A$2:$H$36,6,FALSE),"")</f>
        <v/>
      </c>
      <c r="M661" s="29"/>
      <c r="N661" s="39" t="str">
        <f>_xlfn.IFNA(VLOOKUP(L661,Matriz!$A$2:$H$36,8,FALSE),"")</f>
        <v/>
      </c>
      <c r="O661" s="28"/>
      <c r="P661" s="28"/>
      <c r="Q661" s="44"/>
    </row>
    <row r="662" spans="1:17" x14ac:dyDescent="0.25">
      <c r="A662" s="35"/>
      <c r="B662" s="36" t="str">
        <f t="shared" si="47"/>
        <v/>
      </c>
      <c r="C662" s="41" t="str">
        <f t="shared" si="44"/>
        <v/>
      </c>
      <c r="D662" s="41" t="str">
        <f>_xlfn.IFNA(VLOOKUP(A662,Casos!$A$2:$H$31,8,FALSE),"")</f>
        <v/>
      </c>
      <c r="E662" s="41" t="str">
        <f t="shared" si="45"/>
        <v/>
      </c>
      <c r="F662" s="41" t="str">
        <f t="shared" si="46"/>
        <v/>
      </c>
      <c r="G662" s="41" t="str">
        <f>_xlfn.IFNA(VLOOKUP(I662,Casos!$D$2:$I$31,6,FALSE),"")</f>
        <v/>
      </c>
      <c r="H662" s="41" t="str">
        <f>_xlfn.IFNA(VLOOKUP(I662,Casos!$D$2:$J$31,7,FALSE),"")</f>
        <v/>
      </c>
      <c r="I662" s="41" t="str">
        <f>_xlfn.IFNA(VLOOKUP(A662,Casos!$A$2:$D$31,4,FALSE),"")</f>
        <v/>
      </c>
      <c r="J662" s="42" t="str">
        <f>_xlfn.IFNA(VLOOKUP(L662,Matriz!$A$2:$H$36,5,FALSE),"")</f>
        <v/>
      </c>
      <c r="K662" s="43" t="str">
        <f>_xlfn.IFNA(VLOOKUP(L662,Matriz!$A$2:$H$36,6,FALSE),"")</f>
        <v/>
      </c>
      <c r="M662" s="29"/>
      <c r="N662" s="39" t="str">
        <f>_xlfn.IFNA(VLOOKUP(L662,Matriz!$A$2:$H$36,8,FALSE),"")</f>
        <v/>
      </c>
      <c r="O662" s="28"/>
      <c r="P662" s="28"/>
      <c r="Q662" s="44"/>
    </row>
    <row r="663" spans="1:17" x14ac:dyDescent="0.25">
      <c r="A663" s="35"/>
      <c r="B663" s="36" t="str">
        <f t="shared" si="47"/>
        <v/>
      </c>
      <c r="C663" s="41" t="str">
        <f t="shared" si="44"/>
        <v/>
      </c>
      <c r="D663" s="41" t="str">
        <f>_xlfn.IFNA(VLOOKUP(A663,Casos!$A$2:$H$31,8,FALSE),"")</f>
        <v/>
      </c>
      <c r="E663" s="41" t="str">
        <f t="shared" si="45"/>
        <v/>
      </c>
      <c r="F663" s="41" t="str">
        <f t="shared" si="46"/>
        <v/>
      </c>
      <c r="G663" s="41" t="str">
        <f>_xlfn.IFNA(VLOOKUP(I663,Casos!$D$2:$I$31,6,FALSE),"")</f>
        <v/>
      </c>
      <c r="H663" s="41" t="str">
        <f>_xlfn.IFNA(VLOOKUP(I663,Casos!$D$2:$J$31,7,FALSE),"")</f>
        <v/>
      </c>
      <c r="I663" s="41" t="str">
        <f>_xlfn.IFNA(VLOOKUP(A663,Casos!$A$2:$D$31,4,FALSE),"")</f>
        <v/>
      </c>
      <c r="J663" s="42" t="str">
        <f>_xlfn.IFNA(VLOOKUP(L663,Matriz!$A$2:$H$36,5,FALSE),"")</f>
        <v/>
      </c>
      <c r="K663" s="43" t="str">
        <f>_xlfn.IFNA(VLOOKUP(L663,Matriz!$A$2:$H$36,6,FALSE),"")</f>
        <v/>
      </c>
      <c r="M663" s="29"/>
      <c r="N663" s="39" t="str">
        <f>_xlfn.IFNA(VLOOKUP(L663,Matriz!$A$2:$H$36,8,FALSE),"")</f>
        <v/>
      </c>
      <c r="O663" s="28"/>
      <c r="P663" s="28"/>
      <c r="Q663" s="44"/>
    </row>
    <row r="664" spans="1:17" x14ac:dyDescent="0.25">
      <c r="A664" s="35"/>
      <c r="B664" s="36" t="str">
        <f t="shared" si="47"/>
        <v/>
      </c>
      <c r="C664" s="41" t="str">
        <f t="shared" si="44"/>
        <v/>
      </c>
      <c r="D664" s="41" t="str">
        <f>_xlfn.IFNA(VLOOKUP(A664,Casos!$A$2:$H$31,8,FALSE),"")</f>
        <v/>
      </c>
      <c r="E664" s="41" t="str">
        <f t="shared" si="45"/>
        <v/>
      </c>
      <c r="F664" s="41" t="str">
        <f t="shared" si="46"/>
        <v/>
      </c>
      <c r="G664" s="41" t="str">
        <f>_xlfn.IFNA(VLOOKUP(I664,Casos!$D$2:$I$31,6,FALSE),"")</f>
        <v/>
      </c>
      <c r="H664" s="41" t="str">
        <f>_xlfn.IFNA(VLOOKUP(I664,Casos!$D$2:$J$31,7,FALSE),"")</f>
        <v/>
      </c>
      <c r="I664" s="41" t="str">
        <f>_xlfn.IFNA(VLOOKUP(A664,Casos!$A$2:$D$31,4,FALSE),"")</f>
        <v/>
      </c>
      <c r="J664" s="42" t="str">
        <f>_xlfn.IFNA(VLOOKUP(L664,Matriz!$A$2:$H$36,5,FALSE),"")</f>
        <v/>
      </c>
      <c r="K664" s="43" t="str">
        <f>_xlfn.IFNA(VLOOKUP(L664,Matriz!$A$2:$H$36,6,FALSE),"")</f>
        <v/>
      </c>
      <c r="M664" s="29"/>
      <c r="N664" s="39" t="str">
        <f>_xlfn.IFNA(VLOOKUP(L664,Matriz!$A$2:$H$36,8,FALSE),"")</f>
        <v/>
      </c>
      <c r="O664" s="28"/>
      <c r="P664" s="28"/>
      <c r="Q664" s="44"/>
    </row>
    <row r="665" spans="1:17" x14ac:dyDescent="0.25">
      <c r="A665" s="35"/>
      <c r="B665" s="36" t="str">
        <f t="shared" si="47"/>
        <v/>
      </c>
      <c r="C665" s="41" t="str">
        <f t="shared" si="44"/>
        <v/>
      </c>
      <c r="D665" s="41" t="str">
        <f>_xlfn.IFNA(VLOOKUP(A665,Casos!$A$2:$H$31,8,FALSE),"")</f>
        <v/>
      </c>
      <c r="E665" s="41" t="str">
        <f t="shared" si="45"/>
        <v/>
      </c>
      <c r="F665" s="41" t="str">
        <f t="shared" si="46"/>
        <v/>
      </c>
      <c r="G665" s="41" t="str">
        <f>_xlfn.IFNA(VLOOKUP(I665,Casos!$D$2:$I$31,6,FALSE),"")</f>
        <v/>
      </c>
      <c r="H665" s="41" t="str">
        <f>_xlfn.IFNA(VLOOKUP(I665,Casos!$D$2:$J$31,7,FALSE),"")</f>
        <v/>
      </c>
      <c r="I665" s="41" t="str">
        <f>_xlfn.IFNA(VLOOKUP(A665,Casos!$A$2:$D$31,4,FALSE),"")</f>
        <v/>
      </c>
      <c r="J665" s="42" t="str">
        <f>_xlfn.IFNA(VLOOKUP(L665,Matriz!$A$2:$H$36,5,FALSE),"")</f>
        <v/>
      </c>
      <c r="K665" s="43" t="str">
        <f>_xlfn.IFNA(VLOOKUP(L665,Matriz!$A$2:$H$36,6,FALSE),"")</f>
        <v/>
      </c>
      <c r="M665" s="29"/>
      <c r="N665" s="39" t="str">
        <f>_xlfn.IFNA(VLOOKUP(L665,Matriz!$A$2:$H$36,8,FALSE),"")</f>
        <v/>
      </c>
      <c r="O665" s="28"/>
      <c r="P665" s="28"/>
      <c r="Q665" s="44"/>
    </row>
    <row r="666" spans="1:17" x14ac:dyDescent="0.25">
      <c r="A666" s="35"/>
      <c r="B666" s="36" t="str">
        <f t="shared" si="47"/>
        <v/>
      </c>
      <c r="C666" s="41" t="str">
        <f t="shared" si="44"/>
        <v/>
      </c>
      <c r="D666" s="41" t="str">
        <f>_xlfn.IFNA(VLOOKUP(A666,Casos!$A$2:$H$31,8,FALSE),"")</f>
        <v/>
      </c>
      <c r="E666" s="41" t="str">
        <f t="shared" si="45"/>
        <v/>
      </c>
      <c r="F666" s="41" t="str">
        <f t="shared" si="46"/>
        <v/>
      </c>
      <c r="G666" s="41" t="str">
        <f>_xlfn.IFNA(VLOOKUP(I666,Casos!$D$2:$I$31,6,FALSE),"")</f>
        <v/>
      </c>
      <c r="H666" s="41" t="str">
        <f>_xlfn.IFNA(VLOOKUP(I666,Casos!$D$2:$J$31,7,FALSE),"")</f>
        <v/>
      </c>
      <c r="I666" s="41" t="str">
        <f>_xlfn.IFNA(VLOOKUP(A666,Casos!$A$2:$D$31,4,FALSE),"")</f>
        <v/>
      </c>
      <c r="J666" s="42" t="str">
        <f>_xlfn.IFNA(VLOOKUP(L666,Matriz!$A$2:$H$36,5,FALSE),"")</f>
        <v/>
      </c>
      <c r="K666" s="43" t="str">
        <f>_xlfn.IFNA(VLOOKUP(L666,Matriz!$A$2:$H$36,6,FALSE),"")</f>
        <v/>
      </c>
      <c r="M666" s="29"/>
      <c r="N666" s="39" t="str">
        <f>_xlfn.IFNA(VLOOKUP(L666,Matriz!$A$2:$H$36,8,FALSE),"")</f>
        <v/>
      </c>
      <c r="O666" s="28"/>
      <c r="P666" s="28"/>
      <c r="Q666" s="44"/>
    </row>
    <row r="667" spans="1:17" x14ac:dyDescent="0.25">
      <c r="A667" s="35"/>
      <c r="B667" s="36" t="str">
        <f t="shared" si="47"/>
        <v/>
      </c>
      <c r="C667" s="41" t="str">
        <f t="shared" si="44"/>
        <v/>
      </c>
      <c r="D667" s="41" t="str">
        <f>_xlfn.IFNA(VLOOKUP(A667,Casos!$A$2:$H$31,8,FALSE),"")</f>
        <v/>
      </c>
      <c r="E667" s="41" t="str">
        <f t="shared" si="45"/>
        <v/>
      </c>
      <c r="F667" s="41" t="str">
        <f t="shared" si="46"/>
        <v/>
      </c>
      <c r="G667" s="41" t="str">
        <f>_xlfn.IFNA(VLOOKUP(I667,Casos!$D$2:$I$31,6,FALSE),"")</f>
        <v/>
      </c>
      <c r="H667" s="41" t="str">
        <f>_xlfn.IFNA(VLOOKUP(I667,Casos!$D$2:$J$31,7,FALSE),"")</f>
        <v/>
      </c>
      <c r="I667" s="41" t="str">
        <f>_xlfn.IFNA(VLOOKUP(A667,Casos!$A$2:$D$31,4,FALSE),"")</f>
        <v/>
      </c>
      <c r="J667" s="42" t="str">
        <f>_xlfn.IFNA(VLOOKUP(L667,Matriz!$A$2:$H$36,5,FALSE),"")</f>
        <v/>
      </c>
      <c r="K667" s="43" t="str">
        <f>_xlfn.IFNA(VLOOKUP(L667,Matriz!$A$2:$H$36,6,FALSE),"")</f>
        <v/>
      </c>
      <c r="M667" s="29"/>
      <c r="N667" s="39" t="str">
        <f>_xlfn.IFNA(VLOOKUP(L667,Matriz!$A$2:$H$36,8,FALSE),"")</f>
        <v/>
      </c>
      <c r="O667" s="28"/>
      <c r="P667" s="28"/>
      <c r="Q667" s="44"/>
    </row>
    <row r="668" spans="1:17" x14ac:dyDescent="0.25">
      <c r="A668" s="35"/>
      <c r="B668" s="36" t="str">
        <f t="shared" si="47"/>
        <v/>
      </c>
      <c r="C668" s="41" t="str">
        <f t="shared" si="44"/>
        <v/>
      </c>
      <c r="D668" s="41" t="str">
        <f>_xlfn.IFNA(VLOOKUP(A668,Casos!$A$2:$H$31,8,FALSE),"")</f>
        <v/>
      </c>
      <c r="E668" s="41" t="str">
        <f t="shared" si="45"/>
        <v/>
      </c>
      <c r="F668" s="41" t="str">
        <f t="shared" si="46"/>
        <v/>
      </c>
      <c r="G668" s="41" t="str">
        <f>_xlfn.IFNA(VLOOKUP(I668,Casos!$D$2:$I$31,6,FALSE),"")</f>
        <v/>
      </c>
      <c r="H668" s="41" t="str">
        <f>_xlfn.IFNA(VLOOKUP(I668,Casos!$D$2:$J$31,7,FALSE),"")</f>
        <v/>
      </c>
      <c r="I668" s="41" t="str">
        <f>_xlfn.IFNA(VLOOKUP(A668,Casos!$A$2:$D$31,4,FALSE),"")</f>
        <v/>
      </c>
      <c r="J668" s="42" t="str">
        <f>_xlfn.IFNA(VLOOKUP(L668,Matriz!$A$2:$H$36,5,FALSE),"")</f>
        <v/>
      </c>
      <c r="K668" s="43" t="str">
        <f>_xlfn.IFNA(VLOOKUP(L668,Matriz!$A$2:$H$36,6,FALSE),"")</f>
        <v/>
      </c>
      <c r="M668" s="29"/>
      <c r="N668" s="39" t="str">
        <f>_xlfn.IFNA(VLOOKUP(L668,Matriz!$A$2:$H$36,8,FALSE),"")</f>
        <v/>
      </c>
      <c r="O668" s="28"/>
      <c r="P668" s="28"/>
      <c r="Q668" s="44"/>
    </row>
    <row r="669" spans="1:17" x14ac:dyDescent="0.25">
      <c r="A669" s="35"/>
      <c r="B669" s="36" t="str">
        <f t="shared" si="47"/>
        <v/>
      </c>
      <c r="C669" s="41" t="str">
        <f t="shared" si="44"/>
        <v/>
      </c>
      <c r="D669" s="41" t="str">
        <f>_xlfn.IFNA(VLOOKUP(A669,Casos!$A$2:$H$31,8,FALSE),"")</f>
        <v/>
      </c>
      <c r="E669" s="41" t="str">
        <f t="shared" si="45"/>
        <v/>
      </c>
      <c r="F669" s="41" t="str">
        <f t="shared" si="46"/>
        <v/>
      </c>
      <c r="G669" s="41" t="str">
        <f>_xlfn.IFNA(VLOOKUP(I669,Casos!$D$2:$I$31,6,FALSE),"")</f>
        <v/>
      </c>
      <c r="H669" s="41" t="str">
        <f>_xlfn.IFNA(VLOOKUP(I669,Casos!$D$2:$J$31,7,FALSE),"")</f>
        <v/>
      </c>
      <c r="I669" s="41" t="str">
        <f>_xlfn.IFNA(VLOOKUP(A669,Casos!$A$2:$D$31,4,FALSE),"")</f>
        <v/>
      </c>
      <c r="J669" s="42" t="str">
        <f>_xlfn.IFNA(VLOOKUP(L669,Matriz!$A$2:$H$36,5,FALSE),"")</f>
        <v/>
      </c>
      <c r="K669" s="43" t="str">
        <f>_xlfn.IFNA(VLOOKUP(L669,Matriz!$A$2:$H$36,6,FALSE),"")</f>
        <v/>
      </c>
      <c r="M669" s="29"/>
      <c r="N669" s="39" t="str">
        <f>_xlfn.IFNA(VLOOKUP(L669,Matriz!$A$2:$H$36,8,FALSE),"")</f>
        <v/>
      </c>
      <c r="O669" s="28"/>
      <c r="P669" s="28"/>
      <c r="Q669" s="44"/>
    </row>
    <row r="670" spans="1:17" x14ac:dyDescent="0.25">
      <c r="A670" s="35"/>
      <c r="B670" s="36" t="str">
        <f t="shared" si="47"/>
        <v/>
      </c>
      <c r="C670" s="41" t="str">
        <f t="shared" si="44"/>
        <v/>
      </c>
      <c r="D670" s="41" t="str">
        <f>_xlfn.IFNA(VLOOKUP(A670,Casos!$A$2:$H$31,8,FALSE),"")</f>
        <v/>
      </c>
      <c r="E670" s="41" t="str">
        <f t="shared" si="45"/>
        <v/>
      </c>
      <c r="F670" s="41" t="str">
        <f t="shared" si="46"/>
        <v/>
      </c>
      <c r="G670" s="41" t="str">
        <f>_xlfn.IFNA(VLOOKUP(I670,Casos!$D$2:$I$31,6,FALSE),"")</f>
        <v/>
      </c>
      <c r="H670" s="41" t="str">
        <f>_xlfn.IFNA(VLOOKUP(I670,Casos!$D$2:$J$31,7,FALSE),"")</f>
        <v/>
      </c>
      <c r="I670" s="41" t="str">
        <f>_xlfn.IFNA(VLOOKUP(A670,Casos!$A$2:$D$31,4,FALSE),"")</f>
        <v/>
      </c>
      <c r="J670" s="42" t="str">
        <f>_xlfn.IFNA(VLOOKUP(L670,Matriz!$A$2:$H$36,5,FALSE),"")</f>
        <v/>
      </c>
      <c r="K670" s="43" t="str">
        <f>_xlfn.IFNA(VLOOKUP(L670,Matriz!$A$2:$H$36,6,FALSE),"")</f>
        <v/>
      </c>
      <c r="M670" s="29"/>
      <c r="N670" s="39" t="str">
        <f>_xlfn.IFNA(VLOOKUP(L670,Matriz!$A$2:$H$36,8,FALSE),"")</f>
        <v/>
      </c>
      <c r="O670" s="28"/>
      <c r="P670" s="28"/>
      <c r="Q670" s="44"/>
    </row>
    <row r="671" spans="1:17" x14ac:dyDescent="0.25">
      <c r="A671" s="35"/>
      <c r="B671" s="36" t="str">
        <f t="shared" si="47"/>
        <v/>
      </c>
      <c r="C671" s="41" t="str">
        <f t="shared" si="44"/>
        <v/>
      </c>
      <c r="D671" s="41" t="str">
        <f>_xlfn.IFNA(VLOOKUP(A671,Casos!$A$2:$H$31,8,FALSE),"")</f>
        <v/>
      </c>
      <c r="E671" s="41" t="str">
        <f t="shared" si="45"/>
        <v/>
      </c>
      <c r="F671" s="41" t="str">
        <f t="shared" si="46"/>
        <v/>
      </c>
      <c r="G671" s="41" t="str">
        <f>_xlfn.IFNA(VLOOKUP(I671,Casos!$D$2:$I$31,6,FALSE),"")</f>
        <v/>
      </c>
      <c r="H671" s="41" t="str">
        <f>_xlfn.IFNA(VLOOKUP(I671,Casos!$D$2:$J$31,7,FALSE),"")</f>
        <v/>
      </c>
      <c r="I671" s="41" t="str">
        <f>_xlfn.IFNA(VLOOKUP(A671,Casos!$A$2:$D$31,4,FALSE),"")</f>
        <v/>
      </c>
      <c r="J671" s="42" t="str">
        <f>_xlfn.IFNA(VLOOKUP(L671,Matriz!$A$2:$H$36,5,FALSE),"")</f>
        <v/>
      </c>
      <c r="K671" s="43" t="str">
        <f>_xlfn.IFNA(VLOOKUP(L671,Matriz!$A$2:$H$36,6,FALSE),"")</f>
        <v/>
      </c>
      <c r="M671" s="29"/>
      <c r="N671" s="39" t="str">
        <f>_xlfn.IFNA(VLOOKUP(L671,Matriz!$A$2:$H$36,8,FALSE),"")</f>
        <v/>
      </c>
      <c r="O671" s="28"/>
      <c r="P671" s="28"/>
      <c r="Q671" s="44"/>
    </row>
    <row r="672" spans="1:17" x14ac:dyDescent="0.25">
      <c r="A672" s="35"/>
      <c r="B672" s="36" t="str">
        <f t="shared" si="47"/>
        <v/>
      </c>
      <c r="C672" s="41" t="str">
        <f t="shared" si="44"/>
        <v/>
      </c>
      <c r="D672" s="41" t="str">
        <f>_xlfn.IFNA(VLOOKUP(A672,Casos!$A$2:$H$31,8,FALSE),"")</f>
        <v/>
      </c>
      <c r="E672" s="41" t="str">
        <f t="shared" si="45"/>
        <v/>
      </c>
      <c r="F672" s="41" t="str">
        <f t="shared" si="46"/>
        <v/>
      </c>
      <c r="G672" s="41" t="str">
        <f>_xlfn.IFNA(VLOOKUP(I672,Casos!$D$2:$I$31,6,FALSE),"")</f>
        <v/>
      </c>
      <c r="H672" s="41" t="str">
        <f>_xlfn.IFNA(VLOOKUP(I672,Casos!$D$2:$J$31,7,FALSE),"")</f>
        <v/>
      </c>
      <c r="I672" s="41" t="str">
        <f>_xlfn.IFNA(VLOOKUP(A672,Casos!$A$2:$D$31,4,FALSE),"")</f>
        <v/>
      </c>
      <c r="J672" s="42" t="str">
        <f>_xlfn.IFNA(VLOOKUP(L672,Matriz!$A$2:$H$36,5,FALSE),"")</f>
        <v/>
      </c>
      <c r="K672" s="43" t="str">
        <f>_xlfn.IFNA(VLOOKUP(L672,Matriz!$A$2:$H$36,6,FALSE),"")</f>
        <v/>
      </c>
      <c r="M672" s="29"/>
      <c r="N672" s="39" t="str">
        <f>_xlfn.IFNA(VLOOKUP(L672,Matriz!$A$2:$H$36,8,FALSE),"")</f>
        <v/>
      </c>
      <c r="O672" s="28"/>
      <c r="P672" s="28"/>
      <c r="Q672" s="44"/>
    </row>
    <row r="673" spans="1:17" x14ac:dyDescent="0.25">
      <c r="A673" s="35"/>
      <c r="B673" s="36" t="str">
        <f t="shared" si="47"/>
        <v/>
      </c>
      <c r="C673" s="41" t="str">
        <f t="shared" si="44"/>
        <v/>
      </c>
      <c r="D673" s="41" t="str">
        <f>_xlfn.IFNA(VLOOKUP(A673,Casos!$A$2:$H$31,8,FALSE),"")</f>
        <v/>
      </c>
      <c r="E673" s="41" t="str">
        <f t="shared" si="45"/>
        <v/>
      </c>
      <c r="F673" s="41" t="str">
        <f t="shared" si="46"/>
        <v/>
      </c>
      <c r="G673" s="41" t="str">
        <f>_xlfn.IFNA(VLOOKUP(I673,Casos!$D$2:$I$31,6,FALSE),"")</f>
        <v/>
      </c>
      <c r="H673" s="41" t="str">
        <f>_xlfn.IFNA(VLOOKUP(I673,Casos!$D$2:$J$31,7,FALSE),"")</f>
        <v/>
      </c>
      <c r="I673" s="41" t="str">
        <f>_xlfn.IFNA(VLOOKUP(A673,Casos!$A$2:$D$31,4,FALSE),"")</f>
        <v/>
      </c>
      <c r="J673" s="42" t="str">
        <f>_xlfn.IFNA(VLOOKUP(L673,Matriz!$A$2:$H$36,5,FALSE),"")</f>
        <v/>
      </c>
      <c r="K673" s="43" t="str">
        <f>_xlfn.IFNA(VLOOKUP(L673,Matriz!$A$2:$H$36,6,FALSE),"")</f>
        <v/>
      </c>
      <c r="M673" s="29"/>
      <c r="N673" s="39" t="str">
        <f>_xlfn.IFNA(VLOOKUP(L673,Matriz!$A$2:$H$36,8,FALSE),"")</f>
        <v/>
      </c>
      <c r="O673" s="28"/>
      <c r="P673" s="28"/>
      <c r="Q673" s="44"/>
    </row>
    <row r="674" spans="1:17" x14ac:dyDescent="0.25">
      <c r="A674" s="35"/>
      <c r="B674" s="36" t="str">
        <f t="shared" si="47"/>
        <v/>
      </c>
      <c r="C674" s="41" t="str">
        <f t="shared" si="44"/>
        <v/>
      </c>
      <c r="D674" s="41" t="str">
        <f>_xlfn.IFNA(VLOOKUP(A674,Casos!$A$2:$H$31,8,FALSE),"")</f>
        <v/>
      </c>
      <c r="E674" s="41" t="str">
        <f t="shared" si="45"/>
        <v/>
      </c>
      <c r="F674" s="41" t="str">
        <f t="shared" si="46"/>
        <v/>
      </c>
      <c r="G674" s="41" t="str">
        <f>_xlfn.IFNA(VLOOKUP(I674,Casos!$D$2:$I$31,6,FALSE),"")</f>
        <v/>
      </c>
      <c r="H674" s="41" t="str">
        <f>_xlfn.IFNA(VLOOKUP(I674,Casos!$D$2:$J$31,7,FALSE),"")</f>
        <v/>
      </c>
      <c r="I674" s="41" t="str">
        <f>_xlfn.IFNA(VLOOKUP(A674,Casos!$A$2:$D$31,4,FALSE),"")</f>
        <v/>
      </c>
      <c r="J674" s="42" t="str">
        <f>_xlfn.IFNA(VLOOKUP(L674,Matriz!$A$2:$H$36,5,FALSE),"")</f>
        <v/>
      </c>
      <c r="K674" s="43" t="str">
        <f>_xlfn.IFNA(VLOOKUP(L674,Matriz!$A$2:$H$36,6,FALSE),"")</f>
        <v/>
      </c>
      <c r="M674" s="29"/>
      <c r="N674" s="39" t="str">
        <f>_xlfn.IFNA(VLOOKUP(L674,Matriz!$A$2:$H$36,8,FALSE),"")</f>
        <v/>
      </c>
      <c r="O674" s="28"/>
      <c r="P674" s="28"/>
      <c r="Q674" s="44"/>
    </row>
    <row r="675" spans="1:17" x14ac:dyDescent="0.25">
      <c r="A675" s="35"/>
      <c r="B675" s="36" t="str">
        <f t="shared" si="47"/>
        <v/>
      </c>
      <c r="C675" s="41" t="str">
        <f t="shared" si="44"/>
        <v/>
      </c>
      <c r="D675" s="41" t="str">
        <f>_xlfn.IFNA(VLOOKUP(A675,Casos!$A$2:$H$31,8,FALSE),"")</f>
        <v/>
      </c>
      <c r="E675" s="41" t="str">
        <f t="shared" si="45"/>
        <v/>
      </c>
      <c r="F675" s="41" t="str">
        <f t="shared" si="46"/>
        <v/>
      </c>
      <c r="G675" s="41" t="str">
        <f>_xlfn.IFNA(VLOOKUP(I675,Casos!$D$2:$I$31,6,FALSE),"")</f>
        <v/>
      </c>
      <c r="H675" s="41" t="str">
        <f>_xlfn.IFNA(VLOOKUP(I675,Casos!$D$2:$J$31,7,FALSE),"")</f>
        <v/>
      </c>
      <c r="I675" s="41" t="str">
        <f>_xlfn.IFNA(VLOOKUP(A675,Casos!$A$2:$D$31,4,FALSE),"")</f>
        <v/>
      </c>
      <c r="J675" s="42" t="str">
        <f>_xlfn.IFNA(VLOOKUP(L675,Matriz!$A$2:$H$36,5,FALSE),"")</f>
        <v/>
      </c>
      <c r="K675" s="43" t="str">
        <f>_xlfn.IFNA(VLOOKUP(L675,Matriz!$A$2:$H$36,6,FALSE),"")</f>
        <v/>
      </c>
      <c r="M675" s="29"/>
      <c r="N675" s="39" t="str">
        <f>_xlfn.IFNA(VLOOKUP(L675,Matriz!$A$2:$H$36,8,FALSE),"")</f>
        <v/>
      </c>
      <c r="O675" s="28"/>
      <c r="P675" s="28"/>
      <c r="Q675" s="44"/>
    </row>
    <row r="676" spans="1:17" x14ac:dyDescent="0.25">
      <c r="A676" s="35"/>
      <c r="B676" s="36" t="str">
        <f t="shared" si="47"/>
        <v/>
      </c>
      <c r="C676" s="41" t="str">
        <f t="shared" si="44"/>
        <v/>
      </c>
      <c r="D676" s="41" t="str">
        <f>_xlfn.IFNA(VLOOKUP(A676,Casos!$A$2:$H$31,8,FALSE),"")</f>
        <v/>
      </c>
      <c r="E676" s="41" t="str">
        <f t="shared" si="45"/>
        <v/>
      </c>
      <c r="F676" s="41" t="str">
        <f t="shared" si="46"/>
        <v/>
      </c>
      <c r="G676" s="41" t="str">
        <f>_xlfn.IFNA(VLOOKUP(I676,Casos!$D$2:$I$31,6,FALSE),"")</f>
        <v/>
      </c>
      <c r="H676" s="41" t="str">
        <f>_xlfn.IFNA(VLOOKUP(I676,Casos!$D$2:$J$31,7,FALSE),"")</f>
        <v/>
      </c>
      <c r="I676" s="41" t="str">
        <f>_xlfn.IFNA(VLOOKUP(A676,Casos!$A$2:$D$31,4,FALSE),"")</f>
        <v/>
      </c>
      <c r="J676" s="42" t="str">
        <f>_xlfn.IFNA(VLOOKUP(L676,Matriz!$A$2:$H$36,5,FALSE),"")</f>
        <v/>
      </c>
      <c r="K676" s="43" t="str">
        <f>_xlfn.IFNA(VLOOKUP(L676,Matriz!$A$2:$H$36,6,FALSE),"")</f>
        <v/>
      </c>
      <c r="M676" s="29"/>
      <c r="N676" s="39" t="str">
        <f>_xlfn.IFNA(VLOOKUP(L676,Matriz!$A$2:$H$36,8,FALSE),"")</f>
        <v/>
      </c>
      <c r="O676" s="28"/>
      <c r="P676" s="28"/>
      <c r="Q676" s="44"/>
    </row>
    <row r="677" spans="1:17" x14ac:dyDescent="0.25">
      <c r="A677" s="35"/>
      <c r="B677" s="36" t="str">
        <f t="shared" si="47"/>
        <v/>
      </c>
      <c r="C677" s="41" t="str">
        <f t="shared" si="44"/>
        <v/>
      </c>
      <c r="D677" s="41" t="str">
        <f>_xlfn.IFNA(VLOOKUP(A677,Casos!$A$2:$H$31,8,FALSE),"")</f>
        <v/>
      </c>
      <c r="E677" s="41" t="str">
        <f t="shared" si="45"/>
        <v/>
      </c>
      <c r="F677" s="41" t="str">
        <f t="shared" si="46"/>
        <v/>
      </c>
      <c r="G677" s="41" t="str">
        <f>_xlfn.IFNA(VLOOKUP(I677,Casos!$D$2:$I$31,6,FALSE),"")</f>
        <v/>
      </c>
      <c r="H677" s="41" t="str">
        <f>_xlfn.IFNA(VLOOKUP(I677,Casos!$D$2:$J$31,7,FALSE),"")</f>
        <v/>
      </c>
      <c r="I677" s="41" t="str">
        <f>_xlfn.IFNA(VLOOKUP(A677,Casos!$A$2:$D$31,4,FALSE),"")</f>
        <v/>
      </c>
      <c r="J677" s="42" t="str">
        <f>_xlfn.IFNA(VLOOKUP(L677,Matriz!$A$2:$H$36,5,FALSE),"")</f>
        <v/>
      </c>
      <c r="K677" s="43" t="str">
        <f>_xlfn.IFNA(VLOOKUP(L677,Matriz!$A$2:$H$36,6,FALSE),"")</f>
        <v/>
      </c>
      <c r="M677" s="29"/>
      <c r="N677" s="39" t="str">
        <f>_xlfn.IFNA(VLOOKUP(L677,Matriz!$A$2:$H$36,8,FALSE),"")</f>
        <v/>
      </c>
      <c r="O677" s="28"/>
      <c r="P677" s="28"/>
      <c r="Q677" s="44"/>
    </row>
    <row r="678" spans="1:17" x14ac:dyDescent="0.25">
      <c r="A678" s="35"/>
      <c r="B678" s="36" t="str">
        <f t="shared" si="47"/>
        <v/>
      </c>
      <c r="C678" s="41" t="str">
        <f t="shared" si="44"/>
        <v/>
      </c>
      <c r="D678" s="41" t="str">
        <f>_xlfn.IFNA(VLOOKUP(A678,Casos!$A$2:$H$31,8,FALSE),"")</f>
        <v/>
      </c>
      <c r="E678" s="41" t="str">
        <f t="shared" si="45"/>
        <v/>
      </c>
      <c r="F678" s="41" t="str">
        <f t="shared" si="46"/>
        <v/>
      </c>
      <c r="G678" s="41" t="str">
        <f>_xlfn.IFNA(VLOOKUP(I678,Casos!$D$2:$I$31,6,FALSE),"")</f>
        <v/>
      </c>
      <c r="H678" s="41" t="str">
        <f>_xlfn.IFNA(VLOOKUP(I678,Casos!$D$2:$J$31,7,FALSE),"")</f>
        <v/>
      </c>
      <c r="I678" s="41" t="str">
        <f>_xlfn.IFNA(VLOOKUP(A678,Casos!$A$2:$D$31,4,FALSE),"")</f>
        <v/>
      </c>
      <c r="J678" s="42" t="str">
        <f>_xlfn.IFNA(VLOOKUP(L678,Matriz!$A$2:$H$36,5,FALSE),"")</f>
        <v/>
      </c>
      <c r="K678" s="43" t="str">
        <f>_xlfn.IFNA(VLOOKUP(L678,Matriz!$A$2:$H$36,6,FALSE),"")</f>
        <v/>
      </c>
      <c r="M678" s="29"/>
      <c r="N678" s="39" t="str">
        <f>_xlfn.IFNA(VLOOKUP(L678,Matriz!$A$2:$H$36,8,FALSE),"")</f>
        <v/>
      </c>
      <c r="O678" s="28"/>
      <c r="P678" s="28"/>
      <c r="Q678" s="44"/>
    </row>
    <row r="679" spans="1:17" x14ac:dyDescent="0.25">
      <c r="A679" s="35"/>
      <c r="B679" s="36" t="str">
        <f t="shared" si="47"/>
        <v/>
      </c>
      <c r="C679" s="41" t="str">
        <f t="shared" si="44"/>
        <v/>
      </c>
      <c r="D679" s="41" t="str">
        <f>_xlfn.IFNA(VLOOKUP(A679,Casos!$A$2:$H$31,8,FALSE),"")</f>
        <v/>
      </c>
      <c r="E679" s="41" t="str">
        <f t="shared" si="45"/>
        <v/>
      </c>
      <c r="F679" s="41" t="str">
        <f t="shared" si="46"/>
        <v/>
      </c>
      <c r="G679" s="41" t="str">
        <f>_xlfn.IFNA(VLOOKUP(I679,Casos!$D$2:$I$31,6,FALSE),"")</f>
        <v/>
      </c>
      <c r="H679" s="41" t="str">
        <f>_xlfn.IFNA(VLOOKUP(I679,Casos!$D$2:$J$31,7,FALSE),"")</f>
        <v/>
      </c>
      <c r="I679" s="41" t="str">
        <f>_xlfn.IFNA(VLOOKUP(A679,Casos!$A$2:$D$31,4,FALSE),"")</f>
        <v/>
      </c>
      <c r="J679" s="42" t="str">
        <f>_xlfn.IFNA(VLOOKUP(L679,Matriz!$A$2:$H$36,5,FALSE),"")</f>
        <v/>
      </c>
      <c r="K679" s="43" t="str">
        <f>_xlfn.IFNA(VLOOKUP(L679,Matriz!$A$2:$H$36,6,FALSE),"")</f>
        <v/>
      </c>
      <c r="M679" s="29"/>
      <c r="N679" s="39" t="str">
        <f>_xlfn.IFNA(VLOOKUP(L679,Matriz!$A$2:$H$36,8,FALSE),"")</f>
        <v/>
      </c>
      <c r="O679" s="28"/>
      <c r="P679" s="28"/>
      <c r="Q679" s="44"/>
    </row>
    <row r="680" spans="1:17" x14ac:dyDescent="0.25">
      <c r="A680" s="35"/>
      <c r="B680" s="36" t="str">
        <f t="shared" si="47"/>
        <v/>
      </c>
      <c r="C680" s="41" t="str">
        <f t="shared" si="44"/>
        <v/>
      </c>
      <c r="D680" s="41" t="str">
        <f>_xlfn.IFNA(VLOOKUP(A680,Casos!$A$2:$H$31,8,FALSE),"")</f>
        <v/>
      </c>
      <c r="E680" s="41" t="str">
        <f t="shared" si="45"/>
        <v/>
      </c>
      <c r="F680" s="41" t="str">
        <f t="shared" si="46"/>
        <v/>
      </c>
      <c r="G680" s="41" t="str">
        <f>_xlfn.IFNA(VLOOKUP(I680,Casos!$D$2:$I$31,6,FALSE),"")</f>
        <v/>
      </c>
      <c r="H680" s="41" t="str">
        <f>_xlfn.IFNA(VLOOKUP(I680,Casos!$D$2:$J$31,7,FALSE),"")</f>
        <v/>
      </c>
      <c r="I680" s="41" t="str">
        <f>_xlfn.IFNA(VLOOKUP(A680,Casos!$A$2:$D$31,4,FALSE),"")</f>
        <v/>
      </c>
      <c r="J680" s="42" t="str">
        <f>_xlfn.IFNA(VLOOKUP(L680,Matriz!$A$2:$H$36,5,FALSE),"")</f>
        <v/>
      </c>
      <c r="K680" s="43" t="str">
        <f>_xlfn.IFNA(VLOOKUP(L680,Matriz!$A$2:$H$36,6,FALSE),"")</f>
        <v/>
      </c>
      <c r="M680" s="29"/>
      <c r="N680" s="39" t="str">
        <f>_xlfn.IFNA(VLOOKUP(L680,Matriz!$A$2:$H$36,8,FALSE),"")</f>
        <v/>
      </c>
      <c r="O680" s="28"/>
      <c r="P680" s="28"/>
      <c r="Q680" s="44"/>
    </row>
    <row r="681" spans="1:17" x14ac:dyDescent="0.25">
      <c r="A681" s="35"/>
      <c r="B681" s="36" t="str">
        <f t="shared" si="47"/>
        <v/>
      </c>
      <c r="C681" s="41" t="str">
        <f t="shared" si="44"/>
        <v/>
      </c>
      <c r="D681" s="41" t="str">
        <f>_xlfn.IFNA(VLOOKUP(A681,Casos!$A$2:$H$31,8,FALSE),"")</f>
        <v/>
      </c>
      <c r="E681" s="41" t="str">
        <f t="shared" si="45"/>
        <v/>
      </c>
      <c r="F681" s="41" t="str">
        <f t="shared" si="46"/>
        <v/>
      </c>
      <c r="G681" s="41" t="str">
        <f>_xlfn.IFNA(VLOOKUP(I681,Casos!$D$2:$I$31,6,FALSE),"")</f>
        <v/>
      </c>
      <c r="H681" s="41" t="str">
        <f>_xlfn.IFNA(VLOOKUP(I681,Casos!$D$2:$J$31,7,FALSE),"")</f>
        <v/>
      </c>
      <c r="I681" s="41" t="str">
        <f>_xlfn.IFNA(VLOOKUP(A681,Casos!$A$2:$D$31,4,FALSE),"")</f>
        <v/>
      </c>
      <c r="J681" s="42" t="str">
        <f>_xlfn.IFNA(VLOOKUP(L681,Matriz!$A$2:$H$36,5,FALSE),"")</f>
        <v/>
      </c>
      <c r="K681" s="43" t="str">
        <f>_xlfn.IFNA(VLOOKUP(L681,Matriz!$A$2:$H$36,6,FALSE),"")</f>
        <v/>
      </c>
      <c r="M681" s="29"/>
      <c r="N681" s="39" t="str">
        <f>_xlfn.IFNA(VLOOKUP(L681,Matriz!$A$2:$H$36,8,FALSE),"")</f>
        <v/>
      </c>
      <c r="O681" s="28"/>
      <c r="P681" s="28"/>
      <c r="Q681" s="44"/>
    </row>
    <row r="682" spans="1:17" x14ac:dyDescent="0.25">
      <c r="A682" s="35"/>
      <c r="B682" s="36" t="str">
        <f t="shared" si="47"/>
        <v/>
      </c>
      <c r="C682" s="41" t="str">
        <f t="shared" si="44"/>
        <v/>
      </c>
      <c r="D682" s="41" t="str">
        <f>_xlfn.IFNA(VLOOKUP(A682,Casos!$A$2:$H$31,8,FALSE),"")</f>
        <v/>
      </c>
      <c r="E682" s="41" t="str">
        <f t="shared" si="45"/>
        <v/>
      </c>
      <c r="F682" s="41" t="str">
        <f t="shared" si="46"/>
        <v/>
      </c>
      <c r="G682" s="41" t="str">
        <f>_xlfn.IFNA(VLOOKUP(I682,Casos!$D$2:$I$31,6,FALSE),"")</f>
        <v/>
      </c>
      <c r="H682" s="41" t="str">
        <f>_xlfn.IFNA(VLOOKUP(I682,Casos!$D$2:$J$31,7,FALSE),"")</f>
        <v/>
      </c>
      <c r="I682" s="41" t="str">
        <f>_xlfn.IFNA(VLOOKUP(A682,Casos!$A$2:$D$31,4,FALSE),"")</f>
        <v/>
      </c>
      <c r="J682" s="42" t="str">
        <f>_xlfn.IFNA(VLOOKUP(L682,Matriz!$A$2:$H$36,5,FALSE),"")</f>
        <v/>
      </c>
      <c r="K682" s="43" t="str">
        <f>_xlfn.IFNA(VLOOKUP(L682,Matriz!$A$2:$H$36,6,FALSE),"")</f>
        <v/>
      </c>
      <c r="M682" s="29"/>
      <c r="N682" s="39" t="str">
        <f>_xlfn.IFNA(VLOOKUP(L682,Matriz!$A$2:$H$36,8,FALSE),"")</f>
        <v/>
      </c>
      <c r="O682" s="28"/>
      <c r="P682" s="28"/>
      <c r="Q682" s="44"/>
    </row>
    <row r="683" spans="1:17" x14ac:dyDescent="0.25">
      <c r="A683" s="35"/>
      <c r="B683" s="36" t="str">
        <f t="shared" si="47"/>
        <v/>
      </c>
      <c r="C683" s="41" t="str">
        <f t="shared" si="44"/>
        <v/>
      </c>
      <c r="D683" s="41" t="str">
        <f>_xlfn.IFNA(VLOOKUP(A683,Casos!$A$2:$H$31,8,FALSE),"")</f>
        <v/>
      </c>
      <c r="E683" s="41" t="str">
        <f t="shared" si="45"/>
        <v/>
      </c>
      <c r="F683" s="41" t="str">
        <f t="shared" si="46"/>
        <v/>
      </c>
      <c r="G683" s="41" t="str">
        <f>_xlfn.IFNA(VLOOKUP(I683,Casos!$D$2:$I$31,6,FALSE),"")</f>
        <v/>
      </c>
      <c r="H683" s="41" t="str">
        <f>_xlfn.IFNA(VLOOKUP(I683,Casos!$D$2:$J$31,7,FALSE),"")</f>
        <v/>
      </c>
      <c r="I683" s="41" t="str">
        <f>_xlfn.IFNA(VLOOKUP(A683,Casos!$A$2:$D$31,4,FALSE),"")</f>
        <v/>
      </c>
      <c r="J683" s="42" t="str">
        <f>_xlfn.IFNA(VLOOKUP(L683,Matriz!$A$2:$H$36,5,FALSE),"")</f>
        <v/>
      </c>
      <c r="K683" s="43" t="str">
        <f>_xlfn.IFNA(VLOOKUP(L683,Matriz!$A$2:$H$36,6,FALSE),"")</f>
        <v/>
      </c>
      <c r="M683" s="29"/>
      <c r="N683" s="39" t="str">
        <f>_xlfn.IFNA(VLOOKUP(L683,Matriz!$A$2:$H$36,8,FALSE),"")</f>
        <v/>
      </c>
      <c r="O683" s="28"/>
      <c r="P683" s="28"/>
      <c r="Q683" s="44"/>
    </row>
    <row r="684" spans="1:17" x14ac:dyDescent="0.25">
      <c r="A684" s="35"/>
      <c r="B684" s="36" t="str">
        <f t="shared" si="47"/>
        <v/>
      </c>
      <c r="C684" s="41" t="str">
        <f t="shared" si="44"/>
        <v/>
      </c>
      <c r="D684" s="41" t="str">
        <f>_xlfn.IFNA(VLOOKUP(A684,Casos!$A$2:$H$31,8,FALSE),"")</f>
        <v/>
      </c>
      <c r="E684" s="41" t="str">
        <f t="shared" si="45"/>
        <v/>
      </c>
      <c r="F684" s="41" t="str">
        <f t="shared" si="46"/>
        <v/>
      </c>
      <c r="G684" s="41" t="str">
        <f>_xlfn.IFNA(VLOOKUP(I684,Casos!$D$2:$I$31,6,FALSE),"")</f>
        <v/>
      </c>
      <c r="H684" s="41" t="str">
        <f>_xlfn.IFNA(VLOOKUP(I684,Casos!$D$2:$J$31,7,FALSE),"")</f>
        <v/>
      </c>
      <c r="I684" s="41" t="str">
        <f>_xlfn.IFNA(VLOOKUP(A684,Casos!$A$2:$D$31,4,FALSE),"")</f>
        <v/>
      </c>
      <c r="J684" s="42" t="str">
        <f>_xlfn.IFNA(VLOOKUP(L684,Matriz!$A$2:$H$36,5,FALSE),"")</f>
        <v/>
      </c>
      <c r="K684" s="43" t="str">
        <f>_xlfn.IFNA(VLOOKUP(L684,Matriz!$A$2:$H$36,6,FALSE),"")</f>
        <v/>
      </c>
      <c r="M684" s="29"/>
      <c r="N684" s="39" t="str">
        <f>_xlfn.IFNA(VLOOKUP(L684,Matriz!$A$2:$H$36,8,FALSE),"")</f>
        <v/>
      </c>
      <c r="O684" s="28"/>
      <c r="P684" s="28"/>
      <c r="Q684" s="44"/>
    </row>
    <row r="685" spans="1:17" x14ac:dyDescent="0.25">
      <c r="A685" s="35"/>
      <c r="B685" s="36" t="str">
        <f t="shared" si="47"/>
        <v/>
      </c>
      <c r="C685" s="41" t="str">
        <f t="shared" si="44"/>
        <v/>
      </c>
      <c r="D685" s="41" t="str">
        <f>_xlfn.IFNA(VLOOKUP(A685,Casos!$A$2:$H$31,8,FALSE),"")</f>
        <v/>
      </c>
      <c r="E685" s="41" t="str">
        <f t="shared" si="45"/>
        <v/>
      </c>
      <c r="F685" s="41" t="str">
        <f t="shared" si="46"/>
        <v/>
      </c>
      <c r="G685" s="41" t="str">
        <f>_xlfn.IFNA(VLOOKUP(I685,Casos!$D$2:$I$31,6,FALSE),"")</f>
        <v/>
      </c>
      <c r="H685" s="41" t="str">
        <f>_xlfn.IFNA(VLOOKUP(I685,Casos!$D$2:$J$31,7,FALSE),"")</f>
        <v/>
      </c>
      <c r="I685" s="41" t="str">
        <f>_xlfn.IFNA(VLOOKUP(A685,Casos!$A$2:$D$31,4,FALSE),"")</f>
        <v/>
      </c>
      <c r="J685" s="42" t="str">
        <f>_xlfn.IFNA(VLOOKUP(L685,Matriz!$A$2:$H$36,5,FALSE),"")</f>
        <v/>
      </c>
      <c r="K685" s="43" t="str">
        <f>_xlfn.IFNA(VLOOKUP(L685,Matriz!$A$2:$H$36,6,FALSE),"")</f>
        <v/>
      </c>
      <c r="M685" s="29"/>
      <c r="N685" s="39" t="str">
        <f>_xlfn.IFNA(VLOOKUP(L685,Matriz!$A$2:$H$36,8,FALSE),"")</f>
        <v/>
      </c>
      <c r="O685" s="28"/>
      <c r="P685" s="28"/>
      <c r="Q685" s="44"/>
    </row>
    <row r="686" spans="1:17" x14ac:dyDescent="0.25">
      <c r="A686" s="35"/>
      <c r="B686" s="36" t="str">
        <f t="shared" si="47"/>
        <v/>
      </c>
      <c r="C686" s="41" t="str">
        <f t="shared" si="44"/>
        <v/>
      </c>
      <c r="D686" s="41" t="str">
        <f>_xlfn.IFNA(VLOOKUP(A686,Casos!$A$2:$H$31,8,FALSE),"")</f>
        <v/>
      </c>
      <c r="E686" s="41" t="str">
        <f t="shared" si="45"/>
        <v/>
      </c>
      <c r="F686" s="41" t="str">
        <f t="shared" si="46"/>
        <v/>
      </c>
      <c r="G686" s="41" t="str">
        <f>_xlfn.IFNA(VLOOKUP(I686,Casos!$D$2:$I$31,6,FALSE),"")</f>
        <v/>
      </c>
      <c r="H686" s="41" t="str">
        <f>_xlfn.IFNA(VLOOKUP(I686,Casos!$D$2:$J$31,7,FALSE),"")</f>
        <v/>
      </c>
      <c r="I686" s="41" t="str">
        <f>_xlfn.IFNA(VLOOKUP(A686,Casos!$A$2:$D$31,4,FALSE),"")</f>
        <v/>
      </c>
      <c r="J686" s="42" t="str">
        <f>_xlfn.IFNA(VLOOKUP(L686,Matriz!$A$2:$H$36,5,FALSE),"")</f>
        <v/>
      </c>
      <c r="K686" s="43" t="str">
        <f>_xlfn.IFNA(VLOOKUP(L686,Matriz!$A$2:$H$36,6,FALSE),"")</f>
        <v/>
      </c>
      <c r="M686" s="29"/>
      <c r="N686" s="39" t="str">
        <f>_xlfn.IFNA(VLOOKUP(L686,Matriz!$A$2:$H$36,8,FALSE),"")</f>
        <v/>
      </c>
      <c r="O686" s="28"/>
      <c r="P686" s="28"/>
      <c r="Q686" s="44"/>
    </row>
    <row r="687" spans="1:17" x14ac:dyDescent="0.25">
      <c r="A687" s="35"/>
      <c r="B687" s="36" t="str">
        <f t="shared" si="47"/>
        <v/>
      </c>
      <c r="C687" s="41" t="str">
        <f t="shared" si="44"/>
        <v/>
      </c>
      <c r="D687" s="41" t="str">
        <f>_xlfn.IFNA(VLOOKUP(A687,Casos!$A$2:$H$31,8,FALSE),"")</f>
        <v/>
      </c>
      <c r="E687" s="41" t="str">
        <f t="shared" si="45"/>
        <v/>
      </c>
      <c r="F687" s="41" t="str">
        <f t="shared" si="46"/>
        <v/>
      </c>
      <c r="G687" s="41" t="str">
        <f>_xlfn.IFNA(VLOOKUP(I687,Casos!$D$2:$I$31,6,FALSE),"")</f>
        <v/>
      </c>
      <c r="H687" s="41" t="str">
        <f>_xlfn.IFNA(VLOOKUP(I687,Casos!$D$2:$J$31,7,FALSE),"")</f>
        <v/>
      </c>
      <c r="I687" s="41" t="str">
        <f>_xlfn.IFNA(VLOOKUP(A687,Casos!$A$2:$D$31,4,FALSE),"")</f>
        <v/>
      </c>
      <c r="J687" s="42" t="str">
        <f>_xlfn.IFNA(VLOOKUP(L687,Matriz!$A$2:$H$36,5,FALSE),"")</f>
        <v/>
      </c>
      <c r="K687" s="43" t="str">
        <f>_xlfn.IFNA(VLOOKUP(L687,Matriz!$A$2:$H$36,6,FALSE),"")</f>
        <v/>
      </c>
      <c r="M687" s="29"/>
      <c r="N687" s="39" t="str">
        <f>_xlfn.IFNA(VLOOKUP(L687,Matriz!$A$2:$H$36,8,FALSE),"")</f>
        <v/>
      </c>
      <c r="O687" s="28"/>
      <c r="P687" s="28"/>
      <c r="Q687" s="44"/>
    </row>
    <row r="688" spans="1:17" x14ac:dyDescent="0.25">
      <c r="A688" s="35"/>
      <c r="B688" s="36" t="str">
        <f t="shared" si="47"/>
        <v/>
      </c>
      <c r="C688" s="41" t="str">
        <f t="shared" si="44"/>
        <v/>
      </c>
      <c r="D688" s="41" t="str">
        <f>_xlfn.IFNA(VLOOKUP(A688,Casos!$A$2:$H$31,8,FALSE),"")</f>
        <v/>
      </c>
      <c r="E688" s="41" t="str">
        <f t="shared" si="45"/>
        <v/>
      </c>
      <c r="F688" s="41" t="str">
        <f t="shared" si="46"/>
        <v/>
      </c>
      <c r="G688" s="41" t="str">
        <f>_xlfn.IFNA(VLOOKUP(I688,Casos!$D$2:$I$31,6,FALSE),"")</f>
        <v/>
      </c>
      <c r="H688" s="41" t="str">
        <f>_xlfn.IFNA(VLOOKUP(I688,Casos!$D$2:$J$31,7,FALSE),"")</f>
        <v/>
      </c>
      <c r="I688" s="41" t="str">
        <f>_xlfn.IFNA(VLOOKUP(A688,Casos!$A$2:$D$31,4,FALSE),"")</f>
        <v/>
      </c>
      <c r="J688" s="42" t="str">
        <f>_xlfn.IFNA(VLOOKUP(L688,Matriz!$A$2:$H$36,5,FALSE),"")</f>
        <v/>
      </c>
      <c r="K688" s="43" t="str">
        <f>_xlfn.IFNA(VLOOKUP(L688,Matriz!$A$2:$H$36,6,FALSE),"")</f>
        <v/>
      </c>
      <c r="M688" s="29"/>
      <c r="N688" s="39" t="str">
        <f>_xlfn.IFNA(VLOOKUP(L688,Matriz!$A$2:$H$36,8,FALSE),"")</f>
        <v/>
      </c>
      <c r="O688" s="28"/>
      <c r="P688" s="28"/>
      <c r="Q688" s="44"/>
    </row>
    <row r="689" spans="1:17" x14ac:dyDescent="0.25">
      <c r="A689" s="35"/>
      <c r="B689" s="36" t="str">
        <f t="shared" si="47"/>
        <v/>
      </c>
      <c r="C689" s="41" t="str">
        <f t="shared" si="44"/>
        <v/>
      </c>
      <c r="D689" s="41" t="str">
        <f>_xlfn.IFNA(VLOOKUP(A689,Casos!$A$2:$H$31,8,FALSE),"")</f>
        <v/>
      </c>
      <c r="E689" s="41" t="str">
        <f t="shared" si="45"/>
        <v/>
      </c>
      <c r="F689" s="41" t="str">
        <f t="shared" si="46"/>
        <v/>
      </c>
      <c r="G689" s="41" t="str">
        <f>_xlfn.IFNA(VLOOKUP(I689,Casos!$D$2:$I$31,6,FALSE),"")</f>
        <v/>
      </c>
      <c r="H689" s="41" t="str">
        <f>_xlfn.IFNA(VLOOKUP(I689,Casos!$D$2:$J$31,7,FALSE),"")</f>
        <v/>
      </c>
      <c r="I689" s="41" t="str">
        <f>_xlfn.IFNA(VLOOKUP(A689,Casos!$A$2:$D$31,4,FALSE),"")</f>
        <v/>
      </c>
      <c r="J689" s="42" t="str">
        <f>_xlfn.IFNA(VLOOKUP(L689,Matriz!$A$2:$H$36,5,FALSE),"")</f>
        <v/>
      </c>
      <c r="K689" s="43" t="str">
        <f>_xlfn.IFNA(VLOOKUP(L689,Matriz!$A$2:$H$36,6,FALSE),"")</f>
        <v/>
      </c>
      <c r="M689" s="29"/>
      <c r="N689" s="39" t="str">
        <f>_xlfn.IFNA(VLOOKUP(L689,Matriz!$A$2:$H$36,8,FALSE),"")</f>
        <v/>
      </c>
      <c r="O689" s="28"/>
      <c r="P689" s="28"/>
      <c r="Q689" s="44"/>
    </row>
    <row r="690" spans="1:17" x14ac:dyDescent="0.25">
      <c r="A690" s="35"/>
      <c r="B690" s="36" t="str">
        <f t="shared" si="47"/>
        <v/>
      </c>
      <c r="C690" s="41" t="str">
        <f t="shared" si="44"/>
        <v/>
      </c>
      <c r="D690" s="41" t="str">
        <f>_xlfn.IFNA(VLOOKUP(A690,Casos!$A$2:$H$31,8,FALSE),"")</f>
        <v/>
      </c>
      <c r="E690" s="41" t="str">
        <f t="shared" si="45"/>
        <v/>
      </c>
      <c r="F690" s="41" t="str">
        <f t="shared" si="46"/>
        <v/>
      </c>
      <c r="G690" s="41" t="str">
        <f>_xlfn.IFNA(VLOOKUP(I690,Casos!$D$2:$I$31,6,FALSE),"")</f>
        <v/>
      </c>
      <c r="H690" s="41" t="str">
        <f>_xlfn.IFNA(VLOOKUP(I690,Casos!$D$2:$J$31,7,FALSE),"")</f>
        <v/>
      </c>
      <c r="I690" s="41" t="str">
        <f>_xlfn.IFNA(VLOOKUP(A690,Casos!$A$2:$D$31,4,FALSE),"")</f>
        <v/>
      </c>
      <c r="J690" s="42" t="str">
        <f>_xlfn.IFNA(VLOOKUP(L690,Matriz!$A$2:$H$36,5,FALSE),"")</f>
        <v/>
      </c>
      <c r="K690" s="43" t="str">
        <f>_xlfn.IFNA(VLOOKUP(L690,Matriz!$A$2:$H$36,6,FALSE),"")</f>
        <v/>
      </c>
      <c r="M690" s="29"/>
      <c r="N690" s="39" t="str">
        <f>_xlfn.IFNA(VLOOKUP(L690,Matriz!$A$2:$H$36,8,FALSE),"")</f>
        <v/>
      </c>
      <c r="O690" s="28"/>
      <c r="P690" s="28"/>
      <c r="Q690" s="44"/>
    </row>
    <row r="691" spans="1:17" x14ac:dyDescent="0.25">
      <c r="A691" s="35"/>
      <c r="B691" s="36" t="str">
        <f t="shared" si="47"/>
        <v/>
      </c>
      <c r="C691" s="41" t="str">
        <f t="shared" si="44"/>
        <v/>
      </c>
      <c r="D691" s="41" t="str">
        <f>_xlfn.IFNA(VLOOKUP(A691,Casos!$A$2:$H$31,8,FALSE),"")</f>
        <v/>
      </c>
      <c r="E691" s="41" t="str">
        <f t="shared" si="45"/>
        <v/>
      </c>
      <c r="F691" s="41" t="str">
        <f t="shared" si="46"/>
        <v/>
      </c>
      <c r="G691" s="41" t="str">
        <f>_xlfn.IFNA(VLOOKUP(I691,Casos!$D$2:$I$31,6,FALSE),"")</f>
        <v/>
      </c>
      <c r="H691" s="41" t="str">
        <f>_xlfn.IFNA(VLOOKUP(I691,Casos!$D$2:$J$31,7,FALSE),"")</f>
        <v/>
      </c>
      <c r="I691" s="41" t="str">
        <f>_xlfn.IFNA(VLOOKUP(A691,Casos!$A$2:$D$31,4,FALSE),"")</f>
        <v/>
      </c>
      <c r="J691" s="42" t="str">
        <f>_xlfn.IFNA(VLOOKUP(L691,Matriz!$A$2:$H$36,5,FALSE),"")</f>
        <v/>
      </c>
      <c r="K691" s="43" t="str">
        <f>_xlfn.IFNA(VLOOKUP(L691,Matriz!$A$2:$H$36,6,FALSE),"")</f>
        <v/>
      </c>
      <c r="M691" s="29"/>
      <c r="N691" s="39" t="str">
        <f>_xlfn.IFNA(VLOOKUP(L691,Matriz!$A$2:$H$36,8,FALSE),"")</f>
        <v/>
      </c>
      <c r="O691" s="28"/>
      <c r="P691" s="28"/>
      <c r="Q691" s="44"/>
    </row>
    <row r="692" spans="1:17" x14ac:dyDescent="0.25">
      <c r="A692" s="35"/>
      <c r="B692" s="36" t="str">
        <f t="shared" si="47"/>
        <v/>
      </c>
      <c r="C692" s="41" t="str">
        <f t="shared" si="44"/>
        <v/>
      </c>
      <c r="D692" s="41" t="str">
        <f>_xlfn.IFNA(VLOOKUP(A692,Casos!$A$2:$H$31,8,FALSE),"")</f>
        <v/>
      </c>
      <c r="E692" s="41" t="str">
        <f t="shared" si="45"/>
        <v/>
      </c>
      <c r="F692" s="41" t="str">
        <f t="shared" si="46"/>
        <v/>
      </c>
      <c r="G692" s="41" t="str">
        <f>_xlfn.IFNA(VLOOKUP(I692,Casos!$D$2:$I$31,6,FALSE),"")</f>
        <v/>
      </c>
      <c r="H692" s="41" t="str">
        <f>_xlfn.IFNA(VLOOKUP(I692,Casos!$D$2:$J$31,7,FALSE),"")</f>
        <v/>
      </c>
      <c r="I692" s="41" t="str">
        <f>_xlfn.IFNA(VLOOKUP(A692,Casos!$A$2:$D$31,4,FALSE),"")</f>
        <v/>
      </c>
      <c r="J692" s="42" t="str">
        <f>_xlfn.IFNA(VLOOKUP(L692,Matriz!$A$2:$H$36,5,FALSE),"")</f>
        <v/>
      </c>
      <c r="K692" s="43" t="str">
        <f>_xlfn.IFNA(VLOOKUP(L692,Matriz!$A$2:$H$36,6,FALSE),"")</f>
        <v/>
      </c>
      <c r="M692" s="29"/>
      <c r="N692" s="39" t="str">
        <f>_xlfn.IFNA(VLOOKUP(L692,Matriz!$A$2:$H$36,8,FALSE),"")</f>
        <v/>
      </c>
      <c r="O692" s="28"/>
      <c r="P692" s="28"/>
      <c r="Q692" s="44"/>
    </row>
    <row r="693" spans="1:17" x14ac:dyDescent="0.25">
      <c r="A693" s="35"/>
      <c r="B693" s="36" t="str">
        <f t="shared" si="47"/>
        <v/>
      </c>
      <c r="C693" s="41" t="str">
        <f t="shared" si="44"/>
        <v/>
      </c>
      <c r="D693" s="41" t="str">
        <f>_xlfn.IFNA(VLOOKUP(A693,Casos!$A$2:$H$31,8,FALSE),"")</f>
        <v/>
      </c>
      <c r="E693" s="41" t="str">
        <f t="shared" si="45"/>
        <v/>
      </c>
      <c r="F693" s="41" t="str">
        <f t="shared" si="46"/>
        <v/>
      </c>
      <c r="G693" s="41" t="str">
        <f>_xlfn.IFNA(VLOOKUP(I693,Casos!$D$2:$I$31,6,FALSE),"")</f>
        <v/>
      </c>
      <c r="H693" s="41" t="str">
        <f>_xlfn.IFNA(VLOOKUP(I693,Casos!$D$2:$J$31,7,FALSE),"")</f>
        <v/>
      </c>
      <c r="I693" s="41" t="str">
        <f>_xlfn.IFNA(VLOOKUP(A693,Casos!$A$2:$D$31,4,FALSE),"")</f>
        <v/>
      </c>
      <c r="J693" s="42" t="str">
        <f>_xlfn.IFNA(VLOOKUP(L693,Matriz!$A$2:$H$36,5,FALSE),"")</f>
        <v/>
      </c>
      <c r="K693" s="43" t="str">
        <f>_xlfn.IFNA(VLOOKUP(L693,Matriz!$A$2:$H$36,6,FALSE),"")</f>
        <v/>
      </c>
      <c r="M693" s="29"/>
      <c r="N693" s="39" t="str">
        <f>_xlfn.IFNA(VLOOKUP(L693,Matriz!$A$2:$H$36,8,FALSE),"")</f>
        <v/>
      </c>
      <c r="O693" s="28"/>
      <c r="P693" s="28"/>
      <c r="Q693" s="44"/>
    </row>
    <row r="694" spans="1:17" x14ac:dyDescent="0.25">
      <c r="A694" s="35"/>
      <c r="B694" s="36" t="str">
        <f t="shared" si="47"/>
        <v/>
      </c>
      <c r="C694" s="41" t="str">
        <f t="shared" si="44"/>
        <v/>
      </c>
      <c r="D694" s="41" t="str">
        <f>_xlfn.IFNA(VLOOKUP(A694,Casos!$A$2:$H$31,8,FALSE),"")</f>
        <v/>
      </c>
      <c r="E694" s="41" t="str">
        <f t="shared" si="45"/>
        <v/>
      </c>
      <c r="F694" s="41" t="str">
        <f t="shared" si="46"/>
        <v/>
      </c>
      <c r="G694" s="41" t="str">
        <f>_xlfn.IFNA(VLOOKUP(I694,Casos!$D$2:$I$31,6,FALSE),"")</f>
        <v/>
      </c>
      <c r="H694" s="41" t="str">
        <f>_xlfn.IFNA(VLOOKUP(I694,Casos!$D$2:$J$31,7,FALSE),"")</f>
        <v/>
      </c>
      <c r="I694" s="41" t="str">
        <f>_xlfn.IFNA(VLOOKUP(A694,Casos!$A$2:$D$31,4,FALSE),"")</f>
        <v/>
      </c>
      <c r="J694" s="42" t="str">
        <f>_xlfn.IFNA(VLOOKUP(L694,Matriz!$A$2:$H$36,5,FALSE),"")</f>
        <v/>
      </c>
      <c r="K694" s="43" t="str">
        <f>_xlfn.IFNA(VLOOKUP(L694,Matriz!$A$2:$H$36,6,FALSE),"")</f>
        <v/>
      </c>
      <c r="M694" s="29"/>
      <c r="N694" s="39" t="str">
        <f>_xlfn.IFNA(VLOOKUP(L694,Matriz!$A$2:$H$36,8,FALSE),"")</f>
        <v/>
      </c>
      <c r="O694" s="28"/>
      <c r="P694" s="28"/>
      <c r="Q694" s="44"/>
    </row>
    <row r="695" spans="1:17" x14ac:dyDescent="0.25">
      <c r="A695" s="35"/>
      <c r="B695" s="36" t="str">
        <f t="shared" si="47"/>
        <v/>
      </c>
      <c r="C695" s="41" t="str">
        <f t="shared" si="44"/>
        <v/>
      </c>
      <c r="D695" s="41" t="str">
        <f>_xlfn.IFNA(VLOOKUP(A695,Casos!$A$2:$H$31,8,FALSE),"")</f>
        <v/>
      </c>
      <c r="E695" s="41" t="str">
        <f t="shared" si="45"/>
        <v/>
      </c>
      <c r="F695" s="41" t="str">
        <f t="shared" si="46"/>
        <v/>
      </c>
      <c r="G695" s="41" t="str">
        <f>_xlfn.IFNA(VLOOKUP(I695,Casos!$D$2:$I$31,6,FALSE),"")</f>
        <v/>
      </c>
      <c r="H695" s="41" t="str">
        <f>_xlfn.IFNA(VLOOKUP(I695,Casos!$D$2:$J$31,7,FALSE),"")</f>
        <v/>
      </c>
      <c r="I695" s="41" t="str">
        <f>_xlfn.IFNA(VLOOKUP(A695,Casos!$A$2:$D$31,4,FALSE),"")</f>
        <v/>
      </c>
      <c r="J695" s="42" t="str">
        <f>_xlfn.IFNA(VLOOKUP(L695,Matriz!$A$2:$H$36,5,FALSE),"")</f>
        <v/>
      </c>
      <c r="K695" s="43" t="str">
        <f>_xlfn.IFNA(VLOOKUP(L695,Matriz!$A$2:$H$36,6,FALSE),"")</f>
        <v/>
      </c>
      <c r="M695" s="29"/>
      <c r="N695" s="39" t="str">
        <f>_xlfn.IFNA(VLOOKUP(L695,Matriz!$A$2:$H$36,8,FALSE),"")</f>
        <v/>
      </c>
      <c r="O695" s="28"/>
      <c r="P695" s="28"/>
      <c r="Q695" s="44"/>
    </row>
    <row r="696" spans="1:17" x14ac:dyDescent="0.25">
      <c r="A696" s="35"/>
      <c r="B696" s="36" t="str">
        <f t="shared" si="47"/>
        <v/>
      </c>
      <c r="C696" s="41" t="str">
        <f t="shared" si="44"/>
        <v/>
      </c>
      <c r="D696" s="41" t="str">
        <f>_xlfn.IFNA(VLOOKUP(A696,Casos!$A$2:$H$31,8,FALSE),"")</f>
        <v/>
      </c>
      <c r="E696" s="41" t="str">
        <f t="shared" si="45"/>
        <v/>
      </c>
      <c r="F696" s="41" t="str">
        <f t="shared" si="46"/>
        <v/>
      </c>
      <c r="G696" s="41" t="str">
        <f>_xlfn.IFNA(VLOOKUP(I696,Casos!$D$2:$I$31,6,FALSE),"")</f>
        <v/>
      </c>
      <c r="H696" s="41" t="str">
        <f>_xlfn.IFNA(VLOOKUP(I696,Casos!$D$2:$J$31,7,FALSE),"")</f>
        <v/>
      </c>
      <c r="I696" s="41" t="str">
        <f>_xlfn.IFNA(VLOOKUP(A696,Casos!$A$2:$D$31,4,FALSE),"")</f>
        <v/>
      </c>
      <c r="J696" s="42" t="str">
        <f>_xlfn.IFNA(VLOOKUP(L696,Matriz!$A$2:$H$36,5,FALSE),"")</f>
        <v/>
      </c>
      <c r="K696" s="43" t="str">
        <f>_xlfn.IFNA(VLOOKUP(L696,Matriz!$A$2:$H$36,6,FALSE),"")</f>
        <v/>
      </c>
      <c r="M696" s="29"/>
      <c r="N696" s="39" t="str">
        <f>_xlfn.IFNA(VLOOKUP(L696,Matriz!$A$2:$H$36,8,FALSE),"")</f>
        <v/>
      </c>
      <c r="O696" s="28"/>
      <c r="P696" s="28"/>
      <c r="Q696" s="44"/>
    </row>
    <row r="697" spans="1:17" x14ac:dyDescent="0.25">
      <c r="A697" s="35"/>
      <c r="B697" s="36" t="str">
        <f t="shared" si="47"/>
        <v/>
      </c>
      <c r="C697" s="41" t="str">
        <f t="shared" si="44"/>
        <v/>
      </c>
      <c r="D697" s="41" t="str">
        <f>_xlfn.IFNA(VLOOKUP(A697,Casos!$A$2:$H$31,8,FALSE),"")</f>
        <v/>
      </c>
      <c r="E697" s="41" t="str">
        <f t="shared" si="45"/>
        <v/>
      </c>
      <c r="F697" s="41" t="str">
        <f t="shared" si="46"/>
        <v/>
      </c>
      <c r="G697" s="41" t="str">
        <f>_xlfn.IFNA(VLOOKUP(I697,Casos!$D$2:$I$31,6,FALSE),"")</f>
        <v/>
      </c>
      <c r="H697" s="41" t="str">
        <f>_xlfn.IFNA(VLOOKUP(I697,Casos!$D$2:$J$31,7,FALSE),"")</f>
        <v/>
      </c>
      <c r="I697" s="41" t="str">
        <f>_xlfn.IFNA(VLOOKUP(A697,Casos!$A$2:$D$31,4,FALSE),"")</f>
        <v/>
      </c>
      <c r="J697" s="42" t="str">
        <f>_xlfn.IFNA(VLOOKUP(L697,Matriz!$A$2:$H$36,5,FALSE),"")</f>
        <v/>
      </c>
      <c r="K697" s="43" t="str">
        <f>_xlfn.IFNA(VLOOKUP(L697,Matriz!$A$2:$H$36,6,FALSE),"")</f>
        <v/>
      </c>
      <c r="M697" s="29"/>
      <c r="N697" s="39" t="str">
        <f>_xlfn.IFNA(VLOOKUP(L697,Matriz!$A$2:$H$36,8,FALSE),"")</f>
        <v/>
      </c>
      <c r="O697" s="28"/>
      <c r="P697" s="28"/>
      <c r="Q697" s="44"/>
    </row>
    <row r="698" spans="1:17" x14ac:dyDescent="0.25">
      <c r="A698" s="35"/>
      <c r="B698" s="36" t="str">
        <f t="shared" si="47"/>
        <v/>
      </c>
      <c r="C698" s="41" t="str">
        <f t="shared" si="44"/>
        <v/>
      </c>
      <c r="D698" s="41" t="str">
        <f>_xlfn.IFNA(VLOOKUP(A698,Casos!$A$2:$H$31,8,FALSE),"")</f>
        <v/>
      </c>
      <c r="E698" s="41" t="str">
        <f t="shared" si="45"/>
        <v/>
      </c>
      <c r="F698" s="41" t="str">
        <f t="shared" si="46"/>
        <v/>
      </c>
      <c r="G698" s="41" t="str">
        <f>_xlfn.IFNA(VLOOKUP(I698,Casos!$D$2:$I$31,6,FALSE),"")</f>
        <v/>
      </c>
      <c r="H698" s="41" t="str">
        <f>_xlfn.IFNA(VLOOKUP(I698,Casos!$D$2:$J$31,7,FALSE),"")</f>
        <v/>
      </c>
      <c r="I698" s="41" t="str">
        <f>_xlfn.IFNA(VLOOKUP(A698,Casos!$A$2:$D$31,4,FALSE),"")</f>
        <v/>
      </c>
      <c r="J698" s="42" t="str">
        <f>_xlfn.IFNA(VLOOKUP(L698,Matriz!$A$2:$H$36,5,FALSE),"")</f>
        <v/>
      </c>
      <c r="K698" s="43" t="str">
        <f>_xlfn.IFNA(VLOOKUP(L698,Matriz!$A$2:$H$36,6,FALSE),"")</f>
        <v/>
      </c>
      <c r="M698" s="29"/>
      <c r="N698" s="39" t="str">
        <f>_xlfn.IFNA(VLOOKUP(L698,Matriz!$A$2:$H$36,8,FALSE),"")</f>
        <v/>
      </c>
      <c r="O698" s="28"/>
      <c r="P698" s="28"/>
      <c r="Q698" s="44"/>
    </row>
    <row r="699" spans="1:17" x14ac:dyDescent="0.25">
      <c r="A699" s="35"/>
      <c r="B699" s="36" t="str">
        <f t="shared" si="47"/>
        <v/>
      </c>
      <c r="C699" s="41" t="str">
        <f t="shared" si="44"/>
        <v/>
      </c>
      <c r="D699" s="41" t="str">
        <f>_xlfn.IFNA(VLOOKUP(A699,Casos!$A$2:$H$31,8,FALSE),"")</f>
        <v/>
      </c>
      <c r="E699" s="41" t="str">
        <f t="shared" si="45"/>
        <v/>
      </c>
      <c r="F699" s="41" t="str">
        <f t="shared" si="46"/>
        <v/>
      </c>
      <c r="G699" s="41" t="str">
        <f>_xlfn.IFNA(VLOOKUP(I699,Casos!$D$2:$I$31,6,FALSE),"")</f>
        <v/>
      </c>
      <c r="H699" s="41" t="str">
        <f>_xlfn.IFNA(VLOOKUP(I699,Casos!$D$2:$J$31,7,FALSE),"")</f>
        <v/>
      </c>
      <c r="I699" s="41" t="str">
        <f>_xlfn.IFNA(VLOOKUP(A699,Casos!$A$2:$D$31,4,FALSE),"")</f>
        <v/>
      </c>
      <c r="J699" s="42" t="str">
        <f>_xlfn.IFNA(VLOOKUP(L699,Matriz!$A$2:$H$36,5,FALSE),"")</f>
        <v/>
      </c>
      <c r="K699" s="43" t="str">
        <f>_xlfn.IFNA(VLOOKUP(L699,Matriz!$A$2:$H$36,6,FALSE),"")</f>
        <v/>
      </c>
      <c r="M699" s="29"/>
      <c r="N699" s="39" t="str">
        <f>_xlfn.IFNA(VLOOKUP(L699,Matriz!$A$2:$H$36,8,FALSE),"")</f>
        <v/>
      </c>
      <c r="O699" s="28"/>
      <c r="P699" s="28"/>
      <c r="Q699" s="44"/>
    </row>
    <row r="700" spans="1:17" x14ac:dyDescent="0.25">
      <c r="A700" s="35"/>
      <c r="B700" s="36" t="str">
        <f t="shared" si="47"/>
        <v/>
      </c>
      <c r="C700" s="41" t="str">
        <f t="shared" si="44"/>
        <v/>
      </c>
      <c r="D700" s="41" t="str">
        <f>_xlfn.IFNA(VLOOKUP(A700,Casos!$A$2:$H$31,8,FALSE),"")</f>
        <v/>
      </c>
      <c r="E700" s="41" t="str">
        <f t="shared" si="45"/>
        <v/>
      </c>
      <c r="F700" s="41" t="str">
        <f t="shared" si="46"/>
        <v/>
      </c>
      <c r="G700" s="41" t="str">
        <f>_xlfn.IFNA(VLOOKUP(I700,Casos!$D$2:$I$31,6,FALSE),"")</f>
        <v/>
      </c>
      <c r="H700" s="41" t="str">
        <f>_xlfn.IFNA(VLOOKUP(I700,Casos!$D$2:$J$31,7,FALSE),"")</f>
        <v/>
      </c>
      <c r="I700" s="41" t="str">
        <f>_xlfn.IFNA(VLOOKUP(A700,Casos!$A$2:$D$31,4,FALSE),"")</f>
        <v/>
      </c>
      <c r="J700" s="42" t="str">
        <f>_xlfn.IFNA(VLOOKUP(L700,Matriz!$A$2:$H$36,5,FALSE),"")</f>
        <v/>
      </c>
      <c r="K700" s="43" t="str">
        <f>_xlfn.IFNA(VLOOKUP(L700,Matriz!$A$2:$H$36,6,FALSE),"")</f>
        <v/>
      </c>
      <c r="M700" s="29"/>
      <c r="N700" s="39" t="str">
        <f>_xlfn.IFNA(VLOOKUP(L700,Matriz!$A$2:$H$36,8,FALSE),"")</f>
        <v/>
      </c>
      <c r="O700" s="28"/>
      <c r="P700" s="28"/>
      <c r="Q700" s="44"/>
    </row>
    <row r="701" spans="1:17" x14ac:dyDescent="0.25">
      <c r="A701" s="35"/>
      <c r="B701" s="36" t="str">
        <f t="shared" si="47"/>
        <v/>
      </c>
      <c r="C701" s="41" t="str">
        <f t="shared" si="44"/>
        <v/>
      </c>
      <c r="D701" s="41" t="str">
        <f>_xlfn.IFNA(VLOOKUP(A701,Casos!$A$2:$H$31,8,FALSE),"")</f>
        <v/>
      </c>
      <c r="E701" s="41" t="str">
        <f t="shared" si="45"/>
        <v/>
      </c>
      <c r="F701" s="41" t="str">
        <f t="shared" si="46"/>
        <v/>
      </c>
      <c r="G701" s="41" t="str">
        <f>_xlfn.IFNA(VLOOKUP(I701,Casos!$D$2:$I$31,6,FALSE),"")</f>
        <v/>
      </c>
      <c r="H701" s="41" t="str">
        <f>_xlfn.IFNA(VLOOKUP(I701,Casos!$D$2:$J$31,7,FALSE),"")</f>
        <v/>
      </c>
      <c r="I701" s="41" t="str">
        <f>_xlfn.IFNA(VLOOKUP(A701,Casos!$A$2:$D$31,4,FALSE),"")</f>
        <v/>
      </c>
      <c r="J701" s="42" t="str">
        <f>_xlfn.IFNA(VLOOKUP(L701,Matriz!$A$2:$H$36,5,FALSE),"")</f>
        <v/>
      </c>
      <c r="K701" s="43" t="str">
        <f>_xlfn.IFNA(VLOOKUP(L701,Matriz!$A$2:$H$36,6,FALSE),"")</f>
        <v/>
      </c>
      <c r="M701" s="29"/>
      <c r="N701" s="39" t="str">
        <f>_xlfn.IFNA(VLOOKUP(L701,Matriz!$A$2:$H$36,8,FALSE),"")</f>
        <v/>
      </c>
      <c r="O701" s="28"/>
      <c r="P701" s="28"/>
      <c r="Q701" s="44"/>
    </row>
    <row r="702" spans="1:17" x14ac:dyDescent="0.25">
      <c r="A702" s="35"/>
      <c r="B702" s="36" t="str">
        <f t="shared" si="47"/>
        <v/>
      </c>
      <c r="C702" s="41" t="str">
        <f t="shared" si="44"/>
        <v/>
      </c>
      <c r="D702" s="41" t="str">
        <f>_xlfn.IFNA(VLOOKUP(A702,Casos!$A$2:$H$31,8,FALSE),"")</f>
        <v/>
      </c>
      <c r="E702" s="41" t="str">
        <f t="shared" si="45"/>
        <v/>
      </c>
      <c r="F702" s="41" t="str">
        <f t="shared" si="46"/>
        <v/>
      </c>
      <c r="G702" s="41" t="str">
        <f>_xlfn.IFNA(VLOOKUP(I702,Casos!$D$2:$I$31,6,FALSE),"")</f>
        <v/>
      </c>
      <c r="H702" s="41" t="str">
        <f>_xlfn.IFNA(VLOOKUP(I702,Casos!$D$2:$J$31,7,FALSE),"")</f>
        <v/>
      </c>
      <c r="I702" s="41" t="str">
        <f>_xlfn.IFNA(VLOOKUP(A702,Casos!$A$2:$D$31,4,FALSE),"")</f>
        <v/>
      </c>
      <c r="J702" s="42" t="str">
        <f>_xlfn.IFNA(VLOOKUP(L702,Matriz!$A$2:$H$36,5,FALSE),"")</f>
        <v/>
      </c>
      <c r="K702" s="43" t="str">
        <f>_xlfn.IFNA(VLOOKUP(L702,Matriz!$A$2:$H$36,6,FALSE),"")</f>
        <v/>
      </c>
      <c r="M702" s="29"/>
      <c r="N702" s="39" t="str">
        <f>_xlfn.IFNA(VLOOKUP(L702,Matriz!$A$2:$H$36,8,FALSE),"")</f>
        <v/>
      </c>
      <c r="O702" s="28"/>
      <c r="P702" s="28"/>
      <c r="Q702" s="44"/>
    </row>
    <row r="703" spans="1:17" x14ac:dyDescent="0.25">
      <c r="A703" s="35"/>
      <c r="B703" s="36" t="str">
        <f t="shared" si="47"/>
        <v/>
      </c>
      <c r="C703" s="41" t="str">
        <f t="shared" si="44"/>
        <v/>
      </c>
      <c r="D703" s="41" t="str">
        <f>_xlfn.IFNA(VLOOKUP(A703,Casos!$A$2:$H$31,8,FALSE),"")</f>
        <v/>
      </c>
      <c r="E703" s="41" t="str">
        <f t="shared" si="45"/>
        <v/>
      </c>
      <c r="F703" s="41" t="str">
        <f t="shared" si="46"/>
        <v/>
      </c>
      <c r="G703" s="41" t="str">
        <f>_xlfn.IFNA(VLOOKUP(I703,Casos!$D$2:$I$31,6,FALSE),"")</f>
        <v/>
      </c>
      <c r="H703" s="41" t="str">
        <f>_xlfn.IFNA(VLOOKUP(I703,Casos!$D$2:$J$31,7,FALSE),"")</f>
        <v/>
      </c>
      <c r="I703" s="41" t="str">
        <f>_xlfn.IFNA(VLOOKUP(A703,Casos!$A$2:$D$31,4,FALSE),"")</f>
        <v/>
      </c>
      <c r="J703" s="42" t="str">
        <f>_xlfn.IFNA(VLOOKUP(L703,Matriz!$A$2:$H$36,5,FALSE),"")</f>
        <v/>
      </c>
      <c r="K703" s="43" t="str">
        <f>_xlfn.IFNA(VLOOKUP(L703,Matriz!$A$2:$H$36,6,FALSE),"")</f>
        <v/>
      </c>
      <c r="M703" s="29"/>
      <c r="N703" s="39" t="str">
        <f>_xlfn.IFNA(VLOOKUP(L703,Matriz!$A$2:$H$36,8,FALSE),"")</f>
        <v/>
      </c>
      <c r="O703" s="28"/>
      <c r="P703" s="28"/>
      <c r="Q703" s="44"/>
    </row>
    <row r="704" spans="1:17" x14ac:dyDescent="0.25">
      <c r="A704" s="35"/>
      <c r="B704" s="36" t="str">
        <f t="shared" si="47"/>
        <v/>
      </c>
      <c r="C704" s="41" t="str">
        <f t="shared" si="44"/>
        <v/>
      </c>
      <c r="D704" s="41" t="str">
        <f>_xlfn.IFNA(VLOOKUP(A704,Casos!$A$2:$H$31,8,FALSE),"")</f>
        <v/>
      </c>
      <c r="E704" s="41" t="str">
        <f t="shared" si="45"/>
        <v/>
      </c>
      <c r="F704" s="41" t="str">
        <f t="shared" si="46"/>
        <v/>
      </c>
      <c r="G704" s="41" t="str">
        <f>_xlfn.IFNA(VLOOKUP(I704,Casos!$D$2:$I$31,6,FALSE),"")</f>
        <v/>
      </c>
      <c r="H704" s="41" t="str">
        <f>_xlfn.IFNA(VLOOKUP(I704,Casos!$D$2:$J$31,7,FALSE),"")</f>
        <v/>
      </c>
      <c r="I704" s="41" t="str">
        <f>_xlfn.IFNA(VLOOKUP(A704,Casos!$A$2:$D$31,4,FALSE),"")</f>
        <v/>
      </c>
      <c r="J704" s="42" t="str">
        <f>_xlfn.IFNA(VLOOKUP(L704,Matriz!$A$2:$H$36,5,FALSE),"")</f>
        <v/>
      </c>
      <c r="K704" s="43" t="str">
        <f>_xlfn.IFNA(VLOOKUP(L704,Matriz!$A$2:$H$36,6,FALSE),"")</f>
        <v/>
      </c>
      <c r="M704" s="29"/>
      <c r="N704" s="39" t="str">
        <f>_xlfn.IFNA(VLOOKUP(L704,Matriz!$A$2:$H$36,8,FALSE),"")</f>
        <v/>
      </c>
      <c r="O704" s="28"/>
      <c r="P704" s="28"/>
      <c r="Q704" s="44"/>
    </row>
    <row r="705" spans="1:17" x14ac:dyDescent="0.25">
      <c r="A705" s="35"/>
      <c r="B705" s="36" t="str">
        <f t="shared" si="47"/>
        <v/>
      </c>
      <c r="C705" s="41" t="str">
        <f t="shared" si="44"/>
        <v/>
      </c>
      <c r="D705" s="41" t="str">
        <f>_xlfn.IFNA(VLOOKUP(A705,Casos!$A$2:$H$31,8,FALSE),"")</f>
        <v/>
      </c>
      <c r="E705" s="41" t="str">
        <f t="shared" si="45"/>
        <v/>
      </c>
      <c r="F705" s="41" t="str">
        <f t="shared" si="46"/>
        <v/>
      </c>
      <c r="G705" s="41" t="str">
        <f>_xlfn.IFNA(VLOOKUP(I705,Casos!$D$2:$I$31,6,FALSE),"")</f>
        <v/>
      </c>
      <c r="H705" s="41" t="str">
        <f>_xlfn.IFNA(VLOOKUP(I705,Casos!$D$2:$J$31,7,FALSE),"")</f>
        <v/>
      </c>
      <c r="I705" s="41" t="str">
        <f>_xlfn.IFNA(VLOOKUP(A705,Casos!$A$2:$D$31,4,FALSE),"")</f>
        <v/>
      </c>
      <c r="J705" s="42" t="str">
        <f>_xlfn.IFNA(VLOOKUP(L705,Matriz!$A$2:$H$36,5,FALSE),"")</f>
        <v/>
      </c>
      <c r="K705" s="43" t="str">
        <f>_xlfn.IFNA(VLOOKUP(L705,Matriz!$A$2:$H$36,6,FALSE),"")</f>
        <v/>
      </c>
      <c r="M705" s="29"/>
      <c r="N705" s="39" t="str">
        <f>_xlfn.IFNA(VLOOKUP(L705,Matriz!$A$2:$H$36,8,FALSE),"")</f>
        <v/>
      </c>
      <c r="O705" s="28"/>
      <c r="P705" s="28"/>
      <c r="Q705" s="44"/>
    </row>
    <row r="706" spans="1:17" x14ac:dyDescent="0.25">
      <c r="A706" s="35"/>
      <c r="B706" s="36" t="str">
        <f t="shared" si="47"/>
        <v/>
      </c>
      <c r="C706" s="41" t="str">
        <f t="shared" si="44"/>
        <v/>
      </c>
      <c r="D706" s="41" t="str">
        <f>_xlfn.IFNA(VLOOKUP(A706,Casos!$A$2:$H$31,8,FALSE),"")</f>
        <v/>
      </c>
      <c r="E706" s="41" t="str">
        <f t="shared" si="45"/>
        <v/>
      </c>
      <c r="F706" s="41" t="str">
        <f t="shared" si="46"/>
        <v/>
      </c>
      <c r="G706" s="41" t="str">
        <f>_xlfn.IFNA(VLOOKUP(I706,Casos!$D$2:$I$31,6,FALSE),"")</f>
        <v/>
      </c>
      <c r="H706" s="41" t="str">
        <f>_xlfn.IFNA(VLOOKUP(I706,Casos!$D$2:$J$31,7,FALSE),"")</f>
        <v/>
      </c>
      <c r="I706" s="41" t="str">
        <f>_xlfn.IFNA(VLOOKUP(A706,Casos!$A$2:$D$31,4,FALSE),"")</f>
        <v/>
      </c>
      <c r="J706" s="42" t="str">
        <f>_xlfn.IFNA(VLOOKUP(L706,Matriz!$A$2:$H$36,5,FALSE),"")</f>
        <v/>
      </c>
      <c r="K706" s="43" t="str">
        <f>_xlfn.IFNA(VLOOKUP(L706,Matriz!$A$2:$H$36,6,FALSE),"")</f>
        <v/>
      </c>
      <c r="M706" s="29"/>
      <c r="N706" s="39" t="str">
        <f>_xlfn.IFNA(VLOOKUP(L706,Matriz!$A$2:$H$36,8,FALSE),"")</f>
        <v/>
      </c>
      <c r="O706" s="28"/>
      <c r="P706" s="28"/>
      <c r="Q706" s="44"/>
    </row>
    <row r="707" spans="1:17" x14ac:dyDescent="0.25">
      <c r="A707" s="35"/>
      <c r="B707" s="36" t="str">
        <f t="shared" si="47"/>
        <v/>
      </c>
      <c r="C707" s="41" t="str">
        <f t="shared" ref="C707:C770" si="48">IF(B707="","","Secundaria")</f>
        <v/>
      </c>
      <c r="D707" s="41" t="str">
        <f>_xlfn.IFNA(VLOOKUP(A707,Casos!$A$2:$H$31,8,FALSE),"")</f>
        <v/>
      </c>
      <c r="E707" s="41" t="str">
        <f t="shared" ref="E707:E770" si="49">IF(B707="","","Desempeño")</f>
        <v/>
      </c>
      <c r="F707" s="41" t="str">
        <f t="shared" ref="F707:F770" si="50">IF(B707="","","Director")</f>
        <v/>
      </c>
      <c r="G707" s="41" t="str">
        <f>_xlfn.IFNA(VLOOKUP(I707,Casos!$D$2:$I$31,6,FALSE),"")</f>
        <v/>
      </c>
      <c r="H707" s="41" t="str">
        <f>_xlfn.IFNA(VLOOKUP(I707,Casos!$D$2:$J$31,7,FALSE),"")</f>
        <v/>
      </c>
      <c r="I707" s="41" t="str">
        <f>_xlfn.IFNA(VLOOKUP(A707,Casos!$A$2:$D$31,4,FALSE),"")</f>
        <v/>
      </c>
      <c r="J707" s="42" t="str">
        <f>_xlfn.IFNA(VLOOKUP(L707,Matriz!$A$2:$H$36,5,FALSE),"")</f>
        <v/>
      </c>
      <c r="K707" s="43" t="str">
        <f>_xlfn.IFNA(VLOOKUP(L707,Matriz!$A$2:$H$36,6,FALSE),"")</f>
        <v/>
      </c>
      <c r="M707" s="29"/>
      <c r="N707" s="39" t="str">
        <f>_xlfn.IFNA(VLOOKUP(L707,Matriz!$A$2:$H$36,8,FALSE),"")</f>
        <v/>
      </c>
      <c r="O707" s="28"/>
      <c r="P707" s="28"/>
      <c r="Q707" s="44"/>
    </row>
    <row r="708" spans="1:17" x14ac:dyDescent="0.25">
      <c r="A708" s="35"/>
      <c r="B708" s="36" t="str">
        <f t="shared" si="47"/>
        <v/>
      </c>
      <c r="C708" s="41" t="str">
        <f t="shared" si="48"/>
        <v/>
      </c>
      <c r="D708" s="41" t="str">
        <f>_xlfn.IFNA(VLOOKUP(A708,Casos!$A$2:$H$31,8,FALSE),"")</f>
        <v/>
      </c>
      <c r="E708" s="41" t="str">
        <f t="shared" si="49"/>
        <v/>
      </c>
      <c r="F708" s="41" t="str">
        <f t="shared" si="50"/>
        <v/>
      </c>
      <c r="G708" s="41" t="str">
        <f>_xlfn.IFNA(VLOOKUP(I708,Casos!$D$2:$I$31,6,FALSE),"")</f>
        <v/>
      </c>
      <c r="H708" s="41" t="str">
        <f>_xlfn.IFNA(VLOOKUP(I708,Casos!$D$2:$J$31,7,FALSE),"")</f>
        <v/>
      </c>
      <c r="I708" s="41" t="str">
        <f>_xlfn.IFNA(VLOOKUP(A708,Casos!$A$2:$D$31,4,FALSE),"")</f>
        <v/>
      </c>
      <c r="J708" s="42" t="str">
        <f>_xlfn.IFNA(VLOOKUP(L708,Matriz!$A$2:$H$36,5,FALSE),"")</f>
        <v/>
      </c>
      <c r="K708" s="43" t="str">
        <f>_xlfn.IFNA(VLOOKUP(L708,Matriz!$A$2:$H$36,6,FALSE),"")</f>
        <v/>
      </c>
      <c r="M708" s="29"/>
      <c r="N708" s="39" t="str">
        <f>_xlfn.IFNA(VLOOKUP(L708,Matriz!$A$2:$H$36,8,FALSE),"")</f>
        <v/>
      </c>
      <c r="O708" s="28"/>
      <c r="P708" s="28"/>
      <c r="Q708" s="44"/>
    </row>
    <row r="709" spans="1:17" x14ac:dyDescent="0.25">
      <c r="A709" s="35"/>
      <c r="B709" s="36" t="str">
        <f t="shared" si="47"/>
        <v/>
      </c>
      <c r="C709" s="41" t="str">
        <f t="shared" si="48"/>
        <v/>
      </c>
      <c r="D709" s="41" t="str">
        <f>_xlfn.IFNA(VLOOKUP(A709,Casos!$A$2:$H$31,8,FALSE),"")</f>
        <v/>
      </c>
      <c r="E709" s="41" t="str">
        <f t="shared" si="49"/>
        <v/>
      </c>
      <c r="F709" s="41" t="str">
        <f t="shared" si="50"/>
        <v/>
      </c>
      <c r="G709" s="41" t="str">
        <f>_xlfn.IFNA(VLOOKUP(I709,Casos!$D$2:$I$31,6,FALSE),"")</f>
        <v/>
      </c>
      <c r="H709" s="41" t="str">
        <f>_xlfn.IFNA(VLOOKUP(I709,Casos!$D$2:$J$31,7,FALSE),"")</f>
        <v/>
      </c>
      <c r="I709" s="41" t="str">
        <f>_xlfn.IFNA(VLOOKUP(A709,Casos!$A$2:$D$31,4,FALSE),"")</f>
        <v/>
      </c>
      <c r="J709" s="42" t="str">
        <f>_xlfn.IFNA(VLOOKUP(L709,Matriz!$A$2:$H$36,5,FALSE),"")</f>
        <v/>
      </c>
      <c r="K709" s="43" t="str">
        <f>_xlfn.IFNA(VLOOKUP(L709,Matriz!$A$2:$H$36,6,FALSE),"")</f>
        <v/>
      </c>
      <c r="M709" s="29"/>
      <c r="N709" s="39" t="str">
        <f>_xlfn.IFNA(VLOOKUP(L709,Matriz!$A$2:$H$36,8,FALSE),"")</f>
        <v/>
      </c>
      <c r="O709" s="28"/>
      <c r="P709" s="28"/>
      <c r="Q709" s="44"/>
    </row>
    <row r="710" spans="1:17" x14ac:dyDescent="0.25">
      <c r="A710" s="35"/>
      <c r="B710" s="36" t="str">
        <f t="shared" si="47"/>
        <v/>
      </c>
      <c r="C710" s="41" t="str">
        <f t="shared" si="48"/>
        <v/>
      </c>
      <c r="D710" s="41" t="str">
        <f>_xlfn.IFNA(VLOOKUP(A710,Casos!$A$2:$H$31,8,FALSE),"")</f>
        <v/>
      </c>
      <c r="E710" s="41" t="str">
        <f t="shared" si="49"/>
        <v/>
      </c>
      <c r="F710" s="41" t="str">
        <f t="shared" si="50"/>
        <v/>
      </c>
      <c r="G710" s="41" t="str">
        <f>_xlfn.IFNA(VLOOKUP(I710,Casos!$D$2:$I$31,6,FALSE),"")</f>
        <v/>
      </c>
      <c r="H710" s="41" t="str">
        <f>_xlfn.IFNA(VLOOKUP(I710,Casos!$D$2:$J$31,7,FALSE),"")</f>
        <v/>
      </c>
      <c r="I710" s="41" t="str">
        <f>_xlfn.IFNA(VLOOKUP(A710,Casos!$A$2:$D$31,4,FALSE),"")</f>
        <v/>
      </c>
      <c r="J710" s="42" t="str">
        <f>_xlfn.IFNA(VLOOKUP(L710,Matriz!$A$2:$H$36,5,FALSE),"")</f>
        <v/>
      </c>
      <c r="K710" s="43" t="str">
        <f>_xlfn.IFNA(VLOOKUP(L710,Matriz!$A$2:$H$36,6,FALSE),"")</f>
        <v/>
      </c>
      <c r="M710" s="29"/>
      <c r="N710" s="39" t="str">
        <f>_xlfn.IFNA(VLOOKUP(L710,Matriz!$A$2:$H$36,8,FALSE),"")</f>
        <v/>
      </c>
      <c r="O710" s="28"/>
      <c r="P710" s="28"/>
      <c r="Q710" s="44"/>
    </row>
    <row r="711" spans="1:17" x14ac:dyDescent="0.25">
      <c r="A711" s="35"/>
      <c r="B711" s="36" t="str">
        <f t="shared" si="47"/>
        <v/>
      </c>
      <c r="C711" s="41" t="str">
        <f t="shared" si="48"/>
        <v/>
      </c>
      <c r="D711" s="41" t="str">
        <f>_xlfn.IFNA(VLOOKUP(A711,Casos!$A$2:$H$31,8,FALSE),"")</f>
        <v/>
      </c>
      <c r="E711" s="41" t="str">
        <f t="shared" si="49"/>
        <v/>
      </c>
      <c r="F711" s="41" t="str">
        <f t="shared" si="50"/>
        <v/>
      </c>
      <c r="G711" s="41" t="str">
        <f>_xlfn.IFNA(VLOOKUP(I711,Casos!$D$2:$I$31,6,FALSE),"")</f>
        <v/>
      </c>
      <c r="H711" s="41" t="str">
        <f>_xlfn.IFNA(VLOOKUP(I711,Casos!$D$2:$J$31,7,FALSE),"")</f>
        <v/>
      </c>
      <c r="I711" s="41" t="str">
        <f>_xlfn.IFNA(VLOOKUP(A711,Casos!$A$2:$D$31,4,FALSE),"")</f>
        <v/>
      </c>
      <c r="J711" s="42" t="str">
        <f>_xlfn.IFNA(VLOOKUP(L711,Matriz!$A$2:$H$36,5,FALSE),"")</f>
        <v/>
      </c>
      <c r="K711" s="43" t="str">
        <f>_xlfn.IFNA(VLOOKUP(L711,Matriz!$A$2:$H$36,6,FALSE),"")</f>
        <v/>
      </c>
      <c r="M711" s="29"/>
      <c r="N711" s="39" t="str">
        <f>_xlfn.IFNA(VLOOKUP(L711,Matriz!$A$2:$H$36,8,FALSE),"")</f>
        <v/>
      </c>
      <c r="O711" s="28"/>
      <c r="P711" s="28"/>
      <c r="Q711" s="44"/>
    </row>
    <row r="712" spans="1:17" x14ac:dyDescent="0.25">
      <c r="A712" s="35"/>
      <c r="B712" s="36" t="str">
        <f t="shared" si="47"/>
        <v/>
      </c>
      <c r="C712" s="41" t="str">
        <f t="shared" si="48"/>
        <v/>
      </c>
      <c r="D712" s="41" t="str">
        <f>_xlfn.IFNA(VLOOKUP(A712,Casos!$A$2:$H$31,8,FALSE),"")</f>
        <v/>
      </c>
      <c r="E712" s="41" t="str">
        <f t="shared" si="49"/>
        <v/>
      </c>
      <c r="F712" s="41" t="str">
        <f t="shared" si="50"/>
        <v/>
      </c>
      <c r="G712" s="41" t="str">
        <f>_xlfn.IFNA(VLOOKUP(I712,Casos!$D$2:$I$31,6,FALSE),"")</f>
        <v/>
      </c>
      <c r="H712" s="41" t="str">
        <f>_xlfn.IFNA(VLOOKUP(I712,Casos!$D$2:$J$31,7,FALSE),"")</f>
        <v/>
      </c>
      <c r="I712" s="41" t="str">
        <f>_xlfn.IFNA(VLOOKUP(A712,Casos!$A$2:$D$31,4,FALSE),"")</f>
        <v/>
      </c>
      <c r="J712" s="42" t="str">
        <f>_xlfn.IFNA(VLOOKUP(L712,Matriz!$A$2:$H$36,5,FALSE),"")</f>
        <v/>
      </c>
      <c r="K712" s="43" t="str">
        <f>_xlfn.IFNA(VLOOKUP(L712,Matriz!$A$2:$H$36,6,FALSE),"")</f>
        <v/>
      </c>
      <c r="M712" s="29"/>
      <c r="N712" s="39" t="str">
        <f>_xlfn.IFNA(VLOOKUP(L712,Matriz!$A$2:$H$36,8,FALSE),"")</f>
        <v/>
      </c>
      <c r="O712" s="28"/>
      <c r="P712" s="28"/>
      <c r="Q712" s="44"/>
    </row>
    <row r="713" spans="1:17" x14ac:dyDescent="0.25">
      <c r="A713" s="35"/>
      <c r="B713" s="36" t="str">
        <f t="shared" si="47"/>
        <v/>
      </c>
      <c r="C713" s="41" t="str">
        <f t="shared" si="48"/>
        <v/>
      </c>
      <c r="D713" s="41" t="str">
        <f>_xlfn.IFNA(VLOOKUP(A713,Casos!$A$2:$H$31,8,FALSE),"")</f>
        <v/>
      </c>
      <c r="E713" s="41" t="str">
        <f t="shared" si="49"/>
        <v/>
      </c>
      <c r="F713" s="41" t="str">
        <f t="shared" si="50"/>
        <v/>
      </c>
      <c r="G713" s="41" t="str">
        <f>_xlfn.IFNA(VLOOKUP(I713,Casos!$D$2:$I$31,6,FALSE),"")</f>
        <v/>
      </c>
      <c r="H713" s="41" t="str">
        <f>_xlfn.IFNA(VLOOKUP(I713,Casos!$D$2:$J$31,7,FALSE),"")</f>
        <v/>
      </c>
      <c r="I713" s="41" t="str">
        <f>_xlfn.IFNA(VLOOKUP(A713,Casos!$A$2:$D$31,4,FALSE),"")</f>
        <v/>
      </c>
      <c r="J713" s="42" t="str">
        <f>_xlfn.IFNA(VLOOKUP(L713,Matriz!$A$2:$H$36,5,FALSE),"")</f>
        <v/>
      </c>
      <c r="K713" s="43" t="str">
        <f>_xlfn.IFNA(VLOOKUP(L713,Matriz!$A$2:$H$36,6,FALSE),"")</f>
        <v/>
      </c>
      <c r="M713" s="29"/>
      <c r="N713" s="39" t="str">
        <f>_xlfn.IFNA(VLOOKUP(L713,Matriz!$A$2:$H$36,8,FALSE),"")</f>
        <v/>
      </c>
      <c r="O713" s="28"/>
      <c r="P713" s="28"/>
      <c r="Q713" s="44"/>
    </row>
    <row r="714" spans="1:17" x14ac:dyDescent="0.25">
      <c r="A714" s="35"/>
      <c r="B714" s="36" t="str">
        <f t="shared" si="47"/>
        <v/>
      </c>
      <c r="C714" s="41" t="str">
        <f t="shared" si="48"/>
        <v/>
      </c>
      <c r="D714" s="41" t="str">
        <f>_xlfn.IFNA(VLOOKUP(A714,Casos!$A$2:$H$31,8,FALSE),"")</f>
        <v/>
      </c>
      <c r="E714" s="41" t="str">
        <f t="shared" si="49"/>
        <v/>
      </c>
      <c r="F714" s="41" t="str">
        <f t="shared" si="50"/>
        <v/>
      </c>
      <c r="G714" s="41" t="str">
        <f>_xlfn.IFNA(VLOOKUP(I714,Casos!$D$2:$I$31,6,FALSE),"")</f>
        <v/>
      </c>
      <c r="H714" s="41" t="str">
        <f>_xlfn.IFNA(VLOOKUP(I714,Casos!$D$2:$J$31,7,FALSE),"")</f>
        <v/>
      </c>
      <c r="I714" s="41" t="str">
        <f>_xlfn.IFNA(VLOOKUP(A714,Casos!$A$2:$D$31,4,FALSE),"")</f>
        <v/>
      </c>
      <c r="J714" s="42" t="str">
        <f>_xlfn.IFNA(VLOOKUP(L714,Matriz!$A$2:$H$36,5,FALSE),"")</f>
        <v/>
      </c>
      <c r="K714" s="43" t="str">
        <f>_xlfn.IFNA(VLOOKUP(L714,Matriz!$A$2:$H$36,6,FALSE),"")</f>
        <v/>
      </c>
      <c r="M714" s="29"/>
      <c r="N714" s="39" t="str">
        <f>_xlfn.IFNA(VLOOKUP(L714,Matriz!$A$2:$H$36,8,FALSE),"")</f>
        <v/>
      </c>
      <c r="O714" s="28"/>
      <c r="P714" s="28"/>
      <c r="Q714" s="44"/>
    </row>
    <row r="715" spans="1:17" x14ac:dyDescent="0.25">
      <c r="A715" s="35"/>
      <c r="B715" s="36" t="str">
        <f t="shared" si="47"/>
        <v/>
      </c>
      <c r="C715" s="41" t="str">
        <f t="shared" si="48"/>
        <v/>
      </c>
      <c r="D715" s="41" t="str">
        <f>_xlfn.IFNA(VLOOKUP(A715,Casos!$A$2:$H$31,8,FALSE),"")</f>
        <v/>
      </c>
      <c r="E715" s="41" t="str">
        <f t="shared" si="49"/>
        <v/>
      </c>
      <c r="F715" s="41" t="str">
        <f t="shared" si="50"/>
        <v/>
      </c>
      <c r="G715" s="41" t="str">
        <f>_xlfn.IFNA(VLOOKUP(I715,Casos!$D$2:$I$31,6,FALSE),"")</f>
        <v/>
      </c>
      <c r="H715" s="41" t="str">
        <f>_xlfn.IFNA(VLOOKUP(I715,Casos!$D$2:$J$31,7,FALSE),"")</f>
        <v/>
      </c>
      <c r="I715" s="41" t="str">
        <f>_xlfn.IFNA(VLOOKUP(A715,Casos!$A$2:$D$31,4,FALSE),"")</f>
        <v/>
      </c>
      <c r="J715" s="42" t="str">
        <f>_xlfn.IFNA(VLOOKUP(L715,Matriz!$A$2:$H$36,5,FALSE),"")</f>
        <v/>
      </c>
      <c r="K715" s="43" t="str">
        <f>_xlfn.IFNA(VLOOKUP(L715,Matriz!$A$2:$H$36,6,FALSE),"")</f>
        <v/>
      </c>
      <c r="M715" s="29"/>
      <c r="N715" s="39" t="str">
        <f>_xlfn.IFNA(VLOOKUP(L715,Matriz!$A$2:$H$36,8,FALSE),"")</f>
        <v/>
      </c>
      <c r="O715" s="28"/>
      <c r="P715" s="28"/>
      <c r="Q715" s="44"/>
    </row>
    <row r="716" spans="1:17" x14ac:dyDescent="0.25">
      <c r="A716" s="35"/>
      <c r="B716" s="36" t="str">
        <f t="shared" si="47"/>
        <v/>
      </c>
      <c r="C716" s="41" t="str">
        <f t="shared" si="48"/>
        <v/>
      </c>
      <c r="D716" s="41" t="str">
        <f>_xlfn.IFNA(VLOOKUP(A716,Casos!$A$2:$H$31,8,FALSE),"")</f>
        <v/>
      </c>
      <c r="E716" s="41" t="str">
        <f t="shared" si="49"/>
        <v/>
      </c>
      <c r="F716" s="41" t="str">
        <f t="shared" si="50"/>
        <v/>
      </c>
      <c r="G716" s="41" t="str">
        <f>_xlfn.IFNA(VLOOKUP(I716,Casos!$D$2:$I$31,6,FALSE),"")</f>
        <v/>
      </c>
      <c r="H716" s="41" t="str">
        <f>_xlfn.IFNA(VLOOKUP(I716,Casos!$D$2:$J$31,7,FALSE),"")</f>
        <v/>
      </c>
      <c r="I716" s="41" t="str">
        <f>_xlfn.IFNA(VLOOKUP(A716,Casos!$A$2:$D$31,4,FALSE),"")</f>
        <v/>
      </c>
      <c r="J716" s="42" t="str">
        <f>_xlfn.IFNA(VLOOKUP(L716,Matriz!$A$2:$H$36,5,FALSE),"")</f>
        <v/>
      </c>
      <c r="K716" s="43" t="str">
        <f>_xlfn.IFNA(VLOOKUP(L716,Matriz!$A$2:$H$36,6,FALSE),"")</f>
        <v/>
      </c>
      <c r="M716" s="29"/>
      <c r="N716" s="39" t="str">
        <f>_xlfn.IFNA(VLOOKUP(L716,Matriz!$A$2:$H$36,8,FALSE),"")</f>
        <v/>
      </c>
      <c r="O716" s="28"/>
      <c r="P716" s="28"/>
      <c r="Q716" s="44"/>
    </row>
    <row r="717" spans="1:17" x14ac:dyDescent="0.25">
      <c r="A717" s="35"/>
      <c r="B717" s="36" t="str">
        <f t="shared" si="47"/>
        <v/>
      </c>
      <c r="C717" s="41" t="str">
        <f t="shared" si="48"/>
        <v/>
      </c>
      <c r="D717" s="41" t="str">
        <f>_xlfn.IFNA(VLOOKUP(A717,Casos!$A$2:$H$31,8,FALSE),"")</f>
        <v/>
      </c>
      <c r="E717" s="41" t="str">
        <f t="shared" si="49"/>
        <v/>
      </c>
      <c r="F717" s="41" t="str">
        <f t="shared" si="50"/>
        <v/>
      </c>
      <c r="G717" s="41" t="str">
        <f>_xlfn.IFNA(VLOOKUP(I717,Casos!$D$2:$I$31,6,FALSE),"")</f>
        <v/>
      </c>
      <c r="H717" s="41" t="str">
        <f>_xlfn.IFNA(VLOOKUP(I717,Casos!$D$2:$J$31,7,FALSE),"")</f>
        <v/>
      </c>
      <c r="I717" s="41" t="str">
        <f>_xlfn.IFNA(VLOOKUP(A717,Casos!$A$2:$D$31,4,FALSE),"")</f>
        <v/>
      </c>
      <c r="J717" s="42" t="str">
        <f>_xlfn.IFNA(VLOOKUP(L717,Matriz!$A$2:$H$36,5,FALSE),"")</f>
        <v/>
      </c>
      <c r="K717" s="43" t="str">
        <f>_xlfn.IFNA(VLOOKUP(L717,Matriz!$A$2:$H$36,6,FALSE),"")</f>
        <v/>
      </c>
      <c r="M717" s="29"/>
      <c r="N717" s="39" t="str">
        <f>_xlfn.IFNA(VLOOKUP(L717,Matriz!$A$2:$H$36,8,FALSE),"")</f>
        <v/>
      </c>
      <c r="O717" s="28"/>
      <c r="P717" s="28"/>
      <c r="Q717" s="44"/>
    </row>
    <row r="718" spans="1:17" x14ac:dyDescent="0.25">
      <c r="A718" s="35"/>
      <c r="B718" s="36" t="str">
        <f t="shared" si="47"/>
        <v/>
      </c>
      <c r="C718" s="41" t="str">
        <f t="shared" si="48"/>
        <v/>
      </c>
      <c r="D718" s="41" t="str">
        <f>_xlfn.IFNA(VLOOKUP(A718,Casos!$A$2:$H$31,8,FALSE),"")</f>
        <v/>
      </c>
      <c r="E718" s="41" t="str">
        <f t="shared" si="49"/>
        <v/>
      </c>
      <c r="F718" s="41" t="str">
        <f t="shared" si="50"/>
        <v/>
      </c>
      <c r="G718" s="41" t="str">
        <f>_xlfn.IFNA(VLOOKUP(I718,Casos!$D$2:$I$31,6,FALSE),"")</f>
        <v/>
      </c>
      <c r="H718" s="41" t="str">
        <f>_xlfn.IFNA(VLOOKUP(I718,Casos!$D$2:$J$31,7,FALSE),"")</f>
        <v/>
      </c>
      <c r="I718" s="41" t="str">
        <f>_xlfn.IFNA(VLOOKUP(A718,Casos!$A$2:$D$31,4,FALSE),"")</f>
        <v/>
      </c>
      <c r="J718" s="42" t="str">
        <f>_xlfn.IFNA(VLOOKUP(L718,Matriz!$A$2:$H$36,5,FALSE),"")</f>
        <v/>
      </c>
      <c r="K718" s="43" t="str">
        <f>_xlfn.IFNA(VLOOKUP(L718,Matriz!$A$2:$H$36,6,FALSE),"")</f>
        <v/>
      </c>
      <c r="M718" s="29"/>
      <c r="N718" s="39" t="str">
        <f>_xlfn.IFNA(VLOOKUP(L718,Matriz!$A$2:$H$36,8,FALSE),"")</f>
        <v/>
      </c>
      <c r="O718" s="28"/>
      <c r="P718" s="28"/>
      <c r="Q718" s="44"/>
    </row>
    <row r="719" spans="1:17" x14ac:dyDescent="0.25">
      <c r="A719" s="35"/>
      <c r="B719" s="36" t="str">
        <f t="shared" si="47"/>
        <v/>
      </c>
      <c r="C719" s="41" t="str">
        <f t="shared" si="48"/>
        <v/>
      </c>
      <c r="D719" s="41" t="str">
        <f>_xlfn.IFNA(VLOOKUP(A719,Casos!$A$2:$H$31,8,FALSE),"")</f>
        <v/>
      </c>
      <c r="E719" s="41" t="str">
        <f t="shared" si="49"/>
        <v/>
      </c>
      <c r="F719" s="41" t="str">
        <f t="shared" si="50"/>
        <v/>
      </c>
      <c r="G719" s="41" t="str">
        <f>_xlfn.IFNA(VLOOKUP(I719,Casos!$D$2:$I$31,6,FALSE),"")</f>
        <v/>
      </c>
      <c r="H719" s="41" t="str">
        <f>_xlfn.IFNA(VLOOKUP(I719,Casos!$D$2:$J$31,7,FALSE),"")</f>
        <v/>
      </c>
      <c r="I719" s="41" t="str">
        <f>_xlfn.IFNA(VLOOKUP(A719,Casos!$A$2:$D$31,4,FALSE),"")</f>
        <v/>
      </c>
      <c r="J719" s="42" t="str">
        <f>_xlfn.IFNA(VLOOKUP(L719,Matriz!$A$2:$H$36,5,FALSE),"")</f>
        <v/>
      </c>
      <c r="K719" s="43" t="str">
        <f>_xlfn.IFNA(VLOOKUP(L719,Matriz!$A$2:$H$36,6,FALSE),"")</f>
        <v/>
      </c>
      <c r="M719" s="29"/>
      <c r="N719" s="39" t="str">
        <f>_xlfn.IFNA(VLOOKUP(L719,Matriz!$A$2:$H$36,8,FALSE),"")</f>
        <v/>
      </c>
      <c r="O719" s="28"/>
      <c r="P719" s="28"/>
      <c r="Q719" s="44"/>
    </row>
    <row r="720" spans="1:17" x14ac:dyDescent="0.25">
      <c r="A720" s="35"/>
      <c r="B720" s="36" t="str">
        <f t="shared" si="47"/>
        <v/>
      </c>
      <c r="C720" s="41" t="str">
        <f t="shared" si="48"/>
        <v/>
      </c>
      <c r="D720" s="41" t="str">
        <f>_xlfn.IFNA(VLOOKUP(A720,Casos!$A$2:$H$31,8,FALSE),"")</f>
        <v/>
      </c>
      <c r="E720" s="41" t="str">
        <f t="shared" si="49"/>
        <v/>
      </c>
      <c r="F720" s="41" t="str">
        <f t="shared" si="50"/>
        <v/>
      </c>
      <c r="G720" s="41" t="str">
        <f>_xlfn.IFNA(VLOOKUP(I720,Casos!$D$2:$I$31,6,FALSE),"")</f>
        <v/>
      </c>
      <c r="H720" s="41" t="str">
        <f>_xlfn.IFNA(VLOOKUP(I720,Casos!$D$2:$J$31,7,FALSE),"")</f>
        <v/>
      </c>
      <c r="I720" s="41" t="str">
        <f>_xlfn.IFNA(VLOOKUP(A720,Casos!$A$2:$D$31,4,FALSE),"")</f>
        <v/>
      </c>
      <c r="J720" s="42" t="str">
        <f>_xlfn.IFNA(VLOOKUP(L720,Matriz!$A$2:$H$36,5,FALSE),"")</f>
        <v/>
      </c>
      <c r="K720" s="43" t="str">
        <f>_xlfn.IFNA(VLOOKUP(L720,Matriz!$A$2:$H$36,6,FALSE),"")</f>
        <v/>
      </c>
      <c r="M720" s="29"/>
      <c r="N720" s="39" t="str">
        <f>_xlfn.IFNA(VLOOKUP(L720,Matriz!$A$2:$H$36,8,FALSE),"")</f>
        <v/>
      </c>
      <c r="O720" s="28"/>
      <c r="P720" s="28"/>
      <c r="Q720" s="44"/>
    </row>
    <row r="721" spans="1:17" x14ac:dyDescent="0.25">
      <c r="A721" s="35"/>
      <c r="B721" s="36" t="str">
        <f t="shared" si="47"/>
        <v/>
      </c>
      <c r="C721" s="41" t="str">
        <f t="shared" si="48"/>
        <v/>
      </c>
      <c r="D721" s="41" t="str">
        <f>_xlfn.IFNA(VLOOKUP(A721,Casos!$A$2:$H$31,8,FALSE),"")</f>
        <v/>
      </c>
      <c r="E721" s="41" t="str">
        <f t="shared" si="49"/>
        <v/>
      </c>
      <c r="F721" s="41" t="str">
        <f t="shared" si="50"/>
        <v/>
      </c>
      <c r="G721" s="41" t="str">
        <f>_xlfn.IFNA(VLOOKUP(I721,Casos!$D$2:$I$31,6,FALSE),"")</f>
        <v/>
      </c>
      <c r="H721" s="41" t="str">
        <f>_xlfn.IFNA(VLOOKUP(I721,Casos!$D$2:$J$31,7,FALSE),"")</f>
        <v/>
      </c>
      <c r="I721" s="41" t="str">
        <f>_xlfn.IFNA(VLOOKUP(A721,Casos!$A$2:$D$31,4,FALSE),"")</f>
        <v/>
      </c>
      <c r="J721" s="42" t="str">
        <f>_xlfn.IFNA(VLOOKUP(L721,Matriz!$A$2:$H$36,5,FALSE),"")</f>
        <v/>
      </c>
      <c r="K721" s="43" t="str">
        <f>_xlfn.IFNA(VLOOKUP(L721,Matriz!$A$2:$H$36,6,FALSE),"")</f>
        <v/>
      </c>
      <c r="M721" s="29"/>
      <c r="N721" s="39" t="str">
        <f>_xlfn.IFNA(VLOOKUP(L721,Matriz!$A$2:$H$36,8,FALSE),"")</f>
        <v/>
      </c>
      <c r="O721" s="28"/>
      <c r="P721" s="28"/>
      <c r="Q721" s="44"/>
    </row>
    <row r="722" spans="1:17" x14ac:dyDescent="0.25">
      <c r="A722" s="35"/>
      <c r="B722" s="36" t="str">
        <f t="shared" si="47"/>
        <v/>
      </c>
      <c r="C722" s="41" t="str">
        <f t="shared" si="48"/>
        <v/>
      </c>
      <c r="D722" s="41" t="str">
        <f>_xlfn.IFNA(VLOOKUP(A722,Casos!$A$2:$H$31,8,FALSE),"")</f>
        <v/>
      </c>
      <c r="E722" s="41" t="str">
        <f t="shared" si="49"/>
        <v/>
      </c>
      <c r="F722" s="41" t="str">
        <f t="shared" si="50"/>
        <v/>
      </c>
      <c r="G722" s="41" t="str">
        <f>_xlfn.IFNA(VLOOKUP(I722,Casos!$D$2:$I$31,6,FALSE),"")</f>
        <v/>
      </c>
      <c r="H722" s="41" t="str">
        <f>_xlfn.IFNA(VLOOKUP(I722,Casos!$D$2:$J$31,7,FALSE),"")</f>
        <v/>
      </c>
      <c r="I722" s="41" t="str">
        <f>_xlfn.IFNA(VLOOKUP(A722,Casos!$A$2:$D$31,4,FALSE),"")</f>
        <v/>
      </c>
      <c r="J722" s="42" t="str">
        <f>_xlfn.IFNA(VLOOKUP(L722,Matriz!$A$2:$H$36,5,FALSE),"")</f>
        <v/>
      </c>
      <c r="K722" s="43" t="str">
        <f>_xlfn.IFNA(VLOOKUP(L722,Matriz!$A$2:$H$36,6,FALSE),"")</f>
        <v/>
      </c>
      <c r="M722" s="29"/>
      <c r="N722" s="39" t="str">
        <f>_xlfn.IFNA(VLOOKUP(L722,Matriz!$A$2:$H$36,8,FALSE),"")</f>
        <v/>
      </c>
      <c r="O722" s="28"/>
      <c r="P722" s="28"/>
      <c r="Q722" s="44"/>
    </row>
    <row r="723" spans="1:17" x14ac:dyDescent="0.25">
      <c r="A723" s="35"/>
      <c r="B723" s="36" t="str">
        <f t="shared" ref="B723:B786" si="51">IF(A723="","",B722+1)</f>
        <v/>
      </c>
      <c r="C723" s="41" t="str">
        <f t="shared" si="48"/>
        <v/>
      </c>
      <c r="D723" s="41" t="str">
        <f>_xlfn.IFNA(VLOOKUP(A723,Casos!$A$2:$H$31,8,FALSE),"")</f>
        <v/>
      </c>
      <c r="E723" s="41" t="str">
        <f t="shared" si="49"/>
        <v/>
      </c>
      <c r="F723" s="41" t="str">
        <f t="shared" si="50"/>
        <v/>
      </c>
      <c r="G723" s="41" t="str">
        <f>_xlfn.IFNA(VLOOKUP(I723,Casos!$D$2:$I$31,6,FALSE),"")</f>
        <v/>
      </c>
      <c r="H723" s="41" t="str">
        <f>_xlfn.IFNA(VLOOKUP(I723,Casos!$D$2:$J$31,7,FALSE),"")</f>
        <v/>
      </c>
      <c r="I723" s="41" t="str">
        <f>_xlfn.IFNA(VLOOKUP(A723,Casos!$A$2:$D$31,4,FALSE),"")</f>
        <v/>
      </c>
      <c r="J723" s="42" t="str">
        <f>_xlfn.IFNA(VLOOKUP(L723,Matriz!$A$2:$H$36,5,FALSE),"")</f>
        <v/>
      </c>
      <c r="K723" s="43" t="str">
        <f>_xlfn.IFNA(VLOOKUP(L723,Matriz!$A$2:$H$36,6,FALSE),"")</f>
        <v/>
      </c>
      <c r="M723" s="29"/>
      <c r="N723" s="39" t="str">
        <f>_xlfn.IFNA(VLOOKUP(L723,Matriz!$A$2:$H$36,8,FALSE),"")</f>
        <v/>
      </c>
      <c r="O723" s="28"/>
      <c r="P723" s="28"/>
      <c r="Q723" s="44"/>
    </row>
    <row r="724" spans="1:17" x14ac:dyDescent="0.25">
      <c r="A724" s="35"/>
      <c r="B724" s="36" t="str">
        <f t="shared" si="51"/>
        <v/>
      </c>
      <c r="C724" s="41" t="str">
        <f t="shared" si="48"/>
        <v/>
      </c>
      <c r="D724" s="41" t="str">
        <f>_xlfn.IFNA(VLOOKUP(A724,Casos!$A$2:$H$31,8,FALSE),"")</f>
        <v/>
      </c>
      <c r="E724" s="41" t="str">
        <f t="shared" si="49"/>
        <v/>
      </c>
      <c r="F724" s="41" t="str">
        <f t="shared" si="50"/>
        <v/>
      </c>
      <c r="G724" s="41" t="str">
        <f>_xlfn.IFNA(VLOOKUP(I724,Casos!$D$2:$I$31,6,FALSE),"")</f>
        <v/>
      </c>
      <c r="H724" s="41" t="str">
        <f>_xlfn.IFNA(VLOOKUP(I724,Casos!$D$2:$J$31,7,FALSE),"")</f>
        <v/>
      </c>
      <c r="I724" s="41" t="str">
        <f>_xlfn.IFNA(VLOOKUP(A724,Casos!$A$2:$D$31,4,FALSE),"")</f>
        <v/>
      </c>
      <c r="J724" s="42" t="str">
        <f>_xlfn.IFNA(VLOOKUP(L724,Matriz!$A$2:$H$36,5,FALSE),"")</f>
        <v/>
      </c>
      <c r="K724" s="43" t="str">
        <f>_xlfn.IFNA(VLOOKUP(L724,Matriz!$A$2:$H$36,6,FALSE),"")</f>
        <v/>
      </c>
      <c r="M724" s="29"/>
      <c r="N724" s="39" t="str">
        <f>_xlfn.IFNA(VLOOKUP(L724,Matriz!$A$2:$H$36,8,FALSE),"")</f>
        <v/>
      </c>
      <c r="O724" s="28"/>
      <c r="P724" s="28"/>
      <c r="Q724" s="44"/>
    </row>
    <row r="725" spans="1:17" x14ac:dyDescent="0.25">
      <c r="A725" s="35"/>
      <c r="B725" s="36" t="str">
        <f t="shared" si="51"/>
        <v/>
      </c>
      <c r="C725" s="41" t="str">
        <f t="shared" si="48"/>
        <v/>
      </c>
      <c r="D725" s="41" t="str">
        <f>_xlfn.IFNA(VLOOKUP(A725,Casos!$A$2:$H$31,8,FALSE),"")</f>
        <v/>
      </c>
      <c r="E725" s="41" t="str">
        <f t="shared" si="49"/>
        <v/>
      </c>
      <c r="F725" s="41" t="str">
        <f t="shared" si="50"/>
        <v/>
      </c>
      <c r="G725" s="41" t="str">
        <f>_xlfn.IFNA(VLOOKUP(I725,Casos!$D$2:$I$31,6,FALSE),"")</f>
        <v/>
      </c>
      <c r="H725" s="41" t="str">
        <f>_xlfn.IFNA(VLOOKUP(I725,Casos!$D$2:$J$31,7,FALSE),"")</f>
        <v/>
      </c>
      <c r="I725" s="41" t="str">
        <f>_xlfn.IFNA(VLOOKUP(A725,Casos!$A$2:$D$31,4,FALSE),"")</f>
        <v/>
      </c>
      <c r="J725" s="42" t="str">
        <f>_xlfn.IFNA(VLOOKUP(L725,Matriz!$A$2:$H$36,5,FALSE),"")</f>
        <v/>
      </c>
      <c r="K725" s="43" t="str">
        <f>_xlfn.IFNA(VLOOKUP(L725,Matriz!$A$2:$H$36,6,FALSE),"")</f>
        <v/>
      </c>
      <c r="M725" s="29"/>
      <c r="N725" s="39" t="str">
        <f>_xlfn.IFNA(VLOOKUP(L725,Matriz!$A$2:$H$36,8,FALSE),"")</f>
        <v/>
      </c>
      <c r="O725" s="28"/>
      <c r="P725" s="28"/>
      <c r="Q725" s="44"/>
    </row>
    <row r="726" spans="1:17" x14ac:dyDescent="0.25">
      <c r="A726" s="35"/>
      <c r="B726" s="36" t="str">
        <f t="shared" si="51"/>
        <v/>
      </c>
      <c r="C726" s="41" t="str">
        <f t="shared" si="48"/>
        <v/>
      </c>
      <c r="D726" s="41" t="str">
        <f>_xlfn.IFNA(VLOOKUP(A726,Casos!$A$2:$H$31,8,FALSE),"")</f>
        <v/>
      </c>
      <c r="E726" s="41" t="str">
        <f t="shared" si="49"/>
        <v/>
      </c>
      <c r="F726" s="41" t="str">
        <f t="shared" si="50"/>
        <v/>
      </c>
      <c r="G726" s="41" t="str">
        <f>_xlfn.IFNA(VLOOKUP(I726,Casos!$D$2:$I$31,6,FALSE),"")</f>
        <v/>
      </c>
      <c r="H726" s="41" t="str">
        <f>_xlfn.IFNA(VLOOKUP(I726,Casos!$D$2:$J$31,7,FALSE),"")</f>
        <v/>
      </c>
      <c r="I726" s="41" t="str">
        <f>_xlfn.IFNA(VLOOKUP(A726,Casos!$A$2:$D$31,4,FALSE),"")</f>
        <v/>
      </c>
      <c r="J726" s="42" t="str">
        <f>_xlfn.IFNA(VLOOKUP(L726,Matriz!$A$2:$H$36,5,FALSE),"")</f>
        <v/>
      </c>
      <c r="K726" s="43" t="str">
        <f>_xlfn.IFNA(VLOOKUP(L726,Matriz!$A$2:$H$36,6,FALSE),"")</f>
        <v/>
      </c>
      <c r="M726" s="29"/>
      <c r="N726" s="39" t="str">
        <f>_xlfn.IFNA(VLOOKUP(L726,Matriz!$A$2:$H$36,8,FALSE),"")</f>
        <v/>
      </c>
      <c r="O726" s="28"/>
      <c r="P726" s="28"/>
      <c r="Q726" s="44"/>
    </row>
    <row r="727" spans="1:17" x14ac:dyDescent="0.25">
      <c r="A727" s="35"/>
      <c r="B727" s="36" t="str">
        <f t="shared" si="51"/>
        <v/>
      </c>
      <c r="C727" s="41" t="str">
        <f t="shared" si="48"/>
        <v/>
      </c>
      <c r="D727" s="41" t="str">
        <f>_xlfn.IFNA(VLOOKUP(A727,Casos!$A$2:$H$31,8,FALSE),"")</f>
        <v/>
      </c>
      <c r="E727" s="41" t="str">
        <f t="shared" si="49"/>
        <v/>
      </c>
      <c r="F727" s="41" t="str">
        <f t="shared" si="50"/>
        <v/>
      </c>
      <c r="G727" s="41" t="str">
        <f>_xlfn.IFNA(VLOOKUP(I727,Casos!$D$2:$I$31,6,FALSE),"")</f>
        <v/>
      </c>
      <c r="H727" s="41" t="str">
        <f>_xlfn.IFNA(VLOOKUP(I727,Casos!$D$2:$J$31,7,FALSE),"")</f>
        <v/>
      </c>
      <c r="I727" s="41" t="str">
        <f>_xlfn.IFNA(VLOOKUP(A727,Casos!$A$2:$D$31,4,FALSE),"")</f>
        <v/>
      </c>
      <c r="J727" s="42" t="str">
        <f>_xlfn.IFNA(VLOOKUP(L727,Matriz!$A$2:$H$36,5,FALSE),"")</f>
        <v/>
      </c>
      <c r="K727" s="43" t="str">
        <f>_xlfn.IFNA(VLOOKUP(L727,Matriz!$A$2:$H$36,6,FALSE),"")</f>
        <v/>
      </c>
      <c r="M727" s="29"/>
      <c r="N727" s="39" t="str">
        <f>_xlfn.IFNA(VLOOKUP(L727,Matriz!$A$2:$H$36,8,FALSE),"")</f>
        <v/>
      </c>
      <c r="O727" s="28"/>
      <c r="P727" s="28"/>
      <c r="Q727" s="44"/>
    </row>
    <row r="728" spans="1:17" x14ac:dyDescent="0.25">
      <c r="A728" s="35"/>
      <c r="B728" s="36" t="str">
        <f t="shared" si="51"/>
        <v/>
      </c>
      <c r="C728" s="41" t="str">
        <f t="shared" si="48"/>
        <v/>
      </c>
      <c r="D728" s="41" t="str">
        <f>_xlfn.IFNA(VLOOKUP(A728,Casos!$A$2:$H$31,8,FALSE),"")</f>
        <v/>
      </c>
      <c r="E728" s="41" t="str">
        <f t="shared" si="49"/>
        <v/>
      </c>
      <c r="F728" s="41" t="str">
        <f t="shared" si="50"/>
        <v/>
      </c>
      <c r="G728" s="41" t="str">
        <f>_xlfn.IFNA(VLOOKUP(I728,Casos!$D$2:$I$31,6,FALSE),"")</f>
        <v/>
      </c>
      <c r="H728" s="41" t="str">
        <f>_xlfn.IFNA(VLOOKUP(I728,Casos!$D$2:$J$31,7,FALSE),"")</f>
        <v/>
      </c>
      <c r="I728" s="41" t="str">
        <f>_xlfn.IFNA(VLOOKUP(A728,Casos!$A$2:$D$31,4,FALSE),"")</f>
        <v/>
      </c>
      <c r="J728" s="42" t="str">
        <f>_xlfn.IFNA(VLOOKUP(L728,Matriz!$A$2:$H$36,5,FALSE),"")</f>
        <v/>
      </c>
      <c r="K728" s="43" t="str">
        <f>_xlfn.IFNA(VLOOKUP(L728,Matriz!$A$2:$H$36,6,FALSE),"")</f>
        <v/>
      </c>
      <c r="M728" s="29"/>
      <c r="N728" s="39" t="str">
        <f>_xlfn.IFNA(VLOOKUP(L728,Matriz!$A$2:$H$36,8,FALSE),"")</f>
        <v/>
      </c>
      <c r="O728" s="28"/>
      <c r="P728" s="28"/>
      <c r="Q728" s="44"/>
    </row>
    <row r="729" spans="1:17" x14ac:dyDescent="0.25">
      <c r="A729" s="35"/>
      <c r="B729" s="36" t="str">
        <f t="shared" si="51"/>
        <v/>
      </c>
      <c r="C729" s="41" t="str">
        <f t="shared" si="48"/>
        <v/>
      </c>
      <c r="D729" s="41" t="str">
        <f>_xlfn.IFNA(VLOOKUP(A729,Casos!$A$2:$H$31,8,FALSE),"")</f>
        <v/>
      </c>
      <c r="E729" s="41" t="str">
        <f t="shared" si="49"/>
        <v/>
      </c>
      <c r="F729" s="41" t="str">
        <f t="shared" si="50"/>
        <v/>
      </c>
      <c r="G729" s="41" t="str">
        <f>_xlfn.IFNA(VLOOKUP(I729,Casos!$D$2:$I$31,6,FALSE),"")</f>
        <v/>
      </c>
      <c r="H729" s="41" t="str">
        <f>_xlfn.IFNA(VLOOKUP(I729,Casos!$D$2:$J$31,7,FALSE),"")</f>
        <v/>
      </c>
      <c r="I729" s="41" t="str">
        <f>_xlfn.IFNA(VLOOKUP(A729,Casos!$A$2:$D$31,4,FALSE),"")</f>
        <v/>
      </c>
      <c r="J729" s="42" t="str">
        <f>_xlfn.IFNA(VLOOKUP(L729,Matriz!$A$2:$H$36,5,FALSE),"")</f>
        <v/>
      </c>
      <c r="K729" s="43" t="str">
        <f>_xlfn.IFNA(VLOOKUP(L729,Matriz!$A$2:$H$36,6,FALSE),"")</f>
        <v/>
      </c>
      <c r="M729" s="29"/>
      <c r="N729" s="39" t="str">
        <f>_xlfn.IFNA(VLOOKUP(L729,Matriz!$A$2:$H$36,8,FALSE),"")</f>
        <v/>
      </c>
      <c r="O729" s="28"/>
      <c r="P729" s="28"/>
      <c r="Q729" s="44"/>
    </row>
    <row r="730" spans="1:17" x14ac:dyDescent="0.25">
      <c r="A730" s="35"/>
      <c r="B730" s="36" t="str">
        <f t="shared" si="51"/>
        <v/>
      </c>
      <c r="C730" s="41" t="str">
        <f t="shared" si="48"/>
        <v/>
      </c>
      <c r="D730" s="41" t="str">
        <f>_xlfn.IFNA(VLOOKUP(A730,Casos!$A$2:$H$31,8,FALSE),"")</f>
        <v/>
      </c>
      <c r="E730" s="41" t="str">
        <f t="shared" si="49"/>
        <v/>
      </c>
      <c r="F730" s="41" t="str">
        <f t="shared" si="50"/>
        <v/>
      </c>
      <c r="G730" s="41" t="str">
        <f>_xlfn.IFNA(VLOOKUP(I730,Casos!$D$2:$I$31,6,FALSE),"")</f>
        <v/>
      </c>
      <c r="H730" s="41" t="str">
        <f>_xlfn.IFNA(VLOOKUP(I730,Casos!$D$2:$J$31,7,FALSE),"")</f>
        <v/>
      </c>
      <c r="I730" s="41" t="str">
        <f>_xlfn.IFNA(VLOOKUP(A730,Casos!$A$2:$D$31,4,FALSE),"")</f>
        <v/>
      </c>
      <c r="J730" s="42" t="str">
        <f>_xlfn.IFNA(VLOOKUP(L730,Matriz!$A$2:$H$36,5,FALSE),"")</f>
        <v/>
      </c>
      <c r="K730" s="43" t="str">
        <f>_xlfn.IFNA(VLOOKUP(L730,Matriz!$A$2:$H$36,6,FALSE),"")</f>
        <v/>
      </c>
      <c r="M730" s="29"/>
      <c r="N730" s="39" t="str">
        <f>_xlfn.IFNA(VLOOKUP(L730,Matriz!$A$2:$H$36,8,FALSE),"")</f>
        <v/>
      </c>
      <c r="O730" s="28"/>
      <c r="P730" s="28"/>
      <c r="Q730" s="44"/>
    </row>
    <row r="731" spans="1:17" x14ac:dyDescent="0.25">
      <c r="A731" s="35"/>
      <c r="B731" s="36" t="str">
        <f t="shared" si="51"/>
        <v/>
      </c>
      <c r="C731" s="41" t="str">
        <f t="shared" si="48"/>
        <v/>
      </c>
      <c r="D731" s="41" t="str">
        <f>_xlfn.IFNA(VLOOKUP(A731,Casos!$A$2:$H$31,8,FALSE),"")</f>
        <v/>
      </c>
      <c r="E731" s="41" t="str">
        <f t="shared" si="49"/>
        <v/>
      </c>
      <c r="F731" s="41" t="str">
        <f t="shared" si="50"/>
        <v/>
      </c>
      <c r="G731" s="41" t="str">
        <f>_xlfn.IFNA(VLOOKUP(I731,Casos!$D$2:$I$31,6,FALSE),"")</f>
        <v/>
      </c>
      <c r="H731" s="41" t="str">
        <f>_xlfn.IFNA(VLOOKUP(I731,Casos!$D$2:$J$31,7,FALSE),"")</f>
        <v/>
      </c>
      <c r="I731" s="41" t="str">
        <f>_xlfn.IFNA(VLOOKUP(A731,Casos!$A$2:$D$31,4,FALSE),"")</f>
        <v/>
      </c>
      <c r="J731" s="42" t="str">
        <f>_xlfn.IFNA(VLOOKUP(L731,Matriz!$A$2:$H$36,5,FALSE),"")</f>
        <v/>
      </c>
      <c r="K731" s="43" t="str">
        <f>_xlfn.IFNA(VLOOKUP(L731,Matriz!$A$2:$H$36,6,FALSE),"")</f>
        <v/>
      </c>
      <c r="M731" s="29"/>
      <c r="N731" s="39" t="str">
        <f>_xlfn.IFNA(VLOOKUP(L731,Matriz!$A$2:$H$36,8,FALSE),"")</f>
        <v/>
      </c>
      <c r="O731" s="28"/>
      <c r="P731" s="28"/>
      <c r="Q731" s="44"/>
    </row>
    <row r="732" spans="1:17" x14ac:dyDescent="0.25">
      <c r="A732" s="35"/>
      <c r="B732" s="36" t="str">
        <f t="shared" si="51"/>
        <v/>
      </c>
      <c r="C732" s="41" t="str">
        <f t="shared" si="48"/>
        <v/>
      </c>
      <c r="D732" s="41" t="str">
        <f>_xlfn.IFNA(VLOOKUP(A732,Casos!$A$2:$H$31,8,FALSE),"")</f>
        <v/>
      </c>
      <c r="E732" s="41" t="str">
        <f t="shared" si="49"/>
        <v/>
      </c>
      <c r="F732" s="41" t="str">
        <f t="shared" si="50"/>
        <v/>
      </c>
      <c r="G732" s="41" t="str">
        <f>_xlfn.IFNA(VLOOKUP(I732,Casos!$D$2:$I$31,6,FALSE),"")</f>
        <v/>
      </c>
      <c r="H732" s="41" t="str">
        <f>_xlfn.IFNA(VLOOKUP(I732,Casos!$D$2:$J$31,7,FALSE),"")</f>
        <v/>
      </c>
      <c r="I732" s="41" t="str">
        <f>_xlfn.IFNA(VLOOKUP(A732,Casos!$A$2:$D$31,4,FALSE),"")</f>
        <v/>
      </c>
      <c r="J732" s="42" t="str">
        <f>_xlfn.IFNA(VLOOKUP(L732,Matriz!$A$2:$H$36,5,FALSE),"")</f>
        <v/>
      </c>
      <c r="K732" s="43" t="str">
        <f>_xlfn.IFNA(VLOOKUP(L732,Matriz!$A$2:$H$36,6,FALSE),"")</f>
        <v/>
      </c>
      <c r="M732" s="29"/>
      <c r="N732" s="39" t="str">
        <f>_xlfn.IFNA(VLOOKUP(L732,Matriz!$A$2:$H$36,8,FALSE),"")</f>
        <v/>
      </c>
      <c r="O732" s="28"/>
      <c r="P732" s="28"/>
      <c r="Q732" s="44"/>
    </row>
    <row r="733" spans="1:17" x14ac:dyDescent="0.25">
      <c r="A733" s="35"/>
      <c r="B733" s="36" t="str">
        <f t="shared" si="51"/>
        <v/>
      </c>
      <c r="C733" s="41" t="str">
        <f t="shared" si="48"/>
        <v/>
      </c>
      <c r="D733" s="41" t="str">
        <f>_xlfn.IFNA(VLOOKUP(A733,Casos!$A$2:$H$31,8,FALSE),"")</f>
        <v/>
      </c>
      <c r="E733" s="41" t="str">
        <f t="shared" si="49"/>
        <v/>
      </c>
      <c r="F733" s="41" t="str">
        <f t="shared" si="50"/>
        <v/>
      </c>
      <c r="G733" s="41" t="str">
        <f>_xlfn.IFNA(VLOOKUP(I733,Casos!$D$2:$I$31,6,FALSE),"")</f>
        <v/>
      </c>
      <c r="H733" s="41" t="str">
        <f>_xlfn.IFNA(VLOOKUP(I733,Casos!$D$2:$J$31,7,FALSE),"")</f>
        <v/>
      </c>
      <c r="I733" s="41" t="str">
        <f>_xlfn.IFNA(VLOOKUP(A733,Casos!$A$2:$D$31,4,FALSE),"")</f>
        <v/>
      </c>
      <c r="J733" s="42" t="str">
        <f>_xlfn.IFNA(VLOOKUP(L733,Matriz!$A$2:$H$36,5,FALSE),"")</f>
        <v/>
      </c>
      <c r="K733" s="43" t="str">
        <f>_xlfn.IFNA(VLOOKUP(L733,Matriz!$A$2:$H$36,6,FALSE),"")</f>
        <v/>
      </c>
      <c r="M733" s="29"/>
      <c r="N733" s="39" t="str">
        <f>_xlfn.IFNA(VLOOKUP(L733,Matriz!$A$2:$H$36,8,FALSE),"")</f>
        <v/>
      </c>
      <c r="O733" s="28"/>
      <c r="P733" s="28"/>
      <c r="Q733" s="44"/>
    </row>
    <row r="734" spans="1:17" x14ac:dyDescent="0.25">
      <c r="A734" s="35"/>
      <c r="B734" s="36" t="str">
        <f t="shared" si="51"/>
        <v/>
      </c>
      <c r="C734" s="41" t="str">
        <f t="shared" si="48"/>
        <v/>
      </c>
      <c r="D734" s="41" t="str">
        <f>_xlfn.IFNA(VLOOKUP(A734,Casos!$A$2:$H$31,8,FALSE),"")</f>
        <v/>
      </c>
      <c r="E734" s="41" t="str">
        <f t="shared" si="49"/>
        <v/>
      </c>
      <c r="F734" s="41" t="str">
        <f t="shared" si="50"/>
        <v/>
      </c>
      <c r="G734" s="41" t="str">
        <f>_xlfn.IFNA(VLOOKUP(I734,Casos!$D$2:$I$31,6,FALSE),"")</f>
        <v/>
      </c>
      <c r="H734" s="41" t="str">
        <f>_xlfn.IFNA(VLOOKUP(I734,Casos!$D$2:$J$31,7,FALSE),"")</f>
        <v/>
      </c>
      <c r="I734" s="41" t="str">
        <f>_xlfn.IFNA(VLOOKUP(A734,Casos!$A$2:$D$31,4,FALSE),"")</f>
        <v/>
      </c>
      <c r="J734" s="42" t="str">
        <f>_xlfn.IFNA(VLOOKUP(L734,Matriz!$A$2:$H$36,5,FALSE),"")</f>
        <v/>
      </c>
      <c r="K734" s="43" t="str">
        <f>_xlfn.IFNA(VLOOKUP(L734,Matriz!$A$2:$H$36,6,FALSE),"")</f>
        <v/>
      </c>
      <c r="M734" s="29"/>
      <c r="N734" s="39" t="str">
        <f>_xlfn.IFNA(VLOOKUP(L734,Matriz!$A$2:$H$36,8,FALSE),"")</f>
        <v/>
      </c>
      <c r="O734" s="28"/>
      <c r="P734" s="28"/>
      <c r="Q734" s="44"/>
    </row>
    <row r="735" spans="1:17" x14ac:dyDescent="0.25">
      <c r="A735" s="35"/>
      <c r="B735" s="36" t="str">
        <f t="shared" si="51"/>
        <v/>
      </c>
      <c r="C735" s="41" t="str">
        <f t="shared" si="48"/>
        <v/>
      </c>
      <c r="D735" s="41" t="str">
        <f>_xlfn.IFNA(VLOOKUP(A735,Casos!$A$2:$H$31,8,FALSE),"")</f>
        <v/>
      </c>
      <c r="E735" s="41" t="str">
        <f t="shared" si="49"/>
        <v/>
      </c>
      <c r="F735" s="41" t="str">
        <f t="shared" si="50"/>
        <v/>
      </c>
      <c r="G735" s="41" t="str">
        <f>_xlfn.IFNA(VLOOKUP(I735,Casos!$D$2:$I$31,6,FALSE),"")</f>
        <v/>
      </c>
      <c r="H735" s="41" t="str">
        <f>_xlfn.IFNA(VLOOKUP(I735,Casos!$D$2:$J$31,7,FALSE),"")</f>
        <v/>
      </c>
      <c r="I735" s="41" t="str">
        <f>_xlfn.IFNA(VLOOKUP(A735,Casos!$A$2:$D$31,4,FALSE),"")</f>
        <v/>
      </c>
      <c r="J735" s="42" t="str">
        <f>_xlfn.IFNA(VLOOKUP(L735,Matriz!$A$2:$H$36,5,FALSE),"")</f>
        <v/>
      </c>
      <c r="K735" s="43" t="str">
        <f>_xlfn.IFNA(VLOOKUP(L735,Matriz!$A$2:$H$36,6,FALSE),"")</f>
        <v/>
      </c>
      <c r="M735" s="29"/>
      <c r="N735" s="39" t="str">
        <f>_xlfn.IFNA(VLOOKUP(L735,Matriz!$A$2:$H$36,8,FALSE),"")</f>
        <v/>
      </c>
      <c r="O735" s="28"/>
      <c r="P735" s="28"/>
      <c r="Q735" s="44"/>
    </row>
    <row r="736" spans="1:17" x14ac:dyDescent="0.25">
      <c r="A736" s="35"/>
      <c r="B736" s="36" t="str">
        <f t="shared" si="51"/>
        <v/>
      </c>
      <c r="C736" s="41" t="str">
        <f t="shared" si="48"/>
        <v/>
      </c>
      <c r="D736" s="41" t="str">
        <f>_xlfn.IFNA(VLOOKUP(A736,Casos!$A$2:$H$31,8,FALSE),"")</f>
        <v/>
      </c>
      <c r="E736" s="41" t="str">
        <f t="shared" si="49"/>
        <v/>
      </c>
      <c r="F736" s="41" t="str">
        <f t="shared" si="50"/>
        <v/>
      </c>
      <c r="G736" s="41" t="str">
        <f>_xlfn.IFNA(VLOOKUP(I736,Casos!$D$2:$I$31,6,FALSE),"")</f>
        <v/>
      </c>
      <c r="H736" s="41" t="str">
        <f>_xlfn.IFNA(VLOOKUP(I736,Casos!$D$2:$J$31,7,FALSE),"")</f>
        <v/>
      </c>
      <c r="I736" s="41" t="str">
        <f>_xlfn.IFNA(VLOOKUP(A736,Casos!$A$2:$D$31,4,FALSE),"")</f>
        <v/>
      </c>
      <c r="J736" s="42" t="str">
        <f>_xlfn.IFNA(VLOOKUP(L736,Matriz!$A$2:$H$36,5,FALSE),"")</f>
        <v/>
      </c>
      <c r="K736" s="43" t="str">
        <f>_xlfn.IFNA(VLOOKUP(L736,Matriz!$A$2:$H$36,6,FALSE),"")</f>
        <v/>
      </c>
      <c r="M736" s="29"/>
      <c r="N736" s="39" t="str">
        <f>_xlfn.IFNA(VLOOKUP(L736,Matriz!$A$2:$H$36,8,FALSE),"")</f>
        <v/>
      </c>
      <c r="O736" s="28"/>
      <c r="P736" s="28"/>
      <c r="Q736" s="44"/>
    </row>
    <row r="737" spans="1:17" x14ac:dyDescent="0.25">
      <c r="A737" s="35"/>
      <c r="B737" s="36" t="str">
        <f t="shared" si="51"/>
        <v/>
      </c>
      <c r="C737" s="41" t="str">
        <f t="shared" si="48"/>
        <v/>
      </c>
      <c r="D737" s="41" t="str">
        <f>_xlfn.IFNA(VLOOKUP(A737,Casos!$A$2:$H$31,8,FALSE),"")</f>
        <v/>
      </c>
      <c r="E737" s="41" t="str">
        <f t="shared" si="49"/>
        <v/>
      </c>
      <c r="F737" s="41" t="str">
        <f t="shared" si="50"/>
        <v/>
      </c>
      <c r="G737" s="41" t="str">
        <f>_xlfn.IFNA(VLOOKUP(I737,Casos!$D$2:$I$31,6,FALSE),"")</f>
        <v/>
      </c>
      <c r="H737" s="41" t="str">
        <f>_xlfn.IFNA(VLOOKUP(I737,Casos!$D$2:$J$31,7,FALSE),"")</f>
        <v/>
      </c>
      <c r="I737" s="41" t="str">
        <f>_xlfn.IFNA(VLOOKUP(A737,Casos!$A$2:$D$31,4,FALSE),"")</f>
        <v/>
      </c>
      <c r="J737" s="42" t="str">
        <f>_xlfn.IFNA(VLOOKUP(L737,Matriz!$A$2:$H$36,5,FALSE),"")</f>
        <v/>
      </c>
      <c r="K737" s="43" t="str">
        <f>_xlfn.IFNA(VLOOKUP(L737,Matriz!$A$2:$H$36,6,FALSE),"")</f>
        <v/>
      </c>
      <c r="M737" s="29"/>
      <c r="N737" s="39" t="str">
        <f>_xlfn.IFNA(VLOOKUP(L737,Matriz!$A$2:$H$36,8,FALSE),"")</f>
        <v/>
      </c>
      <c r="O737" s="28"/>
      <c r="P737" s="28"/>
      <c r="Q737" s="44"/>
    </row>
    <row r="738" spans="1:17" x14ac:dyDescent="0.25">
      <c r="A738" s="35"/>
      <c r="B738" s="36" t="str">
        <f t="shared" si="51"/>
        <v/>
      </c>
      <c r="C738" s="41" t="str">
        <f t="shared" si="48"/>
        <v/>
      </c>
      <c r="D738" s="41" t="str">
        <f>_xlfn.IFNA(VLOOKUP(A738,Casos!$A$2:$H$31,8,FALSE),"")</f>
        <v/>
      </c>
      <c r="E738" s="41" t="str">
        <f t="shared" si="49"/>
        <v/>
      </c>
      <c r="F738" s="41" t="str">
        <f t="shared" si="50"/>
        <v/>
      </c>
      <c r="G738" s="41" t="str">
        <f>_xlfn.IFNA(VLOOKUP(I738,Casos!$D$2:$I$31,6,FALSE),"")</f>
        <v/>
      </c>
      <c r="H738" s="41" t="str">
        <f>_xlfn.IFNA(VLOOKUP(I738,Casos!$D$2:$J$31,7,FALSE),"")</f>
        <v/>
      </c>
      <c r="I738" s="41" t="str">
        <f>_xlfn.IFNA(VLOOKUP(A738,Casos!$A$2:$D$31,4,FALSE),"")</f>
        <v/>
      </c>
      <c r="J738" s="42" t="str">
        <f>_xlfn.IFNA(VLOOKUP(L738,Matriz!$A$2:$H$36,5,FALSE),"")</f>
        <v/>
      </c>
      <c r="K738" s="43" t="str">
        <f>_xlfn.IFNA(VLOOKUP(L738,Matriz!$A$2:$H$36,6,FALSE),"")</f>
        <v/>
      </c>
      <c r="M738" s="29"/>
      <c r="N738" s="39" t="str">
        <f>_xlfn.IFNA(VLOOKUP(L738,Matriz!$A$2:$H$36,8,FALSE),"")</f>
        <v/>
      </c>
      <c r="O738" s="28"/>
      <c r="P738" s="28"/>
      <c r="Q738" s="44"/>
    </row>
    <row r="739" spans="1:17" x14ac:dyDescent="0.25">
      <c r="A739" s="35"/>
      <c r="B739" s="36" t="str">
        <f t="shared" si="51"/>
        <v/>
      </c>
      <c r="C739" s="41" t="str">
        <f t="shared" si="48"/>
        <v/>
      </c>
      <c r="D739" s="41" t="str">
        <f>_xlfn.IFNA(VLOOKUP(A739,Casos!$A$2:$H$31,8,FALSE),"")</f>
        <v/>
      </c>
      <c r="E739" s="41" t="str">
        <f t="shared" si="49"/>
        <v/>
      </c>
      <c r="F739" s="41" t="str">
        <f t="shared" si="50"/>
        <v/>
      </c>
      <c r="G739" s="41" t="str">
        <f>_xlfn.IFNA(VLOOKUP(I739,Casos!$D$2:$I$31,6,FALSE),"")</f>
        <v/>
      </c>
      <c r="H739" s="41" t="str">
        <f>_xlfn.IFNA(VLOOKUP(I739,Casos!$D$2:$J$31,7,FALSE),"")</f>
        <v/>
      </c>
      <c r="I739" s="41" t="str">
        <f>_xlfn.IFNA(VLOOKUP(A739,Casos!$A$2:$D$31,4,FALSE),"")</f>
        <v/>
      </c>
      <c r="J739" s="42" t="str">
        <f>_xlfn.IFNA(VLOOKUP(L739,Matriz!$A$2:$H$36,5,FALSE),"")</f>
        <v/>
      </c>
      <c r="K739" s="43" t="str">
        <f>_xlfn.IFNA(VLOOKUP(L739,Matriz!$A$2:$H$36,6,FALSE),"")</f>
        <v/>
      </c>
      <c r="M739" s="29"/>
      <c r="N739" s="39" t="str">
        <f>_xlfn.IFNA(VLOOKUP(L739,Matriz!$A$2:$H$36,8,FALSE),"")</f>
        <v/>
      </c>
      <c r="O739" s="28"/>
      <c r="P739" s="28"/>
      <c r="Q739" s="44"/>
    </row>
    <row r="740" spans="1:17" x14ac:dyDescent="0.25">
      <c r="A740" s="35"/>
      <c r="B740" s="36" t="str">
        <f t="shared" si="51"/>
        <v/>
      </c>
      <c r="C740" s="41" t="str">
        <f t="shared" si="48"/>
        <v/>
      </c>
      <c r="D740" s="41" t="str">
        <f>_xlfn.IFNA(VLOOKUP(A740,Casos!$A$2:$H$31,8,FALSE),"")</f>
        <v/>
      </c>
      <c r="E740" s="41" t="str">
        <f t="shared" si="49"/>
        <v/>
      </c>
      <c r="F740" s="41" t="str">
        <f t="shared" si="50"/>
        <v/>
      </c>
      <c r="G740" s="41" t="str">
        <f>_xlfn.IFNA(VLOOKUP(I740,Casos!$D$2:$I$31,6,FALSE),"")</f>
        <v/>
      </c>
      <c r="H740" s="41" t="str">
        <f>_xlfn.IFNA(VLOOKUP(I740,Casos!$D$2:$J$31,7,FALSE),"")</f>
        <v/>
      </c>
      <c r="I740" s="41" t="str">
        <f>_xlfn.IFNA(VLOOKUP(A740,Casos!$A$2:$D$31,4,FALSE),"")</f>
        <v/>
      </c>
      <c r="J740" s="42" t="str">
        <f>_xlfn.IFNA(VLOOKUP(L740,Matriz!$A$2:$H$36,5,FALSE),"")</f>
        <v/>
      </c>
      <c r="K740" s="43" t="str">
        <f>_xlfn.IFNA(VLOOKUP(L740,Matriz!$A$2:$H$36,6,FALSE),"")</f>
        <v/>
      </c>
      <c r="M740" s="29"/>
      <c r="N740" s="39" t="str">
        <f>_xlfn.IFNA(VLOOKUP(L740,Matriz!$A$2:$H$36,8,FALSE),"")</f>
        <v/>
      </c>
      <c r="O740" s="28"/>
      <c r="P740" s="28"/>
      <c r="Q740" s="44"/>
    </row>
    <row r="741" spans="1:17" x14ac:dyDescent="0.25">
      <c r="A741" s="35"/>
      <c r="B741" s="36" t="str">
        <f t="shared" si="51"/>
        <v/>
      </c>
      <c r="C741" s="41" t="str">
        <f t="shared" si="48"/>
        <v/>
      </c>
      <c r="D741" s="41" t="str">
        <f>_xlfn.IFNA(VLOOKUP(A741,Casos!$A$2:$H$31,8,FALSE),"")</f>
        <v/>
      </c>
      <c r="E741" s="41" t="str">
        <f t="shared" si="49"/>
        <v/>
      </c>
      <c r="F741" s="41" t="str">
        <f t="shared" si="50"/>
        <v/>
      </c>
      <c r="G741" s="41" t="str">
        <f>_xlfn.IFNA(VLOOKUP(I741,Casos!$D$2:$I$31,6,FALSE),"")</f>
        <v/>
      </c>
      <c r="H741" s="41" t="str">
        <f>_xlfn.IFNA(VLOOKUP(I741,Casos!$D$2:$J$31,7,FALSE),"")</f>
        <v/>
      </c>
      <c r="I741" s="41" t="str">
        <f>_xlfn.IFNA(VLOOKUP(A741,Casos!$A$2:$D$31,4,FALSE),"")</f>
        <v/>
      </c>
      <c r="J741" s="42" t="str">
        <f>_xlfn.IFNA(VLOOKUP(L741,Matriz!$A$2:$H$36,5,FALSE),"")</f>
        <v/>
      </c>
      <c r="K741" s="43" t="str">
        <f>_xlfn.IFNA(VLOOKUP(L741,Matriz!$A$2:$H$36,6,FALSE),"")</f>
        <v/>
      </c>
      <c r="M741" s="29"/>
      <c r="N741" s="39" t="str">
        <f>_xlfn.IFNA(VLOOKUP(L741,Matriz!$A$2:$H$36,8,FALSE),"")</f>
        <v/>
      </c>
      <c r="O741" s="28"/>
      <c r="P741" s="28"/>
      <c r="Q741" s="44"/>
    </row>
    <row r="742" spans="1:17" x14ac:dyDescent="0.25">
      <c r="A742" s="35"/>
      <c r="B742" s="36" t="str">
        <f t="shared" si="51"/>
        <v/>
      </c>
      <c r="C742" s="41" t="str">
        <f t="shared" si="48"/>
        <v/>
      </c>
      <c r="D742" s="41" t="str">
        <f>_xlfn.IFNA(VLOOKUP(A742,Casos!$A$2:$H$31,8,FALSE),"")</f>
        <v/>
      </c>
      <c r="E742" s="41" t="str">
        <f t="shared" si="49"/>
        <v/>
      </c>
      <c r="F742" s="41" t="str">
        <f t="shared" si="50"/>
        <v/>
      </c>
      <c r="G742" s="41" t="str">
        <f>_xlfn.IFNA(VLOOKUP(I742,Casos!$D$2:$I$31,6,FALSE),"")</f>
        <v/>
      </c>
      <c r="H742" s="41" t="str">
        <f>_xlfn.IFNA(VLOOKUP(I742,Casos!$D$2:$J$31,7,FALSE),"")</f>
        <v/>
      </c>
      <c r="I742" s="41" t="str">
        <f>_xlfn.IFNA(VLOOKUP(A742,Casos!$A$2:$D$31,4,FALSE),"")</f>
        <v/>
      </c>
      <c r="J742" s="42" t="str">
        <f>_xlfn.IFNA(VLOOKUP(L742,Matriz!$A$2:$H$36,5,FALSE),"")</f>
        <v/>
      </c>
      <c r="K742" s="43" t="str">
        <f>_xlfn.IFNA(VLOOKUP(L742,Matriz!$A$2:$H$36,6,FALSE),"")</f>
        <v/>
      </c>
      <c r="M742" s="29"/>
      <c r="N742" s="39" t="str">
        <f>_xlfn.IFNA(VLOOKUP(L742,Matriz!$A$2:$H$36,8,FALSE),"")</f>
        <v/>
      </c>
      <c r="O742" s="28"/>
      <c r="P742" s="28"/>
      <c r="Q742" s="44"/>
    </row>
    <row r="743" spans="1:17" x14ac:dyDescent="0.25">
      <c r="A743" s="35"/>
      <c r="B743" s="36" t="str">
        <f t="shared" si="51"/>
        <v/>
      </c>
      <c r="C743" s="41" t="str">
        <f t="shared" si="48"/>
        <v/>
      </c>
      <c r="D743" s="41" t="str">
        <f>_xlfn.IFNA(VLOOKUP(A743,Casos!$A$2:$H$31,8,FALSE),"")</f>
        <v/>
      </c>
      <c r="E743" s="41" t="str">
        <f t="shared" si="49"/>
        <v/>
      </c>
      <c r="F743" s="41" t="str">
        <f t="shared" si="50"/>
        <v/>
      </c>
      <c r="G743" s="41" t="str">
        <f>_xlfn.IFNA(VLOOKUP(I743,Casos!$D$2:$I$31,6,FALSE),"")</f>
        <v/>
      </c>
      <c r="H743" s="41" t="str">
        <f>_xlfn.IFNA(VLOOKUP(I743,Casos!$D$2:$J$31,7,FALSE),"")</f>
        <v/>
      </c>
      <c r="I743" s="41" t="str">
        <f>_xlfn.IFNA(VLOOKUP(A743,Casos!$A$2:$D$31,4,FALSE),"")</f>
        <v/>
      </c>
      <c r="J743" s="42" t="str">
        <f>_xlfn.IFNA(VLOOKUP(L743,Matriz!$A$2:$H$36,5,FALSE),"")</f>
        <v/>
      </c>
      <c r="K743" s="43" t="str">
        <f>_xlfn.IFNA(VLOOKUP(L743,Matriz!$A$2:$H$36,6,FALSE),"")</f>
        <v/>
      </c>
      <c r="M743" s="29"/>
      <c r="N743" s="39" t="str">
        <f>_xlfn.IFNA(VLOOKUP(L743,Matriz!$A$2:$H$36,8,FALSE),"")</f>
        <v/>
      </c>
      <c r="O743" s="28"/>
      <c r="P743" s="28"/>
      <c r="Q743" s="44"/>
    </row>
    <row r="744" spans="1:17" x14ac:dyDescent="0.25">
      <c r="A744" s="35"/>
      <c r="B744" s="36" t="str">
        <f t="shared" si="51"/>
        <v/>
      </c>
      <c r="C744" s="41" t="str">
        <f t="shared" si="48"/>
        <v/>
      </c>
      <c r="D744" s="41" t="str">
        <f>_xlfn.IFNA(VLOOKUP(A744,Casos!$A$2:$H$31,8,FALSE),"")</f>
        <v/>
      </c>
      <c r="E744" s="41" t="str">
        <f t="shared" si="49"/>
        <v/>
      </c>
      <c r="F744" s="41" t="str">
        <f t="shared" si="50"/>
        <v/>
      </c>
      <c r="G744" s="41" t="str">
        <f>_xlfn.IFNA(VLOOKUP(I744,Casos!$D$2:$I$31,6,FALSE),"")</f>
        <v/>
      </c>
      <c r="H744" s="41" t="str">
        <f>_xlfn.IFNA(VLOOKUP(I744,Casos!$D$2:$J$31,7,FALSE),"")</f>
        <v/>
      </c>
      <c r="I744" s="41" t="str">
        <f>_xlfn.IFNA(VLOOKUP(A744,Casos!$A$2:$D$31,4,FALSE),"")</f>
        <v/>
      </c>
      <c r="J744" s="42" t="str">
        <f>_xlfn.IFNA(VLOOKUP(L744,Matriz!$A$2:$H$36,5,FALSE),"")</f>
        <v/>
      </c>
      <c r="K744" s="43" t="str">
        <f>_xlfn.IFNA(VLOOKUP(L744,Matriz!$A$2:$H$36,6,FALSE),"")</f>
        <v/>
      </c>
      <c r="M744" s="29"/>
      <c r="N744" s="39" t="str">
        <f>_xlfn.IFNA(VLOOKUP(L744,Matriz!$A$2:$H$36,8,FALSE),"")</f>
        <v/>
      </c>
      <c r="O744" s="28"/>
      <c r="P744" s="28"/>
      <c r="Q744" s="44"/>
    </row>
    <row r="745" spans="1:17" x14ac:dyDescent="0.25">
      <c r="A745" s="35"/>
      <c r="B745" s="36" t="str">
        <f t="shared" si="51"/>
        <v/>
      </c>
      <c r="C745" s="41" t="str">
        <f t="shared" si="48"/>
        <v/>
      </c>
      <c r="D745" s="41" t="str">
        <f>_xlfn.IFNA(VLOOKUP(A745,Casos!$A$2:$H$31,8,FALSE),"")</f>
        <v/>
      </c>
      <c r="E745" s="41" t="str">
        <f t="shared" si="49"/>
        <v/>
      </c>
      <c r="F745" s="41" t="str">
        <f t="shared" si="50"/>
        <v/>
      </c>
      <c r="G745" s="41" t="str">
        <f>_xlfn.IFNA(VLOOKUP(I745,Casos!$D$2:$I$31,6,FALSE),"")</f>
        <v/>
      </c>
      <c r="H745" s="41" t="str">
        <f>_xlfn.IFNA(VLOOKUP(I745,Casos!$D$2:$J$31,7,FALSE),"")</f>
        <v/>
      </c>
      <c r="I745" s="41" t="str">
        <f>_xlfn.IFNA(VLOOKUP(A745,Casos!$A$2:$D$31,4,FALSE),"")</f>
        <v/>
      </c>
      <c r="J745" s="42" t="str">
        <f>_xlfn.IFNA(VLOOKUP(L745,Matriz!$A$2:$H$36,5,FALSE),"")</f>
        <v/>
      </c>
      <c r="K745" s="43" t="str">
        <f>_xlfn.IFNA(VLOOKUP(L745,Matriz!$A$2:$H$36,6,FALSE),"")</f>
        <v/>
      </c>
      <c r="M745" s="29"/>
      <c r="N745" s="39" t="str">
        <f>_xlfn.IFNA(VLOOKUP(L745,Matriz!$A$2:$H$36,8,FALSE),"")</f>
        <v/>
      </c>
      <c r="O745" s="28"/>
      <c r="P745" s="28"/>
      <c r="Q745" s="44"/>
    </row>
    <row r="746" spans="1:17" x14ac:dyDescent="0.25">
      <c r="A746" s="35"/>
      <c r="B746" s="36" t="str">
        <f t="shared" si="51"/>
        <v/>
      </c>
      <c r="C746" s="41" t="str">
        <f t="shared" si="48"/>
        <v/>
      </c>
      <c r="D746" s="41" t="str">
        <f>_xlfn.IFNA(VLOOKUP(A746,Casos!$A$2:$H$31,8,FALSE),"")</f>
        <v/>
      </c>
      <c r="E746" s="41" t="str">
        <f t="shared" si="49"/>
        <v/>
      </c>
      <c r="F746" s="41" t="str">
        <f t="shared" si="50"/>
        <v/>
      </c>
      <c r="G746" s="41" t="str">
        <f>_xlfn.IFNA(VLOOKUP(I746,Casos!$D$2:$I$31,6,FALSE),"")</f>
        <v/>
      </c>
      <c r="H746" s="41" t="str">
        <f>_xlfn.IFNA(VLOOKUP(I746,Casos!$D$2:$J$31,7,FALSE),"")</f>
        <v/>
      </c>
      <c r="I746" s="41" t="str">
        <f>_xlfn.IFNA(VLOOKUP(A746,Casos!$A$2:$D$31,4,FALSE),"")</f>
        <v/>
      </c>
      <c r="J746" s="42" t="str">
        <f>_xlfn.IFNA(VLOOKUP(L746,Matriz!$A$2:$H$36,5,FALSE),"")</f>
        <v/>
      </c>
      <c r="K746" s="43" t="str">
        <f>_xlfn.IFNA(VLOOKUP(L746,Matriz!$A$2:$H$36,6,FALSE),"")</f>
        <v/>
      </c>
      <c r="M746" s="29"/>
      <c r="N746" s="39" t="str">
        <f>_xlfn.IFNA(VLOOKUP(L746,Matriz!$A$2:$H$36,8,FALSE),"")</f>
        <v/>
      </c>
      <c r="O746" s="28"/>
      <c r="P746" s="28"/>
      <c r="Q746" s="44"/>
    </row>
    <row r="747" spans="1:17" x14ac:dyDescent="0.25">
      <c r="A747" s="35"/>
      <c r="B747" s="36" t="str">
        <f t="shared" si="51"/>
        <v/>
      </c>
      <c r="C747" s="41" t="str">
        <f t="shared" si="48"/>
        <v/>
      </c>
      <c r="D747" s="41" t="str">
        <f>_xlfn.IFNA(VLOOKUP(A747,Casos!$A$2:$H$31,8,FALSE),"")</f>
        <v/>
      </c>
      <c r="E747" s="41" t="str">
        <f t="shared" si="49"/>
        <v/>
      </c>
      <c r="F747" s="41" t="str">
        <f t="shared" si="50"/>
        <v/>
      </c>
      <c r="G747" s="41" t="str">
        <f>_xlfn.IFNA(VLOOKUP(I747,Casos!$D$2:$I$31,6,FALSE),"")</f>
        <v/>
      </c>
      <c r="H747" s="41" t="str">
        <f>_xlfn.IFNA(VLOOKUP(I747,Casos!$D$2:$J$31,7,FALSE),"")</f>
        <v/>
      </c>
      <c r="I747" s="41" t="str">
        <f>_xlfn.IFNA(VLOOKUP(A747,Casos!$A$2:$D$31,4,FALSE),"")</f>
        <v/>
      </c>
      <c r="J747" s="42" t="str">
        <f>_xlfn.IFNA(VLOOKUP(L747,Matriz!$A$2:$H$36,5,FALSE),"")</f>
        <v/>
      </c>
      <c r="K747" s="43" t="str">
        <f>_xlfn.IFNA(VLOOKUP(L747,Matriz!$A$2:$H$36,6,FALSE),"")</f>
        <v/>
      </c>
      <c r="M747" s="29"/>
      <c r="N747" s="39" t="str">
        <f>_xlfn.IFNA(VLOOKUP(L747,Matriz!$A$2:$H$36,8,FALSE),"")</f>
        <v/>
      </c>
      <c r="O747" s="28"/>
      <c r="P747" s="28"/>
      <c r="Q747" s="44"/>
    </row>
    <row r="748" spans="1:17" x14ac:dyDescent="0.25">
      <c r="A748" s="35"/>
      <c r="B748" s="36" t="str">
        <f t="shared" si="51"/>
        <v/>
      </c>
      <c r="C748" s="41" t="str">
        <f t="shared" si="48"/>
        <v/>
      </c>
      <c r="D748" s="41" t="str">
        <f>_xlfn.IFNA(VLOOKUP(A748,Casos!$A$2:$H$31,8,FALSE),"")</f>
        <v/>
      </c>
      <c r="E748" s="41" t="str">
        <f t="shared" si="49"/>
        <v/>
      </c>
      <c r="F748" s="41" t="str">
        <f t="shared" si="50"/>
        <v/>
      </c>
      <c r="G748" s="41" t="str">
        <f>_xlfn.IFNA(VLOOKUP(I748,Casos!$D$2:$I$31,6,FALSE),"")</f>
        <v/>
      </c>
      <c r="H748" s="41" t="str">
        <f>_xlfn.IFNA(VLOOKUP(I748,Casos!$D$2:$J$31,7,FALSE),"")</f>
        <v/>
      </c>
      <c r="I748" s="41" t="str">
        <f>_xlfn.IFNA(VLOOKUP(A748,Casos!$A$2:$D$31,4,FALSE),"")</f>
        <v/>
      </c>
      <c r="J748" s="42" t="str">
        <f>_xlfn.IFNA(VLOOKUP(L748,Matriz!$A$2:$H$36,5,FALSE),"")</f>
        <v/>
      </c>
      <c r="K748" s="43" t="str">
        <f>_xlfn.IFNA(VLOOKUP(L748,Matriz!$A$2:$H$36,6,FALSE),"")</f>
        <v/>
      </c>
      <c r="M748" s="29"/>
      <c r="N748" s="39" t="str">
        <f>_xlfn.IFNA(VLOOKUP(L748,Matriz!$A$2:$H$36,8,FALSE),"")</f>
        <v/>
      </c>
      <c r="O748" s="28"/>
      <c r="P748" s="28"/>
      <c r="Q748" s="44"/>
    </row>
    <row r="749" spans="1:17" x14ac:dyDescent="0.25">
      <c r="A749" s="35"/>
      <c r="B749" s="36" t="str">
        <f t="shared" si="51"/>
        <v/>
      </c>
      <c r="C749" s="41" t="str">
        <f t="shared" si="48"/>
        <v/>
      </c>
      <c r="D749" s="41" t="str">
        <f>_xlfn.IFNA(VLOOKUP(A749,Casos!$A$2:$H$31,8,FALSE),"")</f>
        <v/>
      </c>
      <c r="E749" s="41" t="str">
        <f t="shared" si="49"/>
        <v/>
      </c>
      <c r="F749" s="41" t="str">
        <f t="shared" si="50"/>
        <v/>
      </c>
      <c r="G749" s="41" t="str">
        <f>_xlfn.IFNA(VLOOKUP(I749,Casos!$D$2:$I$31,6,FALSE),"")</f>
        <v/>
      </c>
      <c r="H749" s="41" t="str">
        <f>_xlfn.IFNA(VLOOKUP(I749,Casos!$D$2:$J$31,7,FALSE),"")</f>
        <v/>
      </c>
      <c r="I749" s="41" t="str">
        <f>_xlfn.IFNA(VLOOKUP(A749,Casos!$A$2:$D$31,4,FALSE),"")</f>
        <v/>
      </c>
      <c r="J749" s="42" t="str">
        <f>_xlfn.IFNA(VLOOKUP(L749,Matriz!$A$2:$H$36,5,FALSE),"")</f>
        <v/>
      </c>
      <c r="K749" s="43" t="str">
        <f>_xlfn.IFNA(VLOOKUP(L749,Matriz!$A$2:$H$36,6,FALSE),"")</f>
        <v/>
      </c>
      <c r="M749" s="29"/>
      <c r="N749" s="39" t="str">
        <f>_xlfn.IFNA(VLOOKUP(L749,Matriz!$A$2:$H$36,8,FALSE),"")</f>
        <v/>
      </c>
      <c r="O749" s="28"/>
      <c r="P749" s="28"/>
      <c r="Q749" s="44"/>
    </row>
    <row r="750" spans="1:17" x14ac:dyDescent="0.25">
      <c r="A750" s="35"/>
      <c r="B750" s="36" t="str">
        <f t="shared" si="51"/>
        <v/>
      </c>
      <c r="C750" s="41" t="str">
        <f t="shared" si="48"/>
        <v/>
      </c>
      <c r="D750" s="41" t="str">
        <f>_xlfn.IFNA(VLOOKUP(A750,Casos!$A$2:$H$31,8,FALSE),"")</f>
        <v/>
      </c>
      <c r="E750" s="41" t="str">
        <f t="shared" si="49"/>
        <v/>
      </c>
      <c r="F750" s="41" t="str">
        <f t="shared" si="50"/>
        <v/>
      </c>
      <c r="G750" s="41" t="str">
        <f>_xlfn.IFNA(VLOOKUP(I750,Casos!$D$2:$I$31,6,FALSE),"")</f>
        <v/>
      </c>
      <c r="H750" s="41" t="str">
        <f>_xlfn.IFNA(VLOOKUP(I750,Casos!$D$2:$J$31,7,FALSE),"")</f>
        <v/>
      </c>
      <c r="I750" s="41" t="str">
        <f>_xlfn.IFNA(VLOOKUP(A750,Casos!$A$2:$D$31,4,FALSE),"")</f>
        <v/>
      </c>
      <c r="J750" s="42" t="str">
        <f>_xlfn.IFNA(VLOOKUP(L750,Matriz!$A$2:$H$36,5,FALSE),"")</f>
        <v/>
      </c>
      <c r="K750" s="43" t="str">
        <f>_xlfn.IFNA(VLOOKUP(L750,Matriz!$A$2:$H$36,6,FALSE),"")</f>
        <v/>
      </c>
      <c r="M750" s="29"/>
      <c r="N750" s="39" t="str">
        <f>_xlfn.IFNA(VLOOKUP(L750,Matriz!$A$2:$H$36,8,FALSE),"")</f>
        <v/>
      </c>
      <c r="O750" s="28"/>
      <c r="P750" s="28"/>
      <c r="Q750" s="44"/>
    </row>
    <row r="751" spans="1:17" x14ac:dyDescent="0.25">
      <c r="A751" s="35"/>
      <c r="B751" s="36" t="str">
        <f t="shared" si="51"/>
        <v/>
      </c>
      <c r="C751" s="41" t="str">
        <f t="shared" si="48"/>
        <v/>
      </c>
      <c r="D751" s="41" t="str">
        <f>_xlfn.IFNA(VLOOKUP(A751,Casos!$A$2:$H$31,8,FALSE),"")</f>
        <v/>
      </c>
      <c r="E751" s="41" t="str">
        <f t="shared" si="49"/>
        <v/>
      </c>
      <c r="F751" s="41" t="str">
        <f t="shared" si="50"/>
        <v/>
      </c>
      <c r="G751" s="41" t="str">
        <f>_xlfn.IFNA(VLOOKUP(I751,Casos!$D$2:$I$31,6,FALSE),"")</f>
        <v/>
      </c>
      <c r="H751" s="41" t="str">
        <f>_xlfn.IFNA(VLOOKUP(I751,Casos!$D$2:$J$31,7,FALSE),"")</f>
        <v/>
      </c>
      <c r="I751" s="41" t="str">
        <f>_xlfn.IFNA(VLOOKUP(A751,Casos!$A$2:$D$31,4,FALSE),"")</f>
        <v/>
      </c>
      <c r="J751" s="42" t="str">
        <f>_xlfn.IFNA(VLOOKUP(L751,Matriz!$A$2:$H$36,5,FALSE),"")</f>
        <v/>
      </c>
      <c r="K751" s="43" t="str">
        <f>_xlfn.IFNA(VLOOKUP(L751,Matriz!$A$2:$H$36,6,FALSE),"")</f>
        <v/>
      </c>
      <c r="M751" s="29"/>
      <c r="N751" s="39" t="str">
        <f>_xlfn.IFNA(VLOOKUP(L751,Matriz!$A$2:$H$36,8,FALSE),"")</f>
        <v/>
      </c>
      <c r="O751" s="28"/>
      <c r="P751" s="28"/>
      <c r="Q751" s="44"/>
    </row>
    <row r="752" spans="1:17" x14ac:dyDescent="0.25">
      <c r="A752" s="35"/>
      <c r="B752" s="36" t="str">
        <f t="shared" si="51"/>
        <v/>
      </c>
      <c r="C752" s="41" t="str">
        <f t="shared" si="48"/>
        <v/>
      </c>
      <c r="D752" s="41" t="str">
        <f>_xlfn.IFNA(VLOOKUP(A752,Casos!$A$2:$H$31,8,FALSE),"")</f>
        <v/>
      </c>
      <c r="E752" s="41" t="str">
        <f t="shared" si="49"/>
        <v/>
      </c>
      <c r="F752" s="41" t="str">
        <f t="shared" si="50"/>
        <v/>
      </c>
      <c r="G752" s="41" t="str">
        <f>_xlfn.IFNA(VLOOKUP(I752,Casos!$D$2:$I$31,6,FALSE),"")</f>
        <v/>
      </c>
      <c r="H752" s="41" t="str">
        <f>_xlfn.IFNA(VLOOKUP(I752,Casos!$D$2:$J$31,7,FALSE),"")</f>
        <v/>
      </c>
      <c r="I752" s="41" t="str">
        <f>_xlfn.IFNA(VLOOKUP(A752,Casos!$A$2:$D$31,4,FALSE),"")</f>
        <v/>
      </c>
      <c r="J752" s="42" t="str">
        <f>_xlfn.IFNA(VLOOKUP(L752,Matriz!$A$2:$H$36,5,FALSE),"")</f>
        <v/>
      </c>
      <c r="K752" s="43" t="str">
        <f>_xlfn.IFNA(VLOOKUP(L752,Matriz!$A$2:$H$36,6,FALSE),"")</f>
        <v/>
      </c>
      <c r="M752" s="29"/>
      <c r="N752" s="39" t="str">
        <f>_xlfn.IFNA(VLOOKUP(L752,Matriz!$A$2:$H$36,8,FALSE),"")</f>
        <v/>
      </c>
      <c r="O752" s="28"/>
      <c r="P752" s="28"/>
      <c r="Q752" s="44"/>
    </row>
    <row r="753" spans="1:17" x14ac:dyDescent="0.25">
      <c r="A753" s="35"/>
      <c r="B753" s="36" t="str">
        <f t="shared" si="51"/>
        <v/>
      </c>
      <c r="C753" s="41" t="str">
        <f t="shared" si="48"/>
        <v/>
      </c>
      <c r="D753" s="41" t="str">
        <f>_xlfn.IFNA(VLOOKUP(A753,Casos!$A$2:$H$31,8,FALSE),"")</f>
        <v/>
      </c>
      <c r="E753" s="41" t="str">
        <f t="shared" si="49"/>
        <v/>
      </c>
      <c r="F753" s="41" t="str">
        <f t="shared" si="50"/>
        <v/>
      </c>
      <c r="G753" s="41" t="str">
        <f>_xlfn.IFNA(VLOOKUP(I753,Casos!$D$2:$I$31,6,FALSE),"")</f>
        <v/>
      </c>
      <c r="H753" s="41" t="str">
        <f>_xlfn.IFNA(VLOOKUP(I753,Casos!$D$2:$J$31,7,FALSE),"")</f>
        <v/>
      </c>
      <c r="I753" s="41" t="str">
        <f>_xlfn.IFNA(VLOOKUP(A753,Casos!$A$2:$D$31,4,FALSE),"")</f>
        <v/>
      </c>
      <c r="J753" s="42" t="str">
        <f>_xlfn.IFNA(VLOOKUP(L753,Matriz!$A$2:$H$36,5,FALSE),"")</f>
        <v/>
      </c>
      <c r="K753" s="43" t="str">
        <f>_xlfn.IFNA(VLOOKUP(L753,Matriz!$A$2:$H$36,6,FALSE),"")</f>
        <v/>
      </c>
      <c r="M753" s="29"/>
      <c r="N753" s="39" t="str">
        <f>_xlfn.IFNA(VLOOKUP(L753,Matriz!$A$2:$H$36,8,FALSE),"")</f>
        <v/>
      </c>
      <c r="O753" s="28"/>
      <c r="P753" s="28"/>
      <c r="Q753" s="44"/>
    </row>
    <row r="754" spans="1:17" x14ac:dyDescent="0.25">
      <c r="A754" s="35"/>
      <c r="B754" s="36" t="str">
        <f t="shared" si="51"/>
        <v/>
      </c>
      <c r="C754" s="41" t="str">
        <f t="shared" si="48"/>
        <v/>
      </c>
      <c r="D754" s="41" t="str">
        <f>_xlfn.IFNA(VLOOKUP(A754,Casos!$A$2:$H$31,8,FALSE),"")</f>
        <v/>
      </c>
      <c r="E754" s="41" t="str">
        <f t="shared" si="49"/>
        <v/>
      </c>
      <c r="F754" s="41" t="str">
        <f t="shared" si="50"/>
        <v/>
      </c>
      <c r="G754" s="41" t="str">
        <f>_xlfn.IFNA(VLOOKUP(I754,Casos!$D$2:$I$31,6,FALSE),"")</f>
        <v/>
      </c>
      <c r="H754" s="41" t="str">
        <f>_xlfn.IFNA(VLOOKUP(I754,Casos!$D$2:$J$31,7,FALSE),"")</f>
        <v/>
      </c>
      <c r="I754" s="41" t="str">
        <f>_xlfn.IFNA(VLOOKUP(A754,Casos!$A$2:$D$31,4,FALSE),"")</f>
        <v/>
      </c>
      <c r="J754" s="42" t="str">
        <f>_xlfn.IFNA(VLOOKUP(L754,Matriz!$A$2:$H$36,5,FALSE),"")</f>
        <v/>
      </c>
      <c r="K754" s="43" t="str">
        <f>_xlfn.IFNA(VLOOKUP(L754,Matriz!$A$2:$H$36,6,FALSE),"")</f>
        <v/>
      </c>
      <c r="M754" s="29"/>
      <c r="N754" s="39" t="str">
        <f>_xlfn.IFNA(VLOOKUP(L754,Matriz!$A$2:$H$36,8,FALSE),"")</f>
        <v/>
      </c>
      <c r="O754" s="28"/>
      <c r="P754" s="28"/>
      <c r="Q754" s="44"/>
    </row>
    <row r="755" spans="1:17" x14ac:dyDescent="0.25">
      <c r="A755" s="35"/>
      <c r="B755" s="36" t="str">
        <f t="shared" si="51"/>
        <v/>
      </c>
      <c r="C755" s="41" t="str">
        <f t="shared" si="48"/>
        <v/>
      </c>
      <c r="D755" s="41" t="str">
        <f>_xlfn.IFNA(VLOOKUP(A755,Casos!$A$2:$H$31,8,FALSE),"")</f>
        <v/>
      </c>
      <c r="E755" s="41" t="str">
        <f t="shared" si="49"/>
        <v/>
      </c>
      <c r="F755" s="41" t="str">
        <f t="shared" si="50"/>
        <v/>
      </c>
      <c r="G755" s="41" t="str">
        <f>_xlfn.IFNA(VLOOKUP(I755,Casos!$D$2:$I$31,6,FALSE),"")</f>
        <v/>
      </c>
      <c r="H755" s="41" t="str">
        <f>_xlfn.IFNA(VLOOKUP(I755,Casos!$D$2:$J$31,7,FALSE),"")</f>
        <v/>
      </c>
      <c r="I755" s="41" t="str">
        <f>_xlfn.IFNA(VLOOKUP(A755,Casos!$A$2:$D$31,4,FALSE),"")</f>
        <v/>
      </c>
      <c r="J755" s="42" t="str">
        <f>_xlfn.IFNA(VLOOKUP(L755,Matriz!$A$2:$H$36,5,FALSE),"")</f>
        <v/>
      </c>
      <c r="K755" s="43" t="str">
        <f>_xlfn.IFNA(VLOOKUP(L755,Matriz!$A$2:$H$36,6,FALSE),"")</f>
        <v/>
      </c>
      <c r="M755" s="29"/>
      <c r="N755" s="39" t="str">
        <f>_xlfn.IFNA(VLOOKUP(L755,Matriz!$A$2:$H$36,8,FALSE),"")</f>
        <v/>
      </c>
      <c r="O755" s="28"/>
      <c r="P755" s="28"/>
      <c r="Q755" s="44"/>
    </row>
    <row r="756" spans="1:17" x14ac:dyDescent="0.25">
      <c r="A756" s="35"/>
      <c r="B756" s="36" t="str">
        <f t="shared" si="51"/>
        <v/>
      </c>
      <c r="C756" s="41" t="str">
        <f t="shared" si="48"/>
        <v/>
      </c>
      <c r="D756" s="41" t="str">
        <f>_xlfn.IFNA(VLOOKUP(A756,Casos!$A$2:$H$31,8,FALSE),"")</f>
        <v/>
      </c>
      <c r="E756" s="41" t="str">
        <f t="shared" si="49"/>
        <v/>
      </c>
      <c r="F756" s="41" t="str">
        <f t="shared" si="50"/>
        <v/>
      </c>
      <c r="G756" s="41" t="str">
        <f>_xlfn.IFNA(VLOOKUP(I756,Casos!$D$2:$I$31,6,FALSE),"")</f>
        <v/>
      </c>
      <c r="H756" s="41" t="str">
        <f>_xlfn.IFNA(VLOOKUP(I756,Casos!$D$2:$J$31,7,FALSE),"")</f>
        <v/>
      </c>
      <c r="I756" s="41" t="str">
        <f>_xlfn.IFNA(VLOOKUP(A756,Casos!$A$2:$D$31,4,FALSE),"")</f>
        <v/>
      </c>
      <c r="J756" s="42" t="str">
        <f>_xlfn.IFNA(VLOOKUP(L756,Matriz!$A$2:$H$36,5,FALSE),"")</f>
        <v/>
      </c>
      <c r="K756" s="43" t="str">
        <f>_xlfn.IFNA(VLOOKUP(L756,Matriz!$A$2:$H$36,6,FALSE),"")</f>
        <v/>
      </c>
      <c r="M756" s="29"/>
      <c r="N756" s="39" t="str">
        <f>_xlfn.IFNA(VLOOKUP(L756,Matriz!$A$2:$H$36,8,FALSE),"")</f>
        <v/>
      </c>
      <c r="O756" s="28"/>
      <c r="P756" s="28"/>
      <c r="Q756" s="44"/>
    </row>
    <row r="757" spans="1:17" x14ac:dyDescent="0.25">
      <c r="A757" s="35"/>
      <c r="B757" s="36" t="str">
        <f t="shared" si="51"/>
        <v/>
      </c>
      <c r="C757" s="41" t="str">
        <f t="shared" si="48"/>
        <v/>
      </c>
      <c r="D757" s="41" t="str">
        <f>_xlfn.IFNA(VLOOKUP(A757,Casos!$A$2:$H$31,8,FALSE),"")</f>
        <v/>
      </c>
      <c r="E757" s="41" t="str">
        <f t="shared" si="49"/>
        <v/>
      </c>
      <c r="F757" s="41" t="str">
        <f t="shared" si="50"/>
        <v/>
      </c>
      <c r="G757" s="41" t="str">
        <f>_xlfn.IFNA(VLOOKUP(I757,Casos!$D$2:$I$31,6,FALSE),"")</f>
        <v/>
      </c>
      <c r="H757" s="41" t="str">
        <f>_xlfn.IFNA(VLOOKUP(I757,Casos!$D$2:$J$31,7,FALSE),"")</f>
        <v/>
      </c>
      <c r="I757" s="41" t="str">
        <f>_xlfn.IFNA(VLOOKUP(A757,Casos!$A$2:$D$31,4,FALSE),"")</f>
        <v/>
      </c>
      <c r="J757" s="42" t="str">
        <f>_xlfn.IFNA(VLOOKUP(L757,Matriz!$A$2:$H$36,5,FALSE),"")</f>
        <v/>
      </c>
      <c r="K757" s="43" t="str">
        <f>_xlfn.IFNA(VLOOKUP(L757,Matriz!$A$2:$H$36,6,FALSE),"")</f>
        <v/>
      </c>
      <c r="M757" s="29"/>
      <c r="N757" s="39" t="str">
        <f>_xlfn.IFNA(VLOOKUP(L757,Matriz!$A$2:$H$36,8,FALSE),"")</f>
        <v/>
      </c>
      <c r="O757" s="28"/>
      <c r="P757" s="28"/>
      <c r="Q757" s="44"/>
    </row>
    <row r="758" spans="1:17" x14ac:dyDescent="0.25">
      <c r="A758" s="35"/>
      <c r="B758" s="36" t="str">
        <f t="shared" si="51"/>
        <v/>
      </c>
      <c r="C758" s="41" t="str">
        <f t="shared" si="48"/>
        <v/>
      </c>
      <c r="D758" s="41" t="str">
        <f>_xlfn.IFNA(VLOOKUP(A758,Casos!$A$2:$H$31,8,FALSE),"")</f>
        <v/>
      </c>
      <c r="E758" s="41" t="str">
        <f t="shared" si="49"/>
        <v/>
      </c>
      <c r="F758" s="41" t="str">
        <f t="shared" si="50"/>
        <v/>
      </c>
      <c r="G758" s="41" t="str">
        <f>_xlfn.IFNA(VLOOKUP(I758,Casos!$D$2:$I$31,6,FALSE),"")</f>
        <v/>
      </c>
      <c r="H758" s="41" t="str">
        <f>_xlfn.IFNA(VLOOKUP(I758,Casos!$D$2:$J$31,7,FALSE),"")</f>
        <v/>
      </c>
      <c r="I758" s="41" t="str">
        <f>_xlfn.IFNA(VLOOKUP(A758,Casos!$A$2:$D$31,4,FALSE),"")</f>
        <v/>
      </c>
      <c r="J758" s="42" t="str">
        <f>_xlfn.IFNA(VLOOKUP(L758,Matriz!$A$2:$H$36,5,FALSE),"")</f>
        <v/>
      </c>
      <c r="K758" s="43" t="str">
        <f>_xlfn.IFNA(VLOOKUP(L758,Matriz!$A$2:$H$36,6,FALSE),"")</f>
        <v/>
      </c>
      <c r="M758" s="29"/>
      <c r="N758" s="39" t="str">
        <f>_xlfn.IFNA(VLOOKUP(L758,Matriz!$A$2:$H$36,8,FALSE),"")</f>
        <v/>
      </c>
      <c r="O758" s="28"/>
      <c r="P758" s="28"/>
      <c r="Q758" s="44"/>
    </row>
    <row r="759" spans="1:17" x14ac:dyDescent="0.25">
      <c r="A759" s="35"/>
      <c r="B759" s="36" t="str">
        <f t="shared" si="51"/>
        <v/>
      </c>
      <c r="C759" s="41" t="str">
        <f t="shared" si="48"/>
        <v/>
      </c>
      <c r="D759" s="41" t="str">
        <f>_xlfn.IFNA(VLOOKUP(A759,Casos!$A$2:$H$31,8,FALSE),"")</f>
        <v/>
      </c>
      <c r="E759" s="41" t="str">
        <f t="shared" si="49"/>
        <v/>
      </c>
      <c r="F759" s="41" t="str">
        <f t="shared" si="50"/>
        <v/>
      </c>
      <c r="G759" s="41" t="str">
        <f>_xlfn.IFNA(VLOOKUP(I759,Casos!$D$2:$I$31,6,FALSE),"")</f>
        <v/>
      </c>
      <c r="H759" s="41" t="str">
        <f>_xlfn.IFNA(VLOOKUP(I759,Casos!$D$2:$J$31,7,FALSE),"")</f>
        <v/>
      </c>
      <c r="I759" s="41" t="str">
        <f>_xlfn.IFNA(VLOOKUP(A759,Casos!$A$2:$D$31,4,FALSE),"")</f>
        <v/>
      </c>
      <c r="J759" s="42" t="str">
        <f>_xlfn.IFNA(VLOOKUP(L759,Matriz!$A$2:$H$36,5,FALSE),"")</f>
        <v/>
      </c>
      <c r="K759" s="43" t="str">
        <f>_xlfn.IFNA(VLOOKUP(L759,Matriz!$A$2:$H$36,6,FALSE),"")</f>
        <v/>
      </c>
      <c r="M759" s="29"/>
      <c r="N759" s="39" t="str">
        <f>_xlfn.IFNA(VLOOKUP(L759,Matriz!$A$2:$H$36,8,FALSE),"")</f>
        <v/>
      </c>
      <c r="O759" s="28"/>
      <c r="P759" s="28"/>
      <c r="Q759" s="44"/>
    </row>
    <row r="760" spans="1:17" x14ac:dyDescent="0.25">
      <c r="A760" s="35"/>
      <c r="B760" s="36" t="str">
        <f t="shared" si="51"/>
        <v/>
      </c>
      <c r="C760" s="41" t="str">
        <f t="shared" si="48"/>
        <v/>
      </c>
      <c r="D760" s="41" t="str">
        <f>_xlfn.IFNA(VLOOKUP(A760,Casos!$A$2:$H$31,8,FALSE),"")</f>
        <v/>
      </c>
      <c r="E760" s="41" t="str">
        <f t="shared" si="49"/>
        <v/>
      </c>
      <c r="F760" s="41" t="str">
        <f t="shared" si="50"/>
        <v/>
      </c>
      <c r="G760" s="41" t="str">
        <f>_xlfn.IFNA(VLOOKUP(I760,Casos!$D$2:$I$31,6,FALSE),"")</f>
        <v/>
      </c>
      <c r="H760" s="41" t="str">
        <f>_xlfn.IFNA(VLOOKUP(I760,Casos!$D$2:$J$31,7,FALSE),"")</f>
        <v/>
      </c>
      <c r="I760" s="41" t="str">
        <f>_xlfn.IFNA(VLOOKUP(A760,Casos!$A$2:$D$31,4,FALSE),"")</f>
        <v/>
      </c>
      <c r="J760" s="42" t="str">
        <f>_xlfn.IFNA(VLOOKUP(L760,Matriz!$A$2:$H$36,5,FALSE),"")</f>
        <v/>
      </c>
      <c r="K760" s="43" t="str">
        <f>_xlfn.IFNA(VLOOKUP(L760,Matriz!$A$2:$H$36,6,FALSE),"")</f>
        <v/>
      </c>
      <c r="M760" s="29"/>
      <c r="N760" s="39" t="str">
        <f>_xlfn.IFNA(VLOOKUP(L760,Matriz!$A$2:$H$36,8,FALSE),"")</f>
        <v/>
      </c>
      <c r="O760" s="28"/>
      <c r="P760" s="28"/>
      <c r="Q760" s="44"/>
    </row>
    <row r="761" spans="1:17" x14ac:dyDescent="0.25">
      <c r="A761" s="35"/>
      <c r="B761" s="36" t="str">
        <f t="shared" si="51"/>
        <v/>
      </c>
      <c r="C761" s="41" t="str">
        <f t="shared" si="48"/>
        <v/>
      </c>
      <c r="D761" s="41" t="str">
        <f>_xlfn.IFNA(VLOOKUP(A761,Casos!$A$2:$H$31,8,FALSE),"")</f>
        <v/>
      </c>
      <c r="E761" s="41" t="str">
        <f t="shared" si="49"/>
        <v/>
      </c>
      <c r="F761" s="41" t="str">
        <f t="shared" si="50"/>
        <v/>
      </c>
      <c r="G761" s="41" t="str">
        <f>_xlfn.IFNA(VLOOKUP(I761,Casos!$D$2:$I$31,6,FALSE),"")</f>
        <v/>
      </c>
      <c r="H761" s="41" t="str">
        <f>_xlfn.IFNA(VLOOKUP(I761,Casos!$D$2:$J$31,7,FALSE),"")</f>
        <v/>
      </c>
      <c r="I761" s="41" t="str">
        <f>_xlfn.IFNA(VLOOKUP(A761,Casos!$A$2:$D$31,4,FALSE),"")</f>
        <v/>
      </c>
      <c r="J761" s="42" t="str">
        <f>_xlfn.IFNA(VLOOKUP(L761,Matriz!$A$2:$H$36,5,FALSE),"")</f>
        <v/>
      </c>
      <c r="K761" s="43" t="str">
        <f>_xlfn.IFNA(VLOOKUP(L761,Matriz!$A$2:$H$36,6,FALSE),"")</f>
        <v/>
      </c>
      <c r="M761" s="29"/>
      <c r="N761" s="39" t="str">
        <f>_xlfn.IFNA(VLOOKUP(L761,Matriz!$A$2:$H$36,8,FALSE),"")</f>
        <v/>
      </c>
      <c r="O761" s="28"/>
      <c r="P761" s="28"/>
      <c r="Q761" s="44"/>
    </row>
    <row r="762" spans="1:17" x14ac:dyDescent="0.25">
      <c r="A762" s="35"/>
      <c r="B762" s="36" t="str">
        <f t="shared" si="51"/>
        <v/>
      </c>
      <c r="C762" s="41" t="str">
        <f t="shared" si="48"/>
        <v/>
      </c>
      <c r="D762" s="41" t="str">
        <f>_xlfn.IFNA(VLOOKUP(A762,Casos!$A$2:$H$31,8,FALSE),"")</f>
        <v/>
      </c>
      <c r="E762" s="41" t="str">
        <f t="shared" si="49"/>
        <v/>
      </c>
      <c r="F762" s="41" t="str">
        <f t="shared" si="50"/>
        <v/>
      </c>
      <c r="G762" s="41" t="str">
        <f>_xlfn.IFNA(VLOOKUP(I762,Casos!$D$2:$I$31,6,FALSE),"")</f>
        <v/>
      </c>
      <c r="H762" s="41" t="str">
        <f>_xlfn.IFNA(VLOOKUP(I762,Casos!$D$2:$J$31,7,FALSE),"")</f>
        <v/>
      </c>
      <c r="I762" s="41" t="str">
        <f>_xlfn.IFNA(VLOOKUP(A762,Casos!$A$2:$D$31,4,FALSE),"")</f>
        <v/>
      </c>
      <c r="J762" s="42" t="str">
        <f>_xlfn.IFNA(VLOOKUP(L762,Matriz!$A$2:$H$36,5,FALSE),"")</f>
        <v/>
      </c>
      <c r="K762" s="43" t="str">
        <f>_xlfn.IFNA(VLOOKUP(L762,Matriz!$A$2:$H$36,6,FALSE),"")</f>
        <v/>
      </c>
      <c r="M762" s="29"/>
      <c r="N762" s="39" t="str">
        <f>_xlfn.IFNA(VLOOKUP(L762,Matriz!$A$2:$H$36,8,FALSE),"")</f>
        <v/>
      </c>
      <c r="O762" s="28"/>
      <c r="P762" s="28"/>
      <c r="Q762" s="44"/>
    </row>
    <row r="763" spans="1:17" x14ac:dyDescent="0.25">
      <c r="A763" s="35"/>
      <c r="B763" s="36" t="str">
        <f t="shared" si="51"/>
        <v/>
      </c>
      <c r="C763" s="41" t="str">
        <f t="shared" si="48"/>
        <v/>
      </c>
      <c r="D763" s="41" t="str">
        <f>_xlfn.IFNA(VLOOKUP(A763,Casos!$A$2:$H$31,8,FALSE),"")</f>
        <v/>
      </c>
      <c r="E763" s="41" t="str">
        <f t="shared" si="49"/>
        <v/>
      </c>
      <c r="F763" s="41" t="str">
        <f t="shared" si="50"/>
        <v/>
      </c>
      <c r="G763" s="41" t="str">
        <f>_xlfn.IFNA(VLOOKUP(I763,Casos!$D$2:$I$31,6,FALSE),"")</f>
        <v/>
      </c>
      <c r="H763" s="41" t="str">
        <f>_xlfn.IFNA(VLOOKUP(I763,Casos!$D$2:$J$31,7,FALSE),"")</f>
        <v/>
      </c>
      <c r="I763" s="41" t="str">
        <f>_xlfn.IFNA(VLOOKUP(A763,Casos!$A$2:$D$31,4,FALSE),"")</f>
        <v/>
      </c>
      <c r="J763" s="42" t="str">
        <f>_xlfn.IFNA(VLOOKUP(L763,Matriz!$A$2:$H$36,5,FALSE),"")</f>
        <v/>
      </c>
      <c r="K763" s="43" t="str">
        <f>_xlfn.IFNA(VLOOKUP(L763,Matriz!$A$2:$H$36,6,FALSE),"")</f>
        <v/>
      </c>
      <c r="M763" s="29"/>
      <c r="N763" s="39" t="str">
        <f>_xlfn.IFNA(VLOOKUP(L763,Matriz!$A$2:$H$36,8,FALSE),"")</f>
        <v/>
      </c>
      <c r="O763" s="28"/>
      <c r="P763" s="28"/>
      <c r="Q763" s="44"/>
    </row>
    <row r="764" spans="1:17" x14ac:dyDescent="0.25">
      <c r="A764" s="35"/>
      <c r="B764" s="36" t="str">
        <f t="shared" si="51"/>
        <v/>
      </c>
      <c r="C764" s="41" t="str">
        <f t="shared" si="48"/>
        <v/>
      </c>
      <c r="D764" s="41" t="str">
        <f>_xlfn.IFNA(VLOOKUP(A764,Casos!$A$2:$H$31,8,FALSE),"")</f>
        <v/>
      </c>
      <c r="E764" s="41" t="str">
        <f t="shared" si="49"/>
        <v/>
      </c>
      <c r="F764" s="41" t="str">
        <f t="shared" si="50"/>
        <v/>
      </c>
      <c r="G764" s="41" t="str">
        <f>_xlfn.IFNA(VLOOKUP(I764,Casos!$D$2:$I$31,6,FALSE),"")</f>
        <v/>
      </c>
      <c r="H764" s="41" t="str">
        <f>_xlfn.IFNA(VLOOKUP(I764,Casos!$D$2:$J$31,7,FALSE),"")</f>
        <v/>
      </c>
      <c r="I764" s="41" t="str">
        <f>_xlfn.IFNA(VLOOKUP(A764,Casos!$A$2:$D$31,4,FALSE),"")</f>
        <v/>
      </c>
      <c r="J764" s="42" t="str">
        <f>_xlfn.IFNA(VLOOKUP(L764,Matriz!$A$2:$H$36,5,FALSE),"")</f>
        <v/>
      </c>
      <c r="K764" s="43" t="str">
        <f>_xlfn.IFNA(VLOOKUP(L764,Matriz!$A$2:$H$36,6,FALSE),"")</f>
        <v/>
      </c>
      <c r="M764" s="29"/>
      <c r="N764" s="39" t="str">
        <f>_xlfn.IFNA(VLOOKUP(L764,Matriz!$A$2:$H$36,8,FALSE),"")</f>
        <v/>
      </c>
      <c r="O764" s="28"/>
      <c r="P764" s="28"/>
      <c r="Q764" s="44"/>
    </row>
    <row r="765" spans="1:17" x14ac:dyDescent="0.25">
      <c r="A765" s="35"/>
      <c r="B765" s="36" t="str">
        <f t="shared" si="51"/>
        <v/>
      </c>
      <c r="C765" s="41" t="str">
        <f t="shared" si="48"/>
        <v/>
      </c>
      <c r="D765" s="41" t="str">
        <f>_xlfn.IFNA(VLOOKUP(A765,Casos!$A$2:$H$31,8,FALSE),"")</f>
        <v/>
      </c>
      <c r="E765" s="41" t="str">
        <f t="shared" si="49"/>
        <v/>
      </c>
      <c r="F765" s="41" t="str">
        <f t="shared" si="50"/>
        <v/>
      </c>
      <c r="G765" s="41" t="str">
        <f>_xlfn.IFNA(VLOOKUP(I765,Casos!$D$2:$I$31,6,FALSE),"")</f>
        <v/>
      </c>
      <c r="H765" s="41" t="str">
        <f>_xlfn.IFNA(VLOOKUP(I765,Casos!$D$2:$J$31,7,FALSE),"")</f>
        <v/>
      </c>
      <c r="I765" s="41" t="str">
        <f>_xlfn.IFNA(VLOOKUP(A765,Casos!$A$2:$D$31,4,FALSE),"")</f>
        <v/>
      </c>
      <c r="J765" s="42" t="str">
        <f>_xlfn.IFNA(VLOOKUP(L765,Matriz!$A$2:$H$36,5,FALSE),"")</f>
        <v/>
      </c>
      <c r="K765" s="43" t="str">
        <f>_xlfn.IFNA(VLOOKUP(L765,Matriz!$A$2:$H$36,6,FALSE),"")</f>
        <v/>
      </c>
      <c r="M765" s="29"/>
      <c r="N765" s="39" t="str">
        <f>_xlfn.IFNA(VLOOKUP(L765,Matriz!$A$2:$H$36,8,FALSE),"")</f>
        <v/>
      </c>
      <c r="O765" s="28"/>
      <c r="P765" s="28"/>
      <c r="Q765" s="44"/>
    </row>
    <row r="766" spans="1:17" x14ac:dyDescent="0.25">
      <c r="A766" s="35"/>
      <c r="B766" s="36" t="str">
        <f t="shared" si="51"/>
        <v/>
      </c>
      <c r="C766" s="41" t="str">
        <f t="shared" si="48"/>
        <v/>
      </c>
      <c r="D766" s="41" t="str">
        <f>_xlfn.IFNA(VLOOKUP(A766,Casos!$A$2:$H$31,8,FALSE),"")</f>
        <v/>
      </c>
      <c r="E766" s="41" t="str">
        <f t="shared" si="49"/>
        <v/>
      </c>
      <c r="F766" s="41" t="str">
        <f t="shared" si="50"/>
        <v/>
      </c>
      <c r="G766" s="41" t="str">
        <f>_xlfn.IFNA(VLOOKUP(I766,Casos!$D$2:$I$31,6,FALSE),"")</f>
        <v/>
      </c>
      <c r="H766" s="41" t="str">
        <f>_xlfn.IFNA(VLOOKUP(I766,Casos!$D$2:$J$31,7,FALSE),"")</f>
        <v/>
      </c>
      <c r="I766" s="41" t="str">
        <f>_xlfn.IFNA(VLOOKUP(A766,Casos!$A$2:$D$31,4,FALSE),"")</f>
        <v/>
      </c>
      <c r="J766" s="42" t="str">
        <f>_xlfn.IFNA(VLOOKUP(L766,Matriz!$A$2:$H$36,5,FALSE),"")</f>
        <v/>
      </c>
      <c r="K766" s="43" t="str">
        <f>_xlfn.IFNA(VLOOKUP(L766,Matriz!$A$2:$H$36,6,FALSE),"")</f>
        <v/>
      </c>
      <c r="M766" s="29"/>
      <c r="N766" s="39" t="str">
        <f>_xlfn.IFNA(VLOOKUP(L766,Matriz!$A$2:$H$36,8,FALSE),"")</f>
        <v/>
      </c>
      <c r="O766" s="28"/>
      <c r="P766" s="28"/>
      <c r="Q766" s="44"/>
    </row>
    <row r="767" spans="1:17" x14ac:dyDescent="0.25">
      <c r="A767" s="35"/>
      <c r="B767" s="36" t="str">
        <f t="shared" si="51"/>
        <v/>
      </c>
      <c r="C767" s="41" t="str">
        <f t="shared" si="48"/>
        <v/>
      </c>
      <c r="D767" s="41" t="str">
        <f>_xlfn.IFNA(VLOOKUP(A767,Casos!$A$2:$H$31,8,FALSE),"")</f>
        <v/>
      </c>
      <c r="E767" s="41" t="str">
        <f t="shared" si="49"/>
        <v/>
      </c>
      <c r="F767" s="41" t="str">
        <f t="shared" si="50"/>
        <v/>
      </c>
      <c r="G767" s="41" t="str">
        <f>_xlfn.IFNA(VLOOKUP(I767,Casos!$D$2:$I$31,6,FALSE),"")</f>
        <v/>
      </c>
      <c r="H767" s="41" t="str">
        <f>_xlfn.IFNA(VLOOKUP(I767,Casos!$D$2:$J$31,7,FALSE),"")</f>
        <v/>
      </c>
      <c r="I767" s="41" t="str">
        <f>_xlfn.IFNA(VLOOKUP(A767,Casos!$A$2:$D$31,4,FALSE),"")</f>
        <v/>
      </c>
      <c r="J767" s="42" t="str">
        <f>_xlfn.IFNA(VLOOKUP(L767,Matriz!$A$2:$H$36,5,FALSE),"")</f>
        <v/>
      </c>
      <c r="K767" s="43" t="str">
        <f>_xlfn.IFNA(VLOOKUP(L767,Matriz!$A$2:$H$36,6,FALSE),"")</f>
        <v/>
      </c>
      <c r="M767" s="29"/>
      <c r="N767" s="39" t="str">
        <f>_xlfn.IFNA(VLOOKUP(L767,Matriz!$A$2:$H$36,8,FALSE),"")</f>
        <v/>
      </c>
      <c r="O767" s="28"/>
      <c r="P767" s="28"/>
      <c r="Q767" s="44"/>
    </row>
    <row r="768" spans="1:17" x14ac:dyDescent="0.25">
      <c r="A768" s="35"/>
      <c r="B768" s="36" t="str">
        <f t="shared" si="51"/>
        <v/>
      </c>
      <c r="C768" s="41" t="str">
        <f t="shared" si="48"/>
        <v/>
      </c>
      <c r="D768" s="41" t="str">
        <f>_xlfn.IFNA(VLOOKUP(A768,Casos!$A$2:$H$31,8,FALSE),"")</f>
        <v/>
      </c>
      <c r="E768" s="41" t="str">
        <f t="shared" si="49"/>
        <v/>
      </c>
      <c r="F768" s="41" t="str">
        <f t="shared" si="50"/>
        <v/>
      </c>
      <c r="G768" s="41" t="str">
        <f>_xlfn.IFNA(VLOOKUP(I768,Casos!$D$2:$I$31,6,FALSE),"")</f>
        <v/>
      </c>
      <c r="H768" s="41" t="str">
        <f>_xlfn.IFNA(VLOOKUP(I768,Casos!$D$2:$J$31,7,FALSE),"")</f>
        <v/>
      </c>
      <c r="I768" s="41" t="str">
        <f>_xlfn.IFNA(VLOOKUP(A768,Casos!$A$2:$D$31,4,FALSE),"")</f>
        <v/>
      </c>
      <c r="J768" s="42" t="str">
        <f>_xlfn.IFNA(VLOOKUP(L768,Matriz!$A$2:$H$36,5,FALSE),"")</f>
        <v/>
      </c>
      <c r="K768" s="43" t="str">
        <f>_xlfn.IFNA(VLOOKUP(L768,Matriz!$A$2:$H$36,6,FALSE),"")</f>
        <v/>
      </c>
      <c r="M768" s="29"/>
      <c r="N768" s="39" t="str">
        <f>_xlfn.IFNA(VLOOKUP(L768,Matriz!$A$2:$H$36,8,FALSE),"")</f>
        <v/>
      </c>
      <c r="O768" s="28"/>
      <c r="P768" s="28"/>
      <c r="Q768" s="44"/>
    </row>
    <row r="769" spans="1:17" x14ac:dyDescent="0.25">
      <c r="A769" s="35"/>
      <c r="B769" s="36" t="str">
        <f t="shared" si="51"/>
        <v/>
      </c>
      <c r="C769" s="41" t="str">
        <f t="shared" si="48"/>
        <v/>
      </c>
      <c r="D769" s="41" t="str">
        <f>_xlfn.IFNA(VLOOKUP(A769,Casos!$A$2:$H$31,8,FALSE),"")</f>
        <v/>
      </c>
      <c r="E769" s="41" t="str">
        <f t="shared" si="49"/>
        <v/>
      </c>
      <c r="F769" s="41" t="str">
        <f t="shared" si="50"/>
        <v/>
      </c>
      <c r="G769" s="41" t="str">
        <f>_xlfn.IFNA(VLOOKUP(I769,Casos!$D$2:$I$31,6,FALSE),"")</f>
        <v/>
      </c>
      <c r="H769" s="41" t="str">
        <f>_xlfn.IFNA(VLOOKUP(I769,Casos!$D$2:$J$31,7,FALSE),"")</f>
        <v/>
      </c>
      <c r="I769" s="41" t="str">
        <f>_xlfn.IFNA(VLOOKUP(A769,Casos!$A$2:$D$31,4,FALSE),"")</f>
        <v/>
      </c>
      <c r="J769" s="42" t="str">
        <f>_xlfn.IFNA(VLOOKUP(L769,Matriz!$A$2:$H$36,5,FALSE),"")</f>
        <v/>
      </c>
      <c r="K769" s="43" t="str">
        <f>_xlfn.IFNA(VLOOKUP(L769,Matriz!$A$2:$H$36,6,FALSE),"")</f>
        <v/>
      </c>
      <c r="M769" s="29"/>
      <c r="N769" s="39" t="str">
        <f>_xlfn.IFNA(VLOOKUP(L769,Matriz!$A$2:$H$36,8,FALSE),"")</f>
        <v/>
      </c>
      <c r="O769" s="28"/>
      <c r="P769" s="28"/>
      <c r="Q769" s="44"/>
    </row>
    <row r="770" spans="1:17" x14ac:dyDescent="0.25">
      <c r="A770" s="35"/>
      <c r="B770" s="36" t="str">
        <f t="shared" si="51"/>
        <v/>
      </c>
      <c r="C770" s="41" t="str">
        <f t="shared" si="48"/>
        <v/>
      </c>
      <c r="D770" s="41" t="str">
        <f>_xlfn.IFNA(VLOOKUP(A770,Casos!$A$2:$H$31,8,FALSE),"")</f>
        <v/>
      </c>
      <c r="E770" s="41" t="str">
        <f t="shared" si="49"/>
        <v/>
      </c>
      <c r="F770" s="41" t="str">
        <f t="shared" si="50"/>
        <v/>
      </c>
      <c r="G770" s="41" t="str">
        <f>_xlfn.IFNA(VLOOKUP(I770,Casos!$D$2:$I$31,6,FALSE),"")</f>
        <v/>
      </c>
      <c r="H770" s="41" t="str">
        <f>_xlfn.IFNA(VLOOKUP(I770,Casos!$D$2:$J$31,7,FALSE),"")</f>
        <v/>
      </c>
      <c r="I770" s="41" t="str">
        <f>_xlfn.IFNA(VLOOKUP(A770,Casos!$A$2:$D$31,4,FALSE),"")</f>
        <v/>
      </c>
      <c r="J770" s="42" t="str">
        <f>_xlfn.IFNA(VLOOKUP(L770,Matriz!$A$2:$H$36,5,FALSE),"")</f>
        <v/>
      </c>
      <c r="K770" s="43" t="str">
        <f>_xlfn.IFNA(VLOOKUP(L770,Matriz!$A$2:$H$36,6,FALSE),"")</f>
        <v/>
      </c>
      <c r="M770" s="29"/>
      <c r="N770" s="39" t="str">
        <f>_xlfn.IFNA(VLOOKUP(L770,Matriz!$A$2:$H$36,8,FALSE),"")</f>
        <v/>
      </c>
      <c r="O770" s="28"/>
      <c r="P770" s="28"/>
      <c r="Q770" s="44"/>
    </row>
    <row r="771" spans="1:17" x14ac:dyDescent="0.25">
      <c r="A771" s="35"/>
      <c r="B771" s="36" t="str">
        <f t="shared" si="51"/>
        <v/>
      </c>
      <c r="C771" s="41" t="str">
        <f t="shared" ref="C771:C834" si="52">IF(B771="","","Secundaria")</f>
        <v/>
      </c>
      <c r="D771" s="41" t="str">
        <f>_xlfn.IFNA(VLOOKUP(A771,Casos!$A$2:$H$31,8,FALSE),"")</f>
        <v/>
      </c>
      <c r="E771" s="41" t="str">
        <f t="shared" ref="E771:E834" si="53">IF(B771="","","Desempeño")</f>
        <v/>
      </c>
      <c r="F771" s="41" t="str">
        <f t="shared" ref="F771:F834" si="54">IF(B771="","","Director")</f>
        <v/>
      </c>
      <c r="G771" s="41" t="str">
        <f>_xlfn.IFNA(VLOOKUP(I771,Casos!$D$2:$I$31,6,FALSE),"")</f>
        <v/>
      </c>
      <c r="H771" s="41" t="str">
        <f>_xlfn.IFNA(VLOOKUP(I771,Casos!$D$2:$J$31,7,FALSE),"")</f>
        <v/>
      </c>
      <c r="I771" s="41" t="str">
        <f>_xlfn.IFNA(VLOOKUP(A771,Casos!$A$2:$D$31,4,FALSE),"")</f>
        <v/>
      </c>
      <c r="J771" s="42" t="str">
        <f>_xlfn.IFNA(VLOOKUP(L771,Matriz!$A$2:$H$36,5,FALSE),"")</f>
        <v/>
      </c>
      <c r="K771" s="43" t="str">
        <f>_xlfn.IFNA(VLOOKUP(L771,Matriz!$A$2:$H$36,6,FALSE),"")</f>
        <v/>
      </c>
      <c r="M771" s="29"/>
      <c r="N771" s="39" t="str">
        <f>_xlfn.IFNA(VLOOKUP(L771,Matriz!$A$2:$H$36,8,FALSE),"")</f>
        <v/>
      </c>
      <c r="O771" s="28"/>
      <c r="P771" s="28"/>
      <c r="Q771" s="44"/>
    </row>
    <row r="772" spans="1:17" x14ac:dyDescent="0.25">
      <c r="A772" s="35"/>
      <c r="B772" s="36" t="str">
        <f t="shared" si="51"/>
        <v/>
      </c>
      <c r="C772" s="41" t="str">
        <f t="shared" si="52"/>
        <v/>
      </c>
      <c r="D772" s="41" t="str">
        <f>_xlfn.IFNA(VLOOKUP(A772,Casos!$A$2:$H$31,8,FALSE),"")</f>
        <v/>
      </c>
      <c r="E772" s="41" t="str">
        <f t="shared" si="53"/>
        <v/>
      </c>
      <c r="F772" s="41" t="str">
        <f t="shared" si="54"/>
        <v/>
      </c>
      <c r="G772" s="41" t="str">
        <f>_xlfn.IFNA(VLOOKUP(I772,Casos!$D$2:$I$31,6,FALSE),"")</f>
        <v/>
      </c>
      <c r="H772" s="41" t="str">
        <f>_xlfn.IFNA(VLOOKUP(I772,Casos!$D$2:$J$31,7,FALSE),"")</f>
        <v/>
      </c>
      <c r="I772" s="41" t="str">
        <f>_xlfn.IFNA(VLOOKUP(A772,Casos!$A$2:$D$31,4,FALSE),"")</f>
        <v/>
      </c>
      <c r="J772" s="42" t="str">
        <f>_xlfn.IFNA(VLOOKUP(L772,Matriz!$A$2:$H$36,5,FALSE),"")</f>
        <v/>
      </c>
      <c r="K772" s="43" t="str">
        <f>_xlfn.IFNA(VLOOKUP(L772,Matriz!$A$2:$H$36,6,FALSE),"")</f>
        <v/>
      </c>
      <c r="M772" s="29"/>
      <c r="N772" s="39" t="str">
        <f>_xlfn.IFNA(VLOOKUP(L772,Matriz!$A$2:$H$36,8,FALSE),"")</f>
        <v/>
      </c>
      <c r="O772" s="28"/>
      <c r="P772" s="28"/>
      <c r="Q772" s="44"/>
    </row>
    <row r="773" spans="1:17" x14ac:dyDescent="0.25">
      <c r="A773" s="35"/>
      <c r="B773" s="36" t="str">
        <f t="shared" si="51"/>
        <v/>
      </c>
      <c r="C773" s="41" t="str">
        <f t="shared" si="52"/>
        <v/>
      </c>
      <c r="D773" s="41" t="str">
        <f>_xlfn.IFNA(VLOOKUP(A773,Casos!$A$2:$H$31,8,FALSE),"")</f>
        <v/>
      </c>
      <c r="E773" s="41" t="str">
        <f t="shared" si="53"/>
        <v/>
      </c>
      <c r="F773" s="41" t="str">
        <f t="shared" si="54"/>
        <v/>
      </c>
      <c r="G773" s="41" t="str">
        <f>_xlfn.IFNA(VLOOKUP(I773,Casos!$D$2:$I$31,6,FALSE),"")</f>
        <v/>
      </c>
      <c r="H773" s="41" t="str">
        <f>_xlfn.IFNA(VLOOKUP(I773,Casos!$D$2:$J$31,7,FALSE),"")</f>
        <v/>
      </c>
      <c r="I773" s="41" t="str">
        <f>_xlfn.IFNA(VLOOKUP(A773,Casos!$A$2:$D$31,4,FALSE),"")</f>
        <v/>
      </c>
      <c r="J773" s="42" t="str">
        <f>_xlfn.IFNA(VLOOKUP(L773,Matriz!$A$2:$H$36,5,FALSE),"")</f>
        <v/>
      </c>
      <c r="K773" s="43" t="str">
        <f>_xlfn.IFNA(VLOOKUP(L773,Matriz!$A$2:$H$36,6,FALSE),"")</f>
        <v/>
      </c>
      <c r="M773" s="29"/>
      <c r="N773" s="39" t="str">
        <f>_xlfn.IFNA(VLOOKUP(L773,Matriz!$A$2:$H$36,8,FALSE),"")</f>
        <v/>
      </c>
      <c r="O773" s="28"/>
      <c r="P773" s="28"/>
      <c r="Q773" s="44"/>
    </row>
    <row r="774" spans="1:17" x14ac:dyDescent="0.25">
      <c r="A774" s="35"/>
      <c r="B774" s="36" t="str">
        <f t="shared" si="51"/>
        <v/>
      </c>
      <c r="C774" s="41" t="str">
        <f t="shared" si="52"/>
        <v/>
      </c>
      <c r="D774" s="41" t="str">
        <f>_xlfn.IFNA(VLOOKUP(A774,Casos!$A$2:$H$31,8,FALSE),"")</f>
        <v/>
      </c>
      <c r="E774" s="41" t="str">
        <f t="shared" si="53"/>
        <v/>
      </c>
      <c r="F774" s="41" t="str">
        <f t="shared" si="54"/>
        <v/>
      </c>
      <c r="G774" s="41" t="str">
        <f>_xlfn.IFNA(VLOOKUP(I774,Casos!$D$2:$I$31,6,FALSE),"")</f>
        <v/>
      </c>
      <c r="H774" s="41" t="str">
        <f>_xlfn.IFNA(VLOOKUP(I774,Casos!$D$2:$J$31,7,FALSE),"")</f>
        <v/>
      </c>
      <c r="I774" s="41" t="str">
        <f>_xlfn.IFNA(VLOOKUP(A774,Casos!$A$2:$D$31,4,FALSE),"")</f>
        <v/>
      </c>
      <c r="J774" s="42" t="str">
        <f>_xlfn.IFNA(VLOOKUP(L774,Matriz!$A$2:$H$36,5,FALSE),"")</f>
        <v/>
      </c>
      <c r="K774" s="43" t="str">
        <f>_xlfn.IFNA(VLOOKUP(L774,Matriz!$A$2:$H$36,6,FALSE),"")</f>
        <v/>
      </c>
      <c r="M774" s="29"/>
      <c r="N774" s="39" t="str">
        <f>_xlfn.IFNA(VLOOKUP(L774,Matriz!$A$2:$H$36,8,FALSE),"")</f>
        <v/>
      </c>
      <c r="O774" s="28"/>
      <c r="P774" s="28"/>
      <c r="Q774" s="44"/>
    </row>
    <row r="775" spans="1:17" x14ac:dyDescent="0.25">
      <c r="A775" s="35"/>
      <c r="B775" s="36" t="str">
        <f t="shared" si="51"/>
        <v/>
      </c>
      <c r="C775" s="41" t="str">
        <f t="shared" si="52"/>
        <v/>
      </c>
      <c r="D775" s="41" t="str">
        <f>_xlfn.IFNA(VLOOKUP(A775,Casos!$A$2:$H$31,8,FALSE),"")</f>
        <v/>
      </c>
      <c r="E775" s="41" t="str">
        <f t="shared" si="53"/>
        <v/>
      </c>
      <c r="F775" s="41" t="str">
        <f t="shared" si="54"/>
        <v/>
      </c>
      <c r="G775" s="41" t="str">
        <f>_xlfn.IFNA(VLOOKUP(I775,Casos!$D$2:$I$31,6,FALSE),"")</f>
        <v/>
      </c>
      <c r="H775" s="41" t="str">
        <f>_xlfn.IFNA(VLOOKUP(I775,Casos!$D$2:$J$31,7,FALSE),"")</f>
        <v/>
      </c>
      <c r="I775" s="41" t="str">
        <f>_xlfn.IFNA(VLOOKUP(A775,Casos!$A$2:$D$31,4,FALSE),"")</f>
        <v/>
      </c>
      <c r="J775" s="42" t="str">
        <f>_xlfn.IFNA(VLOOKUP(L775,Matriz!$A$2:$H$36,5,FALSE),"")</f>
        <v/>
      </c>
      <c r="K775" s="43" t="str">
        <f>_xlfn.IFNA(VLOOKUP(L775,Matriz!$A$2:$H$36,6,FALSE),"")</f>
        <v/>
      </c>
      <c r="M775" s="29"/>
      <c r="N775" s="39" t="str">
        <f>_xlfn.IFNA(VLOOKUP(L775,Matriz!$A$2:$H$36,8,FALSE),"")</f>
        <v/>
      </c>
      <c r="O775" s="28"/>
      <c r="P775" s="28"/>
      <c r="Q775" s="44"/>
    </row>
    <row r="776" spans="1:17" x14ac:dyDescent="0.25">
      <c r="A776" s="35"/>
      <c r="B776" s="36" t="str">
        <f t="shared" si="51"/>
        <v/>
      </c>
      <c r="C776" s="41" t="str">
        <f t="shared" si="52"/>
        <v/>
      </c>
      <c r="D776" s="41" t="str">
        <f>_xlfn.IFNA(VLOOKUP(A776,Casos!$A$2:$H$31,8,FALSE),"")</f>
        <v/>
      </c>
      <c r="E776" s="41" t="str">
        <f t="shared" si="53"/>
        <v/>
      </c>
      <c r="F776" s="41" t="str">
        <f t="shared" si="54"/>
        <v/>
      </c>
      <c r="G776" s="41" t="str">
        <f>_xlfn.IFNA(VLOOKUP(I776,Casos!$D$2:$I$31,6,FALSE),"")</f>
        <v/>
      </c>
      <c r="H776" s="41" t="str">
        <f>_xlfn.IFNA(VLOOKUP(I776,Casos!$D$2:$J$31,7,FALSE),"")</f>
        <v/>
      </c>
      <c r="I776" s="41" t="str">
        <f>_xlfn.IFNA(VLOOKUP(A776,Casos!$A$2:$D$31,4,FALSE),"")</f>
        <v/>
      </c>
      <c r="J776" s="42" t="str">
        <f>_xlfn.IFNA(VLOOKUP(L776,Matriz!$A$2:$H$36,5,FALSE),"")</f>
        <v/>
      </c>
      <c r="K776" s="43" t="str">
        <f>_xlfn.IFNA(VLOOKUP(L776,Matriz!$A$2:$H$36,6,FALSE),"")</f>
        <v/>
      </c>
      <c r="M776" s="29"/>
      <c r="N776" s="39" t="str">
        <f>_xlfn.IFNA(VLOOKUP(L776,Matriz!$A$2:$H$36,8,FALSE),"")</f>
        <v/>
      </c>
      <c r="O776" s="28"/>
      <c r="P776" s="28"/>
      <c r="Q776" s="44"/>
    </row>
    <row r="777" spans="1:17" x14ac:dyDescent="0.25">
      <c r="A777" s="35"/>
      <c r="B777" s="36" t="str">
        <f t="shared" si="51"/>
        <v/>
      </c>
      <c r="C777" s="41" t="str">
        <f t="shared" si="52"/>
        <v/>
      </c>
      <c r="D777" s="41" t="str">
        <f>_xlfn.IFNA(VLOOKUP(A777,Casos!$A$2:$H$31,8,FALSE),"")</f>
        <v/>
      </c>
      <c r="E777" s="41" t="str">
        <f t="shared" si="53"/>
        <v/>
      </c>
      <c r="F777" s="41" t="str">
        <f t="shared" si="54"/>
        <v/>
      </c>
      <c r="G777" s="41" t="str">
        <f>_xlfn.IFNA(VLOOKUP(I777,Casos!$D$2:$I$31,6,FALSE),"")</f>
        <v/>
      </c>
      <c r="H777" s="41" t="str">
        <f>_xlfn.IFNA(VLOOKUP(I777,Casos!$D$2:$J$31,7,FALSE),"")</f>
        <v/>
      </c>
      <c r="I777" s="41" t="str">
        <f>_xlfn.IFNA(VLOOKUP(A777,Casos!$A$2:$D$31,4,FALSE),"")</f>
        <v/>
      </c>
      <c r="J777" s="42" t="str">
        <f>_xlfn.IFNA(VLOOKUP(L777,Matriz!$A$2:$H$36,5,FALSE),"")</f>
        <v/>
      </c>
      <c r="K777" s="43" t="str">
        <f>_xlfn.IFNA(VLOOKUP(L777,Matriz!$A$2:$H$36,6,FALSE),"")</f>
        <v/>
      </c>
      <c r="M777" s="29"/>
      <c r="N777" s="39" t="str">
        <f>_xlfn.IFNA(VLOOKUP(L777,Matriz!$A$2:$H$36,8,FALSE),"")</f>
        <v/>
      </c>
      <c r="O777" s="28"/>
      <c r="P777" s="28"/>
      <c r="Q777" s="44"/>
    </row>
    <row r="778" spans="1:17" x14ac:dyDescent="0.25">
      <c r="A778" s="35"/>
      <c r="B778" s="36" t="str">
        <f t="shared" si="51"/>
        <v/>
      </c>
      <c r="C778" s="41" t="str">
        <f t="shared" si="52"/>
        <v/>
      </c>
      <c r="D778" s="41" t="str">
        <f>_xlfn.IFNA(VLOOKUP(A778,Casos!$A$2:$H$31,8,FALSE),"")</f>
        <v/>
      </c>
      <c r="E778" s="41" t="str">
        <f t="shared" si="53"/>
        <v/>
      </c>
      <c r="F778" s="41" t="str">
        <f t="shared" si="54"/>
        <v/>
      </c>
      <c r="G778" s="41" t="str">
        <f>_xlfn.IFNA(VLOOKUP(I778,Casos!$D$2:$I$31,6,FALSE),"")</f>
        <v/>
      </c>
      <c r="H778" s="41" t="str">
        <f>_xlfn.IFNA(VLOOKUP(I778,Casos!$D$2:$J$31,7,FALSE),"")</f>
        <v/>
      </c>
      <c r="I778" s="41" t="str">
        <f>_xlfn.IFNA(VLOOKUP(A778,Casos!$A$2:$D$31,4,FALSE),"")</f>
        <v/>
      </c>
      <c r="J778" s="42" t="str">
        <f>_xlfn.IFNA(VLOOKUP(L778,Matriz!$A$2:$H$36,5,FALSE),"")</f>
        <v/>
      </c>
      <c r="K778" s="43" t="str">
        <f>_xlfn.IFNA(VLOOKUP(L778,Matriz!$A$2:$H$36,6,FALSE),"")</f>
        <v/>
      </c>
      <c r="M778" s="29"/>
      <c r="N778" s="39" t="str">
        <f>_xlfn.IFNA(VLOOKUP(L778,Matriz!$A$2:$H$36,8,FALSE),"")</f>
        <v/>
      </c>
      <c r="O778" s="28"/>
      <c r="P778" s="28"/>
      <c r="Q778" s="44"/>
    </row>
    <row r="779" spans="1:17" x14ac:dyDescent="0.25">
      <c r="A779" s="35"/>
      <c r="B779" s="36" t="str">
        <f t="shared" si="51"/>
        <v/>
      </c>
      <c r="C779" s="41" t="str">
        <f t="shared" si="52"/>
        <v/>
      </c>
      <c r="D779" s="41" t="str">
        <f>_xlfn.IFNA(VLOOKUP(A779,Casos!$A$2:$H$31,8,FALSE),"")</f>
        <v/>
      </c>
      <c r="E779" s="41" t="str">
        <f t="shared" si="53"/>
        <v/>
      </c>
      <c r="F779" s="41" t="str">
        <f t="shared" si="54"/>
        <v/>
      </c>
      <c r="G779" s="41" t="str">
        <f>_xlfn.IFNA(VLOOKUP(I779,Casos!$D$2:$I$31,6,FALSE),"")</f>
        <v/>
      </c>
      <c r="H779" s="41" t="str">
        <f>_xlfn.IFNA(VLOOKUP(I779,Casos!$D$2:$J$31,7,FALSE),"")</f>
        <v/>
      </c>
      <c r="I779" s="41" t="str">
        <f>_xlfn.IFNA(VLOOKUP(A779,Casos!$A$2:$D$31,4,FALSE),"")</f>
        <v/>
      </c>
      <c r="J779" s="42" t="str">
        <f>_xlfn.IFNA(VLOOKUP(L779,Matriz!$A$2:$H$36,5,FALSE),"")</f>
        <v/>
      </c>
      <c r="K779" s="43" t="str">
        <f>_xlfn.IFNA(VLOOKUP(L779,Matriz!$A$2:$H$36,6,FALSE),"")</f>
        <v/>
      </c>
      <c r="M779" s="29"/>
      <c r="N779" s="39" t="str">
        <f>_xlfn.IFNA(VLOOKUP(L779,Matriz!$A$2:$H$36,8,FALSE),"")</f>
        <v/>
      </c>
      <c r="O779" s="28"/>
      <c r="P779" s="28"/>
      <c r="Q779" s="44"/>
    </row>
    <row r="780" spans="1:17" x14ac:dyDescent="0.25">
      <c r="A780" s="35"/>
      <c r="B780" s="36" t="str">
        <f t="shared" si="51"/>
        <v/>
      </c>
      <c r="C780" s="41" t="str">
        <f t="shared" si="52"/>
        <v/>
      </c>
      <c r="D780" s="41" t="str">
        <f>_xlfn.IFNA(VLOOKUP(A780,Casos!$A$2:$H$31,8,FALSE),"")</f>
        <v/>
      </c>
      <c r="E780" s="41" t="str">
        <f t="shared" si="53"/>
        <v/>
      </c>
      <c r="F780" s="41" t="str">
        <f t="shared" si="54"/>
        <v/>
      </c>
      <c r="G780" s="41" t="str">
        <f>_xlfn.IFNA(VLOOKUP(I780,Casos!$D$2:$I$31,6,FALSE),"")</f>
        <v/>
      </c>
      <c r="H780" s="41" t="str">
        <f>_xlfn.IFNA(VLOOKUP(I780,Casos!$D$2:$J$31,7,FALSE),"")</f>
        <v/>
      </c>
      <c r="I780" s="41" t="str">
        <f>_xlfn.IFNA(VLOOKUP(A780,Casos!$A$2:$D$31,4,FALSE),"")</f>
        <v/>
      </c>
      <c r="J780" s="42" t="str">
        <f>_xlfn.IFNA(VLOOKUP(L780,Matriz!$A$2:$H$36,5,FALSE),"")</f>
        <v/>
      </c>
      <c r="K780" s="43" t="str">
        <f>_xlfn.IFNA(VLOOKUP(L780,Matriz!$A$2:$H$36,6,FALSE),"")</f>
        <v/>
      </c>
      <c r="M780" s="29"/>
      <c r="N780" s="39" t="str">
        <f>_xlfn.IFNA(VLOOKUP(L780,Matriz!$A$2:$H$36,8,FALSE),"")</f>
        <v/>
      </c>
      <c r="O780" s="28"/>
      <c r="P780" s="28"/>
      <c r="Q780" s="44"/>
    </row>
    <row r="781" spans="1:17" x14ac:dyDescent="0.25">
      <c r="A781" s="35"/>
      <c r="B781" s="36" t="str">
        <f t="shared" si="51"/>
        <v/>
      </c>
      <c r="C781" s="41" t="str">
        <f t="shared" si="52"/>
        <v/>
      </c>
      <c r="D781" s="41" t="str">
        <f>_xlfn.IFNA(VLOOKUP(A781,Casos!$A$2:$H$31,8,FALSE),"")</f>
        <v/>
      </c>
      <c r="E781" s="41" t="str">
        <f t="shared" si="53"/>
        <v/>
      </c>
      <c r="F781" s="41" t="str">
        <f t="shared" si="54"/>
        <v/>
      </c>
      <c r="G781" s="41" t="str">
        <f>_xlfn.IFNA(VLOOKUP(I781,Casos!$D$2:$I$31,6,FALSE),"")</f>
        <v/>
      </c>
      <c r="H781" s="41" t="str">
        <f>_xlfn.IFNA(VLOOKUP(I781,Casos!$D$2:$J$31,7,FALSE),"")</f>
        <v/>
      </c>
      <c r="I781" s="41" t="str">
        <f>_xlfn.IFNA(VLOOKUP(A781,Casos!$A$2:$D$31,4,FALSE),"")</f>
        <v/>
      </c>
      <c r="J781" s="42" t="str">
        <f>_xlfn.IFNA(VLOOKUP(L781,Matriz!$A$2:$H$36,5,FALSE),"")</f>
        <v/>
      </c>
      <c r="K781" s="43" t="str">
        <f>_xlfn.IFNA(VLOOKUP(L781,Matriz!$A$2:$H$36,6,FALSE),"")</f>
        <v/>
      </c>
      <c r="M781" s="29"/>
      <c r="N781" s="39" t="str">
        <f>_xlfn.IFNA(VLOOKUP(L781,Matriz!$A$2:$H$36,8,FALSE),"")</f>
        <v/>
      </c>
      <c r="O781" s="28"/>
      <c r="P781" s="28"/>
      <c r="Q781" s="44"/>
    </row>
    <row r="782" spans="1:17" x14ac:dyDescent="0.25">
      <c r="A782" s="35"/>
      <c r="B782" s="36" t="str">
        <f t="shared" si="51"/>
        <v/>
      </c>
      <c r="C782" s="41" t="str">
        <f t="shared" si="52"/>
        <v/>
      </c>
      <c r="D782" s="41" t="str">
        <f>_xlfn.IFNA(VLOOKUP(A782,Casos!$A$2:$H$31,8,FALSE),"")</f>
        <v/>
      </c>
      <c r="E782" s="41" t="str">
        <f t="shared" si="53"/>
        <v/>
      </c>
      <c r="F782" s="41" t="str">
        <f t="shared" si="54"/>
        <v/>
      </c>
      <c r="G782" s="41" t="str">
        <f>_xlfn.IFNA(VLOOKUP(I782,Casos!$D$2:$I$31,6,FALSE),"")</f>
        <v/>
      </c>
      <c r="H782" s="41" t="str">
        <f>_xlfn.IFNA(VLOOKUP(I782,Casos!$D$2:$J$31,7,FALSE),"")</f>
        <v/>
      </c>
      <c r="I782" s="41" t="str">
        <f>_xlfn.IFNA(VLOOKUP(A782,Casos!$A$2:$D$31,4,FALSE),"")</f>
        <v/>
      </c>
      <c r="J782" s="42" t="str">
        <f>_xlfn.IFNA(VLOOKUP(L782,Matriz!$A$2:$H$36,5,FALSE),"")</f>
        <v/>
      </c>
      <c r="K782" s="43" t="str">
        <f>_xlfn.IFNA(VLOOKUP(L782,Matriz!$A$2:$H$36,6,FALSE),"")</f>
        <v/>
      </c>
      <c r="M782" s="29"/>
      <c r="N782" s="39" t="str">
        <f>_xlfn.IFNA(VLOOKUP(L782,Matriz!$A$2:$H$36,8,FALSE),"")</f>
        <v/>
      </c>
      <c r="O782" s="28"/>
      <c r="P782" s="28"/>
      <c r="Q782" s="44"/>
    </row>
    <row r="783" spans="1:17" x14ac:dyDescent="0.25">
      <c r="A783" s="35"/>
      <c r="B783" s="36" t="str">
        <f t="shared" si="51"/>
        <v/>
      </c>
      <c r="C783" s="41" t="str">
        <f t="shared" si="52"/>
        <v/>
      </c>
      <c r="D783" s="41" t="str">
        <f>_xlfn.IFNA(VLOOKUP(A783,Casos!$A$2:$H$31,8,FALSE),"")</f>
        <v/>
      </c>
      <c r="E783" s="41" t="str">
        <f t="shared" si="53"/>
        <v/>
      </c>
      <c r="F783" s="41" t="str">
        <f t="shared" si="54"/>
        <v/>
      </c>
      <c r="G783" s="41" t="str">
        <f>_xlfn.IFNA(VLOOKUP(I783,Casos!$D$2:$I$31,6,FALSE),"")</f>
        <v/>
      </c>
      <c r="H783" s="41" t="str">
        <f>_xlfn.IFNA(VLOOKUP(I783,Casos!$D$2:$J$31,7,FALSE),"")</f>
        <v/>
      </c>
      <c r="I783" s="41" t="str">
        <f>_xlfn.IFNA(VLOOKUP(A783,Casos!$A$2:$D$31,4,FALSE),"")</f>
        <v/>
      </c>
      <c r="J783" s="42" t="str">
        <f>_xlfn.IFNA(VLOOKUP(L783,Matriz!$A$2:$H$36,5,FALSE),"")</f>
        <v/>
      </c>
      <c r="K783" s="43" t="str">
        <f>_xlfn.IFNA(VLOOKUP(L783,Matriz!$A$2:$H$36,6,FALSE),"")</f>
        <v/>
      </c>
      <c r="M783" s="29"/>
      <c r="N783" s="39" t="str">
        <f>_xlfn.IFNA(VLOOKUP(L783,Matriz!$A$2:$H$36,8,FALSE),"")</f>
        <v/>
      </c>
      <c r="O783" s="28"/>
      <c r="P783" s="28"/>
      <c r="Q783" s="44"/>
    </row>
    <row r="784" spans="1:17" x14ac:dyDescent="0.25">
      <c r="A784" s="35"/>
      <c r="B784" s="36" t="str">
        <f t="shared" si="51"/>
        <v/>
      </c>
      <c r="C784" s="41" t="str">
        <f t="shared" si="52"/>
        <v/>
      </c>
      <c r="D784" s="41" t="str">
        <f>_xlfn.IFNA(VLOOKUP(A784,Casos!$A$2:$H$31,8,FALSE),"")</f>
        <v/>
      </c>
      <c r="E784" s="41" t="str">
        <f t="shared" si="53"/>
        <v/>
      </c>
      <c r="F784" s="41" t="str">
        <f t="shared" si="54"/>
        <v/>
      </c>
      <c r="G784" s="41" t="str">
        <f>_xlfn.IFNA(VLOOKUP(I784,Casos!$D$2:$I$31,6,FALSE),"")</f>
        <v/>
      </c>
      <c r="H784" s="41" t="str">
        <f>_xlfn.IFNA(VLOOKUP(I784,Casos!$D$2:$J$31,7,FALSE),"")</f>
        <v/>
      </c>
      <c r="I784" s="41" t="str">
        <f>_xlfn.IFNA(VLOOKUP(A784,Casos!$A$2:$D$31,4,FALSE),"")</f>
        <v/>
      </c>
      <c r="J784" s="42" t="str">
        <f>_xlfn.IFNA(VLOOKUP(L784,Matriz!$A$2:$H$36,5,FALSE),"")</f>
        <v/>
      </c>
      <c r="K784" s="43" t="str">
        <f>_xlfn.IFNA(VLOOKUP(L784,Matriz!$A$2:$H$36,6,FALSE),"")</f>
        <v/>
      </c>
      <c r="M784" s="29"/>
      <c r="N784" s="39" t="str">
        <f>_xlfn.IFNA(VLOOKUP(L784,Matriz!$A$2:$H$36,8,FALSE),"")</f>
        <v/>
      </c>
      <c r="O784" s="28"/>
      <c r="P784" s="28"/>
      <c r="Q784" s="44"/>
    </row>
    <row r="785" spans="1:17" x14ac:dyDescent="0.25">
      <c r="A785" s="35"/>
      <c r="B785" s="36" t="str">
        <f t="shared" si="51"/>
        <v/>
      </c>
      <c r="C785" s="41" t="str">
        <f t="shared" si="52"/>
        <v/>
      </c>
      <c r="D785" s="41" t="str">
        <f>_xlfn.IFNA(VLOOKUP(A785,Casos!$A$2:$H$31,8,FALSE),"")</f>
        <v/>
      </c>
      <c r="E785" s="41" t="str">
        <f t="shared" si="53"/>
        <v/>
      </c>
      <c r="F785" s="41" t="str">
        <f t="shared" si="54"/>
        <v/>
      </c>
      <c r="G785" s="41" t="str">
        <f>_xlfn.IFNA(VLOOKUP(I785,Casos!$D$2:$I$31,6,FALSE),"")</f>
        <v/>
      </c>
      <c r="H785" s="41" t="str">
        <f>_xlfn.IFNA(VLOOKUP(I785,Casos!$D$2:$J$31,7,FALSE),"")</f>
        <v/>
      </c>
      <c r="I785" s="41" t="str">
        <f>_xlfn.IFNA(VLOOKUP(A785,Casos!$A$2:$D$31,4,FALSE),"")</f>
        <v/>
      </c>
      <c r="J785" s="42" t="str">
        <f>_xlfn.IFNA(VLOOKUP(L785,Matriz!$A$2:$H$36,5,FALSE),"")</f>
        <v/>
      </c>
      <c r="K785" s="43" t="str">
        <f>_xlfn.IFNA(VLOOKUP(L785,Matriz!$A$2:$H$36,6,FALSE),"")</f>
        <v/>
      </c>
      <c r="M785" s="29"/>
      <c r="N785" s="39" t="str">
        <f>_xlfn.IFNA(VLOOKUP(L785,Matriz!$A$2:$H$36,8,FALSE),"")</f>
        <v/>
      </c>
      <c r="O785" s="28"/>
      <c r="P785" s="28"/>
      <c r="Q785" s="44"/>
    </row>
    <row r="786" spans="1:17" x14ac:dyDescent="0.25">
      <c r="A786" s="35"/>
      <c r="B786" s="36" t="str">
        <f t="shared" si="51"/>
        <v/>
      </c>
      <c r="C786" s="41" t="str">
        <f t="shared" si="52"/>
        <v/>
      </c>
      <c r="D786" s="41" t="str">
        <f>_xlfn.IFNA(VLOOKUP(A786,Casos!$A$2:$H$31,8,FALSE),"")</f>
        <v/>
      </c>
      <c r="E786" s="41" t="str">
        <f t="shared" si="53"/>
        <v/>
      </c>
      <c r="F786" s="41" t="str">
        <f t="shared" si="54"/>
        <v/>
      </c>
      <c r="G786" s="41" t="str">
        <f>_xlfn.IFNA(VLOOKUP(I786,Casos!$D$2:$I$31,6,FALSE),"")</f>
        <v/>
      </c>
      <c r="H786" s="41" t="str">
        <f>_xlfn.IFNA(VLOOKUP(I786,Casos!$D$2:$J$31,7,FALSE),"")</f>
        <v/>
      </c>
      <c r="I786" s="41" t="str">
        <f>_xlfn.IFNA(VLOOKUP(A786,Casos!$A$2:$D$31,4,FALSE),"")</f>
        <v/>
      </c>
      <c r="J786" s="42" t="str">
        <f>_xlfn.IFNA(VLOOKUP(L786,Matriz!$A$2:$H$36,5,FALSE),"")</f>
        <v/>
      </c>
      <c r="K786" s="43" t="str">
        <f>_xlfn.IFNA(VLOOKUP(L786,Matriz!$A$2:$H$36,6,FALSE),"")</f>
        <v/>
      </c>
      <c r="M786" s="29"/>
      <c r="N786" s="39" t="str">
        <f>_xlfn.IFNA(VLOOKUP(L786,Matriz!$A$2:$H$36,8,FALSE),"")</f>
        <v/>
      </c>
      <c r="O786" s="28"/>
      <c r="P786" s="28"/>
      <c r="Q786" s="44"/>
    </row>
    <row r="787" spans="1:17" x14ac:dyDescent="0.25">
      <c r="A787" s="35"/>
      <c r="B787" s="36" t="str">
        <f t="shared" ref="B787:B850" si="55">IF(A787="","",B786+1)</f>
        <v/>
      </c>
      <c r="C787" s="41" t="str">
        <f t="shared" si="52"/>
        <v/>
      </c>
      <c r="D787" s="41" t="str">
        <f>_xlfn.IFNA(VLOOKUP(A787,Casos!$A$2:$H$31,8,FALSE),"")</f>
        <v/>
      </c>
      <c r="E787" s="41" t="str">
        <f t="shared" si="53"/>
        <v/>
      </c>
      <c r="F787" s="41" t="str">
        <f t="shared" si="54"/>
        <v/>
      </c>
      <c r="G787" s="41" t="str">
        <f>_xlfn.IFNA(VLOOKUP(I787,Casos!$D$2:$I$31,6,FALSE),"")</f>
        <v/>
      </c>
      <c r="H787" s="41" t="str">
        <f>_xlfn.IFNA(VLOOKUP(I787,Casos!$D$2:$J$31,7,FALSE),"")</f>
        <v/>
      </c>
      <c r="I787" s="41" t="str">
        <f>_xlfn.IFNA(VLOOKUP(A787,Casos!$A$2:$D$31,4,FALSE),"")</f>
        <v/>
      </c>
      <c r="J787" s="42" t="str">
        <f>_xlfn.IFNA(VLOOKUP(L787,Matriz!$A$2:$H$36,5,FALSE),"")</f>
        <v/>
      </c>
      <c r="K787" s="43" t="str">
        <f>_xlfn.IFNA(VLOOKUP(L787,Matriz!$A$2:$H$36,6,FALSE),"")</f>
        <v/>
      </c>
      <c r="M787" s="29"/>
      <c r="N787" s="39" t="str">
        <f>_xlfn.IFNA(VLOOKUP(L787,Matriz!$A$2:$H$36,8,FALSE),"")</f>
        <v/>
      </c>
      <c r="O787" s="28"/>
      <c r="P787" s="28"/>
      <c r="Q787" s="44"/>
    </row>
    <row r="788" spans="1:17" x14ac:dyDescent="0.25">
      <c r="A788" s="35"/>
      <c r="B788" s="36" t="str">
        <f t="shared" si="55"/>
        <v/>
      </c>
      <c r="C788" s="41" t="str">
        <f t="shared" si="52"/>
        <v/>
      </c>
      <c r="D788" s="41" t="str">
        <f>_xlfn.IFNA(VLOOKUP(A788,Casos!$A$2:$H$31,8,FALSE),"")</f>
        <v/>
      </c>
      <c r="E788" s="41" t="str">
        <f t="shared" si="53"/>
        <v/>
      </c>
      <c r="F788" s="41" t="str">
        <f t="shared" si="54"/>
        <v/>
      </c>
      <c r="G788" s="41" t="str">
        <f>_xlfn.IFNA(VLOOKUP(I788,Casos!$D$2:$I$31,6,FALSE),"")</f>
        <v/>
      </c>
      <c r="H788" s="41" t="str">
        <f>_xlfn.IFNA(VLOOKUP(I788,Casos!$D$2:$J$31,7,FALSE),"")</f>
        <v/>
      </c>
      <c r="I788" s="41" t="str">
        <f>_xlfn.IFNA(VLOOKUP(A788,Casos!$A$2:$D$31,4,FALSE),"")</f>
        <v/>
      </c>
      <c r="J788" s="42" t="str">
        <f>_xlfn.IFNA(VLOOKUP(L788,Matriz!$A$2:$H$36,5,FALSE),"")</f>
        <v/>
      </c>
      <c r="K788" s="43" t="str">
        <f>_xlfn.IFNA(VLOOKUP(L788,Matriz!$A$2:$H$36,6,FALSE),"")</f>
        <v/>
      </c>
      <c r="M788" s="29"/>
      <c r="N788" s="39" t="str">
        <f>_xlfn.IFNA(VLOOKUP(L788,Matriz!$A$2:$H$36,8,FALSE),"")</f>
        <v/>
      </c>
      <c r="O788" s="28"/>
      <c r="P788" s="28"/>
      <c r="Q788" s="44"/>
    </row>
    <row r="789" spans="1:17" x14ac:dyDescent="0.25">
      <c r="A789" s="35"/>
      <c r="B789" s="36" t="str">
        <f t="shared" si="55"/>
        <v/>
      </c>
      <c r="C789" s="41" t="str">
        <f t="shared" si="52"/>
        <v/>
      </c>
      <c r="D789" s="41" t="str">
        <f>_xlfn.IFNA(VLOOKUP(A789,Casos!$A$2:$H$31,8,FALSE),"")</f>
        <v/>
      </c>
      <c r="E789" s="41" t="str">
        <f t="shared" si="53"/>
        <v/>
      </c>
      <c r="F789" s="41" t="str">
        <f t="shared" si="54"/>
        <v/>
      </c>
      <c r="G789" s="41" t="str">
        <f>_xlfn.IFNA(VLOOKUP(I789,Casos!$D$2:$I$31,6,FALSE),"")</f>
        <v/>
      </c>
      <c r="H789" s="41" t="str">
        <f>_xlfn.IFNA(VLOOKUP(I789,Casos!$D$2:$J$31,7,FALSE),"")</f>
        <v/>
      </c>
      <c r="I789" s="41" t="str">
        <f>_xlfn.IFNA(VLOOKUP(A789,Casos!$A$2:$D$31,4,FALSE),"")</f>
        <v/>
      </c>
      <c r="J789" s="42" t="str">
        <f>_xlfn.IFNA(VLOOKUP(L789,Matriz!$A$2:$H$36,5,FALSE),"")</f>
        <v/>
      </c>
      <c r="K789" s="43" t="str">
        <f>_xlfn.IFNA(VLOOKUP(L789,Matriz!$A$2:$H$36,6,FALSE),"")</f>
        <v/>
      </c>
      <c r="M789" s="29"/>
      <c r="N789" s="39" t="str">
        <f>_xlfn.IFNA(VLOOKUP(L789,Matriz!$A$2:$H$36,8,FALSE),"")</f>
        <v/>
      </c>
      <c r="O789" s="28"/>
      <c r="P789" s="28"/>
      <c r="Q789" s="44"/>
    </row>
    <row r="790" spans="1:17" x14ac:dyDescent="0.25">
      <c r="A790" s="35"/>
      <c r="B790" s="36" t="str">
        <f t="shared" si="55"/>
        <v/>
      </c>
      <c r="C790" s="41" t="str">
        <f t="shared" si="52"/>
        <v/>
      </c>
      <c r="D790" s="41" t="str">
        <f>_xlfn.IFNA(VLOOKUP(A790,Casos!$A$2:$H$31,8,FALSE),"")</f>
        <v/>
      </c>
      <c r="E790" s="41" t="str">
        <f t="shared" si="53"/>
        <v/>
      </c>
      <c r="F790" s="41" t="str">
        <f t="shared" si="54"/>
        <v/>
      </c>
      <c r="G790" s="41" t="str">
        <f>_xlfn.IFNA(VLOOKUP(I790,Casos!$D$2:$I$31,6,FALSE),"")</f>
        <v/>
      </c>
      <c r="H790" s="41" t="str">
        <f>_xlfn.IFNA(VLOOKUP(I790,Casos!$D$2:$J$31,7,FALSE),"")</f>
        <v/>
      </c>
      <c r="I790" s="41" t="str">
        <f>_xlfn.IFNA(VLOOKUP(A790,Casos!$A$2:$D$31,4,FALSE),"")</f>
        <v/>
      </c>
      <c r="J790" s="42" t="str">
        <f>_xlfn.IFNA(VLOOKUP(L790,Matriz!$A$2:$H$36,5,FALSE),"")</f>
        <v/>
      </c>
      <c r="K790" s="43" t="str">
        <f>_xlfn.IFNA(VLOOKUP(L790,Matriz!$A$2:$H$36,6,FALSE),"")</f>
        <v/>
      </c>
      <c r="M790" s="29"/>
      <c r="N790" s="39" t="str">
        <f>_xlfn.IFNA(VLOOKUP(L790,Matriz!$A$2:$H$36,8,FALSE),"")</f>
        <v/>
      </c>
      <c r="O790" s="28"/>
      <c r="P790" s="28"/>
      <c r="Q790" s="44"/>
    </row>
    <row r="791" spans="1:17" x14ac:dyDescent="0.25">
      <c r="A791" s="35"/>
      <c r="B791" s="36" t="str">
        <f t="shared" si="55"/>
        <v/>
      </c>
      <c r="C791" s="41" t="str">
        <f t="shared" si="52"/>
        <v/>
      </c>
      <c r="D791" s="41" t="str">
        <f>_xlfn.IFNA(VLOOKUP(A791,Casos!$A$2:$H$31,8,FALSE),"")</f>
        <v/>
      </c>
      <c r="E791" s="41" t="str">
        <f t="shared" si="53"/>
        <v/>
      </c>
      <c r="F791" s="41" t="str">
        <f t="shared" si="54"/>
        <v/>
      </c>
      <c r="G791" s="41" t="str">
        <f>_xlfn.IFNA(VLOOKUP(I791,Casos!$D$2:$I$31,6,FALSE),"")</f>
        <v/>
      </c>
      <c r="H791" s="41" t="str">
        <f>_xlfn.IFNA(VLOOKUP(I791,Casos!$D$2:$J$31,7,FALSE),"")</f>
        <v/>
      </c>
      <c r="I791" s="41" t="str">
        <f>_xlfn.IFNA(VLOOKUP(A791,Casos!$A$2:$D$31,4,FALSE),"")</f>
        <v/>
      </c>
      <c r="J791" s="42" t="str">
        <f>_xlfn.IFNA(VLOOKUP(L791,Matriz!$A$2:$H$36,5,FALSE),"")</f>
        <v/>
      </c>
      <c r="K791" s="43" t="str">
        <f>_xlfn.IFNA(VLOOKUP(L791,Matriz!$A$2:$H$36,6,FALSE),"")</f>
        <v/>
      </c>
      <c r="M791" s="29"/>
      <c r="N791" s="39" t="str">
        <f>_xlfn.IFNA(VLOOKUP(L791,Matriz!$A$2:$H$36,8,FALSE),"")</f>
        <v/>
      </c>
      <c r="O791" s="28"/>
      <c r="P791" s="28"/>
      <c r="Q791" s="44"/>
    </row>
    <row r="792" spans="1:17" x14ac:dyDescent="0.25">
      <c r="A792" s="35"/>
      <c r="B792" s="36" t="str">
        <f t="shared" si="55"/>
        <v/>
      </c>
      <c r="C792" s="41" t="str">
        <f t="shared" si="52"/>
        <v/>
      </c>
      <c r="D792" s="41" t="str">
        <f>_xlfn.IFNA(VLOOKUP(A792,Casos!$A$2:$H$31,8,FALSE),"")</f>
        <v/>
      </c>
      <c r="E792" s="41" t="str">
        <f t="shared" si="53"/>
        <v/>
      </c>
      <c r="F792" s="41" t="str">
        <f t="shared" si="54"/>
        <v/>
      </c>
      <c r="G792" s="41" t="str">
        <f>_xlfn.IFNA(VLOOKUP(I792,Casos!$D$2:$I$31,6,FALSE),"")</f>
        <v/>
      </c>
      <c r="H792" s="41" t="str">
        <f>_xlfn.IFNA(VLOOKUP(I792,Casos!$D$2:$J$31,7,FALSE),"")</f>
        <v/>
      </c>
      <c r="I792" s="41" t="str">
        <f>_xlfn.IFNA(VLOOKUP(A792,Casos!$A$2:$D$31,4,FALSE),"")</f>
        <v/>
      </c>
      <c r="J792" s="42" t="str">
        <f>_xlfn.IFNA(VLOOKUP(L792,Matriz!$A$2:$H$36,5,FALSE),"")</f>
        <v/>
      </c>
      <c r="K792" s="43" t="str">
        <f>_xlfn.IFNA(VLOOKUP(L792,Matriz!$A$2:$H$36,6,FALSE),"")</f>
        <v/>
      </c>
      <c r="M792" s="29"/>
      <c r="N792" s="39" t="str">
        <f>_xlfn.IFNA(VLOOKUP(L792,Matriz!$A$2:$H$36,8,FALSE),"")</f>
        <v/>
      </c>
      <c r="O792" s="28"/>
      <c r="P792" s="28"/>
      <c r="Q792" s="44"/>
    </row>
    <row r="793" spans="1:17" x14ac:dyDescent="0.25">
      <c r="A793" s="35"/>
      <c r="B793" s="36" t="str">
        <f t="shared" si="55"/>
        <v/>
      </c>
      <c r="C793" s="41" t="str">
        <f t="shared" si="52"/>
        <v/>
      </c>
      <c r="D793" s="41" t="str">
        <f>_xlfn.IFNA(VLOOKUP(A793,Casos!$A$2:$H$31,8,FALSE),"")</f>
        <v/>
      </c>
      <c r="E793" s="41" t="str">
        <f t="shared" si="53"/>
        <v/>
      </c>
      <c r="F793" s="41" t="str">
        <f t="shared" si="54"/>
        <v/>
      </c>
      <c r="G793" s="41" t="str">
        <f>_xlfn.IFNA(VLOOKUP(I793,Casos!$D$2:$I$31,6,FALSE),"")</f>
        <v/>
      </c>
      <c r="H793" s="41" t="str">
        <f>_xlfn.IFNA(VLOOKUP(I793,Casos!$D$2:$J$31,7,FALSE),"")</f>
        <v/>
      </c>
      <c r="I793" s="41" t="str">
        <f>_xlfn.IFNA(VLOOKUP(A793,Casos!$A$2:$D$31,4,FALSE),"")</f>
        <v/>
      </c>
      <c r="J793" s="42" t="str">
        <f>_xlfn.IFNA(VLOOKUP(L793,Matriz!$A$2:$H$36,5,FALSE),"")</f>
        <v/>
      </c>
      <c r="K793" s="43" t="str">
        <f>_xlfn.IFNA(VLOOKUP(L793,Matriz!$A$2:$H$36,6,FALSE),"")</f>
        <v/>
      </c>
      <c r="M793" s="29"/>
      <c r="N793" s="39" t="str">
        <f>_xlfn.IFNA(VLOOKUP(L793,Matriz!$A$2:$H$36,8,FALSE),"")</f>
        <v/>
      </c>
      <c r="O793" s="28"/>
      <c r="P793" s="28"/>
      <c r="Q793" s="44"/>
    </row>
    <row r="794" spans="1:17" x14ac:dyDescent="0.25">
      <c r="A794" s="35"/>
      <c r="B794" s="36" t="str">
        <f t="shared" si="55"/>
        <v/>
      </c>
      <c r="C794" s="41" t="str">
        <f t="shared" si="52"/>
        <v/>
      </c>
      <c r="D794" s="41" t="str">
        <f>_xlfn.IFNA(VLOOKUP(A794,Casos!$A$2:$H$31,8,FALSE),"")</f>
        <v/>
      </c>
      <c r="E794" s="41" t="str">
        <f t="shared" si="53"/>
        <v/>
      </c>
      <c r="F794" s="41" t="str">
        <f t="shared" si="54"/>
        <v/>
      </c>
      <c r="G794" s="41" t="str">
        <f>_xlfn.IFNA(VLOOKUP(I794,Casos!$D$2:$I$31,6,FALSE),"")</f>
        <v/>
      </c>
      <c r="H794" s="41" t="str">
        <f>_xlfn.IFNA(VLOOKUP(I794,Casos!$D$2:$J$31,7,FALSE),"")</f>
        <v/>
      </c>
      <c r="I794" s="41" t="str">
        <f>_xlfn.IFNA(VLOOKUP(A794,Casos!$A$2:$D$31,4,FALSE),"")</f>
        <v/>
      </c>
      <c r="J794" s="42" t="str">
        <f>_xlfn.IFNA(VLOOKUP(L794,Matriz!$A$2:$H$36,5,FALSE),"")</f>
        <v/>
      </c>
      <c r="K794" s="43" t="str">
        <f>_xlfn.IFNA(VLOOKUP(L794,Matriz!$A$2:$H$36,6,FALSE),"")</f>
        <v/>
      </c>
      <c r="M794" s="29"/>
      <c r="N794" s="39" t="str">
        <f>_xlfn.IFNA(VLOOKUP(L794,Matriz!$A$2:$H$36,8,FALSE),"")</f>
        <v/>
      </c>
      <c r="O794" s="28"/>
      <c r="P794" s="28"/>
      <c r="Q794" s="44"/>
    </row>
    <row r="795" spans="1:17" x14ac:dyDescent="0.25">
      <c r="A795" s="35"/>
      <c r="B795" s="36" t="str">
        <f t="shared" si="55"/>
        <v/>
      </c>
      <c r="C795" s="41" t="str">
        <f t="shared" si="52"/>
        <v/>
      </c>
      <c r="D795" s="41" t="str">
        <f>_xlfn.IFNA(VLOOKUP(A795,Casos!$A$2:$H$31,8,FALSE),"")</f>
        <v/>
      </c>
      <c r="E795" s="41" t="str">
        <f t="shared" si="53"/>
        <v/>
      </c>
      <c r="F795" s="41" t="str">
        <f t="shared" si="54"/>
        <v/>
      </c>
      <c r="G795" s="41" t="str">
        <f>_xlfn.IFNA(VLOOKUP(I795,Casos!$D$2:$I$31,6,FALSE),"")</f>
        <v/>
      </c>
      <c r="H795" s="41" t="str">
        <f>_xlfn.IFNA(VLOOKUP(I795,Casos!$D$2:$J$31,7,FALSE),"")</f>
        <v/>
      </c>
      <c r="I795" s="41" t="str">
        <f>_xlfn.IFNA(VLOOKUP(A795,Casos!$A$2:$D$31,4,FALSE),"")</f>
        <v/>
      </c>
      <c r="J795" s="42" t="str">
        <f>_xlfn.IFNA(VLOOKUP(L795,Matriz!$A$2:$H$36,5,FALSE),"")</f>
        <v/>
      </c>
      <c r="K795" s="43" t="str">
        <f>_xlfn.IFNA(VLOOKUP(L795,Matriz!$A$2:$H$36,6,FALSE),"")</f>
        <v/>
      </c>
      <c r="M795" s="29"/>
      <c r="N795" s="39" t="str">
        <f>_xlfn.IFNA(VLOOKUP(L795,Matriz!$A$2:$H$36,8,FALSE),"")</f>
        <v/>
      </c>
      <c r="O795" s="28"/>
      <c r="P795" s="28"/>
      <c r="Q795" s="44"/>
    </row>
    <row r="796" spans="1:17" x14ac:dyDescent="0.25">
      <c r="A796" s="35"/>
      <c r="B796" s="36" t="str">
        <f t="shared" si="55"/>
        <v/>
      </c>
      <c r="C796" s="41" t="str">
        <f t="shared" si="52"/>
        <v/>
      </c>
      <c r="D796" s="41" t="str">
        <f>_xlfn.IFNA(VLOOKUP(A796,Casos!$A$2:$H$31,8,FALSE),"")</f>
        <v/>
      </c>
      <c r="E796" s="41" t="str">
        <f t="shared" si="53"/>
        <v/>
      </c>
      <c r="F796" s="41" t="str">
        <f t="shared" si="54"/>
        <v/>
      </c>
      <c r="G796" s="41" t="str">
        <f>_xlfn.IFNA(VLOOKUP(I796,Casos!$D$2:$I$31,6,FALSE),"")</f>
        <v/>
      </c>
      <c r="H796" s="41" t="str">
        <f>_xlfn.IFNA(VLOOKUP(I796,Casos!$D$2:$J$31,7,FALSE),"")</f>
        <v/>
      </c>
      <c r="I796" s="41" t="str">
        <f>_xlfn.IFNA(VLOOKUP(A796,Casos!$A$2:$D$31,4,FALSE),"")</f>
        <v/>
      </c>
      <c r="J796" s="42" t="str">
        <f>_xlfn.IFNA(VLOOKUP(L796,Matriz!$A$2:$H$36,5,FALSE),"")</f>
        <v/>
      </c>
      <c r="K796" s="43" t="str">
        <f>_xlfn.IFNA(VLOOKUP(L796,Matriz!$A$2:$H$36,6,FALSE),"")</f>
        <v/>
      </c>
      <c r="M796" s="29"/>
      <c r="N796" s="39" t="str">
        <f>_xlfn.IFNA(VLOOKUP(L796,Matriz!$A$2:$H$36,8,FALSE),"")</f>
        <v/>
      </c>
      <c r="O796" s="28"/>
      <c r="P796" s="28"/>
      <c r="Q796" s="44"/>
    </row>
    <row r="797" spans="1:17" x14ac:dyDescent="0.25">
      <c r="A797" s="35"/>
      <c r="B797" s="36" t="str">
        <f t="shared" si="55"/>
        <v/>
      </c>
      <c r="C797" s="41" t="str">
        <f t="shared" si="52"/>
        <v/>
      </c>
      <c r="D797" s="41" t="str">
        <f>_xlfn.IFNA(VLOOKUP(A797,Casos!$A$2:$H$31,8,FALSE),"")</f>
        <v/>
      </c>
      <c r="E797" s="41" t="str">
        <f t="shared" si="53"/>
        <v/>
      </c>
      <c r="F797" s="41" t="str">
        <f t="shared" si="54"/>
        <v/>
      </c>
      <c r="G797" s="41" t="str">
        <f>_xlfn.IFNA(VLOOKUP(I797,Casos!$D$2:$I$31,6,FALSE),"")</f>
        <v/>
      </c>
      <c r="H797" s="41" t="str">
        <f>_xlfn.IFNA(VLOOKUP(I797,Casos!$D$2:$J$31,7,FALSE),"")</f>
        <v/>
      </c>
      <c r="I797" s="41" t="str">
        <f>_xlfn.IFNA(VLOOKUP(A797,Casos!$A$2:$D$31,4,FALSE),"")</f>
        <v/>
      </c>
      <c r="J797" s="42" t="str">
        <f>_xlfn.IFNA(VLOOKUP(L797,Matriz!$A$2:$H$36,5,FALSE),"")</f>
        <v/>
      </c>
      <c r="K797" s="43" t="str">
        <f>_xlfn.IFNA(VLOOKUP(L797,Matriz!$A$2:$H$36,6,FALSE),"")</f>
        <v/>
      </c>
      <c r="M797" s="29"/>
      <c r="N797" s="39" t="str">
        <f>_xlfn.IFNA(VLOOKUP(L797,Matriz!$A$2:$H$36,8,FALSE),"")</f>
        <v/>
      </c>
      <c r="O797" s="28"/>
      <c r="P797" s="28"/>
      <c r="Q797" s="44"/>
    </row>
    <row r="798" spans="1:17" x14ac:dyDescent="0.25">
      <c r="A798" s="35"/>
      <c r="B798" s="36" t="str">
        <f t="shared" si="55"/>
        <v/>
      </c>
      <c r="C798" s="41" t="str">
        <f t="shared" si="52"/>
        <v/>
      </c>
      <c r="D798" s="41" t="str">
        <f>_xlfn.IFNA(VLOOKUP(A798,Casos!$A$2:$H$31,8,FALSE),"")</f>
        <v/>
      </c>
      <c r="E798" s="41" t="str">
        <f t="shared" si="53"/>
        <v/>
      </c>
      <c r="F798" s="41" t="str">
        <f t="shared" si="54"/>
        <v/>
      </c>
      <c r="G798" s="41" t="str">
        <f>_xlfn.IFNA(VLOOKUP(I798,Casos!$D$2:$I$31,6,FALSE),"")</f>
        <v/>
      </c>
      <c r="H798" s="41" t="str">
        <f>_xlfn.IFNA(VLOOKUP(I798,Casos!$D$2:$J$31,7,FALSE),"")</f>
        <v/>
      </c>
      <c r="I798" s="41" t="str">
        <f>_xlfn.IFNA(VLOOKUP(A798,Casos!$A$2:$D$31,4,FALSE),"")</f>
        <v/>
      </c>
      <c r="J798" s="42" t="str">
        <f>_xlfn.IFNA(VLOOKUP(L798,Matriz!$A$2:$H$36,5,FALSE),"")</f>
        <v/>
      </c>
      <c r="K798" s="43" t="str">
        <f>_xlfn.IFNA(VLOOKUP(L798,Matriz!$A$2:$H$36,6,FALSE),"")</f>
        <v/>
      </c>
      <c r="M798" s="29"/>
      <c r="N798" s="39" t="str">
        <f>_xlfn.IFNA(VLOOKUP(L798,Matriz!$A$2:$H$36,8,FALSE),"")</f>
        <v/>
      </c>
      <c r="O798" s="28"/>
      <c r="P798" s="28"/>
      <c r="Q798" s="44"/>
    </row>
    <row r="799" spans="1:17" x14ac:dyDescent="0.25">
      <c r="A799" s="35"/>
      <c r="B799" s="36" t="str">
        <f t="shared" si="55"/>
        <v/>
      </c>
      <c r="C799" s="41" t="str">
        <f t="shared" si="52"/>
        <v/>
      </c>
      <c r="D799" s="41" t="str">
        <f>_xlfn.IFNA(VLOOKUP(A799,Casos!$A$2:$H$31,8,FALSE),"")</f>
        <v/>
      </c>
      <c r="E799" s="41" t="str">
        <f t="shared" si="53"/>
        <v/>
      </c>
      <c r="F799" s="41" t="str">
        <f t="shared" si="54"/>
        <v/>
      </c>
      <c r="G799" s="41" t="str">
        <f>_xlfn.IFNA(VLOOKUP(I799,Casos!$D$2:$I$31,6,FALSE),"")</f>
        <v/>
      </c>
      <c r="H799" s="41" t="str">
        <f>_xlfn.IFNA(VLOOKUP(I799,Casos!$D$2:$J$31,7,FALSE),"")</f>
        <v/>
      </c>
      <c r="I799" s="41" t="str">
        <f>_xlfn.IFNA(VLOOKUP(A799,Casos!$A$2:$D$31,4,FALSE),"")</f>
        <v/>
      </c>
      <c r="J799" s="42" t="str">
        <f>_xlfn.IFNA(VLOOKUP(L799,Matriz!$A$2:$H$36,5,FALSE),"")</f>
        <v/>
      </c>
      <c r="K799" s="43" t="str">
        <f>_xlfn.IFNA(VLOOKUP(L799,Matriz!$A$2:$H$36,6,FALSE),"")</f>
        <v/>
      </c>
      <c r="M799" s="29"/>
      <c r="N799" s="39" t="str">
        <f>_xlfn.IFNA(VLOOKUP(L799,Matriz!$A$2:$H$36,8,FALSE),"")</f>
        <v/>
      </c>
      <c r="O799" s="28"/>
      <c r="P799" s="28"/>
      <c r="Q799" s="44"/>
    </row>
    <row r="800" spans="1:17" x14ac:dyDescent="0.25">
      <c r="A800" s="35"/>
      <c r="B800" s="36" t="str">
        <f t="shared" si="55"/>
        <v/>
      </c>
      <c r="C800" s="41" t="str">
        <f t="shared" si="52"/>
        <v/>
      </c>
      <c r="D800" s="41" t="str">
        <f>_xlfn.IFNA(VLOOKUP(A800,Casos!$A$2:$H$31,8,FALSE),"")</f>
        <v/>
      </c>
      <c r="E800" s="41" t="str">
        <f t="shared" si="53"/>
        <v/>
      </c>
      <c r="F800" s="41" t="str">
        <f t="shared" si="54"/>
        <v/>
      </c>
      <c r="G800" s="41" t="str">
        <f>_xlfn.IFNA(VLOOKUP(I800,Casos!$D$2:$I$31,6,FALSE),"")</f>
        <v/>
      </c>
      <c r="H800" s="41" t="str">
        <f>_xlfn.IFNA(VLOOKUP(I800,Casos!$D$2:$J$31,7,FALSE),"")</f>
        <v/>
      </c>
      <c r="I800" s="41" t="str">
        <f>_xlfn.IFNA(VLOOKUP(A800,Casos!$A$2:$D$31,4,FALSE),"")</f>
        <v/>
      </c>
      <c r="J800" s="42" t="str">
        <f>_xlfn.IFNA(VLOOKUP(L800,Matriz!$A$2:$H$36,5,FALSE),"")</f>
        <v/>
      </c>
      <c r="K800" s="43" t="str">
        <f>_xlfn.IFNA(VLOOKUP(L800,Matriz!$A$2:$H$36,6,FALSE),"")</f>
        <v/>
      </c>
      <c r="M800" s="29"/>
      <c r="N800" s="39" t="str">
        <f>_xlfn.IFNA(VLOOKUP(L800,Matriz!$A$2:$H$36,8,FALSE),"")</f>
        <v/>
      </c>
      <c r="O800" s="28"/>
      <c r="P800" s="28"/>
      <c r="Q800" s="44"/>
    </row>
    <row r="801" spans="1:17" x14ac:dyDescent="0.25">
      <c r="A801" s="35"/>
      <c r="B801" s="36" t="str">
        <f t="shared" si="55"/>
        <v/>
      </c>
      <c r="C801" s="41" t="str">
        <f t="shared" si="52"/>
        <v/>
      </c>
      <c r="D801" s="41" t="str">
        <f>_xlfn.IFNA(VLOOKUP(A801,Casos!$A$2:$H$31,8,FALSE),"")</f>
        <v/>
      </c>
      <c r="E801" s="41" t="str">
        <f t="shared" si="53"/>
        <v/>
      </c>
      <c r="F801" s="41" t="str">
        <f t="shared" si="54"/>
        <v/>
      </c>
      <c r="G801" s="41" t="str">
        <f>_xlfn.IFNA(VLOOKUP(I801,Casos!$D$2:$I$31,6,FALSE),"")</f>
        <v/>
      </c>
      <c r="H801" s="41" t="str">
        <f>_xlfn.IFNA(VLOOKUP(I801,Casos!$D$2:$J$31,7,FALSE),"")</f>
        <v/>
      </c>
      <c r="I801" s="41" t="str">
        <f>_xlfn.IFNA(VLOOKUP(A801,Casos!$A$2:$D$31,4,FALSE),"")</f>
        <v/>
      </c>
      <c r="J801" s="42" t="str">
        <f>_xlfn.IFNA(VLOOKUP(L801,Matriz!$A$2:$H$36,5,FALSE),"")</f>
        <v/>
      </c>
      <c r="K801" s="43" t="str">
        <f>_xlfn.IFNA(VLOOKUP(L801,Matriz!$A$2:$H$36,6,FALSE),"")</f>
        <v/>
      </c>
      <c r="M801" s="29"/>
      <c r="N801" s="39" t="str">
        <f>_xlfn.IFNA(VLOOKUP(L801,Matriz!$A$2:$H$36,8,FALSE),"")</f>
        <v/>
      </c>
      <c r="O801" s="28"/>
      <c r="P801" s="28"/>
      <c r="Q801" s="44"/>
    </row>
    <row r="802" spans="1:17" x14ac:dyDescent="0.25">
      <c r="A802" s="35"/>
      <c r="B802" s="36" t="str">
        <f t="shared" si="55"/>
        <v/>
      </c>
      <c r="C802" s="41" t="str">
        <f t="shared" si="52"/>
        <v/>
      </c>
      <c r="D802" s="41" t="str">
        <f>_xlfn.IFNA(VLOOKUP(A802,Casos!$A$2:$H$31,8,FALSE),"")</f>
        <v/>
      </c>
      <c r="E802" s="41" t="str">
        <f t="shared" si="53"/>
        <v/>
      </c>
      <c r="F802" s="41" t="str">
        <f t="shared" si="54"/>
        <v/>
      </c>
      <c r="G802" s="41" t="str">
        <f>_xlfn.IFNA(VLOOKUP(I802,Casos!$D$2:$I$31,6,FALSE),"")</f>
        <v/>
      </c>
      <c r="H802" s="41" t="str">
        <f>_xlfn.IFNA(VLOOKUP(I802,Casos!$D$2:$J$31,7,FALSE),"")</f>
        <v/>
      </c>
      <c r="I802" s="41" t="str">
        <f>_xlfn.IFNA(VLOOKUP(A802,Casos!$A$2:$D$31,4,FALSE),"")</f>
        <v/>
      </c>
      <c r="J802" s="42" t="str">
        <f>_xlfn.IFNA(VLOOKUP(L802,Matriz!$A$2:$H$36,5,FALSE),"")</f>
        <v/>
      </c>
      <c r="K802" s="43" t="str">
        <f>_xlfn.IFNA(VLOOKUP(L802,Matriz!$A$2:$H$36,6,FALSE),"")</f>
        <v/>
      </c>
      <c r="M802" s="29"/>
      <c r="N802" s="39" t="str">
        <f>_xlfn.IFNA(VLOOKUP(L802,Matriz!$A$2:$H$36,8,FALSE),"")</f>
        <v/>
      </c>
      <c r="O802" s="28"/>
      <c r="P802" s="28"/>
      <c r="Q802" s="44"/>
    </row>
    <row r="803" spans="1:17" x14ac:dyDescent="0.25">
      <c r="A803" s="35"/>
      <c r="B803" s="36" t="str">
        <f t="shared" si="55"/>
        <v/>
      </c>
      <c r="C803" s="41" t="str">
        <f t="shared" si="52"/>
        <v/>
      </c>
      <c r="D803" s="41" t="str">
        <f>_xlfn.IFNA(VLOOKUP(A803,Casos!$A$2:$H$31,8,FALSE),"")</f>
        <v/>
      </c>
      <c r="E803" s="41" t="str">
        <f t="shared" si="53"/>
        <v/>
      </c>
      <c r="F803" s="41" t="str">
        <f t="shared" si="54"/>
        <v/>
      </c>
      <c r="G803" s="41" t="str">
        <f>_xlfn.IFNA(VLOOKUP(I803,Casos!$D$2:$I$31,6,FALSE),"")</f>
        <v/>
      </c>
      <c r="H803" s="41" t="str">
        <f>_xlfn.IFNA(VLOOKUP(I803,Casos!$D$2:$J$31,7,FALSE),"")</f>
        <v/>
      </c>
      <c r="I803" s="41" t="str">
        <f>_xlfn.IFNA(VLOOKUP(A803,Casos!$A$2:$D$31,4,FALSE),"")</f>
        <v/>
      </c>
      <c r="J803" s="42" t="str">
        <f>_xlfn.IFNA(VLOOKUP(L803,Matriz!$A$2:$H$36,5,FALSE),"")</f>
        <v/>
      </c>
      <c r="K803" s="43" t="str">
        <f>_xlfn.IFNA(VLOOKUP(L803,Matriz!$A$2:$H$36,6,FALSE),"")</f>
        <v/>
      </c>
      <c r="M803" s="29"/>
      <c r="N803" s="39" t="str">
        <f>_xlfn.IFNA(VLOOKUP(L803,Matriz!$A$2:$H$36,8,FALSE),"")</f>
        <v/>
      </c>
      <c r="O803" s="28"/>
      <c r="P803" s="28"/>
      <c r="Q803" s="44"/>
    </row>
    <row r="804" spans="1:17" x14ac:dyDescent="0.25">
      <c r="A804" s="35"/>
      <c r="B804" s="36" t="str">
        <f t="shared" si="55"/>
        <v/>
      </c>
      <c r="C804" s="41" t="str">
        <f t="shared" si="52"/>
        <v/>
      </c>
      <c r="D804" s="41" t="str">
        <f>_xlfn.IFNA(VLOOKUP(A804,Casos!$A$2:$H$31,8,FALSE),"")</f>
        <v/>
      </c>
      <c r="E804" s="41" t="str">
        <f t="shared" si="53"/>
        <v/>
      </c>
      <c r="F804" s="41" t="str">
        <f t="shared" si="54"/>
        <v/>
      </c>
      <c r="G804" s="41" t="str">
        <f>_xlfn.IFNA(VLOOKUP(I804,Casos!$D$2:$I$31,6,FALSE),"")</f>
        <v/>
      </c>
      <c r="H804" s="41" t="str">
        <f>_xlfn.IFNA(VLOOKUP(I804,Casos!$D$2:$J$31,7,FALSE),"")</f>
        <v/>
      </c>
      <c r="I804" s="41" t="str">
        <f>_xlfn.IFNA(VLOOKUP(A804,Casos!$A$2:$D$31,4,FALSE),"")</f>
        <v/>
      </c>
      <c r="J804" s="42" t="str">
        <f>_xlfn.IFNA(VLOOKUP(L804,Matriz!$A$2:$H$36,5,FALSE),"")</f>
        <v/>
      </c>
      <c r="K804" s="43" t="str">
        <f>_xlfn.IFNA(VLOOKUP(L804,Matriz!$A$2:$H$36,6,FALSE),"")</f>
        <v/>
      </c>
      <c r="M804" s="29"/>
      <c r="N804" s="39" t="str">
        <f>_xlfn.IFNA(VLOOKUP(L804,Matriz!$A$2:$H$36,8,FALSE),"")</f>
        <v/>
      </c>
      <c r="O804" s="28"/>
      <c r="P804" s="28"/>
      <c r="Q804" s="44"/>
    </row>
    <row r="805" spans="1:17" x14ac:dyDescent="0.25">
      <c r="A805" s="35"/>
      <c r="B805" s="36" t="str">
        <f t="shared" si="55"/>
        <v/>
      </c>
      <c r="C805" s="41" t="str">
        <f t="shared" si="52"/>
        <v/>
      </c>
      <c r="D805" s="41" t="str">
        <f>_xlfn.IFNA(VLOOKUP(A805,Casos!$A$2:$H$31,8,FALSE),"")</f>
        <v/>
      </c>
      <c r="E805" s="41" t="str">
        <f t="shared" si="53"/>
        <v/>
      </c>
      <c r="F805" s="41" t="str">
        <f t="shared" si="54"/>
        <v/>
      </c>
      <c r="G805" s="41" t="str">
        <f>_xlfn.IFNA(VLOOKUP(I805,Casos!$D$2:$I$31,6,FALSE),"")</f>
        <v/>
      </c>
      <c r="H805" s="41" t="str">
        <f>_xlfn.IFNA(VLOOKUP(I805,Casos!$D$2:$J$31,7,FALSE),"")</f>
        <v/>
      </c>
      <c r="I805" s="41" t="str">
        <f>_xlfn.IFNA(VLOOKUP(A805,Casos!$A$2:$D$31,4,FALSE),"")</f>
        <v/>
      </c>
      <c r="J805" s="42" t="str">
        <f>_xlfn.IFNA(VLOOKUP(L805,Matriz!$A$2:$H$36,5,FALSE),"")</f>
        <v/>
      </c>
      <c r="K805" s="43" t="str">
        <f>_xlfn.IFNA(VLOOKUP(L805,Matriz!$A$2:$H$36,6,FALSE),"")</f>
        <v/>
      </c>
      <c r="M805" s="29"/>
      <c r="N805" s="39" t="str">
        <f>_xlfn.IFNA(VLOOKUP(L805,Matriz!$A$2:$H$36,8,FALSE),"")</f>
        <v/>
      </c>
      <c r="O805" s="28"/>
      <c r="P805" s="28"/>
      <c r="Q805" s="44"/>
    </row>
    <row r="806" spans="1:17" x14ac:dyDescent="0.25">
      <c r="A806" s="35"/>
      <c r="B806" s="36" t="str">
        <f t="shared" si="55"/>
        <v/>
      </c>
      <c r="C806" s="41" t="str">
        <f t="shared" si="52"/>
        <v/>
      </c>
      <c r="D806" s="41" t="str">
        <f>_xlfn.IFNA(VLOOKUP(A806,Casos!$A$2:$H$31,8,FALSE),"")</f>
        <v/>
      </c>
      <c r="E806" s="41" t="str">
        <f t="shared" si="53"/>
        <v/>
      </c>
      <c r="F806" s="41" t="str">
        <f t="shared" si="54"/>
        <v/>
      </c>
      <c r="G806" s="41" t="str">
        <f>_xlfn.IFNA(VLOOKUP(I806,Casos!$D$2:$I$31,6,FALSE),"")</f>
        <v/>
      </c>
      <c r="H806" s="41" t="str">
        <f>_xlfn.IFNA(VLOOKUP(I806,Casos!$D$2:$J$31,7,FALSE),"")</f>
        <v/>
      </c>
      <c r="I806" s="41" t="str">
        <f>_xlfn.IFNA(VLOOKUP(A806,Casos!$A$2:$D$31,4,FALSE),"")</f>
        <v/>
      </c>
      <c r="J806" s="42" t="str">
        <f>_xlfn.IFNA(VLOOKUP(L806,Matriz!$A$2:$H$36,5,FALSE),"")</f>
        <v/>
      </c>
      <c r="K806" s="43" t="str">
        <f>_xlfn.IFNA(VLOOKUP(L806,Matriz!$A$2:$H$36,6,FALSE),"")</f>
        <v/>
      </c>
      <c r="M806" s="29"/>
      <c r="N806" s="39" t="str">
        <f>_xlfn.IFNA(VLOOKUP(L806,Matriz!$A$2:$H$36,8,FALSE),"")</f>
        <v/>
      </c>
      <c r="O806" s="28"/>
      <c r="P806" s="28"/>
      <c r="Q806" s="44"/>
    </row>
    <row r="807" spans="1:17" x14ac:dyDescent="0.25">
      <c r="A807" s="35"/>
      <c r="B807" s="36" t="str">
        <f t="shared" si="55"/>
        <v/>
      </c>
      <c r="C807" s="41" t="str">
        <f t="shared" si="52"/>
        <v/>
      </c>
      <c r="D807" s="41" t="str">
        <f>_xlfn.IFNA(VLOOKUP(A807,Casos!$A$2:$H$31,8,FALSE),"")</f>
        <v/>
      </c>
      <c r="E807" s="41" t="str">
        <f t="shared" si="53"/>
        <v/>
      </c>
      <c r="F807" s="41" t="str">
        <f t="shared" si="54"/>
        <v/>
      </c>
      <c r="G807" s="41" t="str">
        <f>_xlfn.IFNA(VLOOKUP(I807,Casos!$D$2:$I$31,6,FALSE),"")</f>
        <v/>
      </c>
      <c r="H807" s="41" t="str">
        <f>_xlfn.IFNA(VLOOKUP(I807,Casos!$D$2:$J$31,7,FALSE),"")</f>
        <v/>
      </c>
      <c r="I807" s="41" t="str">
        <f>_xlfn.IFNA(VLOOKUP(A807,Casos!$A$2:$D$31,4,FALSE),"")</f>
        <v/>
      </c>
      <c r="J807" s="42" t="str">
        <f>_xlfn.IFNA(VLOOKUP(L807,Matriz!$A$2:$H$36,5,FALSE),"")</f>
        <v/>
      </c>
      <c r="K807" s="43" t="str">
        <f>_xlfn.IFNA(VLOOKUP(L807,Matriz!$A$2:$H$36,6,FALSE),"")</f>
        <v/>
      </c>
      <c r="M807" s="29"/>
      <c r="N807" s="39" t="str">
        <f>_xlfn.IFNA(VLOOKUP(L807,Matriz!$A$2:$H$36,8,FALSE),"")</f>
        <v/>
      </c>
      <c r="O807" s="28"/>
      <c r="P807" s="28"/>
      <c r="Q807" s="44"/>
    </row>
    <row r="808" spans="1:17" x14ac:dyDescent="0.25">
      <c r="A808" s="35"/>
      <c r="B808" s="36" t="str">
        <f t="shared" si="55"/>
        <v/>
      </c>
      <c r="C808" s="41" t="str">
        <f t="shared" si="52"/>
        <v/>
      </c>
      <c r="D808" s="41" t="str">
        <f>_xlfn.IFNA(VLOOKUP(A808,Casos!$A$2:$H$31,8,FALSE),"")</f>
        <v/>
      </c>
      <c r="E808" s="41" t="str">
        <f t="shared" si="53"/>
        <v/>
      </c>
      <c r="F808" s="41" t="str">
        <f t="shared" si="54"/>
        <v/>
      </c>
      <c r="G808" s="41" t="str">
        <f>_xlfn.IFNA(VLOOKUP(I808,Casos!$D$2:$I$31,6,FALSE),"")</f>
        <v/>
      </c>
      <c r="H808" s="41" t="str">
        <f>_xlfn.IFNA(VLOOKUP(I808,Casos!$D$2:$J$31,7,FALSE),"")</f>
        <v/>
      </c>
      <c r="I808" s="41" t="str">
        <f>_xlfn.IFNA(VLOOKUP(A808,Casos!$A$2:$D$31,4,FALSE),"")</f>
        <v/>
      </c>
      <c r="J808" s="42" t="str">
        <f>_xlfn.IFNA(VLOOKUP(L808,Matriz!$A$2:$H$36,5,FALSE),"")</f>
        <v/>
      </c>
      <c r="K808" s="43" t="str">
        <f>_xlfn.IFNA(VLOOKUP(L808,Matriz!$A$2:$H$36,6,FALSE),"")</f>
        <v/>
      </c>
      <c r="M808" s="29"/>
      <c r="N808" s="39" t="str">
        <f>_xlfn.IFNA(VLOOKUP(L808,Matriz!$A$2:$H$36,8,FALSE),"")</f>
        <v/>
      </c>
      <c r="O808" s="28"/>
      <c r="P808" s="28"/>
      <c r="Q808" s="44"/>
    </row>
    <row r="809" spans="1:17" x14ac:dyDescent="0.25">
      <c r="A809" s="35"/>
      <c r="B809" s="36" t="str">
        <f t="shared" si="55"/>
        <v/>
      </c>
      <c r="C809" s="41" t="str">
        <f t="shared" si="52"/>
        <v/>
      </c>
      <c r="D809" s="41" t="str">
        <f>_xlfn.IFNA(VLOOKUP(A809,Casos!$A$2:$H$31,8,FALSE),"")</f>
        <v/>
      </c>
      <c r="E809" s="41" t="str">
        <f t="shared" si="53"/>
        <v/>
      </c>
      <c r="F809" s="41" t="str">
        <f t="shared" si="54"/>
        <v/>
      </c>
      <c r="G809" s="41" t="str">
        <f>_xlfn.IFNA(VLOOKUP(I809,Casos!$D$2:$I$31,6,FALSE),"")</f>
        <v/>
      </c>
      <c r="H809" s="41" t="str">
        <f>_xlfn.IFNA(VLOOKUP(I809,Casos!$D$2:$J$31,7,FALSE),"")</f>
        <v/>
      </c>
      <c r="I809" s="41" t="str">
        <f>_xlfn.IFNA(VLOOKUP(A809,Casos!$A$2:$D$31,4,FALSE),"")</f>
        <v/>
      </c>
      <c r="J809" s="42" t="str">
        <f>_xlfn.IFNA(VLOOKUP(L809,Matriz!$A$2:$H$36,5,FALSE),"")</f>
        <v/>
      </c>
      <c r="K809" s="43" t="str">
        <f>_xlfn.IFNA(VLOOKUP(L809,Matriz!$A$2:$H$36,6,FALSE),"")</f>
        <v/>
      </c>
      <c r="M809" s="29"/>
      <c r="N809" s="39" t="str">
        <f>_xlfn.IFNA(VLOOKUP(L809,Matriz!$A$2:$H$36,8,FALSE),"")</f>
        <v/>
      </c>
      <c r="O809" s="28"/>
      <c r="P809" s="28"/>
      <c r="Q809" s="44"/>
    </row>
    <row r="810" spans="1:17" x14ac:dyDescent="0.25">
      <c r="A810" s="35"/>
      <c r="B810" s="36" t="str">
        <f t="shared" si="55"/>
        <v/>
      </c>
      <c r="C810" s="41" t="str">
        <f t="shared" si="52"/>
        <v/>
      </c>
      <c r="D810" s="41" t="str">
        <f>_xlfn.IFNA(VLOOKUP(A810,Casos!$A$2:$H$31,8,FALSE),"")</f>
        <v/>
      </c>
      <c r="E810" s="41" t="str">
        <f t="shared" si="53"/>
        <v/>
      </c>
      <c r="F810" s="41" t="str">
        <f t="shared" si="54"/>
        <v/>
      </c>
      <c r="G810" s="41" t="str">
        <f>_xlfn.IFNA(VLOOKUP(I810,Casos!$D$2:$I$31,6,FALSE),"")</f>
        <v/>
      </c>
      <c r="H810" s="41" t="str">
        <f>_xlfn.IFNA(VLOOKUP(I810,Casos!$D$2:$J$31,7,FALSE),"")</f>
        <v/>
      </c>
      <c r="I810" s="41" t="str">
        <f>_xlfn.IFNA(VLOOKUP(A810,Casos!$A$2:$D$31,4,FALSE),"")</f>
        <v/>
      </c>
      <c r="J810" s="42" t="str">
        <f>_xlfn.IFNA(VLOOKUP(L810,Matriz!$A$2:$H$36,5,FALSE),"")</f>
        <v/>
      </c>
      <c r="K810" s="43" t="str">
        <f>_xlfn.IFNA(VLOOKUP(L810,Matriz!$A$2:$H$36,6,FALSE),"")</f>
        <v/>
      </c>
      <c r="M810" s="29"/>
      <c r="N810" s="39" t="str">
        <f>_xlfn.IFNA(VLOOKUP(L810,Matriz!$A$2:$H$36,8,FALSE),"")</f>
        <v/>
      </c>
      <c r="O810" s="28"/>
      <c r="P810" s="28"/>
      <c r="Q810" s="44"/>
    </row>
    <row r="811" spans="1:17" x14ac:dyDescent="0.25">
      <c r="A811" s="35"/>
      <c r="B811" s="36" t="str">
        <f t="shared" si="55"/>
        <v/>
      </c>
      <c r="C811" s="41" t="str">
        <f t="shared" si="52"/>
        <v/>
      </c>
      <c r="D811" s="41" t="str">
        <f>_xlfn.IFNA(VLOOKUP(A811,Casos!$A$2:$H$31,8,FALSE),"")</f>
        <v/>
      </c>
      <c r="E811" s="41" t="str">
        <f t="shared" si="53"/>
        <v/>
      </c>
      <c r="F811" s="41" t="str">
        <f t="shared" si="54"/>
        <v/>
      </c>
      <c r="G811" s="41" t="str">
        <f>_xlfn.IFNA(VLOOKUP(I811,Casos!$D$2:$I$31,6,FALSE),"")</f>
        <v/>
      </c>
      <c r="H811" s="41" t="str">
        <f>_xlfn.IFNA(VLOOKUP(I811,Casos!$D$2:$J$31,7,FALSE),"")</f>
        <v/>
      </c>
      <c r="I811" s="41" t="str">
        <f>_xlfn.IFNA(VLOOKUP(A811,Casos!$A$2:$D$31,4,FALSE),"")</f>
        <v/>
      </c>
      <c r="J811" s="42" t="str">
        <f>_xlfn.IFNA(VLOOKUP(L811,Matriz!$A$2:$H$36,5,FALSE),"")</f>
        <v/>
      </c>
      <c r="K811" s="43" t="str">
        <f>_xlfn.IFNA(VLOOKUP(L811,Matriz!$A$2:$H$36,6,FALSE),"")</f>
        <v/>
      </c>
      <c r="M811" s="29"/>
      <c r="N811" s="39" t="str">
        <f>_xlfn.IFNA(VLOOKUP(L811,Matriz!$A$2:$H$36,8,FALSE),"")</f>
        <v/>
      </c>
      <c r="O811" s="28"/>
      <c r="P811" s="28"/>
      <c r="Q811" s="44"/>
    </row>
    <row r="812" spans="1:17" x14ac:dyDescent="0.25">
      <c r="A812" s="35"/>
      <c r="B812" s="36" t="str">
        <f t="shared" si="55"/>
        <v/>
      </c>
      <c r="C812" s="41" t="str">
        <f t="shared" si="52"/>
        <v/>
      </c>
      <c r="D812" s="41" t="str">
        <f>_xlfn.IFNA(VLOOKUP(A812,Casos!$A$2:$H$31,8,FALSE),"")</f>
        <v/>
      </c>
      <c r="E812" s="41" t="str">
        <f t="shared" si="53"/>
        <v/>
      </c>
      <c r="F812" s="41" t="str">
        <f t="shared" si="54"/>
        <v/>
      </c>
      <c r="G812" s="41" t="str">
        <f>_xlfn.IFNA(VLOOKUP(I812,Casos!$D$2:$I$31,6,FALSE),"")</f>
        <v/>
      </c>
      <c r="H812" s="41" t="str">
        <f>_xlfn.IFNA(VLOOKUP(I812,Casos!$D$2:$J$31,7,FALSE),"")</f>
        <v/>
      </c>
      <c r="I812" s="41" t="str">
        <f>_xlfn.IFNA(VLOOKUP(A812,Casos!$A$2:$D$31,4,FALSE),"")</f>
        <v/>
      </c>
      <c r="J812" s="42" t="str">
        <f>_xlfn.IFNA(VLOOKUP(L812,Matriz!$A$2:$H$36,5,FALSE),"")</f>
        <v/>
      </c>
      <c r="K812" s="43" t="str">
        <f>_xlfn.IFNA(VLOOKUP(L812,Matriz!$A$2:$H$36,6,FALSE),"")</f>
        <v/>
      </c>
      <c r="M812" s="29"/>
      <c r="N812" s="39" t="str">
        <f>_xlfn.IFNA(VLOOKUP(L812,Matriz!$A$2:$H$36,8,FALSE),"")</f>
        <v/>
      </c>
      <c r="O812" s="28"/>
      <c r="P812" s="28"/>
      <c r="Q812" s="44"/>
    </row>
    <row r="813" spans="1:17" x14ac:dyDescent="0.25">
      <c r="A813" s="35"/>
      <c r="B813" s="36" t="str">
        <f t="shared" si="55"/>
        <v/>
      </c>
      <c r="C813" s="41" t="str">
        <f t="shared" si="52"/>
        <v/>
      </c>
      <c r="D813" s="41" t="str">
        <f>_xlfn.IFNA(VLOOKUP(A813,Casos!$A$2:$H$31,8,FALSE),"")</f>
        <v/>
      </c>
      <c r="E813" s="41" t="str">
        <f t="shared" si="53"/>
        <v/>
      </c>
      <c r="F813" s="41" t="str">
        <f t="shared" si="54"/>
        <v/>
      </c>
      <c r="G813" s="41" t="str">
        <f>_xlfn.IFNA(VLOOKUP(I813,Casos!$D$2:$I$31,6,FALSE),"")</f>
        <v/>
      </c>
      <c r="H813" s="41" t="str">
        <f>_xlfn.IFNA(VLOOKUP(I813,Casos!$D$2:$J$31,7,FALSE),"")</f>
        <v/>
      </c>
      <c r="I813" s="41" t="str">
        <f>_xlfn.IFNA(VLOOKUP(A813,Casos!$A$2:$D$31,4,FALSE),"")</f>
        <v/>
      </c>
      <c r="J813" s="42" t="str">
        <f>_xlfn.IFNA(VLOOKUP(L813,Matriz!$A$2:$H$36,5,FALSE),"")</f>
        <v/>
      </c>
      <c r="K813" s="43" t="str">
        <f>_xlfn.IFNA(VLOOKUP(L813,Matriz!$A$2:$H$36,6,FALSE),"")</f>
        <v/>
      </c>
      <c r="M813" s="29"/>
      <c r="N813" s="39" t="str">
        <f>_xlfn.IFNA(VLOOKUP(L813,Matriz!$A$2:$H$36,8,FALSE),"")</f>
        <v/>
      </c>
      <c r="O813" s="28"/>
      <c r="P813" s="28"/>
      <c r="Q813" s="44"/>
    </row>
    <row r="814" spans="1:17" x14ac:dyDescent="0.25">
      <c r="A814" s="35"/>
      <c r="B814" s="36" t="str">
        <f t="shared" si="55"/>
        <v/>
      </c>
      <c r="C814" s="41" t="str">
        <f t="shared" si="52"/>
        <v/>
      </c>
      <c r="D814" s="41" t="str">
        <f>_xlfn.IFNA(VLOOKUP(A814,Casos!$A$2:$H$31,8,FALSE),"")</f>
        <v/>
      </c>
      <c r="E814" s="41" t="str">
        <f t="shared" si="53"/>
        <v/>
      </c>
      <c r="F814" s="41" t="str">
        <f t="shared" si="54"/>
        <v/>
      </c>
      <c r="G814" s="41" t="str">
        <f>_xlfn.IFNA(VLOOKUP(I814,Casos!$D$2:$I$31,6,FALSE),"")</f>
        <v/>
      </c>
      <c r="H814" s="41" t="str">
        <f>_xlfn.IFNA(VLOOKUP(I814,Casos!$D$2:$J$31,7,FALSE),"")</f>
        <v/>
      </c>
      <c r="I814" s="41" t="str">
        <f>_xlfn.IFNA(VLOOKUP(A814,Casos!$A$2:$D$31,4,FALSE),"")</f>
        <v/>
      </c>
      <c r="J814" s="42" t="str">
        <f>_xlfn.IFNA(VLOOKUP(L814,Matriz!$A$2:$H$36,5,FALSE),"")</f>
        <v/>
      </c>
      <c r="K814" s="43" t="str">
        <f>_xlfn.IFNA(VLOOKUP(L814,Matriz!$A$2:$H$36,6,FALSE),"")</f>
        <v/>
      </c>
      <c r="M814" s="29"/>
      <c r="N814" s="39" t="str">
        <f>_xlfn.IFNA(VLOOKUP(L814,Matriz!$A$2:$H$36,8,FALSE),"")</f>
        <v/>
      </c>
      <c r="O814" s="28"/>
      <c r="P814" s="28"/>
      <c r="Q814" s="44"/>
    </row>
    <row r="815" spans="1:17" x14ac:dyDescent="0.25">
      <c r="A815" s="35"/>
      <c r="B815" s="36" t="str">
        <f t="shared" si="55"/>
        <v/>
      </c>
      <c r="C815" s="41" t="str">
        <f t="shared" si="52"/>
        <v/>
      </c>
      <c r="D815" s="41" t="str">
        <f>_xlfn.IFNA(VLOOKUP(A815,Casos!$A$2:$H$31,8,FALSE),"")</f>
        <v/>
      </c>
      <c r="E815" s="41" t="str">
        <f t="shared" si="53"/>
        <v/>
      </c>
      <c r="F815" s="41" t="str">
        <f t="shared" si="54"/>
        <v/>
      </c>
      <c r="G815" s="41" t="str">
        <f>_xlfn.IFNA(VLOOKUP(I815,Casos!$D$2:$I$31,6,FALSE),"")</f>
        <v/>
      </c>
      <c r="H815" s="41" t="str">
        <f>_xlfn.IFNA(VLOOKUP(I815,Casos!$D$2:$J$31,7,FALSE),"")</f>
        <v/>
      </c>
      <c r="I815" s="41" t="str">
        <f>_xlfn.IFNA(VLOOKUP(A815,Casos!$A$2:$D$31,4,FALSE),"")</f>
        <v/>
      </c>
      <c r="J815" s="42" t="str">
        <f>_xlfn.IFNA(VLOOKUP(L815,Matriz!$A$2:$H$36,5,FALSE),"")</f>
        <v/>
      </c>
      <c r="K815" s="43" t="str">
        <f>_xlfn.IFNA(VLOOKUP(L815,Matriz!$A$2:$H$36,6,FALSE),"")</f>
        <v/>
      </c>
      <c r="M815" s="29"/>
      <c r="N815" s="39" t="str">
        <f>_xlfn.IFNA(VLOOKUP(L815,Matriz!$A$2:$H$36,8,FALSE),"")</f>
        <v/>
      </c>
      <c r="O815" s="28"/>
      <c r="P815" s="28"/>
      <c r="Q815" s="44"/>
    </row>
    <row r="816" spans="1:17" x14ac:dyDescent="0.25">
      <c r="A816" s="35"/>
      <c r="B816" s="36" t="str">
        <f t="shared" si="55"/>
        <v/>
      </c>
      <c r="C816" s="41" t="str">
        <f t="shared" si="52"/>
        <v/>
      </c>
      <c r="D816" s="41" t="str">
        <f>_xlfn.IFNA(VLOOKUP(A816,Casos!$A$2:$H$31,8,FALSE),"")</f>
        <v/>
      </c>
      <c r="E816" s="41" t="str">
        <f t="shared" si="53"/>
        <v/>
      </c>
      <c r="F816" s="41" t="str">
        <f t="shared" si="54"/>
        <v/>
      </c>
      <c r="G816" s="41" t="str">
        <f>_xlfn.IFNA(VLOOKUP(I816,Casos!$D$2:$I$31,6,FALSE),"")</f>
        <v/>
      </c>
      <c r="H816" s="41" t="str">
        <f>_xlfn.IFNA(VLOOKUP(I816,Casos!$D$2:$J$31,7,FALSE),"")</f>
        <v/>
      </c>
      <c r="I816" s="41" t="str">
        <f>_xlfn.IFNA(VLOOKUP(A816,Casos!$A$2:$D$31,4,FALSE),"")</f>
        <v/>
      </c>
      <c r="J816" s="42" t="str">
        <f>_xlfn.IFNA(VLOOKUP(L816,Matriz!$A$2:$H$36,5,FALSE),"")</f>
        <v/>
      </c>
      <c r="K816" s="43" t="str">
        <f>_xlfn.IFNA(VLOOKUP(L816,Matriz!$A$2:$H$36,6,FALSE),"")</f>
        <v/>
      </c>
      <c r="M816" s="29"/>
      <c r="N816" s="39" t="str">
        <f>_xlfn.IFNA(VLOOKUP(L816,Matriz!$A$2:$H$36,8,FALSE),"")</f>
        <v/>
      </c>
      <c r="O816" s="28"/>
      <c r="P816" s="28"/>
      <c r="Q816" s="44"/>
    </row>
    <row r="817" spans="1:17" x14ac:dyDescent="0.25">
      <c r="A817" s="35"/>
      <c r="B817" s="36" t="str">
        <f t="shared" si="55"/>
        <v/>
      </c>
      <c r="C817" s="41" t="str">
        <f t="shared" si="52"/>
        <v/>
      </c>
      <c r="D817" s="41" t="str">
        <f>_xlfn.IFNA(VLOOKUP(A817,Casos!$A$2:$H$31,8,FALSE),"")</f>
        <v/>
      </c>
      <c r="E817" s="41" t="str">
        <f t="shared" si="53"/>
        <v/>
      </c>
      <c r="F817" s="41" t="str">
        <f t="shared" si="54"/>
        <v/>
      </c>
      <c r="G817" s="41" t="str">
        <f>_xlfn.IFNA(VLOOKUP(I817,Casos!$D$2:$I$31,6,FALSE),"")</f>
        <v/>
      </c>
      <c r="H817" s="41" t="str">
        <f>_xlfn.IFNA(VLOOKUP(I817,Casos!$D$2:$J$31,7,FALSE),"")</f>
        <v/>
      </c>
      <c r="I817" s="41" t="str">
        <f>_xlfn.IFNA(VLOOKUP(A817,Casos!$A$2:$D$31,4,FALSE),"")</f>
        <v/>
      </c>
      <c r="J817" s="42" t="str">
        <f>_xlfn.IFNA(VLOOKUP(L817,Matriz!$A$2:$H$36,5,FALSE),"")</f>
        <v/>
      </c>
      <c r="K817" s="43" t="str">
        <f>_xlfn.IFNA(VLOOKUP(L817,Matriz!$A$2:$H$36,6,FALSE),"")</f>
        <v/>
      </c>
      <c r="M817" s="29"/>
      <c r="N817" s="39" t="str">
        <f>_xlfn.IFNA(VLOOKUP(L817,Matriz!$A$2:$H$36,8,FALSE),"")</f>
        <v/>
      </c>
      <c r="O817" s="28"/>
      <c r="P817" s="28"/>
      <c r="Q817" s="44"/>
    </row>
    <row r="818" spans="1:17" x14ac:dyDescent="0.25">
      <c r="A818" s="35"/>
      <c r="B818" s="36" t="str">
        <f t="shared" si="55"/>
        <v/>
      </c>
      <c r="C818" s="41" t="str">
        <f t="shared" si="52"/>
        <v/>
      </c>
      <c r="D818" s="41" t="str">
        <f>_xlfn.IFNA(VLOOKUP(A818,Casos!$A$2:$H$31,8,FALSE),"")</f>
        <v/>
      </c>
      <c r="E818" s="41" t="str">
        <f t="shared" si="53"/>
        <v/>
      </c>
      <c r="F818" s="41" t="str">
        <f t="shared" si="54"/>
        <v/>
      </c>
      <c r="G818" s="41" t="str">
        <f>_xlfn.IFNA(VLOOKUP(I818,Casos!$D$2:$I$31,6,FALSE),"")</f>
        <v/>
      </c>
      <c r="H818" s="41" t="str">
        <f>_xlfn.IFNA(VLOOKUP(I818,Casos!$D$2:$J$31,7,FALSE),"")</f>
        <v/>
      </c>
      <c r="I818" s="41" t="str">
        <f>_xlfn.IFNA(VLOOKUP(A818,Casos!$A$2:$D$31,4,FALSE),"")</f>
        <v/>
      </c>
      <c r="J818" s="42" t="str">
        <f>_xlfn.IFNA(VLOOKUP(L818,Matriz!$A$2:$H$36,5,FALSE),"")</f>
        <v/>
      </c>
      <c r="K818" s="43" t="str">
        <f>_xlfn.IFNA(VLOOKUP(L818,Matriz!$A$2:$H$36,6,FALSE),"")</f>
        <v/>
      </c>
      <c r="M818" s="29"/>
      <c r="N818" s="39" t="str">
        <f>_xlfn.IFNA(VLOOKUP(L818,Matriz!$A$2:$H$36,8,FALSE),"")</f>
        <v/>
      </c>
      <c r="O818" s="28"/>
      <c r="P818" s="28"/>
      <c r="Q818" s="44"/>
    </row>
    <row r="819" spans="1:17" x14ac:dyDescent="0.25">
      <c r="A819" s="35"/>
      <c r="B819" s="36" t="str">
        <f t="shared" si="55"/>
        <v/>
      </c>
      <c r="C819" s="41" t="str">
        <f t="shared" si="52"/>
        <v/>
      </c>
      <c r="D819" s="41" t="str">
        <f>_xlfn.IFNA(VLOOKUP(A819,Casos!$A$2:$H$31,8,FALSE),"")</f>
        <v/>
      </c>
      <c r="E819" s="41" t="str">
        <f t="shared" si="53"/>
        <v/>
      </c>
      <c r="F819" s="41" t="str">
        <f t="shared" si="54"/>
        <v/>
      </c>
      <c r="G819" s="41" t="str">
        <f>_xlfn.IFNA(VLOOKUP(I819,Casos!$D$2:$I$31,6,FALSE),"")</f>
        <v/>
      </c>
      <c r="H819" s="41" t="str">
        <f>_xlfn.IFNA(VLOOKUP(I819,Casos!$D$2:$J$31,7,FALSE),"")</f>
        <v/>
      </c>
      <c r="I819" s="41" t="str">
        <f>_xlfn.IFNA(VLOOKUP(A819,Casos!$A$2:$D$31,4,FALSE),"")</f>
        <v/>
      </c>
      <c r="J819" s="42" t="str">
        <f>_xlfn.IFNA(VLOOKUP(L819,Matriz!$A$2:$H$36,5,FALSE),"")</f>
        <v/>
      </c>
      <c r="K819" s="43" t="str">
        <f>_xlfn.IFNA(VLOOKUP(L819,Matriz!$A$2:$H$36,6,FALSE),"")</f>
        <v/>
      </c>
      <c r="M819" s="29"/>
      <c r="N819" s="39" t="str">
        <f>_xlfn.IFNA(VLOOKUP(L819,Matriz!$A$2:$H$36,8,FALSE),"")</f>
        <v/>
      </c>
      <c r="O819" s="28"/>
      <c r="P819" s="28"/>
      <c r="Q819" s="44"/>
    </row>
    <row r="820" spans="1:17" x14ac:dyDescent="0.25">
      <c r="A820" s="35"/>
      <c r="B820" s="36" t="str">
        <f t="shared" si="55"/>
        <v/>
      </c>
      <c r="C820" s="41" t="str">
        <f t="shared" si="52"/>
        <v/>
      </c>
      <c r="D820" s="41" t="str">
        <f>_xlfn.IFNA(VLOOKUP(A820,Casos!$A$2:$H$31,8,FALSE),"")</f>
        <v/>
      </c>
      <c r="E820" s="41" t="str">
        <f t="shared" si="53"/>
        <v/>
      </c>
      <c r="F820" s="41" t="str">
        <f t="shared" si="54"/>
        <v/>
      </c>
      <c r="G820" s="41" t="str">
        <f>_xlfn.IFNA(VLOOKUP(I820,Casos!$D$2:$I$31,6,FALSE),"")</f>
        <v/>
      </c>
      <c r="H820" s="41" t="str">
        <f>_xlfn.IFNA(VLOOKUP(I820,Casos!$D$2:$J$31,7,FALSE),"")</f>
        <v/>
      </c>
      <c r="I820" s="41" t="str">
        <f>_xlfn.IFNA(VLOOKUP(A820,Casos!$A$2:$D$31,4,FALSE),"")</f>
        <v/>
      </c>
      <c r="J820" s="42" t="str">
        <f>_xlfn.IFNA(VLOOKUP(L820,Matriz!$A$2:$H$36,5,FALSE),"")</f>
        <v/>
      </c>
      <c r="K820" s="43" t="str">
        <f>_xlfn.IFNA(VLOOKUP(L820,Matriz!$A$2:$H$36,6,FALSE),"")</f>
        <v/>
      </c>
      <c r="M820" s="29"/>
      <c r="N820" s="39" t="str">
        <f>_xlfn.IFNA(VLOOKUP(L820,Matriz!$A$2:$H$36,8,FALSE),"")</f>
        <v/>
      </c>
      <c r="O820" s="28"/>
      <c r="P820" s="28"/>
      <c r="Q820" s="44"/>
    </row>
    <row r="821" spans="1:17" x14ac:dyDescent="0.25">
      <c r="A821" s="35"/>
      <c r="B821" s="36" t="str">
        <f t="shared" si="55"/>
        <v/>
      </c>
      <c r="C821" s="41" t="str">
        <f t="shared" si="52"/>
        <v/>
      </c>
      <c r="D821" s="41" t="str">
        <f>_xlfn.IFNA(VLOOKUP(A821,Casos!$A$2:$H$31,8,FALSE),"")</f>
        <v/>
      </c>
      <c r="E821" s="41" t="str">
        <f t="shared" si="53"/>
        <v/>
      </c>
      <c r="F821" s="41" t="str">
        <f t="shared" si="54"/>
        <v/>
      </c>
      <c r="G821" s="41" t="str">
        <f>_xlfn.IFNA(VLOOKUP(I821,Casos!$D$2:$I$31,6,FALSE),"")</f>
        <v/>
      </c>
      <c r="H821" s="41" t="str">
        <f>_xlfn.IFNA(VLOOKUP(I821,Casos!$D$2:$J$31,7,FALSE),"")</f>
        <v/>
      </c>
      <c r="I821" s="41" t="str">
        <f>_xlfn.IFNA(VLOOKUP(A821,Casos!$A$2:$D$31,4,FALSE),"")</f>
        <v/>
      </c>
      <c r="J821" s="42" t="str">
        <f>_xlfn.IFNA(VLOOKUP(L821,Matriz!$A$2:$H$36,5,FALSE),"")</f>
        <v/>
      </c>
      <c r="K821" s="43" t="str">
        <f>_xlfn.IFNA(VLOOKUP(L821,Matriz!$A$2:$H$36,6,FALSE),"")</f>
        <v/>
      </c>
      <c r="M821" s="29"/>
      <c r="N821" s="39" t="str">
        <f>_xlfn.IFNA(VLOOKUP(L821,Matriz!$A$2:$H$36,8,FALSE),"")</f>
        <v/>
      </c>
      <c r="O821" s="28"/>
      <c r="P821" s="28"/>
      <c r="Q821" s="44"/>
    </row>
    <row r="822" spans="1:17" x14ac:dyDescent="0.25">
      <c r="A822" s="35"/>
      <c r="B822" s="36" t="str">
        <f t="shared" si="55"/>
        <v/>
      </c>
      <c r="C822" s="41" t="str">
        <f t="shared" si="52"/>
        <v/>
      </c>
      <c r="D822" s="41" t="str">
        <f>_xlfn.IFNA(VLOOKUP(A822,Casos!$A$2:$H$31,8,FALSE),"")</f>
        <v/>
      </c>
      <c r="E822" s="41" t="str">
        <f t="shared" si="53"/>
        <v/>
      </c>
      <c r="F822" s="41" t="str">
        <f t="shared" si="54"/>
        <v/>
      </c>
      <c r="G822" s="41" t="str">
        <f>_xlfn.IFNA(VLOOKUP(I822,Casos!$D$2:$I$31,6,FALSE),"")</f>
        <v/>
      </c>
      <c r="H822" s="41" t="str">
        <f>_xlfn.IFNA(VLOOKUP(I822,Casos!$D$2:$J$31,7,FALSE),"")</f>
        <v/>
      </c>
      <c r="I822" s="41" t="str">
        <f>_xlfn.IFNA(VLOOKUP(A822,Casos!$A$2:$D$31,4,FALSE),"")</f>
        <v/>
      </c>
      <c r="J822" s="42" t="str">
        <f>_xlfn.IFNA(VLOOKUP(L822,Matriz!$A$2:$H$36,5,FALSE),"")</f>
        <v/>
      </c>
      <c r="K822" s="43" t="str">
        <f>_xlfn.IFNA(VLOOKUP(L822,Matriz!$A$2:$H$36,6,FALSE),"")</f>
        <v/>
      </c>
      <c r="M822" s="29"/>
      <c r="N822" s="39" t="str">
        <f>_xlfn.IFNA(VLOOKUP(L822,Matriz!$A$2:$H$36,8,FALSE),"")</f>
        <v/>
      </c>
      <c r="O822" s="28"/>
      <c r="P822" s="28"/>
      <c r="Q822" s="44"/>
    </row>
    <row r="823" spans="1:17" x14ac:dyDescent="0.25">
      <c r="A823" s="35"/>
      <c r="B823" s="36" t="str">
        <f t="shared" si="55"/>
        <v/>
      </c>
      <c r="C823" s="41" t="str">
        <f t="shared" si="52"/>
        <v/>
      </c>
      <c r="D823" s="41" t="str">
        <f>_xlfn.IFNA(VLOOKUP(A823,Casos!$A$2:$H$31,8,FALSE),"")</f>
        <v/>
      </c>
      <c r="E823" s="41" t="str">
        <f t="shared" si="53"/>
        <v/>
      </c>
      <c r="F823" s="41" t="str">
        <f t="shared" si="54"/>
        <v/>
      </c>
      <c r="G823" s="41" t="str">
        <f>_xlfn.IFNA(VLOOKUP(I823,Casos!$D$2:$I$31,6,FALSE),"")</f>
        <v/>
      </c>
      <c r="H823" s="41" t="str">
        <f>_xlfn.IFNA(VLOOKUP(I823,Casos!$D$2:$J$31,7,FALSE),"")</f>
        <v/>
      </c>
      <c r="I823" s="41" t="str">
        <f>_xlfn.IFNA(VLOOKUP(A823,Casos!$A$2:$D$31,4,FALSE),"")</f>
        <v/>
      </c>
      <c r="J823" s="42" t="str">
        <f>_xlfn.IFNA(VLOOKUP(L823,Matriz!$A$2:$H$36,5,FALSE),"")</f>
        <v/>
      </c>
      <c r="K823" s="43" t="str">
        <f>_xlfn.IFNA(VLOOKUP(L823,Matriz!$A$2:$H$36,6,FALSE),"")</f>
        <v/>
      </c>
      <c r="M823" s="29"/>
      <c r="N823" s="39" t="str">
        <f>_xlfn.IFNA(VLOOKUP(L823,Matriz!$A$2:$H$36,8,FALSE),"")</f>
        <v/>
      </c>
      <c r="O823" s="28"/>
      <c r="P823" s="28"/>
      <c r="Q823" s="44"/>
    </row>
    <row r="824" spans="1:17" x14ac:dyDescent="0.25">
      <c r="A824" s="35"/>
      <c r="B824" s="36" t="str">
        <f t="shared" si="55"/>
        <v/>
      </c>
      <c r="C824" s="41" t="str">
        <f t="shared" si="52"/>
        <v/>
      </c>
      <c r="D824" s="41" t="str">
        <f>_xlfn.IFNA(VLOOKUP(A824,Casos!$A$2:$H$31,8,FALSE),"")</f>
        <v/>
      </c>
      <c r="E824" s="41" t="str">
        <f t="shared" si="53"/>
        <v/>
      </c>
      <c r="F824" s="41" t="str">
        <f t="shared" si="54"/>
        <v/>
      </c>
      <c r="G824" s="41" t="str">
        <f>_xlfn.IFNA(VLOOKUP(I824,Casos!$D$2:$I$31,6,FALSE),"")</f>
        <v/>
      </c>
      <c r="H824" s="41" t="str">
        <f>_xlfn.IFNA(VLOOKUP(I824,Casos!$D$2:$J$31,7,FALSE),"")</f>
        <v/>
      </c>
      <c r="I824" s="41" t="str">
        <f>_xlfn.IFNA(VLOOKUP(A824,Casos!$A$2:$D$31,4,FALSE),"")</f>
        <v/>
      </c>
      <c r="J824" s="42" t="str">
        <f>_xlfn.IFNA(VLOOKUP(L824,Matriz!$A$2:$H$36,5,FALSE),"")</f>
        <v/>
      </c>
      <c r="K824" s="43" t="str">
        <f>_xlfn.IFNA(VLOOKUP(L824,Matriz!$A$2:$H$36,6,FALSE),"")</f>
        <v/>
      </c>
      <c r="M824" s="29"/>
      <c r="N824" s="39" t="str">
        <f>_xlfn.IFNA(VLOOKUP(L824,Matriz!$A$2:$H$36,8,FALSE),"")</f>
        <v/>
      </c>
      <c r="O824" s="28"/>
      <c r="P824" s="28"/>
      <c r="Q824" s="44"/>
    </row>
    <row r="825" spans="1:17" x14ac:dyDescent="0.25">
      <c r="A825" s="35"/>
      <c r="B825" s="36" t="str">
        <f t="shared" si="55"/>
        <v/>
      </c>
      <c r="C825" s="41" t="str">
        <f t="shared" si="52"/>
        <v/>
      </c>
      <c r="D825" s="41" t="str">
        <f>_xlfn.IFNA(VLOOKUP(A825,Casos!$A$2:$H$31,8,FALSE),"")</f>
        <v/>
      </c>
      <c r="E825" s="41" t="str">
        <f t="shared" si="53"/>
        <v/>
      </c>
      <c r="F825" s="41" t="str">
        <f t="shared" si="54"/>
        <v/>
      </c>
      <c r="G825" s="41" t="str">
        <f>_xlfn.IFNA(VLOOKUP(I825,Casos!$D$2:$I$31,6,FALSE),"")</f>
        <v/>
      </c>
      <c r="H825" s="41" t="str">
        <f>_xlfn.IFNA(VLOOKUP(I825,Casos!$D$2:$J$31,7,FALSE),"")</f>
        <v/>
      </c>
      <c r="I825" s="41" t="str">
        <f>_xlfn.IFNA(VLOOKUP(A825,Casos!$A$2:$D$31,4,FALSE),"")</f>
        <v/>
      </c>
      <c r="J825" s="42" t="str">
        <f>_xlfn.IFNA(VLOOKUP(L825,Matriz!$A$2:$H$36,5,FALSE),"")</f>
        <v/>
      </c>
      <c r="K825" s="43" t="str">
        <f>_xlfn.IFNA(VLOOKUP(L825,Matriz!$A$2:$H$36,6,FALSE),"")</f>
        <v/>
      </c>
      <c r="M825" s="29"/>
      <c r="N825" s="39" t="str">
        <f>_xlfn.IFNA(VLOOKUP(L825,Matriz!$A$2:$H$36,8,FALSE),"")</f>
        <v/>
      </c>
      <c r="O825" s="28"/>
      <c r="P825" s="28"/>
      <c r="Q825" s="44"/>
    </row>
    <row r="826" spans="1:17" x14ac:dyDescent="0.25">
      <c r="A826" s="35"/>
      <c r="B826" s="36" t="str">
        <f t="shared" si="55"/>
        <v/>
      </c>
      <c r="C826" s="41" t="str">
        <f t="shared" si="52"/>
        <v/>
      </c>
      <c r="D826" s="41" t="str">
        <f>_xlfn.IFNA(VLOOKUP(A826,Casos!$A$2:$H$31,8,FALSE),"")</f>
        <v/>
      </c>
      <c r="E826" s="41" t="str">
        <f t="shared" si="53"/>
        <v/>
      </c>
      <c r="F826" s="41" t="str">
        <f t="shared" si="54"/>
        <v/>
      </c>
      <c r="G826" s="41" t="str">
        <f>_xlfn.IFNA(VLOOKUP(I826,Casos!$D$2:$I$31,6,FALSE),"")</f>
        <v/>
      </c>
      <c r="H826" s="41" t="str">
        <f>_xlfn.IFNA(VLOOKUP(I826,Casos!$D$2:$J$31,7,FALSE),"")</f>
        <v/>
      </c>
      <c r="I826" s="41" t="str">
        <f>_xlfn.IFNA(VLOOKUP(A826,Casos!$A$2:$D$31,4,FALSE),"")</f>
        <v/>
      </c>
      <c r="J826" s="42" t="str">
        <f>_xlfn.IFNA(VLOOKUP(L826,Matriz!$A$2:$H$36,5,FALSE),"")</f>
        <v/>
      </c>
      <c r="K826" s="43" t="str">
        <f>_xlfn.IFNA(VLOOKUP(L826,Matriz!$A$2:$H$36,6,FALSE),"")</f>
        <v/>
      </c>
      <c r="M826" s="29"/>
      <c r="N826" s="39" t="str">
        <f>_xlfn.IFNA(VLOOKUP(L826,Matriz!$A$2:$H$36,8,FALSE),"")</f>
        <v/>
      </c>
      <c r="O826" s="28"/>
      <c r="P826" s="28"/>
      <c r="Q826" s="44"/>
    </row>
    <row r="827" spans="1:17" x14ac:dyDescent="0.25">
      <c r="A827" s="35"/>
      <c r="B827" s="36" t="str">
        <f t="shared" si="55"/>
        <v/>
      </c>
      <c r="C827" s="41" t="str">
        <f t="shared" si="52"/>
        <v/>
      </c>
      <c r="D827" s="41" t="str">
        <f>_xlfn.IFNA(VLOOKUP(A827,Casos!$A$2:$H$31,8,FALSE),"")</f>
        <v/>
      </c>
      <c r="E827" s="41" t="str">
        <f t="shared" si="53"/>
        <v/>
      </c>
      <c r="F827" s="41" t="str">
        <f t="shared" si="54"/>
        <v/>
      </c>
      <c r="G827" s="41" t="str">
        <f>_xlfn.IFNA(VLOOKUP(I827,Casos!$D$2:$I$31,6,FALSE),"")</f>
        <v/>
      </c>
      <c r="H827" s="41" t="str">
        <f>_xlfn.IFNA(VLOOKUP(I827,Casos!$D$2:$J$31,7,FALSE),"")</f>
        <v/>
      </c>
      <c r="I827" s="41" t="str">
        <f>_xlfn.IFNA(VLOOKUP(A827,Casos!$A$2:$D$31,4,FALSE),"")</f>
        <v/>
      </c>
      <c r="J827" s="42" t="str">
        <f>_xlfn.IFNA(VLOOKUP(L827,Matriz!$A$2:$H$36,5,FALSE),"")</f>
        <v/>
      </c>
      <c r="K827" s="43" t="str">
        <f>_xlfn.IFNA(VLOOKUP(L827,Matriz!$A$2:$H$36,6,FALSE),"")</f>
        <v/>
      </c>
      <c r="M827" s="29"/>
      <c r="N827" s="39" t="str">
        <f>_xlfn.IFNA(VLOOKUP(L827,Matriz!$A$2:$H$36,8,FALSE),"")</f>
        <v/>
      </c>
      <c r="O827" s="28"/>
      <c r="P827" s="28"/>
      <c r="Q827" s="44"/>
    </row>
    <row r="828" spans="1:17" x14ac:dyDescent="0.25">
      <c r="A828" s="35"/>
      <c r="B828" s="36" t="str">
        <f t="shared" si="55"/>
        <v/>
      </c>
      <c r="C828" s="41" t="str">
        <f t="shared" si="52"/>
        <v/>
      </c>
      <c r="D828" s="41" t="str">
        <f>_xlfn.IFNA(VLOOKUP(A828,Casos!$A$2:$H$31,8,FALSE),"")</f>
        <v/>
      </c>
      <c r="E828" s="41" t="str">
        <f t="shared" si="53"/>
        <v/>
      </c>
      <c r="F828" s="41" t="str">
        <f t="shared" si="54"/>
        <v/>
      </c>
      <c r="G828" s="41" t="str">
        <f>_xlfn.IFNA(VLOOKUP(I828,Casos!$D$2:$I$31,6,FALSE),"")</f>
        <v/>
      </c>
      <c r="H828" s="41" t="str">
        <f>_xlfn.IFNA(VLOOKUP(I828,Casos!$D$2:$J$31,7,FALSE),"")</f>
        <v/>
      </c>
      <c r="I828" s="41" t="str">
        <f>_xlfn.IFNA(VLOOKUP(A828,Casos!$A$2:$D$31,4,FALSE),"")</f>
        <v/>
      </c>
      <c r="J828" s="42" t="str">
        <f>_xlfn.IFNA(VLOOKUP(L828,Matriz!$A$2:$H$36,5,FALSE),"")</f>
        <v/>
      </c>
      <c r="K828" s="43" t="str">
        <f>_xlfn.IFNA(VLOOKUP(L828,Matriz!$A$2:$H$36,6,FALSE),"")</f>
        <v/>
      </c>
      <c r="M828" s="29"/>
      <c r="N828" s="39" t="str">
        <f>_xlfn.IFNA(VLOOKUP(L828,Matriz!$A$2:$H$36,8,FALSE),"")</f>
        <v/>
      </c>
      <c r="O828" s="28"/>
      <c r="P828" s="28"/>
      <c r="Q828" s="44"/>
    </row>
    <row r="829" spans="1:17" x14ac:dyDescent="0.25">
      <c r="A829" s="35"/>
      <c r="B829" s="36" t="str">
        <f t="shared" si="55"/>
        <v/>
      </c>
      <c r="C829" s="41" t="str">
        <f t="shared" si="52"/>
        <v/>
      </c>
      <c r="D829" s="41" t="str">
        <f>_xlfn.IFNA(VLOOKUP(A829,Casos!$A$2:$H$31,8,FALSE),"")</f>
        <v/>
      </c>
      <c r="E829" s="41" t="str">
        <f t="shared" si="53"/>
        <v/>
      </c>
      <c r="F829" s="41" t="str">
        <f t="shared" si="54"/>
        <v/>
      </c>
      <c r="G829" s="41" t="str">
        <f>_xlfn.IFNA(VLOOKUP(I829,Casos!$D$2:$I$31,6,FALSE),"")</f>
        <v/>
      </c>
      <c r="H829" s="41" t="str">
        <f>_xlfn.IFNA(VLOOKUP(I829,Casos!$D$2:$J$31,7,FALSE),"")</f>
        <v/>
      </c>
      <c r="I829" s="41" t="str">
        <f>_xlfn.IFNA(VLOOKUP(A829,Casos!$A$2:$D$31,4,FALSE),"")</f>
        <v/>
      </c>
      <c r="J829" s="42" t="str">
        <f>_xlfn.IFNA(VLOOKUP(L829,Matriz!$A$2:$H$36,5,FALSE),"")</f>
        <v/>
      </c>
      <c r="K829" s="43" t="str">
        <f>_xlfn.IFNA(VLOOKUP(L829,Matriz!$A$2:$H$36,6,FALSE),"")</f>
        <v/>
      </c>
      <c r="M829" s="29"/>
      <c r="N829" s="39" t="str">
        <f>_xlfn.IFNA(VLOOKUP(L829,Matriz!$A$2:$H$36,8,FALSE),"")</f>
        <v/>
      </c>
      <c r="O829" s="28"/>
      <c r="P829" s="28"/>
      <c r="Q829" s="44"/>
    </row>
    <row r="830" spans="1:17" x14ac:dyDescent="0.25">
      <c r="A830" s="35"/>
      <c r="B830" s="36" t="str">
        <f t="shared" si="55"/>
        <v/>
      </c>
      <c r="C830" s="41" t="str">
        <f t="shared" si="52"/>
        <v/>
      </c>
      <c r="D830" s="41" t="str">
        <f>_xlfn.IFNA(VLOOKUP(A830,Casos!$A$2:$H$31,8,FALSE),"")</f>
        <v/>
      </c>
      <c r="E830" s="41" t="str">
        <f t="shared" si="53"/>
        <v/>
      </c>
      <c r="F830" s="41" t="str">
        <f t="shared" si="54"/>
        <v/>
      </c>
      <c r="G830" s="41" t="str">
        <f>_xlfn.IFNA(VLOOKUP(I830,Casos!$D$2:$I$31,6,FALSE),"")</f>
        <v/>
      </c>
      <c r="H830" s="41" t="str">
        <f>_xlfn.IFNA(VLOOKUP(I830,Casos!$D$2:$J$31,7,FALSE),"")</f>
        <v/>
      </c>
      <c r="I830" s="41" t="str">
        <f>_xlfn.IFNA(VLOOKUP(A830,Casos!$A$2:$D$31,4,FALSE),"")</f>
        <v/>
      </c>
      <c r="J830" s="42" t="str">
        <f>_xlfn.IFNA(VLOOKUP(L830,Matriz!$A$2:$H$36,5,FALSE),"")</f>
        <v/>
      </c>
      <c r="K830" s="43" t="str">
        <f>_xlfn.IFNA(VLOOKUP(L830,Matriz!$A$2:$H$36,6,FALSE),"")</f>
        <v/>
      </c>
      <c r="M830" s="29"/>
      <c r="N830" s="39" t="str">
        <f>_xlfn.IFNA(VLOOKUP(L830,Matriz!$A$2:$H$36,8,FALSE),"")</f>
        <v/>
      </c>
      <c r="O830" s="28"/>
      <c r="P830" s="28"/>
      <c r="Q830" s="44"/>
    </row>
    <row r="831" spans="1:17" x14ac:dyDescent="0.25">
      <c r="A831" s="35"/>
      <c r="B831" s="36" t="str">
        <f t="shared" si="55"/>
        <v/>
      </c>
      <c r="C831" s="41" t="str">
        <f t="shared" si="52"/>
        <v/>
      </c>
      <c r="D831" s="41" t="str">
        <f>_xlfn.IFNA(VLOOKUP(A831,Casos!$A$2:$H$31,8,FALSE),"")</f>
        <v/>
      </c>
      <c r="E831" s="41" t="str">
        <f t="shared" si="53"/>
        <v/>
      </c>
      <c r="F831" s="41" t="str">
        <f t="shared" si="54"/>
        <v/>
      </c>
      <c r="G831" s="41" t="str">
        <f>_xlfn.IFNA(VLOOKUP(I831,Casos!$D$2:$I$31,6,FALSE),"")</f>
        <v/>
      </c>
      <c r="H831" s="41" t="str">
        <f>_xlfn.IFNA(VLOOKUP(I831,Casos!$D$2:$J$31,7,FALSE),"")</f>
        <v/>
      </c>
      <c r="I831" s="41" t="str">
        <f>_xlfn.IFNA(VLOOKUP(A831,Casos!$A$2:$D$31,4,FALSE),"")</f>
        <v/>
      </c>
      <c r="J831" s="42" t="str">
        <f>_xlfn.IFNA(VLOOKUP(L831,Matriz!$A$2:$H$36,5,FALSE),"")</f>
        <v/>
      </c>
      <c r="K831" s="43" t="str">
        <f>_xlfn.IFNA(VLOOKUP(L831,Matriz!$A$2:$H$36,6,FALSE),"")</f>
        <v/>
      </c>
      <c r="M831" s="29"/>
      <c r="N831" s="39" t="str">
        <f>_xlfn.IFNA(VLOOKUP(L831,Matriz!$A$2:$H$36,8,FALSE),"")</f>
        <v/>
      </c>
      <c r="O831" s="28"/>
      <c r="P831" s="28"/>
      <c r="Q831" s="44"/>
    </row>
    <row r="832" spans="1:17" x14ac:dyDescent="0.25">
      <c r="A832" s="35"/>
      <c r="B832" s="36" t="str">
        <f t="shared" si="55"/>
        <v/>
      </c>
      <c r="C832" s="41" t="str">
        <f t="shared" si="52"/>
        <v/>
      </c>
      <c r="D832" s="41" t="str">
        <f>_xlfn.IFNA(VLOOKUP(A832,Casos!$A$2:$H$31,8,FALSE),"")</f>
        <v/>
      </c>
      <c r="E832" s="41" t="str">
        <f t="shared" si="53"/>
        <v/>
      </c>
      <c r="F832" s="41" t="str">
        <f t="shared" si="54"/>
        <v/>
      </c>
      <c r="G832" s="41" t="str">
        <f>_xlfn.IFNA(VLOOKUP(I832,Casos!$D$2:$I$31,6,FALSE),"")</f>
        <v/>
      </c>
      <c r="H832" s="41" t="str">
        <f>_xlfn.IFNA(VLOOKUP(I832,Casos!$D$2:$J$31,7,FALSE),"")</f>
        <v/>
      </c>
      <c r="I832" s="41" t="str">
        <f>_xlfn.IFNA(VLOOKUP(A832,Casos!$A$2:$D$31,4,FALSE),"")</f>
        <v/>
      </c>
      <c r="J832" s="42" t="str">
        <f>_xlfn.IFNA(VLOOKUP(L832,Matriz!$A$2:$H$36,5,FALSE),"")</f>
        <v/>
      </c>
      <c r="K832" s="43" t="str">
        <f>_xlfn.IFNA(VLOOKUP(L832,Matriz!$A$2:$H$36,6,FALSE),"")</f>
        <v/>
      </c>
      <c r="M832" s="29"/>
      <c r="N832" s="39" t="str">
        <f>_xlfn.IFNA(VLOOKUP(L832,Matriz!$A$2:$H$36,8,FALSE),"")</f>
        <v/>
      </c>
      <c r="O832" s="28"/>
      <c r="P832" s="28"/>
      <c r="Q832" s="44"/>
    </row>
    <row r="833" spans="1:17" x14ac:dyDescent="0.25">
      <c r="A833" s="35"/>
      <c r="B833" s="36" t="str">
        <f t="shared" si="55"/>
        <v/>
      </c>
      <c r="C833" s="41" t="str">
        <f t="shared" si="52"/>
        <v/>
      </c>
      <c r="D833" s="41" t="str">
        <f>_xlfn.IFNA(VLOOKUP(A833,Casos!$A$2:$H$31,8,FALSE),"")</f>
        <v/>
      </c>
      <c r="E833" s="41" t="str">
        <f t="shared" si="53"/>
        <v/>
      </c>
      <c r="F833" s="41" t="str">
        <f t="shared" si="54"/>
        <v/>
      </c>
      <c r="G833" s="41" t="str">
        <f>_xlfn.IFNA(VLOOKUP(I833,Casos!$D$2:$I$31,6,FALSE),"")</f>
        <v/>
      </c>
      <c r="H833" s="41" t="str">
        <f>_xlfn.IFNA(VLOOKUP(I833,Casos!$D$2:$J$31,7,FALSE),"")</f>
        <v/>
      </c>
      <c r="I833" s="41" t="str">
        <f>_xlfn.IFNA(VLOOKUP(A833,Casos!$A$2:$D$31,4,FALSE),"")</f>
        <v/>
      </c>
      <c r="J833" s="42" t="str">
        <f>_xlfn.IFNA(VLOOKUP(L833,Matriz!$A$2:$H$36,5,FALSE),"")</f>
        <v/>
      </c>
      <c r="K833" s="43" t="str">
        <f>_xlfn.IFNA(VLOOKUP(L833,Matriz!$A$2:$H$36,6,FALSE),"")</f>
        <v/>
      </c>
      <c r="M833" s="29"/>
      <c r="N833" s="39" t="str">
        <f>_xlfn.IFNA(VLOOKUP(L833,Matriz!$A$2:$H$36,8,FALSE),"")</f>
        <v/>
      </c>
      <c r="O833" s="28"/>
      <c r="P833" s="28"/>
      <c r="Q833" s="44"/>
    </row>
    <row r="834" spans="1:17" x14ac:dyDescent="0.25">
      <c r="A834" s="35"/>
      <c r="B834" s="36" t="str">
        <f t="shared" si="55"/>
        <v/>
      </c>
      <c r="C834" s="41" t="str">
        <f t="shared" si="52"/>
        <v/>
      </c>
      <c r="D834" s="41" t="str">
        <f>_xlfn.IFNA(VLOOKUP(A834,Casos!$A$2:$H$31,8,FALSE),"")</f>
        <v/>
      </c>
      <c r="E834" s="41" t="str">
        <f t="shared" si="53"/>
        <v/>
      </c>
      <c r="F834" s="41" t="str">
        <f t="shared" si="54"/>
        <v/>
      </c>
      <c r="G834" s="41" t="str">
        <f>_xlfn.IFNA(VLOOKUP(I834,Casos!$D$2:$I$31,6,FALSE),"")</f>
        <v/>
      </c>
      <c r="H834" s="41" t="str">
        <f>_xlfn.IFNA(VLOOKUP(I834,Casos!$D$2:$J$31,7,FALSE),"")</f>
        <v/>
      </c>
      <c r="I834" s="41" t="str">
        <f>_xlfn.IFNA(VLOOKUP(A834,Casos!$A$2:$D$31,4,FALSE),"")</f>
        <v/>
      </c>
      <c r="J834" s="42" t="str">
        <f>_xlfn.IFNA(VLOOKUP(L834,Matriz!$A$2:$H$36,5,FALSE),"")</f>
        <v/>
      </c>
      <c r="K834" s="43" t="str">
        <f>_xlfn.IFNA(VLOOKUP(L834,Matriz!$A$2:$H$36,6,FALSE),"")</f>
        <v/>
      </c>
      <c r="M834" s="29"/>
      <c r="N834" s="39" t="str">
        <f>_xlfn.IFNA(VLOOKUP(L834,Matriz!$A$2:$H$36,8,FALSE),"")</f>
        <v/>
      </c>
      <c r="O834" s="28"/>
      <c r="P834" s="28"/>
      <c r="Q834" s="44"/>
    </row>
    <row r="835" spans="1:17" x14ac:dyDescent="0.25">
      <c r="A835" s="35"/>
      <c r="B835" s="36" t="str">
        <f t="shared" si="55"/>
        <v/>
      </c>
      <c r="C835" s="41" t="str">
        <f t="shared" ref="C835:C898" si="56">IF(B835="","","Secundaria")</f>
        <v/>
      </c>
      <c r="D835" s="41" t="str">
        <f>_xlfn.IFNA(VLOOKUP(A835,Casos!$A$2:$H$31,8,FALSE),"")</f>
        <v/>
      </c>
      <c r="E835" s="41" t="str">
        <f t="shared" ref="E835:E898" si="57">IF(B835="","","Desempeño")</f>
        <v/>
      </c>
      <c r="F835" s="41" t="str">
        <f t="shared" ref="F835:F898" si="58">IF(B835="","","Director")</f>
        <v/>
      </c>
      <c r="G835" s="41" t="str">
        <f>_xlfn.IFNA(VLOOKUP(I835,Casos!$D$2:$I$31,6,FALSE),"")</f>
        <v/>
      </c>
      <c r="H835" s="41" t="str">
        <f>_xlfn.IFNA(VLOOKUP(I835,Casos!$D$2:$J$31,7,FALSE),"")</f>
        <v/>
      </c>
      <c r="I835" s="41" t="str">
        <f>_xlfn.IFNA(VLOOKUP(A835,Casos!$A$2:$D$31,4,FALSE),"")</f>
        <v/>
      </c>
      <c r="J835" s="42" t="str">
        <f>_xlfn.IFNA(VLOOKUP(L835,Matriz!$A$2:$H$36,5,FALSE),"")</f>
        <v/>
      </c>
      <c r="K835" s="43" t="str">
        <f>_xlfn.IFNA(VLOOKUP(L835,Matriz!$A$2:$H$36,6,FALSE),"")</f>
        <v/>
      </c>
      <c r="M835" s="29"/>
      <c r="N835" s="39" t="str">
        <f>_xlfn.IFNA(VLOOKUP(L835,Matriz!$A$2:$H$36,8,FALSE),"")</f>
        <v/>
      </c>
      <c r="O835" s="28"/>
      <c r="P835" s="28"/>
      <c r="Q835" s="44"/>
    </row>
    <row r="836" spans="1:17" x14ac:dyDescent="0.25">
      <c r="A836" s="35"/>
      <c r="B836" s="36" t="str">
        <f t="shared" si="55"/>
        <v/>
      </c>
      <c r="C836" s="41" t="str">
        <f t="shared" si="56"/>
        <v/>
      </c>
      <c r="D836" s="41" t="str">
        <f>_xlfn.IFNA(VLOOKUP(A836,Casos!$A$2:$H$31,8,FALSE),"")</f>
        <v/>
      </c>
      <c r="E836" s="41" t="str">
        <f t="shared" si="57"/>
        <v/>
      </c>
      <c r="F836" s="41" t="str">
        <f t="shared" si="58"/>
        <v/>
      </c>
      <c r="G836" s="41" t="str">
        <f>_xlfn.IFNA(VLOOKUP(I836,Casos!$D$2:$I$31,6,FALSE),"")</f>
        <v/>
      </c>
      <c r="H836" s="41" t="str">
        <f>_xlfn.IFNA(VLOOKUP(I836,Casos!$D$2:$J$31,7,FALSE),"")</f>
        <v/>
      </c>
      <c r="I836" s="41" t="str">
        <f>_xlfn.IFNA(VLOOKUP(A836,Casos!$A$2:$D$31,4,FALSE),"")</f>
        <v/>
      </c>
      <c r="J836" s="42" t="str">
        <f>_xlfn.IFNA(VLOOKUP(L836,Matriz!$A$2:$H$36,5,FALSE),"")</f>
        <v/>
      </c>
      <c r="K836" s="43" t="str">
        <f>_xlfn.IFNA(VLOOKUP(L836,Matriz!$A$2:$H$36,6,FALSE),"")</f>
        <v/>
      </c>
      <c r="M836" s="29"/>
      <c r="N836" s="39" t="str">
        <f>_xlfn.IFNA(VLOOKUP(L836,Matriz!$A$2:$H$36,8,FALSE),"")</f>
        <v/>
      </c>
      <c r="O836" s="28"/>
      <c r="P836" s="28"/>
      <c r="Q836" s="44"/>
    </row>
    <row r="837" spans="1:17" x14ac:dyDescent="0.25">
      <c r="A837" s="35"/>
      <c r="B837" s="36" t="str">
        <f t="shared" si="55"/>
        <v/>
      </c>
      <c r="C837" s="41" t="str">
        <f t="shared" si="56"/>
        <v/>
      </c>
      <c r="D837" s="41" t="str">
        <f>_xlfn.IFNA(VLOOKUP(A837,Casos!$A$2:$H$31,8,FALSE),"")</f>
        <v/>
      </c>
      <c r="E837" s="41" t="str">
        <f t="shared" si="57"/>
        <v/>
      </c>
      <c r="F837" s="41" t="str">
        <f t="shared" si="58"/>
        <v/>
      </c>
      <c r="G837" s="41" t="str">
        <f>_xlfn.IFNA(VLOOKUP(I837,Casos!$D$2:$I$31,6,FALSE),"")</f>
        <v/>
      </c>
      <c r="H837" s="41" t="str">
        <f>_xlfn.IFNA(VLOOKUP(I837,Casos!$D$2:$J$31,7,FALSE),"")</f>
        <v/>
      </c>
      <c r="I837" s="41" t="str">
        <f>_xlfn.IFNA(VLOOKUP(A837,Casos!$A$2:$D$31,4,FALSE),"")</f>
        <v/>
      </c>
      <c r="J837" s="42" t="str">
        <f>_xlfn.IFNA(VLOOKUP(L837,Matriz!$A$2:$H$36,5,FALSE),"")</f>
        <v/>
      </c>
      <c r="K837" s="43" t="str">
        <f>_xlfn.IFNA(VLOOKUP(L837,Matriz!$A$2:$H$36,6,FALSE),"")</f>
        <v/>
      </c>
      <c r="M837" s="29"/>
      <c r="N837" s="39" t="str">
        <f>_xlfn.IFNA(VLOOKUP(L837,Matriz!$A$2:$H$36,8,FALSE),"")</f>
        <v/>
      </c>
      <c r="O837" s="28"/>
      <c r="P837" s="28"/>
      <c r="Q837" s="44"/>
    </row>
    <row r="838" spans="1:17" x14ac:dyDescent="0.25">
      <c r="A838" s="35"/>
      <c r="B838" s="36" t="str">
        <f t="shared" si="55"/>
        <v/>
      </c>
      <c r="C838" s="41" t="str">
        <f t="shared" si="56"/>
        <v/>
      </c>
      <c r="D838" s="41" t="str">
        <f>_xlfn.IFNA(VLOOKUP(A838,Casos!$A$2:$H$31,8,FALSE),"")</f>
        <v/>
      </c>
      <c r="E838" s="41" t="str">
        <f t="shared" si="57"/>
        <v/>
      </c>
      <c r="F838" s="41" t="str">
        <f t="shared" si="58"/>
        <v/>
      </c>
      <c r="G838" s="41" t="str">
        <f>_xlfn.IFNA(VLOOKUP(I838,Casos!$D$2:$I$31,6,FALSE),"")</f>
        <v/>
      </c>
      <c r="H838" s="41" t="str">
        <f>_xlfn.IFNA(VLOOKUP(I838,Casos!$D$2:$J$31,7,FALSE),"")</f>
        <v/>
      </c>
      <c r="I838" s="41" t="str">
        <f>_xlfn.IFNA(VLOOKUP(A838,Casos!$A$2:$D$31,4,FALSE),"")</f>
        <v/>
      </c>
      <c r="J838" s="42" t="str">
        <f>_xlfn.IFNA(VLOOKUP(L838,Matriz!$A$2:$H$36,5,FALSE),"")</f>
        <v/>
      </c>
      <c r="K838" s="43" t="str">
        <f>_xlfn.IFNA(VLOOKUP(L838,Matriz!$A$2:$H$36,6,FALSE),"")</f>
        <v/>
      </c>
      <c r="M838" s="29"/>
      <c r="N838" s="39" t="str">
        <f>_xlfn.IFNA(VLOOKUP(L838,Matriz!$A$2:$H$36,8,FALSE),"")</f>
        <v/>
      </c>
      <c r="O838" s="28"/>
      <c r="P838" s="28"/>
      <c r="Q838" s="44"/>
    </row>
    <row r="839" spans="1:17" x14ac:dyDescent="0.25">
      <c r="A839" s="35"/>
      <c r="B839" s="36" t="str">
        <f t="shared" si="55"/>
        <v/>
      </c>
      <c r="C839" s="41" t="str">
        <f t="shared" si="56"/>
        <v/>
      </c>
      <c r="D839" s="41" t="str">
        <f>_xlfn.IFNA(VLOOKUP(A839,Casos!$A$2:$H$31,8,FALSE),"")</f>
        <v/>
      </c>
      <c r="E839" s="41" t="str">
        <f t="shared" si="57"/>
        <v/>
      </c>
      <c r="F839" s="41" t="str">
        <f t="shared" si="58"/>
        <v/>
      </c>
      <c r="G839" s="41" t="str">
        <f>_xlfn.IFNA(VLOOKUP(I839,Casos!$D$2:$I$31,6,FALSE),"")</f>
        <v/>
      </c>
      <c r="H839" s="41" t="str">
        <f>_xlfn.IFNA(VLOOKUP(I839,Casos!$D$2:$J$31,7,FALSE),"")</f>
        <v/>
      </c>
      <c r="I839" s="41" t="str">
        <f>_xlfn.IFNA(VLOOKUP(A839,Casos!$A$2:$D$31,4,FALSE),"")</f>
        <v/>
      </c>
      <c r="J839" s="42" t="str">
        <f>_xlfn.IFNA(VLOOKUP(L839,Matriz!$A$2:$H$36,5,FALSE),"")</f>
        <v/>
      </c>
      <c r="K839" s="43" t="str">
        <f>_xlfn.IFNA(VLOOKUP(L839,Matriz!$A$2:$H$36,6,FALSE),"")</f>
        <v/>
      </c>
      <c r="M839" s="29"/>
      <c r="N839" s="39" t="str">
        <f>_xlfn.IFNA(VLOOKUP(L839,Matriz!$A$2:$H$36,8,FALSE),"")</f>
        <v/>
      </c>
      <c r="O839" s="28"/>
      <c r="P839" s="28"/>
      <c r="Q839" s="44"/>
    </row>
    <row r="840" spans="1:17" x14ac:dyDescent="0.25">
      <c r="A840" s="35"/>
      <c r="B840" s="36" t="str">
        <f t="shared" si="55"/>
        <v/>
      </c>
      <c r="C840" s="41" t="str">
        <f t="shared" si="56"/>
        <v/>
      </c>
      <c r="D840" s="41" t="str">
        <f>_xlfn.IFNA(VLOOKUP(A840,Casos!$A$2:$H$31,8,FALSE),"")</f>
        <v/>
      </c>
      <c r="E840" s="41" t="str">
        <f t="shared" si="57"/>
        <v/>
      </c>
      <c r="F840" s="41" t="str">
        <f t="shared" si="58"/>
        <v/>
      </c>
      <c r="G840" s="41" t="str">
        <f>_xlfn.IFNA(VLOOKUP(I840,Casos!$D$2:$I$31,6,FALSE),"")</f>
        <v/>
      </c>
      <c r="H840" s="41" t="str">
        <f>_xlfn.IFNA(VLOOKUP(I840,Casos!$D$2:$J$31,7,FALSE),"")</f>
        <v/>
      </c>
      <c r="I840" s="41" t="str">
        <f>_xlfn.IFNA(VLOOKUP(A840,Casos!$A$2:$D$31,4,FALSE),"")</f>
        <v/>
      </c>
      <c r="J840" s="42" t="str">
        <f>_xlfn.IFNA(VLOOKUP(L840,Matriz!$A$2:$H$36,5,FALSE),"")</f>
        <v/>
      </c>
      <c r="K840" s="43" t="str">
        <f>_xlfn.IFNA(VLOOKUP(L840,Matriz!$A$2:$H$36,6,FALSE),"")</f>
        <v/>
      </c>
      <c r="M840" s="29"/>
      <c r="N840" s="39" t="str">
        <f>_xlfn.IFNA(VLOOKUP(L840,Matriz!$A$2:$H$36,8,FALSE),"")</f>
        <v/>
      </c>
      <c r="O840" s="28"/>
      <c r="P840" s="28"/>
      <c r="Q840" s="44"/>
    </row>
    <row r="841" spans="1:17" x14ac:dyDescent="0.25">
      <c r="A841" s="35"/>
      <c r="B841" s="36" t="str">
        <f t="shared" si="55"/>
        <v/>
      </c>
      <c r="C841" s="41" t="str">
        <f t="shared" si="56"/>
        <v/>
      </c>
      <c r="D841" s="41" t="str">
        <f>_xlfn.IFNA(VLOOKUP(A841,Casos!$A$2:$H$31,8,FALSE),"")</f>
        <v/>
      </c>
      <c r="E841" s="41" t="str">
        <f t="shared" si="57"/>
        <v/>
      </c>
      <c r="F841" s="41" t="str">
        <f t="shared" si="58"/>
        <v/>
      </c>
      <c r="G841" s="41" t="str">
        <f>_xlfn.IFNA(VLOOKUP(I841,Casos!$D$2:$I$31,6,FALSE),"")</f>
        <v/>
      </c>
      <c r="H841" s="41" t="str">
        <f>_xlfn.IFNA(VLOOKUP(I841,Casos!$D$2:$J$31,7,FALSE),"")</f>
        <v/>
      </c>
      <c r="I841" s="41" t="str">
        <f>_xlfn.IFNA(VLOOKUP(A841,Casos!$A$2:$D$31,4,FALSE),"")</f>
        <v/>
      </c>
      <c r="J841" s="42" t="str">
        <f>_xlfn.IFNA(VLOOKUP(L841,Matriz!$A$2:$H$36,5,FALSE),"")</f>
        <v/>
      </c>
      <c r="K841" s="43" t="str">
        <f>_xlfn.IFNA(VLOOKUP(L841,Matriz!$A$2:$H$36,6,FALSE),"")</f>
        <v/>
      </c>
      <c r="M841" s="29"/>
      <c r="N841" s="39" t="str">
        <f>_xlfn.IFNA(VLOOKUP(L841,Matriz!$A$2:$H$36,8,FALSE),"")</f>
        <v/>
      </c>
      <c r="O841" s="28"/>
      <c r="P841" s="28"/>
      <c r="Q841" s="44"/>
    </row>
    <row r="842" spans="1:17" x14ac:dyDescent="0.25">
      <c r="A842" s="35"/>
      <c r="B842" s="36" t="str">
        <f t="shared" si="55"/>
        <v/>
      </c>
      <c r="C842" s="41" t="str">
        <f t="shared" si="56"/>
        <v/>
      </c>
      <c r="D842" s="41" t="str">
        <f>_xlfn.IFNA(VLOOKUP(A842,Casos!$A$2:$H$31,8,FALSE),"")</f>
        <v/>
      </c>
      <c r="E842" s="41" t="str">
        <f t="shared" si="57"/>
        <v/>
      </c>
      <c r="F842" s="41" t="str">
        <f t="shared" si="58"/>
        <v/>
      </c>
      <c r="G842" s="41" t="str">
        <f>_xlfn.IFNA(VLOOKUP(I842,Casos!$D$2:$I$31,6,FALSE),"")</f>
        <v/>
      </c>
      <c r="H842" s="41" t="str">
        <f>_xlfn.IFNA(VLOOKUP(I842,Casos!$D$2:$J$31,7,FALSE),"")</f>
        <v/>
      </c>
      <c r="I842" s="41" t="str">
        <f>_xlfn.IFNA(VLOOKUP(A842,Casos!$A$2:$D$31,4,FALSE),"")</f>
        <v/>
      </c>
      <c r="J842" s="42" t="str">
        <f>_xlfn.IFNA(VLOOKUP(L842,Matriz!$A$2:$H$36,5,FALSE),"")</f>
        <v/>
      </c>
      <c r="K842" s="43" t="str">
        <f>_xlfn.IFNA(VLOOKUP(L842,Matriz!$A$2:$H$36,6,FALSE),"")</f>
        <v/>
      </c>
      <c r="M842" s="29"/>
      <c r="N842" s="39" t="str">
        <f>_xlfn.IFNA(VLOOKUP(L842,Matriz!$A$2:$H$36,8,FALSE),"")</f>
        <v/>
      </c>
      <c r="O842" s="28"/>
      <c r="P842" s="28"/>
      <c r="Q842" s="44"/>
    </row>
    <row r="843" spans="1:17" x14ac:dyDescent="0.25">
      <c r="A843" s="35"/>
      <c r="B843" s="36" t="str">
        <f t="shared" si="55"/>
        <v/>
      </c>
      <c r="C843" s="41" t="str">
        <f t="shared" si="56"/>
        <v/>
      </c>
      <c r="D843" s="41" t="str">
        <f>_xlfn.IFNA(VLOOKUP(A843,Casos!$A$2:$H$31,8,FALSE),"")</f>
        <v/>
      </c>
      <c r="E843" s="41" t="str">
        <f t="shared" si="57"/>
        <v/>
      </c>
      <c r="F843" s="41" t="str">
        <f t="shared" si="58"/>
        <v/>
      </c>
      <c r="G843" s="41" t="str">
        <f>_xlfn.IFNA(VLOOKUP(I843,Casos!$D$2:$I$31,6,FALSE),"")</f>
        <v/>
      </c>
      <c r="H843" s="41" t="str">
        <f>_xlfn.IFNA(VLOOKUP(I843,Casos!$D$2:$J$31,7,FALSE),"")</f>
        <v/>
      </c>
      <c r="I843" s="41" t="str">
        <f>_xlfn.IFNA(VLOOKUP(A843,Casos!$A$2:$D$31,4,FALSE),"")</f>
        <v/>
      </c>
      <c r="J843" s="42" t="str">
        <f>_xlfn.IFNA(VLOOKUP(L843,Matriz!$A$2:$H$36,5,FALSE),"")</f>
        <v/>
      </c>
      <c r="K843" s="43" t="str">
        <f>_xlfn.IFNA(VLOOKUP(L843,Matriz!$A$2:$H$36,6,FALSE),"")</f>
        <v/>
      </c>
      <c r="M843" s="29"/>
      <c r="N843" s="39" t="str">
        <f>_xlfn.IFNA(VLOOKUP(L843,Matriz!$A$2:$H$36,8,FALSE),"")</f>
        <v/>
      </c>
      <c r="O843" s="28"/>
      <c r="P843" s="28"/>
      <c r="Q843" s="44"/>
    </row>
    <row r="844" spans="1:17" x14ac:dyDescent="0.25">
      <c r="A844" s="35"/>
      <c r="B844" s="36" t="str">
        <f t="shared" si="55"/>
        <v/>
      </c>
      <c r="C844" s="41" t="str">
        <f t="shared" si="56"/>
        <v/>
      </c>
      <c r="D844" s="41" t="str">
        <f>_xlfn.IFNA(VLOOKUP(A844,Casos!$A$2:$H$31,8,FALSE),"")</f>
        <v/>
      </c>
      <c r="E844" s="41" t="str">
        <f t="shared" si="57"/>
        <v/>
      </c>
      <c r="F844" s="41" t="str">
        <f t="shared" si="58"/>
        <v/>
      </c>
      <c r="G844" s="41" t="str">
        <f>_xlfn.IFNA(VLOOKUP(I844,Casos!$D$2:$I$31,6,FALSE),"")</f>
        <v/>
      </c>
      <c r="H844" s="41" t="str">
        <f>_xlfn.IFNA(VLOOKUP(I844,Casos!$D$2:$J$31,7,FALSE),"")</f>
        <v/>
      </c>
      <c r="I844" s="41" t="str">
        <f>_xlfn.IFNA(VLOOKUP(A844,Casos!$A$2:$D$31,4,FALSE),"")</f>
        <v/>
      </c>
      <c r="J844" s="42" t="str">
        <f>_xlfn.IFNA(VLOOKUP(L844,Matriz!$A$2:$H$36,5,FALSE),"")</f>
        <v/>
      </c>
      <c r="K844" s="43" t="str">
        <f>_xlfn.IFNA(VLOOKUP(L844,Matriz!$A$2:$H$36,6,FALSE),"")</f>
        <v/>
      </c>
      <c r="M844" s="29"/>
      <c r="N844" s="39" t="str">
        <f>_xlfn.IFNA(VLOOKUP(L844,Matriz!$A$2:$H$36,8,FALSE),"")</f>
        <v/>
      </c>
      <c r="O844" s="28"/>
      <c r="P844" s="28"/>
      <c r="Q844" s="44"/>
    </row>
    <row r="845" spans="1:17" x14ac:dyDescent="0.25">
      <c r="A845" s="35"/>
      <c r="B845" s="36" t="str">
        <f t="shared" si="55"/>
        <v/>
      </c>
      <c r="C845" s="41" t="str">
        <f t="shared" si="56"/>
        <v/>
      </c>
      <c r="D845" s="41" t="str">
        <f>_xlfn.IFNA(VLOOKUP(A845,Casos!$A$2:$H$31,8,FALSE),"")</f>
        <v/>
      </c>
      <c r="E845" s="41" t="str">
        <f t="shared" si="57"/>
        <v/>
      </c>
      <c r="F845" s="41" t="str">
        <f t="shared" si="58"/>
        <v/>
      </c>
      <c r="G845" s="41" t="str">
        <f>_xlfn.IFNA(VLOOKUP(I845,Casos!$D$2:$I$31,6,FALSE),"")</f>
        <v/>
      </c>
      <c r="H845" s="41" t="str">
        <f>_xlfn.IFNA(VLOOKUP(I845,Casos!$D$2:$J$31,7,FALSE),"")</f>
        <v/>
      </c>
      <c r="I845" s="41" t="str">
        <f>_xlfn.IFNA(VLOOKUP(A845,Casos!$A$2:$D$31,4,FALSE),"")</f>
        <v/>
      </c>
      <c r="J845" s="42" t="str">
        <f>_xlfn.IFNA(VLOOKUP(L845,Matriz!$A$2:$H$36,5,FALSE),"")</f>
        <v/>
      </c>
      <c r="K845" s="43" t="str">
        <f>_xlfn.IFNA(VLOOKUP(L845,Matriz!$A$2:$H$36,6,FALSE),"")</f>
        <v/>
      </c>
      <c r="M845" s="29"/>
      <c r="N845" s="39" t="str">
        <f>_xlfn.IFNA(VLOOKUP(L845,Matriz!$A$2:$H$36,8,FALSE),"")</f>
        <v/>
      </c>
      <c r="O845" s="28"/>
      <c r="P845" s="28"/>
      <c r="Q845" s="44"/>
    </row>
    <row r="846" spans="1:17" x14ac:dyDescent="0.25">
      <c r="A846" s="35"/>
      <c r="B846" s="36" t="str">
        <f t="shared" si="55"/>
        <v/>
      </c>
      <c r="C846" s="41" t="str">
        <f t="shared" si="56"/>
        <v/>
      </c>
      <c r="D846" s="41" t="str">
        <f>_xlfn.IFNA(VLOOKUP(A846,Casos!$A$2:$H$31,8,FALSE),"")</f>
        <v/>
      </c>
      <c r="E846" s="41" t="str">
        <f t="shared" si="57"/>
        <v/>
      </c>
      <c r="F846" s="41" t="str">
        <f t="shared" si="58"/>
        <v/>
      </c>
      <c r="G846" s="41" t="str">
        <f>_xlfn.IFNA(VLOOKUP(I846,Casos!$D$2:$I$31,6,FALSE),"")</f>
        <v/>
      </c>
      <c r="H846" s="41" t="str">
        <f>_xlfn.IFNA(VLOOKUP(I846,Casos!$D$2:$J$31,7,FALSE),"")</f>
        <v/>
      </c>
      <c r="I846" s="41" t="str">
        <f>_xlfn.IFNA(VLOOKUP(A846,Casos!$A$2:$D$31,4,FALSE),"")</f>
        <v/>
      </c>
      <c r="J846" s="42" t="str">
        <f>_xlfn.IFNA(VLOOKUP(L846,Matriz!$A$2:$H$36,5,FALSE),"")</f>
        <v/>
      </c>
      <c r="K846" s="43" t="str">
        <f>_xlfn.IFNA(VLOOKUP(L846,Matriz!$A$2:$H$36,6,FALSE),"")</f>
        <v/>
      </c>
      <c r="M846" s="29"/>
      <c r="N846" s="39" t="str">
        <f>_xlfn.IFNA(VLOOKUP(L846,Matriz!$A$2:$H$36,8,FALSE),"")</f>
        <v/>
      </c>
      <c r="O846" s="28"/>
      <c r="P846" s="28"/>
      <c r="Q846" s="44"/>
    </row>
    <row r="847" spans="1:17" x14ac:dyDescent="0.25">
      <c r="A847" s="35"/>
      <c r="B847" s="36" t="str">
        <f t="shared" si="55"/>
        <v/>
      </c>
      <c r="C847" s="41" t="str">
        <f t="shared" si="56"/>
        <v/>
      </c>
      <c r="D847" s="41" t="str">
        <f>_xlfn.IFNA(VLOOKUP(A847,Casos!$A$2:$H$31,8,FALSE),"")</f>
        <v/>
      </c>
      <c r="E847" s="41" t="str">
        <f t="shared" si="57"/>
        <v/>
      </c>
      <c r="F847" s="41" t="str">
        <f t="shared" si="58"/>
        <v/>
      </c>
      <c r="G847" s="41" t="str">
        <f>_xlfn.IFNA(VLOOKUP(I847,Casos!$D$2:$I$31,6,FALSE),"")</f>
        <v/>
      </c>
      <c r="H847" s="41" t="str">
        <f>_xlfn.IFNA(VLOOKUP(I847,Casos!$D$2:$J$31,7,FALSE),"")</f>
        <v/>
      </c>
      <c r="I847" s="41" t="str">
        <f>_xlfn.IFNA(VLOOKUP(A847,Casos!$A$2:$D$31,4,FALSE),"")</f>
        <v/>
      </c>
      <c r="J847" s="42" t="str">
        <f>_xlfn.IFNA(VLOOKUP(L847,Matriz!$A$2:$H$36,5,FALSE),"")</f>
        <v/>
      </c>
      <c r="K847" s="43" t="str">
        <f>_xlfn.IFNA(VLOOKUP(L847,Matriz!$A$2:$H$36,6,FALSE),"")</f>
        <v/>
      </c>
      <c r="M847" s="29"/>
      <c r="N847" s="39" t="str">
        <f>_xlfn.IFNA(VLOOKUP(L847,Matriz!$A$2:$H$36,8,FALSE),"")</f>
        <v/>
      </c>
      <c r="O847" s="28"/>
      <c r="P847" s="28"/>
      <c r="Q847" s="44"/>
    </row>
    <row r="848" spans="1:17" x14ac:dyDescent="0.25">
      <c r="A848" s="35"/>
      <c r="B848" s="36" t="str">
        <f t="shared" si="55"/>
        <v/>
      </c>
      <c r="C848" s="41" t="str">
        <f t="shared" si="56"/>
        <v/>
      </c>
      <c r="D848" s="41" t="str">
        <f>_xlfn.IFNA(VLOOKUP(A848,Casos!$A$2:$H$31,8,FALSE),"")</f>
        <v/>
      </c>
      <c r="E848" s="41" t="str">
        <f t="shared" si="57"/>
        <v/>
      </c>
      <c r="F848" s="41" t="str">
        <f t="shared" si="58"/>
        <v/>
      </c>
      <c r="G848" s="41" t="str">
        <f>_xlfn.IFNA(VLOOKUP(I848,Casos!$D$2:$I$31,6,FALSE),"")</f>
        <v/>
      </c>
      <c r="H848" s="41" t="str">
        <f>_xlfn.IFNA(VLOOKUP(I848,Casos!$D$2:$J$31,7,FALSE),"")</f>
        <v/>
      </c>
      <c r="I848" s="41" t="str">
        <f>_xlfn.IFNA(VLOOKUP(A848,Casos!$A$2:$D$31,4,FALSE),"")</f>
        <v/>
      </c>
      <c r="J848" s="42" t="str">
        <f>_xlfn.IFNA(VLOOKUP(L848,Matriz!$A$2:$H$36,5,FALSE),"")</f>
        <v/>
      </c>
      <c r="K848" s="43" t="str">
        <f>_xlfn.IFNA(VLOOKUP(L848,Matriz!$A$2:$H$36,6,FALSE),"")</f>
        <v/>
      </c>
      <c r="M848" s="29"/>
      <c r="N848" s="39" t="str">
        <f>_xlfn.IFNA(VLOOKUP(L848,Matriz!$A$2:$H$36,8,FALSE),"")</f>
        <v/>
      </c>
      <c r="O848" s="28"/>
      <c r="P848" s="28"/>
      <c r="Q848" s="44"/>
    </row>
    <row r="849" spans="1:17" x14ac:dyDescent="0.25">
      <c r="A849" s="35"/>
      <c r="B849" s="36" t="str">
        <f t="shared" si="55"/>
        <v/>
      </c>
      <c r="C849" s="41" t="str">
        <f t="shared" si="56"/>
        <v/>
      </c>
      <c r="D849" s="41" t="str">
        <f>_xlfn.IFNA(VLOOKUP(A849,Casos!$A$2:$H$31,8,FALSE),"")</f>
        <v/>
      </c>
      <c r="E849" s="41" t="str">
        <f t="shared" si="57"/>
        <v/>
      </c>
      <c r="F849" s="41" t="str">
        <f t="shared" si="58"/>
        <v/>
      </c>
      <c r="G849" s="41" t="str">
        <f>_xlfn.IFNA(VLOOKUP(I849,Casos!$D$2:$I$31,6,FALSE),"")</f>
        <v/>
      </c>
      <c r="H849" s="41" t="str">
        <f>_xlfn.IFNA(VLOOKUP(I849,Casos!$D$2:$J$31,7,FALSE),"")</f>
        <v/>
      </c>
      <c r="I849" s="41" t="str">
        <f>_xlfn.IFNA(VLOOKUP(A849,Casos!$A$2:$D$31,4,FALSE),"")</f>
        <v/>
      </c>
      <c r="J849" s="42" t="str">
        <f>_xlfn.IFNA(VLOOKUP(L849,Matriz!$A$2:$H$36,5,FALSE),"")</f>
        <v/>
      </c>
      <c r="K849" s="43" t="str">
        <f>_xlfn.IFNA(VLOOKUP(L849,Matriz!$A$2:$H$36,6,FALSE),"")</f>
        <v/>
      </c>
      <c r="M849" s="29"/>
      <c r="N849" s="39" t="str">
        <f>_xlfn.IFNA(VLOOKUP(L849,Matriz!$A$2:$H$36,8,FALSE),"")</f>
        <v/>
      </c>
      <c r="O849" s="28"/>
      <c r="P849" s="28"/>
      <c r="Q849" s="44"/>
    </row>
    <row r="850" spans="1:17" x14ac:dyDescent="0.25">
      <c r="A850" s="35"/>
      <c r="B850" s="36" t="str">
        <f t="shared" si="55"/>
        <v/>
      </c>
      <c r="C850" s="41" t="str">
        <f t="shared" si="56"/>
        <v/>
      </c>
      <c r="D850" s="41" t="str">
        <f>_xlfn.IFNA(VLOOKUP(A850,Casos!$A$2:$H$31,8,FALSE),"")</f>
        <v/>
      </c>
      <c r="E850" s="41" t="str">
        <f t="shared" si="57"/>
        <v/>
      </c>
      <c r="F850" s="41" t="str">
        <f t="shared" si="58"/>
        <v/>
      </c>
      <c r="G850" s="41" t="str">
        <f>_xlfn.IFNA(VLOOKUP(I850,Casos!$D$2:$I$31,6,FALSE),"")</f>
        <v/>
      </c>
      <c r="H850" s="41" t="str">
        <f>_xlfn.IFNA(VLOOKUP(I850,Casos!$D$2:$J$31,7,FALSE),"")</f>
        <v/>
      </c>
      <c r="I850" s="41" t="str">
        <f>_xlfn.IFNA(VLOOKUP(A850,Casos!$A$2:$D$31,4,FALSE),"")</f>
        <v/>
      </c>
      <c r="J850" s="42" t="str">
        <f>_xlfn.IFNA(VLOOKUP(L850,Matriz!$A$2:$H$36,5,FALSE),"")</f>
        <v/>
      </c>
      <c r="K850" s="43" t="str">
        <f>_xlfn.IFNA(VLOOKUP(L850,Matriz!$A$2:$H$36,6,FALSE),"")</f>
        <v/>
      </c>
      <c r="M850" s="29"/>
      <c r="N850" s="39" t="str">
        <f>_xlfn.IFNA(VLOOKUP(L850,Matriz!$A$2:$H$36,8,FALSE),"")</f>
        <v/>
      </c>
      <c r="O850" s="28"/>
      <c r="P850" s="28"/>
      <c r="Q850" s="44"/>
    </row>
    <row r="851" spans="1:17" x14ac:dyDescent="0.25">
      <c r="A851" s="35"/>
      <c r="B851" s="36" t="str">
        <f t="shared" ref="B851:B914" si="59">IF(A851="","",B850+1)</f>
        <v/>
      </c>
      <c r="C851" s="41" t="str">
        <f t="shared" si="56"/>
        <v/>
      </c>
      <c r="D851" s="41" t="str">
        <f>_xlfn.IFNA(VLOOKUP(A851,Casos!$A$2:$H$31,8,FALSE),"")</f>
        <v/>
      </c>
      <c r="E851" s="41" t="str">
        <f t="shared" si="57"/>
        <v/>
      </c>
      <c r="F851" s="41" t="str">
        <f t="shared" si="58"/>
        <v/>
      </c>
      <c r="G851" s="41" t="str">
        <f>_xlfn.IFNA(VLOOKUP(I851,Casos!$D$2:$I$31,6,FALSE),"")</f>
        <v/>
      </c>
      <c r="H851" s="41" t="str">
        <f>_xlfn.IFNA(VLOOKUP(I851,Casos!$D$2:$J$31,7,FALSE),"")</f>
        <v/>
      </c>
      <c r="I851" s="41" t="str">
        <f>_xlfn.IFNA(VLOOKUP(A851,Casos!$A$2:$D$31,4,FALSE),"")</f>
        <v/>
      </c>
      <c r="J851" s="42" t="str">
        <f>_xlfn.IFNA(VLOOKUP(L851,Matriz!$A$2:$H$36,5,FALSE),"")</f>
        <v/>
      </c>
      <c r="K851" s="43" t="str">
        <f>_xlfn.IFNA(VLOOKUP(L851,Matriz!$A$2:$H$36,6,FALSE),"")</f>
        <v/>
      </c>
      <c r="M851" s="29"/>
      <c r="N851" s="39" t="str">
        <f>_xlfn.IFNA(VLOOKUP(L851,Matriz!$A$2:$H$36,8,FALSE),"")</f>
        <v/>
      </c>
      <c r="O851" s="28"/>
      <c r="P851" s="28"/>
      <c r="Q851" s="44"/>
    </row>
    <row r="852" spans="1:17" x14ac:dyDescent="0.25">
      <c r="A852" s="35"/>
      <c r="B852" s="36" t="str">
        <f t="shared" si="59"/>
        <v/>
      </c>
      <c r="C852" s="41" t="str">
        <f t="shared" si="56"/>
        <v/>
      </c>
      <c r="D852" s="41" t="str">
        <f>_xlfn.IFNA(VLOOKUP(A852,Casos!$A$2:$H$31,8,FALSE),"")</f>
        <v/>
      </c>
      <c r="E852" s="41" t="str">
        <f t="shared" si="57"/>
        <v/>
      </c>
      <c r="F852" s="41" t="str">
        <f t="shared" si="58"/>
        <v/>
      </c>
      <c r="G852" s="41" t="str">
        <f>_xlfn.IFNA(VLOOKUP(I852,Casos!$D$2:$I$31,6,FALSE),"")</f>
        <v/>
      </c>
      <c r="H852" s="41" t="str">
        <f>_xlfn.IFNA(VLOOKUP(I852,Casos!$D$2:$J$31,7,FALSE),"")</f>
        <v/>
      </c>
      <c r="I852" s="41" t="str">
        <f>_xlfn.IFNA(VLOOKUP(A852,Casos!$A$2:$D$31,4,FALSE),"")</f>
        <v/>
      </c>
      <c r="J852" s="42" t="str">
        <f>_xlfn.IFNA(VLOOKUP(L852,Matriz!$A$2:$H$36,5,FALSE),"")</f>
        <v/>
      </c>
      <c r="K852" s="43" t="str">
        <f>_xlfn.IFNA(VLOOKUP(L852,Matriz!$A$2:$H$36,6,FALSE),"")</f>
        <v/>
      </c>
      <c r="M852" s="29"/>
      <c r="N852" s="39" t="str">
        <f>_xlfn.IFNA(VLOOKUP(L852,Matriz!$A$2:$H$36,8,FALSE),"")</f>
        <v/>
      </c>
      <c r="O852" s="28"/>
      <c r="P852" s="28"/>
      <c r="Q852" s="44"/>
    </row>
    <row r="853" spans="1:17" x14ac:dyDescent="0.25">
      <c r="A853" s="35"/>
      <c r="B853" s="36" t="str">
        <f t="shared" si="59"/>
        <v/>
      </c>
      <c r="C853" s="41" t="str">
        <f t="shared" si="56"/>
        <v/>
      </c>
      <c r="D853" s="41" t="str">
        <f>_xlfn.IFNA(VLOOKUP(A853,Casos!$A$2:$H$31,8,FALSE),"")</f>
        <v/>
      </c>
      <c r="E853" s="41" t="str">
        <f t="shared" si="57"/>
        <v/>
      </c>
      <c r="F853" s="41" t="str">
        <f t="shared" si="58"/>
        <v/>
      </c>
      <c r="G853" s="41" t="str">
        <f>_xlfn.IFNA(VLOOKUP(I853,Casos!$D$2:$I$31,6,FALSE),"")</f>
        <v/>
      </c>
      <c r="H853" s="41" t="str">
        <f>_xlfn.IFNA(VLOOKUP(I853,Casos!$D$2:$J$31,7,FALSE),"")</f>
        <v/>
      </c>
      <c r="I853" s="41" t="str">
        <f>_xlfn.IFNA(VLOOKUP(A853,Casos!$A$2:$D$31,4,FALSE),"")</f>
        <v/>
      </c>
      <c r="J853" s="42" t="str">
        <f>_xlfn.IFNA(VLOOKUP(L853,Matriz!$A$2:$H$36,5,FALSE),"")</f>
        <v/>
      </c>
      <c r="K853" s="43" t="str">
        <f>_xlfn.IFNA(VLOOKUP(L853,Matriz!$A$2:$H$36,6,FALSE),"")</f>
        <v/>
      </c>
      <c r="M853" s="29"/>
      <c r="N853" s="39" t="str">
        <f>_xlfn.IFNA(VLOOKUP(L853,Matriz!$A$2:$H$36,8,FALSE),"")</f>
        <v/>
      </c>
      <c r="O853" s="28"/>
      <c r="P853" s="28"/>
      <c r="Q853" s="44"/>
    </row>
    <row r="854" spans="1:17" x14ac:dyDescent="0.25">
      <c r="A854" s="35"/>
      <c r="B854" s="36" t="str">
        <f t="shared" si="59"/>
        <v/>
      </c>
      <c r="C854" s="41" t="str">
        <f t="shared" si="56"/>
        <v/>
      </c>
      <c r="D854" s="41" t="str">
        <f>_xlfn.IFNA(VLOOKUP(A854,Casos!$A$2:$H$31,8,FALSE),"")</f>
        <v/>
      </c>
      <c r="E854" s="41" t="str">
        <f t="shared" si="57"/>
        <v/>
      </c>
      <c r="F854" s="41" t="str">
        <f t="shared" si="58"/>
        <v/>
      </c>
      <c r="G854" s="41" t="str">
        <f>_xlfn.IFNA(VLOOKUP(I854,Casos!$D$2:$I$31,6,FALSE),"")</f>
        <v/>
      </c>
      <c r="H854" s="41" t="str">
        <f>_xlfn.IFNA(VLOOKUP(I854,Casos!$D$2:$J$31,7,FALSE),"")</f>
        <v/>
      </c>
      <c r="I854" s="41" t="str">
        <f>_xlfn.IFNA(VLOOKUP(A854,Casos!$A$2:$D$31,4,FALSE),"")</f>
        <v/>
      </c>
      <c r="J854" s="42" t="str">
        <f>_xlfn.IFNA(VLOOKUP(L854,Matriz!$A$2:$H$36,5,FALSE),"")</f>
        <v/>
      </c>
      <c r="K854" s="43" t="str">
        <f>_xlfn.IFNA(VLOOKUP(L854,Matriz!$A$2:$H$36,6,FALSE),"")</f>
        <v/>
      </c>
      <c r="M854" s="29"/>
      <c r="N854" s="39" t="str">
        <f>_xlfn.IFNA(VLOOKUP(L854,Matriz!$A$2:$H$36,8,FALSE),"")</f>
        <v/>
      </c>
      <c r="O854" s="28"/>
      <c r="P854" s="28"/>
      <c r="Q854" s="44"/>
    </row>
    <row r="855" spans="1:17" x14ac:dyDescent="0.25">
      <c r="A855" s="35"/>
      <c r="B855" s="36" t="str">
        <f t="shared" si="59"/>
        <v/>
      </c>
      <c r="C855" s="41" t="str">
        <f t="shared" si="56"/>
        <v/>
      </c>
      <c r="D855" s="41" t="str">
        <f>_xlfn.IFNA(VLOOKUP(A855,Casos!$A$2:$H$31,8,FALSE),"")</f>
        <v/>
      </c>
      <c r="E855" s="41" t="str">
        <f t="shared" si="57"/>
        <v/>
      </c>
      <c r="F855" s="41" t="str">
        <f t="shared" si="58"/>
        <v/>
      </c>
      <c r="G855" s="41" t="str">
        <f>_xlfn.IFNA(VLOOKUP(I855,Casos!$D$2:$I$31,6,FALSE),"")</f>
        <v/>
      </c>
      <c r="H855" s="41" t="str">
        <f>_xlfn.IFNA(VLOOKUP(I855,Casos!$D$2:$J$31,7,FALSE),"")</f>
        <v/>
      </c>
      <c r="I855" s="41" t="str">
        <f>_xlfn.IFNA(VLOOKUP(A855,Casos!$A$2:$D$31,4,FALSE),"")</f>
        <v/>
      </c>
      <c r="J855" s="42" t="str">
        <f>_xlfn.IFNA(VLOOKUP(L855,Matriz!$A$2:$H$36,5,FALSE),"")</f>
        <v/>
      </c>
      <c r="K855" s="43" t="str">
        <f>_xlfn.IFNA(VLOOKUP(L855,Matriz!$A$2:$H$36,6,FALSE),"")</f>
        <v/>
      </c>
      <c r="M855" s="29"/>
      <c r="N855" s="39" t="str">
        <f>_xlfn.IFNA(VLOOKUP(L855,Matriz!$A$2:$H$36,8,FALSE),"")</f>
        <v/>
      </c>
      <c r="O855" s="28"/>
      <c r="P855" s="28"/>
      <c r="Q855" s="44"/>
    </row>
    <row r="856" spans="1:17" x14ac:dyDescent="0.25">
      <c r="A856" s="35"/>
      <c r="B856" s="36" t="str">
        <f t="shared" si="59"/>
        <v/>
      </c>
      <c r="C856" s="41" t="str">
        <f t="shared" si="56"/>
        <v/>
      </c>
      <c r="D856" s="41" t="str">
        <f>_xlfn.IFNA(VLOOKUP(A856,Casos!$A$2:$H$31,8,FALSE),"")</f>
        <v/>
      </c>
      <c r="E856" s="41" t="str">
        <f t="shared" si="57"/>
        <v/>
      </c>
      <c r="F856" s="41" t="str">
        <f t="shared" si="58"/>
        <v/>
      </c>
      <c r="G856" s="41" t="str">
        <f>_xlfn.IFNA(VLOOKUP(I856,Casos!$D$2:$I$31,6,FALSE),"")</f>
        <v/>
      </c>
      <c r="H856" s="41" t="str">
        <f>_xlfn.IFNA(VLOOKUP(I856,Casos!$D$2:$J$31,7,FALSE),"")</f>
        <v/>
      </c>
      <c r="I856" s="41" t="str">
        <f>_xlfn.IFNA(VLOOKUP(A856,Casos!$A$2:$D$31,4,FALSE),"")</f>
        <v/>
      </c>
      <c r="J856" s="42" t="str">
        <f>_xlfn.IFNA(VLOOKUP(L856,Matriz!$A$2:$H$36,5,FALSE),"")</f>
        <v/>
      </c>
      <c r="K856" s="43" t="str">
        <f>_xlfn.IFNA(VLOOKUP(L856,Matriz!$A$2:$H$36,6,FALSE),"")</f>
        <v/>
      </c>
      <c r="M856" s="29"/>
      <c r="N856" s="39" t="str">
        <f>_xlfn.IFNA(VLOOKUP(L856,Matriz!$A$2:$H$36,8,FALSE),"")</f>
        <v/>
      </c>
      <c r="O856" s="28"/>
      <c r="P856" s="28"/>
      <c r="Q856" s="44"/>
    </row>
    <row r="857" spans="1:17" x14ac:dyDescent="0.25">
      <c r="A857" s="35"/>
      <c r="B857" s="36" t="str">
        <f t="shared" si="59"/>
        <v/>
      </c>
      <c r="C857" s="41" t="str">
        <f t="shared" si="56"/>
        <v/>
      </c>
      <c r="D857" s="41" t="str">
        <f>_xlfn.IFNA(VLOOKUP(A857,Casos!$A$2:$H$31,8,FALSE),"")</f>
        <v/>
      </c>
      <c r="E857" s="41" t="str">
        <f t="shared" si="57"/>
        <v/>
      </c>
      <c r="F857" s="41" t="str">
        <f t="shared" si="58"/>
        <v/>
      </c>
      <c r="G857" s="41" t="str">
        <f>_xlfn.IFNA(VLOOKUP(I857,Casos!$D$2:$I$31,6,FALSE),"")</f>
        <v/>
      </c>
      <c r="H857" s="41" t="str">
        <f>_xlfn.IFNA(VLOOKUP(I857,Casos!$D$2:$J$31,7,FALSE),"")</f>
        <v/>
      </c>
      <c r="I857" s="41" t="str">
        <f>_xlfn.IFNA(VLOOKUP(A857,Casos!$A$2:$D$31,4,FALSE),"")</f>
        <v/>
      </c>
      <c r="J857" s="42" t="str">
        <f>_xlfn.IFNA(VLOOKUP(L857,Matriz!$A$2:$H$36,5,FALSE),"")</f>
        <v/>
      </c>
      <c r="K857" s="43" t="str">
        <f>_xlfn.IFNA(VLOOKUP(L857,Matriz!$A$2:$H$36,6,FALSE),"")</f>
        <v/>
      </c>
      <c r="M857" s="29"/>
      <c r="N857" s="39" t="str">
        <f>_xlfn.IFNA(VLOOKUP(L857,Matriz!$A$2:$H$36,8,FALSE),"")</f>
        <v/>
      </c>
      <c r="O857" s="28"/>
      <c r="P857" s="28"/>
      <c r="Q857" s="44"/>
    </row>
    <row r="858" spans="1:17" x14ac:dyDescent="0.25">
      <c r="A858" s="35"/>
      <c r="B858" s="36" t="str">
        <f t="shared" si="59"/>
        <v/>
      </c>
      <c r="C858" s="41" t="str">
        <f t="shared" si="56"/>
        <v/>
      </c>
      <c r="D858" s="41" t="str">
        <f>_xlfn.IFNA(VLOOKUP(A858,Casos!$A$2:$H$31,8,FALSE),"")</f>
        <v/>
      </c>
      <c r="E858" s="41" t="str">
        <f t="shared" si="57"/>
        <v/>
      </c>
      <c r="F858" s="41" t="str">
        <f t="shared" si="58"/>
        <v/>
      </c>
      <c r="G858" s="41" t="str">
        <f>_xlfn.IFNA(VLOOKUP(I858,Casos!$D$2:$I$31,6,FALSE),"")</f>
        <v/>
      </c>
      <c r="H858" s="41" t="str">
        <f>_xlfn.IFNA(VLOOKUP(I858,Casos!$D$2:$J$31,7,FALSE),"")</f>
        <v/>
      </c>
      <c r="I858" s="41" t="str">
        <f>_xlfn.IFNA(VLOOKUP(A858,Casos!$A$2:$D$31,4,FALSE),"")</f>
        <v/>
      </c>
      <c r="J858" s="42" t="str">
        <f>_xlfn.IFNA(VLOOKUP(L858,Matriz!$A$2:$H$36,5,FALSE),"")</f>
        <v/>
      </c>
      <c r="K858" s="43" t="str">
        <f>_xlfn.IFNA(VLOOKUP(L858,Matriz!$A$2:$H$36,6,FALSE),"")</f>
        <v/>
      </c>
      <c r="M858" s="29"/>
      <c r="N858" s="39" t="str">
        <f>_xlfn.IFNA(VLOOKUP(L858,Matriz!$A$2:$H$36,8,FALSE),"")</f>
        <v/>
      </c>
      <c r="O858" s="28"/>
      <c r="P858" s="28"/>
      <c r="Q858" s="44"/>
    </row>
    <row r="859" spans="1:17" x14ac:dyDescent="0.25">
      <c r="A859" s="35"/>
      <c r="B859" s="36" t="str">
        <f t="shared" si="59"/>
        <v/>
      </c>
      <c r="C859" s="41" t="str">
        <f t="shared" si="56"/>
        <v/>
      </c>
      <c r="D859" s="41" t="str">
        <f>_xlfn.IFNA(VLOOKUP(A859,Casos!$A$2:$H$31,8,FALSE),"")</f>
        <v/>
      </c>
      <c r="E859" s="41" t="str">
        <f t="shared" si="57"/>
        <v/>
      </c>
      <c r="F859" s="41" t="str">
        <f t="shared" si="58"/>
        <v/>
      </c>
      <c r="G859" s="41" t="str">
        <f>_xlfn.IFNA(VLOOKUP(I859,Casos!$D$2:$I$31,6,FALSE),"")</f>
        <v/>
      </c>
      <c r="H859" s="41" t="str">
        <f>_xlfn.IFNA(VLOOKUP(I859,Casos!$D$2:$J$31,7,FALSE),"")</f>
        <v/>
      </c>
      <c r="I859" s="41" t="str">
        <f>_xlfn.IFNA(VLOOKUP(A859,Casos!$A$2:$D$31,4,FALSE),"")</f>
        <v/>
      </c>
      <c r="J859" s="42" t="str">
        <f>_xlfn.IFNA(VLOOKUP(L859,Matriz!$A$2:$H$36,5,FALSE),"")</f>
        <v/>
      </c>
      <c r="K859" s="43" t="str">
        <f>_xlfn.IFNA(VLOOKUP(L859,Matriz!$A$2:$H$36,6,FALSE),"")</f>
        <v/>
      </c>
      <c r="M859" s="29"/>
      <c r="N859" s="39" t="str">
        <f>_xlfn.IFNA(VLOOKUP(L859,Matriz!$A$2:$H$36,8,FALSE),"")</f>
        <v/>
      </c>
      <c r="O859" s="28"/>
      <c r="P859" s="28"/>
      <c r="Q859" s="44"/>
    </row>
    <row r="860" spans="1:17" x14ac:dyDescent="0.25">
      <c r="A860" s="35"/>
      <c r="B860" s="36" t="str">
        <f t="shared" si="59"/>
        <v/>
      </c>
      <c r="C860" s="41" t="str">
        <f t="shared" si="56"/>
        <v/>
      </c>
      <c r="D860" s="41" t="str">
        <f>_xlfn.IFNA(VLOOKUP(A860,Casos!$A$2:$H$31,8,FALSE),"")</f>
        <v/>
      </c>
      <c r="E860" s="41" t="str">
        <f t="shared" si="57"/>
        <v/>
      </c>
      <c r="F860" s="41" t="str">
        <f t="shared" si="58"/>
        <v/>
      </c>
      <c r="G860" s="41" t="str">
        <f>_xlfn.IFNA(VLOOKUP(I860,Casos!$D$2:$I$31,6,FALSE),"")</f>
        <v/>
      </c>
      <c r="H860" s="41" t="str">
        <f>_xlfn.IFNA(VLOOKUP(I860,Casos!$D$2:$J$31,7,FALSE),"")</f>
        <v/>
      </c>
      <c r="I860" s="41" t="str">
        <f>_xlfn.IFNA(VLOOKUP(A860,Casos!$A$2:$D$31,4,FALSE),"")</f>
        <v/>
      </c>
      <c r="J860" s="42" t="str">
        <f>_xlfn.IFNA(VLOOKUP(L860,Matriz!$A$2:$H$36,5,FALSE),"")</f>
        <v/>
      </c>
      <c r="K860" s="43" t="str">
        <f>_xlfn.IFNA(VLOOKUP(L860,Matriz!$A$2:$H$36,6,FALSE),"")</f>
        <v/>
      </c>
      <c r="M860" s="29"/>
      <c r="N860" s="39" t="str">
        <f>_xlfn.IFNA(VLOOKUP(L860,Matriz!$A$2:$H$36,8,FALSE),"")</f>
        <v/>
      </c>
      <c r="O860" s="28"/>
      <c r="P860" s="28"/>
      <c r="Q860" s="44"/>
    </row>
    <row r="861" spans="1:17" x14ac:dyDescent="0.25">
      <c r="A861" s="35"/>
      <c r="B861" s="36" t="str">
        <f t="shared" si="59"/>
        <v/>
      </c>
      <c r="C861" s="41" t="str">
        <f t="shared" si="56"/>
        <v/>
      </c>
      <c r="D861" s="41" t="str">
        <f>_xlfn.IFNA(VLOOKUP(A861,Casos!$A$2:$H$31,8,FALSE),"")</f>
        <v/>
      </c>
      <c r="E861" s="41" t="str">
        <f t="shared" si="57"/>
        <v/>
      </c>
      <c r="F861" s="41" t="str">
        <f t="shared" si="58"/>
        <v/>
      </c>
      <c r="G861" s="41" t="str">
        <f>_xlfn.IFNA(VLOOKUP(I861,Casos!$D$2:$I$31,6,FALSE),"")</f>
        <v/>
      </c>
      <c r="H861" s="41" t="str">
        <f>_xlfn.IFNA(VLOOKUP(I861,Casos!$D$2:$J$31,7,FALSE),"")</f>
        <v/>
      </c>
      <c r="I861" s="41" t="str">
        <f>_xlfn.IFNA(VLOOKUP(A861,Casos!$A$2:$D$31,4,FALSE),"")</f>
        <v/>
      </c>
      <c r="J861" s="42" t="str">
        <f>_xlfn.IFNA(VLOOKUP(L861,Matriz!$A$2:$H$36,5,FALSE),"")</f>
        <v/>
      </c>
      <c r="K861" s="43" t="str">
        <f>_xlfn.IFNA(VLOOKUP(L861,Matriz!$A$2:$H$36,6,FALSE),"")</f>
        <v/>
      </c>
      <c r="M861" s="29"/>
      <c r="N861" s="39" t="str">
        <f>_xlfn.IFNA(VLOOKUP(L861,Matriz!$A$2:$H$36,8,FALSE),"")</f>
        <v/>
      </c>
      <c r="O861" s="28"/>
      <c r="P861" s="28"/>
      <c r="Q861" s="44"/>
    </row>
    <row r="862" spans="1:17" x14ac:dyDescent="0.25">
      <c r="A862" s="35"/>
      <c r="B862" s="36" t="str">
        <f t="shared" si="59"/>
        <v/>
      </c>
      <c r="C862" s="41" t="str">
        <f t="shared" si="56"/>
        <v/>
      </c>
      <c r="D862" s="41" t="str">
        <f>_xlfn.IFNA(VLOOKUP(A862,Casos!$A$2:$H$31,8,FALSE),"")</f>
        <v/>
      </c>
      <c r="E862" s="41" t="str">
        <f t="shared" si="57"/>
        <v/>
      </c>
      <c r="F862" s="41" t="str">
        <f t="shared" si="58"/>
        <v/>
      </c>
      <c r="G862" s="41" t="str">
        <f>_xlfn.IFNA(VLOOKUP(I862,Casos!$D$2:$I$31,6,FALSE),"")</f>
        <v/>
      </c>
      <c r="H862" s="41" t="str">
        <f>_xlfn.IFNA(VLOOKUP(I862,Casos!$D$2:$J$31,7,FALSE),"")</f>
        <v/>
      </c>
      <c r="I862" s="41" t="str">
        <f>_xlfn.IFNA(VLOOKUP(A862,Casos!$A$2:$D$31,4,FALSE),"")</f>
        <v/>
      </c>
      <c r="J862" s="42" t="str">
        <f>_xlfn.IFNA(VLOOKUP(L862,Matriz!$A$2:$H$36,5,FALSE),"")</f>
        <v/>
      </c>
      <c r="K862" s="43" t="str">
        <f>_xlfn.IFNA(VLOOKUP(L862,Matriz!$A$2:$H$36,6,FALSE),"")</f>
        <v/>
      </c>
      <c r="M862" s="29"/>
      <c r="N862" s="39" t="str">
        <f>_xlfn.IFNA(VLOOKUP(L862,Matriz!$A$2:$H$36,8,FALSE),"")</f>
        <v/>
      </c>
      <c r="O862" s="28"/>
      <c r="P862" s="28"/>
      <c r="Q862" s="44"/>
    </row>
    <row r="863" spans="1:17" x14ac:dyDescent="0.25">
      <c r="A863" s="35"/>
      <c r="B863" s="36" t="str">
        <f t="shared" si="59"/>
        <v/>
      </c>
      <c r="C863" s="41" t="str">
        <f t="shared" si="56"/>
        <v/>
      </c>
      <c r="D863" s="41" t="str">
        <f>_xlfn.IFNA(VLOOKUP(A863,Casos!$A$2:$H$31,8,FALSE),"")</f>
        <v/>
      </c>
      <c r="E863" s="41" t="str">
        <f t="shared" si="57"/>
        <v/>
      </c>
      <c r="F863" s="41" t="str">
        <f t="shared" si="58"/>
        <v/>
      </c>
      <c r="G863" s="41" t="str">
        <f>_xlfn.IFNA(VLOOKUP(I863,Casos!$D$2:$I$31,6,FALSE),"")</f>
        <v/>
      </c>
      <c r="H863" s="41" t="str">
        <f>_xlfn.IFNA(VLOOKUP(I863,Casos!$D$2:$J$31,7,FALSE),"")</f>
        <v/>
      </c>
      <c r="I863" s="41" t="str">
        <f>_xlfn.IFNA(VLOOKUP(A863,Casos!$A$2:$D$31,4,FALSE),"")</f>
        <v/>
      </c>
      <c r="J863" s="42" t="str">
        <f>_xlfn.IFNA(VLOOKUP(L863,Matriz!$A$2:$H$36,5,FALSE),"")</f>
        <v/>
      </c>
      <c r="K863" s="43" t="str">
        <f>_xlfn.IFNA(VLOOKUP(L863,Matriz!$A$2:$H$36,6,FALSE),"")</f>
        <v/>
      </c>
      <c r="M863" s="29"/>
      <c r="N863" s="39" t="str">
        <f>_xlfn.IFNA(VLOOKUP(L863,Matriz!$A$2:$H$36,8,FALSE),"")</f>
        <v/>
      </c>
      <c r="O863" s="28"/>
      <c r="P863" s="28"/>
      <c r="Q863" s="44"/>
    </row>
    <row r="864" spans="1:17" x14ac:dyDescent="0.25">
      <c r="A864" s="35"/>
      <c r="B864" s="36" t="str">
        <f t="shared" si="59"/>
        <v/>
      </c>
      <c r="C864" s="41" t="str">
        <f t="shared" si="56"/>
        <v/>
      </c>
      <c r="D864" s="41" t="str">
        <f>_xlfn.IFNA(VLOOKUP(A864,Casos!$A$2:$H$31,8,FALSE),"")</f>
        <v/>
      </c>
      <c r="E864" s="41" t="str">
        <f t="shared" si="57"/>
        <v/>
      </c>
      <c r="F864" s="41" t="str">
        <f t="shared" si="58"/>
        <v/>
      </c>
      <c r="G864" s="41" t="str">
        <f>_xlfn.IFNA(VLOOKUP(I864,Casos!$D$2:$I$31,6,FALSE),"")</f>
        <v/>
      </c>
      <c r="H864" s="41" t="str">
        <f>_xlfn.IFNA(VLOOKUP(I864,Casos!$D$2:$J$31,7,FALSE),"")</f>
        <v/>
      </c>
      <c r="I864" s="41" t="str">
        <f>_xlfn.IFNA(VLOOKUP(A864,Casos!$A$2:$D$31,4,FALSE),"")</f>
        <v/>
      </c>
      <c r="J864" s="42" t="str">
        <f>_xlfn.IFNA(VLOOKUP(L864,Matriz!$A$2:$H$36,5,FALSE),"")</f>
        <v/>
      </c>
      <c r="K864" s="43" t="str">
        <f>_xlfn.IFNA(VLOOKUP(L864,Matriz!$A$2:$H$36,6,FALSE),"")</f>
        <v/>
      </c>
      <c r="M864" s="29"/>
      <c r="N864" s="39" t="str">
        <f>_xlfn.IFNA(VLOOKUP(L864,Matriz!$A$2:$H$36,8,FALSE),"")</f>
        <v/>
      </c>
      <c r="O864" s="28"/>
      <c r="P864" s="28"/>
      <c r="Q864" s="44"/>
    </row>
    <row r="865" spans="1:17" x14ac:dyDescent="0.25">
      <c r="A865" s="35"/>
      <c r="B865" s="36" t="str">
        <f t="shared" si="59"/>
        <v/>
      </c>
      <c r="C865" s="41" t="str">
        <f t="shared" si="56"/>
        <v/>
      </c>
      <c r="D865" s="41" t="str">
        <f>_xlfn.IFNA(VLOOKUP(A865,Casos!$A$2:$H$31,8,FALSE),"")</f>
        <v/>
      </c>
      <c r="E865" s="41" t="str">
        <f t="shared" si="57"/>
        <v/>
      </c>
      <c r="F865" s="41" t="str">
        <f t="shared" si="58"/>
        <v/>
      </c>
      <c r="G865" s="41" t="str">
        <f>_xlfn.IFNA(VLOOKUP(I865,Casos!$D$2:$I$31,6,FALSE),"")</f>
        <v/>
      </c>
      <c r="H865" s="41" t="str">
        <f>_xlfn.IFNA(VLOOKUP(I865,Casos!$D$2:$J$31,7,FALSE),"")</f>
        <v/>
      </c>
      <c r="I865" s="41" t="str">
        <f>_xlfn.IFNA(VLOOKUP(A865,Casos!$A$2:$D$31,4,FALSE),"")</f>
        <v/>
      </c>
      <c r="J865" s="42" t="str">
        <f>_xlfn.IFNA(VLOOKUP(L865,Matriz!$A$2:$H$36,5,FALSE),"")</f>
        <v/>
      </c>
      <c r="K865" s="43" t="str">
        <f>_xlfn.IFNA(VLOOKUP(L865,Matriz!$A$2:$H$36,6,FALSE),"")</f>
        <v/>
      </c>
      <c r="M865" s="29"/>
      <c r="N865" s="39" t="str">
        <f>_xlfn.IFNA(VLOOKUP(L865,Matriz!$A$2:$H$36,8,FALSE),"")</f>
        <v/>
      </c>
      <c r="O865" s="28"/>
      <c r="P865" s="28"/>
      <c r="Q865" s="44"/>
    </row>
    <row r="866" spans="1:17" x14ac:dyDescent="0.25">
      <c r="A866" s="35"/>
      <c r="B866" s="36" t="str">
        <f t="shared" si="59"/>
        <v/>
      </c>
      <c r="C866" s="41" t="str">
        <f t="shared" si="56"/>
        <v/>
      </c>
      <c r="D866" s="41" t="str">
        <f>_xlfn.IFNA(VLOOKUP(A866,Casos!$A$2:$H$31,8,FALSE),"")</f>
        <v/>
      </c>
      <c r="E866" s="41" t="str">
        <f t="shared" si="57"/>
        <v/>
      </c>
      <c r="F866" s="41" t="str">
        <f t="shared" si="58"/>
        <v/>
      </c>
      <c r="G866" s="41" t="str">
        <f>_xlfn.IFNA(VLOOKUP(I866,Casos!$D$2:$I$31,6,FALSE),"")</f>
        <v/>
      </c>
      <c r="H866" s="41" t="str">
        <f>_xlfn.IFNA(VLOOKUP(I866,Casos!$D$2:$J$31,7,FALSE),"")</f>
        <v/>
      </c>
      <c r="I866" s="41" t="str">
        <f>_xlfn.IFNA(VLOOKUP(A866,Casos!$A$2:$D$31,4,FALSE),"")</f>
        <v/>
      </c>
      <c r="J866" s="42" t="str">
        <f>_xlfn.IFNA(VLOOKUP(L866,Matriz!$A$2:$H$36,5,FALSE),"")</f>
        <v/>
      </c>
      <c r="K866" s="43" t="str">
        <f>_xlfn.IFNA(VLOOKUP(L866,Matriz!$A$2:$H$36,6,FALSE),"")</f>
        <v/>
      </c>
      <c r="M866" s="29"/>
      <c r="N866" s="39" t="str">
        <f>_xlfn.IFNA(VLOOKUP(L866,Matriz!$A$2:$H$36,8,FALSE),"")</f>
        <v/>
      </c>
      <c r="O866" s="28"/>
      <c r="P866" s="28"/>
      <c r="Q866" s="44"/>
    </row>
    <row r="867" spans="1:17" x14ac:dyDescent="0.25">
      <c r="A867" s="35"/>
      <c r="B867" s="36" t="str">
        <f t="shared" si="59"/>
        <v/>
      </c>
      <c r="C867" s="41" t="str">
        <f t="shared" si="56"/>
        <v/>
      </c>
      <c r="D867" s="41" t="str">
        <f>_xlfn.IFNA(VLOOKUP(A867,Casos!$A$2:$H$31,8,FALSE),"")</f>
        <v/>
      </c>
      <c r="E867" s="41" t="str">
        <f t="shared" si="57"/>
        <v/>
      </c>
      <c r="F867" s="41" t="str">
        <f t="shared" si="58"/>
        <v/>
      </c>
      <c r="G867" s="41" t="str">
        <f>_xlfn.IFNA(VLOOKUP(I867,Casos!$D$2:$I$31,6,FALSE),"")</f>
        <v/>
      </c>
      <c r="H867" s="41" t="str">
        <f>_xlfn.IFNA(VLOOKUP(I867,Casos!$D$2:$J$31,7,FALSE),"")</f>
        <v/>
      </c>
      <c r="I867" s="41" t="str">
        <f>_xlfn.IFNA(VLOOKUP(A867,Casos!$A$2:$D$31,4,FALSE),"")</f>
        <v/>
      </c>
      <c r="J867" s="42" t="str">
        <f>_xlfn.IFNA(VLOOKUP(L867,Matriz!$A$2:$H$36,5,FALSE),"")</f>
        <v/>
      </c>
      <c r="K867" s="43" t="str">
        <f>_xlfn.IFNA(VLOOKUP(L867,Matriz!$A$2:$H$36,6,FALSE),"")</f>
        <v/>
      </c>
      <c r="M867" s="29"/>
      <c r="N867" s="39" t="str">
        <f>_xlfn.IFNA(VLOOKUP(L867,Matriz!$A$2:$H$36,8,FALSE),"")</f>
        <v/>
      </c>
      <c r="O867" s="28"/>
      <c r="P867" s="28"/>
      <c r="Q867" s="44"/>
    </row>
    <row r="868" spans="1:17" x14ac:dyDescent="0.25">
      <c r="A868" s="35"/>
      <c r="B868" s="36" t="str">
        <f t="shared" si="59"/>
        <v/>
      </c>
      <c r="C868" s="41" t="str">
        <f t="shared" si="56"/>
        <v/>
      </c>
      <c r="D868" s="41" t="str">
        <f>_xlfn.IFNA(VLOOKUP(A868,Casos!$A$2:$H$31,8,FALSE),"")</f>
        <v/>
      </c>
      <c r="E868" s="41" t="str">
        <f t="shared" si="57"/>
        <v/>
      </c>
      <c r="F868" s="41" t="str">
        <f t="shared" si="58"/>
        <v/>
      </c>
      <c r="G868" s="41" t="str">
        <f>_xlfn.IFNA(VLOOKUP(I868,Casos!$D$2:$I$31,6,FALSE),"")</f>
        <v/>
      </c>
      <c r="H868" s="41" t="str">
        <f>_xlfn.IFNA(VLOOKUP(I868,Casos!$D$2:$J$31,7,FALSE),"")</f>
        <v/>
      </c>
      <c r="I868" s="41" t="str">
        <f>_xlfn.IFNA(VLOOKUP(A868,Casos!$A$2:$D$31,4,FALSE),"")</f>
        <v/>
      </c>
      <c r="J868" s="42" t="str">
        <f>_xlfn.IFNA(VLOOKUP(L868,Matriz!$A$2:$H$36,5,FALSE),"")</f>
        <v/>
      </c>
      <c r="K868" s="43" t="str">
        <f>_xlfn.IFNA(VLOOKUP(L868,Matriz!$A$2:$H$36,6,FALSE),"")</f>
        <v/>
      </c>
      <c r="M868" s="29"/>
      <c r="N868" s="39" t="str">
        <f>_xlfn.IFNA(VLOOKUP(L868,Matriz!$A$2:$H$36,8,FALSE),"")</f>
        <v/>
      </c>
      <c r="O868" s="28"/>
      <c r="P868" s="28"/>
      <c r="Q868" s="44"/>
    </row>
    <row r="869" spans="1:17" x14ac:dyDescent="0.25">
      <c r="A869" s="35"/>
      <c r="B869" s="36" t="str">
        <f t="shared" si="59"/>
        <v/>
      </c>
      <c r="C869" s="41" t="str">
        <f t="shared" si="56"/>
        <v/>
      </c>
      <c r="D869" s="41" t="str">
        <f>_xlfn.IFNA(VLOOKUP(A869,Casos!$A$2:$H$31,8,FALSE),"")</f>
        <v/>
      </c>
      <c r="E869" s="41" t="str">
        <f t="shared" si="57"/>
        <v/>
      </c>
      <c r="F869" s="41" t="str">
        <f t="shared" si="58"/>
        <v/>
      </c>
      <c r="G869" s="41" t="str">
        <f>_xlfn.IFNA(VLOOKUP(I869,Casos!$D$2:$I$31,6,FALSE),"")</f>
        <v/>
      </c>
      <c r="H869" s="41" t="str">
        <f>_xlfn.IFNA(VLOOKUP(I869,Casos!$D$2:$J$31,7,FALSE),"")</f>
        <v/>
      </c>
      <c r="I869" s="41" t="str">
        <f>_xlfn.IFNA(VLOOKUP(A869,Casos!$A$2:$D$31,4,FALSE),"")</f>
        <v/>
      </c>
      <c r="J869" s="42" t="str">
        <f>_xlfn.IFNA(VLOOKUP(L869,Matriz!$A$2:$H$36,5,FALSE),"")</f>
        <v/>
      </c>
      <c r="K869" s="43" t="str">
        <f>_xlfn.IFNA(VLOOKUP(L869,Matriz!$A$2:$H$36,6,FALSE),"")</f>
        <v/>
      </c>
      <c r="M869" s="29"/>
      <c r="N869" s="39" t="str">
        <f>_xlfn.IFNA(VLOOKUP(L869,Matriz!$A$2:$H$36,8,FALSE),"")</f>
        <v/>
      </c>
      <c r="O869" s="28"/>
      <c r="P869" s="28"/>
      <c r="Q869" s="44"/>
    </row>
    <row r="870" spans="1:17" x14ac:dyDescent="0.25">
      <c r="A870" s="35"/>
      <c r="B870" s="36" t="str">
        <f t="shared" si="59"/>
        <v/>
      </c>
      <c r="C870" s="41" t="str">
        <f t="shared" si="56"/>
        <v/>
      </c>
      <c r="D870" s="41" t="str">
        <f>_xlfn.IFNA(VLOOKUP(A870,Casos!$A$2:$H$31,8,FALSE),"")</f>
        <v/>
      </c>
      <c r="E870" s="41" t="str">
        <f t="shared" si="57"/>
        <v/>
      </c>
      <c r="F870" s="41" t="str">
        <f t="shared" si="58"/>
        <v/>
      </c>
      <c r="G870" s="41" t="str">
        <f>_xlfn.IFNA(VLOOKUP(I870,Casos!$D$2:$I$31,6,FALSE),"")</f>
        <v/>
      </c>
      <c r="H870" s="41" t="str">
        <f>_xlfn.IFNA(VLOOKUP(I870,Casos!$D$2:$J$31,7,FALSE),"")</f>
        <v/>
      </c>
      <c r="I870" s="41" t="str">
        <f>_xlfn.IFNA(VLOOKUP(A870,Casos!$A$2:$D$31,4,FALSE),"")</f>
        <v/>
      </c>
      <c r="J870" s="42" t="str">
        <f>_xlfn.IFNA(VLOOKUP(L870,Matriz!$A$2:$H$36,5,FALSE),"")</f>
        <v/>
      </c>
      <c r="K870" s="43" t="str">
        <f>_xlfn.IFNA(VLOOKUP(L870,Matriz!$A$2:$H$36,6,FALSE),"")</f>
        <v/>
      </c>
      <c r="M870" s="29"/>
      <c r="N870" s="39" t="str">
        <f>_xlfn.IFNA(VLOOKUP(L870,Matriz!$A$2:$H$36,8,FALSE),"")</f>
        <v/>
      </c>
      <c r="O870" s="28"/>
      <c r="P870" s="28"/>
      <c r="Q870" s="44"/>
    </row>
    <row r="871" spans="1:17" x14ac:dyDescent="0.25">
      <c r="A871" s="35"/>
      <c r="B871" s="36" t="str">
        <f t="shared" si="59"/>
        <v/>
      </c>
      <c r="C871" s="41" t="str">
        <f t="shared" si="56"/>
        <v/>
      </c>
      <c r="D871" s="41" t="str">
        <f>_xlfn.IFNA(VLOOKUP(A871,Casos!$A$2:$H$31,8,FALSE),"")</f>
        <v/>
      </c>
      <c r="E871" s="41" t="str">
        <f t="shared" si="57"/>
        <v/>
      </c>
      <c r="F871" s="41" t="str">
        <f t="shared" si="58"/>
        <v/>
      </c>
      <c r="G871" s="41" t="str">
        <f>_xlfn.IFNA(VLOOKUP(I871,Casos!$D$2:$I$31,6,FALSE),"")</f>
        <v/>
      </c>
      <c r="H871" s="41" t="str">
        <f>_xlfn.IFNA(VLOOKUP(I871,Casos!$D$2:$J$31,7,FALSE),"")</f>
        <v/>
      </c>
      <c r="I871" s="41" t="str">
        <f>_xlfn.IFNA(VLOOKUP(A871,Casos!$A$2:$D$31,4,FALSE),"")</f>
        <v/>
      </c>
      <c r="J871" s="42" t="str">
        <f>_xlfn.IFNA(VLOOKUP(L871,Matriz!$A$2:$H$36,5,FALSE),"")</f>
        <v/>
      </c>
      <c r="K871" s="43" t="str">
        <f>_xlfn.IFNA(VLOOKUP(L871,Matriz!$A$2:$H$36,6,FALSE),"")</f>
        <v/>
      </c>
      <c r="M871" s="29"/>
      <c r="N871" s="39" t="str">
        <f>_xlfn.IFNA(VLOOKUP(L871,Matriz!$A$2:$H$36,8,FALSE),"")</f>
        <v/>
      </c>
      <c r="O871" s="28"/>
      <c r="P871" s="28"/>
      <c r="Q871" s="44"/>
    </row>
    <row r="872" spans="1:17" x14ac:dyDescent="0.25">
      <c r="A872" s="35"/>
      <c r="B872" s="36" t="str">
        <f t="shared" si="59"/>
        <v/>
      </c>
      <c r="C872" s="41" t="str">
        <f t="shared" si="56"/>
        <v/>
      </c>
      <c r="D872" s="41" t="str">
        <f>_xlfn.IFNA(VLOOKUP(A872,Casos!$A$2:$H$31,8,FALSE),"")</f>
        <v/>
      </c>
      <c r="E872" s="41" t="str">
        <f t="shared" si="57"/>
        <v/>
      </c>
      <c r="F872" s="41" t="str">
        <f t="shared" si="58"/>
        <v/>
      </c>
      <c r="G872" s="41" t="str">
        <f>_xlfn.IFNA(VLOOKUP(I872,Casos!$D$2:$I$31,6,FALSE),"")</f>
        <v/>
      </c>
      <c r="H872" s="41" t="str">
        <f>_xlfn.IFNA(VLOOKUP(I872,Casos!$D$2:$J$31,7,FALSE),"")</f>
        <v/>
      </c>
      <c r="I872" s="41" t="str">
        <f>_xlfn.IFNA(VLOOKUP(A872,Casos!$A$2:$D$31,4,FALSE),"")</f>
        <v/>
      </c>
      <c r="J872" s="42" t="str">
        <f>_xlfn.IFNA(VLOOKUP(L872,Matriz!$A$2:$H$36,5,FALSE),"")</f>
        <v/>
      </c>
      <c r="K872" s="43" t="str">
        <f>_xlfn.IFNA(VLOOKUP(L872,Matriz!$A$2:$H$36,6,FALSE),"")</f>
        <v/>
      </c>
      <c r="M872" s="29"/>
      <c r="N872" s="39" t="str">
        <f>_xlfn.IFNA(VLOOKUP(L872,Matriz!$A$2:$H$36,8,FALSE),"")</f>
        <v/>
      </c>
      <c r="O872" s="28"/>
      <c r="P872" s="28"/>
      <c r="Q872" s="44"/>
    </row>
    <row r="873" spans="1:17" x14ac:dyDescent="0.25">
      <c r="A873" s="35"/>
      <c r="B873" s="36" t="str">
        <f t="shared" si="59"/>
        <v/>
      </c>
      <c r="C873" s="41" t="str">
        <f t="shared" si="56"/>
        <v/>
      </c>
      <c r="D873" s="41" t="str">
        <f>_xlfn.IFNA(VLOOKUP(A873,Casos!$A$2:$H$31,8,FALSE),"")</f>
        <v/>
      </c>
      <c r="E873" s="41" t="str">
        <f t="shared" si="57"/>
        <v/>
      </c>
      <c r="F873" s="41" t="str">
        <f t="shared" si="58"/>
        <v/>
      </c>
      <c r="G873" s="41" t="str">
        <f>_xlfn.IFNA(VLOOKUP(I873,Casos!$D$2:$I$31,6,FALSE),"")</f>
        <v/>
      </c>
      <c r="H873" s="41" t="str">
        <f>_xlfn.IFNA(VLOOKUP(I873,Casos!$D$2:$J$31,7,FALSE),"")</f>
        <v/>
      </c>
      <c r="I873" s="41" t="str">
        <f>_xlfn.IFNA(VLOOKUP(A873,Casos!$A$2:$D$31,4,FALSE),"")</f>
        <v/>
      </c>
      <c r="J873" s="42" t="str">
        <f>_xlfn.IFNA(VLOOKUP(L873,Matriz!$A$2:$H$36,5,FALSE),"")</f>
        <v/>
      </c>
      <c r="K873" s="43" t="str">
        <f>_xlfn.IFNA(VLOOKUP(L873,Matriz!$A$2:$H$36,6,FALSE),"")</f>
        <v/>
      </c>
      <c r="M873" s="29"/>
      <c r="N873" s="39" t="str">
        <f>_xlfn.IFNA(VLOOKUP(L873,Matriz!$A$2:$H$36,8,FALSE),"")</f>
        <v/>
      </c>
      <c r="O873" s="28"/>
      <c r="P873" s="28"/>
      <c r="Q873" s="44"/>
    </row>
    <row r="874" spans="1:17" x14ac:dyDescent="0.25">
      <c r="A874" s="35"/>
      <c r="B874" s="36" t="str">
        <f t="shared" si="59"/>
        <v/>
      </c>
      <c r="C874" s="41" t="str">
        <f t="shared" si="56"/>
        <v/>
      </c>
      <c r="D874" s="41" t="str">
        <f>_xlfn.IFNA(VLOOKUP(A874,Casos!$A$2:$H$31,8,FALSE),"")</f>
        <v/>
      </c>
      <c r="E874" s="41" t="str">
        <f t="shared" si="57"/>
        <v/>
      </c>
      <c r="F874" s="41" t="str">
        <f t="shared" si="58"/>
        <v/>
      </c>
      <c r="G874" s="41" t="str">
        <f>_xlfn.IFNA(VLOOKUP(I874,Casos!$D$2:$I$31,6,FALSE),"")</f>
        <v/>
      </c>
      <c r="H874" s="41" t="str">
        <f>_xlfn.IFNA(VLOOKUP(I874,Casos!$D$2:$J$31,7,FALSE),"")</f>
        <v/>
      </c>
      <c r="I874" s="41" t="str">
        <f>_xlfn.IFNA(VLOOKUP(A874,Casos!$A$2:$D$31,4,FALSE),"")</f>
        <v/>
      </c>
      <c r="J874" s="42" t="str">
        <f>_xlfn.IFNA(VLOOKUP(L874,Matriz!$A$2:$H$36,5,FALSE),"")</f>
        <v/>
      </c>
      <c r="K874" s="43" t="str">
        <f>_xlfn.IFNA(VLOOKUP(L874,Matriz!$A$2:$H$36,6,FALSE),"")</f>
        <v/>
      </c>
      <c r="M874" s="29"/>
      <c r="N874" s="39" t="str">
        <f>_xlfn.IFNA(VLOOKUP(L874,Matriz!$A$2:$H$36,8,FALSE),"")</f>
        <v/>
      </c>
      <c r="O874" s="28"/>
      <c r="P874" s="28"/>
      <c r="Q874" s="44"/>
    </row>
    <row r="875" spans="1:17" x14ac:dyDescent="0.25">
      <c r="A875" s="35"/>
      <c r="B875" s="36" t="str">
        <f t="shared" si="59"/>
        <v/>
      </c>
      <c r="C875" s="41" t="str">
        <f t="shared" si="56"/>
        <v/>
      </c>
      <c r="D875" s="41" t="str">
        <f>_xlfn.IFNA(VLOOKUP(A875,Casos!$A$2:$H$31,8,FALSE),"")</f>
        <v/>
      </c>
      <c r="E875" s="41" t="str">
        <f t="shared" si="57"/>
        <v/>
      </c>
      <c r="F875" s="41" t="str">
        <f t="shared" si="58"/>
        <v/>
      </c>
      <c r="G875" s="41" t="str">
        <f>_xlfn.IFNA(VLOOKUP(I875,Casos!$D$2:$I$31,6,FALSE),"")</f>
        <v/>
      </c>
      <c r="H875" s="41" t="str">
        <f>_xlfn.IFNA(VLOOKUP(I875,Casos!$D$2:$J$31,7,FALSE),"")</f>
        <v/>
      </c>
      <c r="I875" s="41" t="str">
        <f>_xlfn.IFNA(VLOOKUP(A875,Casos!$A$2:$D$31,4,FALSE),"")</f>
        <v/>
      </c>
      <c r="J875" s="42" t="str">
        <f>_xlfn.IFNA(VLOOKUP(L875,Matriz!$A$2:$H$36,5,FALSE),"")</f>
        <v/>
      </c>
      <c r="K875" s="43" t="str">
        <f>_xlfn.IFNA(VLOOKUP(L875,Matriz!$A$2:$H$36,6,FALSE),"")</f>
        <v/>
      </c>
      <c r="M875" s="29"/>
      <c r="N875" s="39" t="str">
        <f>_xlfn.IFNA(VLOOKUP(L875,Matriz!$A$2:$H$36,8,FALSE),"")</f>
        <v/>
      </c>
      <c r="O875" s="28"/>
      <c r="P875" s="28"/>
      <c r="Q875" s="44"/>
    </row>
    <row r="876" spans="1:17" x14ac:dyDescent="0.25">
      <c r="A876" s="35"/>
      <c r="B876" s="36" t="str">
        <f t="shared" si="59"/>
        <v/>
      </c>
      <c r="C876" s="41" t="str">
        <f t="shared" si="56"/>
        <v/>
      </c>
      <c r="D876" s="41" t="str">
        <f>_xlfn.IFNA(VLOOKUP(A876,Casos!$A$2:$H$31,8,FALSE),"")</f>
        <v/>
      </c>
      <c r="E876" s="41" t="str">
        <f t="shared" si="57"/>
        <v/>
      </c>
      <c r="F876" s="41" t="str">
        <f t="shared" si="58"/>
        <v/>
      </c>
      <c r="G876" s="41" t="str">
        <f>_xlfn.IFNA(VLOOKUP(I876,Casos!$D$2:$I$31,6,FALSE),"")</f>
        <v/>
      </c>
      <c r="H876" s="41" t="str">
        <f>_xlfn.IFNA(VLOOKUP(I876,Casos!$D$2:$J$31,7,FALSE),"")</f>
        <v/>
      </c>
      <c r="I876" s="41" t="str">
        <f>_xlfn.IFNA(VLOOKUP(A876,Casos!$A$2:$D$31,4,FALSE),"")</f>
        <v/>
      </c>
      <c r="J876" s="42" t="str">
        <f>_xlfn.IFNA(VLOOKUP(L876,Matriz!$A$2:$H$36,5,FALSE),"")</f>
        <v/>
      </c>
      <c r="K876" s="43" t="str">
        <f>_xlfn.IFNA(VLOOKUP(L876,Matriz!$A$2:$H$36,6,FALSE),"")</f>
        <v/>
      </c>
      <c r="M876" s="29"/>
      <c r="N876" s="39" t="str">
        <f>_xlfn.IFNA(VLOOKUP(L876,Matriz!$A$2:$H$36,8,FALSE),"")</f>
        <v/>
      </c>
      <c r="O876" s="28"/>
      <c r="P876" s="28"/>
      <c r="Q876" s="44"/>
    </row>
    <row r="877" spans="1:17" x14ac:dyDescent="0.25">
      <c r="A877" s="35"/>
      <c r="B877" s="36" t="str">
        <f t="shared" si="59"/>
        <v/>
      </c>
      <c r="C877" s="41" t="str">
        <f t="shared" si="56"/>
        <v/>
      </c>
      <c r="D877" s="41" t="str">
        <f>_xlfn.IFNA(VLOOKUP(A877,Casos!$A$2:$H$31,8,FALSE),"")</f>
        <v/>
      </c>
      <c r="E877" s="41" t="str">
        <f t="shared" si="57"/>
        <v/>
      </c>
      <c r="F877" s="41" t="str">
        <f t="shared" si="58"/>
        <v/>
      </c>
      <c r="G877" s="41" t="str">
        <f>_xlfn.IFNA(VLOOKUP(I877,Casos!$D$2:$I$31,6,FALSE),"")</f>
        <v/>
      </c>
      <c r="H877" s="41" t="str">
        <f>_xlfn.IFNA(VLOOKUP(I877,Casos!$D$2:$J$31,7,FALSE),"")</f>
        <v/>
      </c>
      <c r="I877" s="41" t="str">
        <f>_xlfn.IFNA(VLOOKUP(A877,Casos!$A$2:$D$31,4,FALSE),"")</f>
        <v/>
      </c>
      <c r="J877" s="42" t="str">
        <f>_xlfn.IFNA(VLOOKUP(L877,Matriz!$A$2:$H$36,5,FALSE),"")</f>
        <v/>
      </c>
      <c r="K877" s="43" t="str">
        <f>_xlfn.IFNA(VLOOKUP(L877,Matriz!$A$2:$H$36,6,FALSE),"")</f>
        <v/>
      </c>
      <c r="M877" s="29"/>
      <c r="N877" s="39" t="str">
        <f>_xlfn.IFNA(VLOOKUP(L877,Matriz!$A$2:$H$36,8,FALSE),"")</f>
        <v/>
      </c>
      <c r="O877" s="28"/>
      <c r="P877" s="28"/>
      <c r="Q877" s="44"/>
    </row>
    <row r="878" spans="1:17" x14ac:dyDescent="0.25">
      <c r="A878" s="35"/>
      <c r="B878" s="36" t="str">
        <f t="shared" si="59"/>
        <v/>
      </c>
      <c r="C878" s="41" t="str">
        <f t="shared" si="56"/>
        <v/>
      </c>
      <c r="D878" s="41" t="str">
        <f>_xlfn.IFNA(VLOOKUP(A878,Casos!$A$2:$H$31,8,FALSE),"")</f>
        <v/>
      </c>
      <c r="E878" s="41" t="str">
        <f t="shared" si="57"/>
        <v/>
      </c>
      <c r="F878" s="41" t="str">
        <f t="shared" si="58"/>
        <v/>
      </c>
      <c r="G878" s="41" t="str">
        <f>_xlfn.IFNA(VLOOKUP(I878,Casos!$D$2:$I$31,6,FALSE),"")</f>
        <v/>
      </c>
      <c r="H878" s="41" t="str">
        <f>_xlfn.IFNA(VLOOKUP(I878,Casos!$D$2:$J$31,7,FALSE),"")</f>
        <v/>
      </c>
      <c r="I878" s="41" t="str">
        <f>_xlfn.IFNA(VLOOKUP(A878,Casos!$A$2:$D$31,4,FALSE),"")</f>
        <v/>
      </c>
      <c r="J878" s="42" t="str">
        <f>_xlfn.IFNA(VLOOKUP(L878,Matriz!$A$2:$H$36,5,FALSE),"")</f>
        <v/>
      </c>
      <c r="K878" s="43" t="str">
        <f>_xlfn.IFNA(VLOOKUP(L878,Matriz!$A$2:$H$36,6,FALSE),"")</f>
        <v/>
      </c>
      <c r="M878" s="29"/>
      <c r="N878" s="39" t="str">
        <f>_xlfn.IFNA(VLOOKUP(L878,Matriz!$A$2:$H$36,8,FALSE),"")</f>
        <v/>
      </c>
      <c r="O878" s="28"/>
      <c r="P878" s="28"/>
      <c r="Q878" s="44"/>
    </row>
    <row r="879" spans="1:17" x14ac:dyDescent="0.25">
      <c r="A879" s="35"/>
      <c r="B879" s="36" t="str">
        <f t="shared" si="59"/>
        <v/>
      </c>
      <c r="C879" s="41" t="str">
        <f t="shared" si="56"/>
        <v/>
      </c>
      <c r="D879" s="41" t="str">
        <f>_xlfn.IFNA(VLOOKUP(A879,Casos!$A$2:$H$31,8,FALSE),"")</f>
        <v/>
      </c>
      <c r="E879" s="41" t="str">
        <f t="shared" si="57"/>
        <v/>
      </c>
      <c r="F879" s="41" t="str">
        <f t="shared" si="58"/>
        <v/>
      </c>
      <c r="G879" s="41" t="str">
        <f>_xlfn.IFNA(VLOOKUP(I879,Casos!$D$2:$I$31,6,FALSE),"")</f>
        <v/>
      </c>
      <c r="H879" s="41" t="str">
        <f>_xlfn.IFNA(VLOOKUP(I879,Casos!$D$2:$J$31,7,FALSE),"")</f>
        <v/>
      </c>
      <c r="I879" s="41" t="str">
        <f>_xlfn.IFNA(VLOOKUP(A879,Casos!$A$2:$D$31,4,FALSE),"")</f>
        <v/>
      </c>
      <c r="J879" s="42" t="str">
        <f>_xlfn.IFNA(VLOOKUP(L879,Matriz!$A$2:$H$36,5,FALSE),"")</f>
        <v/>
      </c>
      <c r="K879" s="43" t="str">
        <f>_xlfn.IFNA(VLOOKUP(L879,Matriz!$A$2:$H$36,6,FALSE),"")</f>
        <v/>
      </c>
      <c r="M879" s="29"/>
      <c r="N879" s="39" t="str">
        <f>_xlfn.IFNA(VLOOKUP(L879,Matriz!$A$2:$H$36,8,FALSE),"")</f>
        <v/>
      </c>
      <c r="O879" s="28"/>
      <c r="P879" s="28"/>
      <c r="Q879" s="44"/>
    </row>
    <row r="880" spans="1:17" x14ac:dyDescent="0.25">
      <c r="A880" s="35"/>
      <c r="B880" s="36" t="str">
        <f t="shared" si="59"/>
        <v/>
      </c>
      <c r="C880" s="41" t="str">
        <f t="shared" si="56"/>
        <v/>
      </c>
      <c r="D880" s="41" t="str">
        <f>_xlfn.IFNA(VLOOKUP(A880,Casos!$A$2:$H$31,8,FALSE),"")</f>
        <v/>
      </c>
      <c r="E880" s="41" t="str">
        <f t="shared" si="57"/>
        <v/>
      </c>
      <c r="F880" s="41" t="str">
        <f t="shared" si="58"/>
        <v/>
      </c>
      <c r="G880" s="41" t="str">
        <f>_xlfn.IFNA(VLOOKUP(I880,Casos!$D$2:$I$31,6,FALSE),"")</f>
        <v/>
      </c>
      <c r="H880" s="41" t="str">
        <f>_xlfn.IFNA(VLOOKUP(I880,Casos!$D$2:$J$31,7,FALSE),"")</f>
        <v/>
      </c>
      <c r="I880" s="41" t="str">
        <f>_xlfn.IFNA(VLOOKUP(A880,Casos!$A$2:$D$31,4,FALSE),"")</f>
        <v/>
      </c>
      <c r="J880" s="42" t="str">
        <f>_xlfn.IFNA(VLOOKUP(L880,Matriz!$A$2:$H$36,5,FALSE),"")</f>
        <v/>
      </c>
      <c r="K880" s="43" t="str">
        <f>_xlfn.IFNA(VLOOKUP(L880,Matriz!$A$2:$H$36,6,FALSE),"")</f>
        <v/>
      </c>
      <c r="M880" s="29"/>
      <c r="N880" s="39" t="str">
        <f>_xlfn.IFNA(VLOOKUP(L880,Matriz!$A$2:$H$36,8,FALSE),"")</f>
        <v/>
      </c>
      <c r="O880" s="28"/>
      <c r="P880" s="28"/>
      <c r="Q880" s="44"/>
    </row>
    <row r="881" spans="1:17" x14ac:dyDescent="0.25">
      <c r="A881" s="35"/>
      <c r="B881" s="36" t="str">
        <f t="shared" si="59"/>
        <v/>
      </c>
      <c r="C881" s="41" t="str">
        <f t="shared" si="56"/>
        <v/>
      </c>
      <c r="D881" s="41" t="str">
        <f>_xlfn.IFNA(VLOOKUP(A881,Casos!$A$2:$H$31,8,FALSE),"")</f>
        <v/>
      </c>
      <c r="E881" s="41" t="str">
        <f t="shared" si="57"/>
        <v/>
      </c>
      <c r="F881" s="41" t="str">
        <f t="shared" si="58"/>
        <v/>
      </c>
      <c r="G881" s="41" t="str">
        <f>_xlfn.IFNA(VLOOKUP(I881,Casos!$D$2:$I$31,6,FALSE),"")</f>
        <v/>
      </c>
      <c r="H881" s="41" t="str">
        <f>_xlfn.IFNA(VLOOKUP(I881,Casos!$D$2:$J$31,7,FALSE),"")</f>
        <v/>
      </c>
      <c r="I881" s="41" t="str">
        <f>_xlfn.IFNA(VLOOKUP(A881,Casos!$A$2:$D$31,4,FALSE),"")</f>
        <v/>
      </c>
      <c r="J881" s="42" t="str">
        <f>_xlfn.IFNA(VLOOKUP(L881,Matriz!$A$2:$H$36,5,FALSE),"")</f>
        <v/>
      </c>
      <c r="K881" s="43" t="str">
        <f>_xlfn.IFNA(VLOOKUP(L881,Matriz!$A$2:$H$36,6,FALSE),"")</f>
        <v/>
      </c>
      <c r="M881" s="29"/>
      <c r="N881" s="39" t="str">
        <f>_xlfn.IFNA(VLOOKUP(L881,Matriz!$A$2:$H$36,8,FALSE),"")</f>
        <v/>
      </c>
      <c r="O881" s="28"/>
      <c r="P881" s="28"/>
      <c r="Q881" s="44"/>
    </row>
    <row r="882" spans="1:17" x14ac:dyDescent="0.25">
      <c r="A882" s="35"/>
      <c r="B882" s="36" t="str">
        <f t="shared" si="59"/>
        <v/>
      </c>
      <c r="C882" s="41" t="str">
        <f t="shared" si="56"/>
        <v/>
      </c>
      <c r="D882" s="41" t="str">
        <f>_xlfn.IFNA(VLOOKUP(A882,Casos!$A$2:$H$31,8,FALSE),"")</f>
        <v/>
      </c>
      <c r="E882" s="41" t="str">
        <f t="shared" si="57"/>
        <v/>
      </c>
      <c r="F882" s="41" t="str">
        <f t="shared" si="58"/>
        <v/>
      </c>
      <c r="G882" s="41" t="str">
        <f>_xlfn.IFNA(VLOOKUP(I882,Casos!$D$2:$I$31,6,FALSE),"")</f>
        <v/>
      </c>
      <c r="H882" s="41" t="str">
        <f>_xlfn.IFNA(VLOOKUP(I882,Casos!$D$2:$J$31,7,FALSE),"")</f>
        <v/>
      </c>
      <c r="I882" s="41" t="str">
        <f>_xlfn.IFNA(VLOOKUP(A882,Casos!$A$2:$D$31,4,FALSE),"")</f>
        <v/>
      </c>
      <c r="J882" s="42" t="str">
        <f>_xlfn.IFNA(VLOOKUP(L882,Matriz!$A$2:$H$36,5,FALSE),"")</f>
        <v/>
      </c>
      <c r="K882" s="43" t="str">
        <f>_xlfn.IFNA(VLOOKUP(L882,Matriz!$A$2:$H$36,6,FALSE),"")</f>
        <v/>
      </c>
      <c r="M882" s="29"/>
      <c r="N882" s="39" t="str">
        <f>_xlfn.IFNA(VLOOKUP(L882,Matriz!$A$2:$H$36,8,FALSE),"")</f>
        <v/>
      </c>
      <c r="O882" s="28"/>
      <c r="P882" s="28"/>
      <c r="Q882" s="44"/>
    </row>
    <row r="883" spans="1:17" x14ac:dyDescent="0.25">
      <c r="A883" s="35"/>
      <c r="B883" s="36" t="str">
        <f t="shared" si="59"/>
        <v/>
      </c>
      <c r="C883" s="41" t="str">
        <f t="shared" si="56"/>
        <v/>
      </c>
      <c r="D883" s="41" t="str">
        <f>_xlfn.IFNA(VLOOKUP(A883,Casos!$A$2:$H$31,8,FALSE),"")</f>
        <v/>
      </c>
      <c r="E883" s="41" t="str">
        <f t="shared" si="57"/>
        <v/>
      </c>
      <c r="F883" s="41" t="str">
        <f t="shared" si="58"/>
        <v/>
      </c>
      <c r="G883" s="41" t="str">
        <f>_xlfn.IFNA(VLOOKUP(I883,Casos!$D$2:$I$31,6,FALSE),"")</f>
        <v/>
      </c>
      <c r="H883" s="41" t="str">
        <f>_xlfn.IFNA(VLOOKUP(I883,Casos!$D$2:$J$31,7,FALSE),"")</f>
        <v/>
      </c>
      <c r="I883" s="41" t="str">
        <f>_xlfn.IFNA(VLOOKUP(A883,Casos!$A$2:$D$31,4,FALSE),"")</f>
        <v/>
      </c>
      <c r="J883" s="42" t="str">
        <f>_xlfn.IFNA(VLOOKUP(L883,Matriz!$A$2:$H$36,5,FALSE),"")</f>
        <v/>
      </c>
      <c r="K883" s="43" t="str">
        <f>_xlfn.IFNA(VLOOKUP(L883,Matriz!$A$2:$H$36,6,FALSE),"")</f>
        <v/>
      </c>
      <c r="M883" s="29"/>
      <c r="N883" s="39" t="str">
        <f>_xlfn.IFNA(VLOOKUP(L883,Matriz!$A$2:$H$36,8,FALSE),"")</f>
        <v/>
      </c>
      <c r="O883" s="28"/>
      <c r="P883" s="28"/>
      <c r="Q883" s="44"/>
    </row>
    <row r="884" spans="1:17" x14ac:dyDescent="0.25">
      <c r="A884" s="35"/>
      <c r="B884" s="36" t="str">
        <f t="shared" si="59"/>
        <v/>
      </c>
      <c r="C884" s="41" t="str">
        <f t="shared" si="56"/>
        <v/>
      </c>
      <c r="D884" s="41" t="str">
        <f>_xlfn.IFNA(VLOOKUP(A884,Casos!$A$2:$H$31,8,FALSE),"")</f>
        <v/>
      </c>
      <c r="E884" s="41" t="str">
        <f t="shared" si="57"/>
        <v/>
      </c>
      <c r="F884" s="41" t="str">
        <f t="shared" si="58"/>
        <v/>
      </c>
      <c r="G884" s="41" t="str">
        <f>_xlfn.IFNA(VLOOKUP(I884,Casos!$D$2:$I$31,6,FALSE),"")</f>
        <v/>
      </c>
      <c r="H884" s="41" t="str">
        <f>_xlfn.IFNA(VLOOKUP(I884,Casos!$D$2:$J$31,7,FALSE),"")</f>
        <v/>
      </c>
      <c r="I884" s="41" t="str">
        <f>_xlfn.IFNA(VLOOKUP(A884,Casos!$A$2:$D$31,4,FALSE),"")</f>
        <v/>
      </c>
      <c r="J884" s="42" t="str">
        <f>_xlfn.IFNA(VLOOKUP(L884,Matriz!$A$2:$H$36,5,FALSE),"")</f>
        <v/>
      </c>
      <c r="K884" s="43" t="str">
        <f>_xlfn.IFNA(VLOOKUP(L884,Matriz!$A$2:$H$36,6,FALSE),"")</f>
        <v/>
      </c>
      <c r="M884" s="29"/>
      <c r="N884" s="39" t="str">
        <f>_xlfn.IFNA(VLOOKUP(L884,Matriz!$A$2:$H$36,8,FALSE),"")</f>
        <v/>
      </c>
      <c r="O884" s="28"/>
      <c r="P884" s="28"/>
      <c r="Q884" s="44"/>
    </row>
    <row r="885" spans="1:17" x14ac:dyDescent="0.25">
      <c r="A885" s="35"/>
      <c r="B885" s="36" t="str">
        <f t="shared" si="59"/>
        <v/>
      </c>
      <c r="C885" s="41" t="str">
        <f t="shared" si="56"/>
        <v/>
      </c>
      <c r="D885" s="41" t="str">
        <f>_xlfn.IFNA(VLOOKUP(A885,Casos!$A$2:$H$31,8,FALSE),"")</f>
        <v/>
      </c>
      <c r="E885" s="41" t="str">
        <f t="shared" si="57"/>
        <v/>
      </c>
      <c r="F885" s="41" t="str">
        <f t="shared" si="58"/>
        <v/>
      </c>
      <c r="G885" s="41" t="str">
        <f>_xlfn.IFNA(VLOOKUP(I885,Casos!$D$2:$I$31,6,FALSE),"")</f>
        <v/>
      </c>
      <c r="H885" s="41" t="str">
        <f>_xlfn.IFNA(VLOOKUP(I885,Casos!$D$2:$J$31,7,FALSE),"")</f>
        <v/>
      </c>
      <c r="I885" s="41" t="str">
        <f>_xlfn.IFNA(VLOOKUP(A885,Casos!$A$2:$D$31,4,FALSE),"")</f>
        <v/>
      </c>
      <c r="J885" s="42" t="str">
        <f>_xlfn.IFNA(VLOOKUP(L885,Matriz!$A$2:$H$36,5,FALSE),"")</f>
        <v/>
      </c>
      <c r="K885" s="43" t="str">
        <f>_xlfn.IFNA(VLOOKUP(L885,Matriz!$A$2:$H$36,6,FALSE),"")</f>
        <v/>
      </c>
      <c r="M885" s="29"/>
      <c r="N885" s="39" t="str">
        <f>_xlfn.IFNA(VLOOKUP(L885,Matriz!$A$2:$H$36,8,FALSE),"")</f>
        <v/>
      </c>
      <c r="O885" s="28"/>
      <c r="P885" s="28"/>
      <c r="Q885" s="44"/>
    </row>
    <row r="886" spans="1:17" x14ac:dyDescent="0.25">
      <c r="A886" s="35"/>
      <c r="B886" s="36" t="str">
        <f t="shared" si="59"/>
        <v/>
      </c>
      <c r="C886" s="41" t="str">
        <f t="shared" si="56"/>
        <v/>
      </c>
      <c r="D886" s="41" t="str">
        <f>_xlfn.IFNA(VLOOKUP(A886,Casos!$A$2:$H$31,8,FALSE),"")</f>
        <v/>
      </c>
      <c r="E886" s="41" t="str">
        <f t="shared" si="57"/>
        <v/>
      </c>
      <c r="F886" s="41" t="str">
        <f t="shared" si="58"/>
        <v/>
      </c>
      <c r="G886" s="41" t="str">
        <f>_xlfn.IFNA(VLOOKUP(I886,Casos!$D$2:$I$31,6,FALSE),"")</f>
        <v/>
      </c>
      <c r="H886" s="41" t="str">
        <f>_xlfn.IFNA(VLOOKUP(I886,Casos!$D$2:$J$31,7,FALSE),"")</f>
        <v/>
      </c>
      <c r="I886" s="41" t="str">
        <f>_xlfn.IFNA(VLOOKUP(A886,Casos!$A$2:$D$31,4,FALSE),"")</f>
        <v/>
      </c>
      <c r="J886" s="42" t="str">
        <f>_xlfn.IFNA(VLOOKUP(L886,Matriz!$A$2:$H$36,5,FALSE),"")</f>
        <v/>
      </c>
      <c r="K886" s="43" t="str">
        <f>_xlfn.IFNA(VLOOKUP(L886,Matriz!$A$2:$H$36,6,FALSE),"")</f>
        <v/>
      </c>
      <c r="M886" s="29"/>
      <c r="N886" s="39" t="str">
        <f>_xlfn.IFNA(VLOOKUP(L886,Matriz!$A$2:$H$36,8,FALSE),"")</f>
        <v/>
      </c>
      <c r="O886" s="28"/>
      <c r="P886" s="28"/>
      <c r="Q886" s="44"/>
    </row>
    <row r="887" spans="1:17" x14ac:dyDescent="0.25">
      <c r="A887" s="35"/>
      <c r="B887" s="36" t="str">
        <f t="shared" si="59"/>
        <v/>
      </c>
      <c r="C887" s="41" t="str">
        <f t="shared" si="56"/>
        <v/>
      </c>
      <c r="D887" s="41" t="str">
        <f>_xlfn.IFNA(VLOOKUP(A887,Casos!$A$2:$H$31,8,FALSE),"")</f>
        <v/>
      </c>
      <c r="E887" s="41" t="str">
        <f t="shared" si="57"/>
        <v/>
      </c>
      <c r="F887" s="41" t="str">
        <f t="shared" si="58"/>
        <v/>
      </c>
      <c r="G887" s="41" t="str">
        <f>_xlfn.IFNA(VLOOKUP(I887,Casos!$D$2:$I$31,6,FALSE),"")</f>
        <v/>
      </c>
      <c r="H887" s="41" t="str">
        <f>_xlfn.IFNA(VLOOKUP(I887,Casos!$D$2:$J$31,7,FALSE),"")</f>
        <v/>
      </c>
      <c r="I887" s="41" t="str">
        <f>_xlfn.IFNA(VLOOKUP(A887,Casos!$A$2:$D$31,4,FALSE),"")</f>
        <v/>
      </c>
      <c r="J887" s="42" t="str">
        <f>_xlfn.IFNA(VLOOKUP(L887,Matriz!$A$2:$H$36,5,FALSE),"")</f>
        <v/>
      </c>
      <c r="K887" s="43" t="str">
        <f>_xlfn.IFNA(VLOOKUP(L887,Matriz!$A$2:$H$36,6,FALSE),"")</f>
        <v/>
      </c>
      <c r="M887" s="29"/>
      <c r="N887" s="39" t="str">
        <f>_xlfn.IFNA(VLOOKUP(L887,Matriz!$A$2:$H$36,8,FALSE),"")</f>
        <v/>
      </c>
      <c r="O887" s="28"/>
      <c r="P887" s="28"/>
      <c r="Q887" s="44"/>
    </row>
    <row r="888" spans="1:17" x14ac:dyDescent="0.25">
      <c r="A888" s="35"/>
      <c r="B888" s="36" t="str">
        <f t="shared" si="59"/>
        <v/>
      </c>
      <c r="C888" s="41" t="str">
        <f t="shared" si="56"/>
        <v/>
      </c>
      <c r="D888" s="41" t="str">
        <f>_xlfn.IFNA(VLOOKUP(A888,Casos!$A$2:$H$31,8,FALSE),"")</f>
        <v/>
      </c>
      <c r="E888" s="41" t="str">
        <f t="shared" si="57"/>
        <v/>
      </c>
      <c r="F888" s="41" t="str">
        <f t="shared" si="58"/>
        <v/>
      </c>
      <c r="G888" s="41" t="str">
        <f>_xlfn.IFNA(VLOOKUP(I888,Casos!$D$2:$I$31,6,FALSE),"")</f>
        <v/>
      </c>
      <c r="H888" s="41" t="str">
        <f>_xlfn.IFNA(VLOOKUP(I888,Casos!$D$2:$J$31,7,FALSE),"")</f>
        <v/>
      </c>
      <c r="I888" s="41" t="str">
        <f>_xlfn.IFNA(VLOOKUP(A888,Casos!$A$2:$D$31,4,FALSE),"")</f>
        <v/>
      </c>
      <c r="J888" s="42" t="str">
        <f>_xlfn.IFNA(VLOOKUP(L888,Matriz!$A$2:$H$36,5,FALSE),"")</f>
        <v/>
      </c>
      <c r="K888" s="43" t="str">
        <f>_xlfn.IFNA(VLOOKUP(L888,Matriz!$A$2:$H$36,6,FALSE),"")</f>
        <v/>
      </c>
      <c r="M888" s="29"/>
      <c r="N888" s="39" t="str">
        <f>_xlfn.IFNA(VLOOKUP(L888,Matriz!$A$2:$H$36,8,FALSE),"")</f>
        <v/>
      </c>
      <c r="O888" s="28"/>
      <c r="P888" s="28"/>
      <c r="Q888" s="44"/>
    </row>
    <row r="889" spans="1:17" x14ac:dyDescent="0.25">
      <c r="A889" s="35"/>
      <c r="B889" s="36" t="str">
        <f t="shared" si="59"/>
        <v/>
      </c>
      <c r="C889" s="41" t="str">
        <f t="shared" si="56"/>
        <v/>
      </c>
      <c r="D889" s="41" t="str">
        <f>_xlfn.IFNA(VLOOKUP(A889,Casos!$A$2:$H$31,8,FALSE),"")</f>
        <v/>
      </c>
      <c r="E889" s="41" t="str">
        <f t="shared" si="57"/>
        <v/>
      </c>
      <c r="F889" s="41" t="str">
        <f t="shared" si="58"/>
        <v/>
      </c>
      <c r="G889" s="41" t="str">
        <f>_xlfn.IFNA(VLOOKUP(I889,Casos!$D$2:$I$31,6,FALSE),"")</f>
        <v/>
      </c>
      <c r="H889" s="41" t="str">
        <f>_xlfn.IFNA(VLOOKUP(I889,Casos!$D$2:$J$31,7,FALSE),"")</f>
        <v/>
      </c>
      <c r="I889" s="41" t="str">
        <f>_xlfn.IFNA(VLOOKUP(A889,Casos!$A$2:$D$31,4,FALSE),"")</f>
        <v/>
      </c>
      <c r="J889" s="42" t="str">
        <f>_xlfn.IFNA(VLOOKUP(L889,Matriz!$A$2:$H$36,5,FALSE),"")</f>
        <v/>
      </c>
      <c r="K889" s="43" t="str">
        <f>_xlfn.IFNA(VLOOKUP(L889,Matriz!$A$2:$H$36,6,FALSE),"")</f>
        <v/>
      </c>
      <c r="M889" s="29"/>
      <c r="N889" s="39" t="str">
        <f>_xlfn.IFNA(VLOOKUP(L889,Matriz!$A$2:$H$36,8,FALSE),"")</f>
        <v/>
      </c>
      <c r="O889" s="28"/>
      <c r="P889" s="28"/>
      <c r="Q889" s="44"/>
    </row>
    <row r="890" spans="1:17" x14ac:dyDescent="0.25">
      <c r="A890" s="35"/>
      <c r="B890" s="36" t="str">
        <f t="shared" si="59"/>
        <v/>
      </c>
      <c r="C890" s="41" t="str">
        <f t="shared" si="56"/>
        <v/>
      </c>
      <c r="D890" s="41" t="str">
        <f>_xlfn.IFNA(VLOOKUP(A890,Casos!$A$2:$H$31,8,FALSE),"")</f>
        <v/>
      </c>
      <c r="E890" s="41" t="str">
        <f t="shared" si="57"/>
        <v/>
      </c>
      <c r="F890" s="41" t="str">
        <f t="shared" si="58"/>
        <v/>
      </c>
      <c r="G890" s="41" t="str">
        <f>_xlfn.IFNA(VLOOKUP(I890,Casos!$D$2:$I$31,6,FALSE),"")</f>
        <v/>
      </c>
      <c r="H890" s="41" t="str">
        <f>_xlfn.IFNA(VLOOKUP(I890,Casos!$D$2:$J$31,7,FALSE),"")</f>
        <v/>
      </c>
      <c r="I890" s="41" t="str">
        <f>_xlfn.IFNA(VLOOKUP(A890,Casos!$A$2:$D$31,4,FALSE),"")</f>
        <v/>
      </c>
      <c r="J890" s="42" t="str">
        <f>_xlfn.IFNA(VLOOKUP(L890,Matriz!$A$2:$H$36,5,FALSE),"")</f>
        <v/>
      </c>
      <c r="K890" s="43" t="str">
        <f>_xlfn.IFNA(VLOOKUP(L890,Matriz!$A$2:$H$36,6,FALSE),"")</f>
        <v/>
      </c>
      <c r="M890" s="29"/>
      <c r="N890" s="39" t="str">
        <f>_xlfn.IFNA(VLOOKUP(L890,Matriz!$A$2:$H$36,8,FALSE),"")</f>
        <v/>
      </c>
      <c r="O890" s="28"/>
      <c r="P890" s="28"/>
      <c r="Q890" s="44"/>
    </row>
    <row r="891" spans="1:17" x14ac:dyDescent="0.25">
      <c r="A891" s="35"/>
      <c r="B891" s="36" t="str">
        <f t="shared" si="59"/>
        <v/>
      </c>
      <c r="C891" s="41" t="str">
        <f t="shared" si="56"/>
        <v/>
      </c>
      <c r="D891" s="41" t="str">
        <f>_xlfn.IFNA(VLOOKUP(A891,Casos!$A$2:$H$31,8,FALSE),"")</f>
        <v/>
      </c>
      <c r="E891" s="41" t="str">
        <f t="shared" si="57"/>
        <v/>
      </c>
      <c r="F891" s="41" t="str">
        <f t="shared" si="58"/>
        <v/>
      </c>
      <c r="G891" s="41" t="str">
        <f>_xlfn.IFNA(VLOOKUP(I891,Casos!$D$2:$I$31,6,FALSE),"")</f>
        <v/>
      </c>
      <c r="H891" s="41" t="str">
        <f>_xlfn.IFNA(VLOOKUP(I891,Casos!$D$2:$J$31,7,FALSE),"")</f>
        <v/>
      </c>
      <c r="I891" s="41" t="str">
        <f>_xlfn.IFNA(VLOOKUP(A891,Casos!$A$2:$D$31,4,FALSE),"")</f>
        <v/>
      </c>
      <c r="J891" s="42" t="str">
        <f>_xlfn.IFNA(VLOOKUP(L891,Matriz!$A$2:$H$36,5,FALSE),"")</f>
        <v/>
      </c>
      <c r="K891" s="43" t="str">
        <f>_xlfn.IFNA(VLOOKUP(L891,Matriz!$A$2:$H$36,6,FALSE),"")</f>
        <v/>
      </c>
      <c r="M891" s="29"/>
      <c r="N891" s="39" t="str">
        <f>_xlfn.IFNA(VLOOKUP(L891,Matriz!$A$2:$H$36,8,FALSE),"")</f>
        <v/>
      </c>
      <c r="O891" s="28"/>
      <c r="P891" s="28"/>
      <c r="Q891" s="44"/>
    </row>
    <row r="892" spans="1:17" x14ac:dyDescent="0.25">
      <c r="A892" s="35"/>
      <c r="B892" s="36" t="str">
        <f t="shared" si="59"/>
        <v/>
      </c>
      <c r="C892" s="41" t="str">
        <f t="shared" si="56"/>
        <v/>
      </c>
      <c r="D892" s="41" t="str">
        <f>_xlfn.IFNA(VLOOKUP(A892,Casos!$A$2:$H$31,8,FALSE),"")</f>
        <v/>
      </c>
      <c r="E892" s="41" t="str">
        <f t="shared" si="57"/>
        <v/>
      </c>
      <c r="F892" s="41" t="str">
        <f t="shared" si="58"/>
        <v/>
      </c>
      <c r="G892" s="41" t="str">
        <f>_xlfn.IFNA(VLOOKUP(I892,Casos!$D$2:$I$31,6,FALSE),"")</f>
        <v/>
      </c>
      <c r="H892" s="41" t="str">
        <f>_xlfn.IFNA(VLOOKUP(I892,Casos!$D$2:$J$31,7,FALSE),"")</f>
        <v/>
      </c>
      <c r="I892" s="41" t="str">
        <f>_xlfn.IFNA(VLOOKUP(A892,Casos!$A$2:$D$31,4,FALSE),"")</f>
        <v/>
      </c>
      <c r="J892" s="42" t="str">
        <f>_xlfn.IFNA(VLOOKUP(L892,Matriz!$A$2:$H$36,5,FALSE),"")</f>
        <v/>
      </c>
      <c r="K892" s="43" t="str">
        <f>_xlfn.IFNA(VLOOKUP(L892,Matriz!$A$2:$H$36,6,FALSE),"")</f>
        <v/>
      </c>
      <c r="M892" s="29"/>
      <c r="N892" s="39" t="str">
        <f>_xlfn.IFNA(VLOOKUP(L892,Matriz!$A$2:$H$36,8,FALSE),"")</f>
        <v/>
      </c>
      <c r="O892" s="28"/>
      <c r="P892" s="28"/>
      <c r="Q892" s="44"/>
    </row>
    <row r="893" spans="1:17" x14ac:dyDescent="0.25">
      <c r="A893" s="35"/>
      <c r="B893" s="36" t="str">
        <f t="shared" si="59"/>
        <v/>
      </c>
      <c r="C893" s="41" t="str">
        <f t="shared" si="56"/>
        <v/>
      </c>
      <c r="D893" s="41" t="str">
        <f>_xlfn.IFNA(VLOOKUP(A893,Casos!$A$2:$H$31,8,FALSE),"")</f>
        <v/>
      </c>
      <c r="E893" s="41" t="str">
        <f t="shared" si="57"/>
        <v/>
      </c>
      <c r="F893" s="41" t="str">
        <f t="shared" si="58"/>
        <v/>
      </c>
      <c r="G893" s="41" t="str">
        <f>_xlfn.IFNA(VLOOKUP(I893,Casos!$D$2:$I$31,6,FALSE),"")</f>
        <v/>
      </c>
      <c r="H893" s="41" t="str">
        <f>_xlfn.IFNA(VLOOKUP(I893,Casos!$D$2:$J$31,7,FALSE),"")</f>
        <v/>
      </c>
      <c r="I893" s="41" t="str">
        <f>_xlfn.IFNA(VLOOKUP(A893,Casos!$A$2:$D$31,4,FALSE),"")</f>
        <v/>
      </c>
      <c r="J893" s="42" t="str">
        <f>_xlfn.IFNA(VLOOKUP(L893,Matriz!$A$2:$H$36,5,FALSE),"")</f>
        <v/>
      </c>
      <c r="K893" s="43" t="str">
        <f>_xlfn.IFNA(VLOOKUP(L893,Matriz!$A$2:$H$36,6,FALSE),"")</f>
        <v/>
      </c>
      <c r="M893" s="29"/>
      <c r="N893" s="39" t="str">
        <f>_xlfn.IFNA(VLOOKUP(L893,Matriz!$A$2:$H$36,8,FALSE),"")</f>
        <v/>
      </c>
      <c r="O893" s="28"/>
      <c r="P893" s="28"/>
      <c r="Q893" s="44"/>
    </row>
    <row r="894" spans="1:17" x14ac:dyDescent="0.25">
      <c r="A894" s="35"/>
      <c r="B894" s="36" t="str">
        <f t="shared" si="59"/>
        <v/>
      </c>
      <c r="C894" s="41" t="str">
        <f t="shared" si="56"/>
        <v/>
      </c>
      <c r="D894" s="41" t="str">
        <f>_xlfn.IFNA(VLOOKUP(A894,Casos!$A$2:$H$31,8,FALSE),"")</f>
        <v/>
      </c>
      <c r="E894" s="41" t="str">
        <f t="shared" si="57"/>
        <v/>
      </c>
      <c r="F894" s="41" t="str">
        <f t="shared" si="58"/>
        <v/>
      </c>
      <c r="G894" s="41" t="str">
        <f>_xlfn.IFNA(VLOOKUP(I894,Casos!$D$2:$I$31,6,FALSE),"")</f>
        <v/>
      </c>
      <c r="H894" s="41" t="str">
        <f>_xlfn.IFNA(VLOOKUP(I894,Casos!$D$2:$J$31,7,FALSE),"")</f>
        <v/>
      </c>
      <c r="I894" s="41" t="str">
        <f>_xlfn.IFNA(VLOOKUP(A894,Casos!$A$2:$D$31,4,FALSE),"")</f>
        <v/>
      </c>
      <c r="J894" s="42" t="str">
        <f>_xlfn.IFNA(VLOOKUP(L894,Matriz!$A$2:$H$36,5,FALSE),"")</f>
        <v/>
      </c>
      <c r="K894" s="43" t="str">
        <f>_xlfn.IFNA(VLOOKUP(L894,Matriz!$A$2:$H$36,6,FALSE),"")</f>
        <v/>
      </c>
      <c r="M894" s="29"/>
      <c r="N894" s="39" t="str">
        <f>_xlfn.IFNA(VLOOKUP(L894,Matriz!$A$2:$H$36,8,FALSE),"")</f>
        <v/>
      </c>
      <c r="O894" s="28"/>
      <c r="P894" s="28"/>
      <c r="Q894" s="44"/>
    </row>
    <row r="895" spans="1:17" x14ac:dyDescent="0.25">
      <c r="A895" s="35"/>
      <c r="B895" s="36" t="str">
        <f t="shared" si="59"/>
        <v/>
      </c>
      <c r="C895" s="41" t="str">
        <f t="shared" si="56"/>
        <v/>
      </c>
      <c r="D895" s="41" t="str">
        <f>_xlfn.IFNA(VLOOKUP(A895,Casos!$A$2:$H$31,8,FALSE),"")</f>
        <v/>
      </c>
      <c r="E895" s="41" t="str">
        <f t="shared" si="57"/>
        <v/>
      </c>
      <c r="F895" s="41" t="str">
        <f t="shared" si="58"/>
        <v/>
      </c>
      <c r="G895" s="41" t="str">
        <f>_xlfn.IFNA(VLOOKUP(I895,Casos!$D$2:$I$31,6,FALSE),"")</f>
        <v/>
      </c>
      <c r="H895" s="41" t="str">
        <f>_xlfn.IFNA(VLOOKUP(I895,Casos!$D$2:$J$31,7,FALSE),"")</f>
        <v/>
      </c>
      <c r="I895" s="41" t="str">
        <f>_xlfn.IFNA(VLOOKUP(A895,Casos!$A$2:$D$31,4,FALSE),"")</f>
        <v/>
      </c>
      <c r="J895" s="42" t="str">
        <f>_xlfn.IFNA(VLOOKUP(L895,Matriz!$A$2:$H$36,5,FALSE),"")</f>
        <v/>
      </c>
      <c r="K895" s="43" t="str">
        <f>_xlfn.IFNA(VLOOKUP(L895,Matriz!$A$2:$H$36,6,FALSE),"")</f>
        <v/>
      </c>
      <c r="M895" s="29"/>
      <c r="N895" s="39" t="str">
        <f>_xlfn.IFNA(VLOOKUP(L895,Matriz!$A$2:$H$36,8,FALSE),"")</f>
        <v/>
      </c>
      <c r="O895" s="28"/>
      <c r="P895" s="28"/>
      <c r="Q895" s="44"/>
    </row>
    <row r="896" spans="1:17" x14ac:dyDescent="0.25">
      <c r="A896" s="35"/>
      <c r="B896" s="36" t="str">
        <f t="shared" si="59"/>
        <v/>
      </c>
      <c r="C896" s="41" t="str">
        <f t="shared" si="56"/>
        <v/>
      </c>
      <c r="D896" s="41" t="str">
        <f>_xlfn.IFNA(VLOOKUP(A896,Casos!$A$2:$H$31,8,FALSE),"")</f>
        <v/>
      </c>
      <c r="E896" s="41" t="str">
        <f t="shared" si="57"/>
        <v/>
      </c>
      <c r="F896" s="41" t="str">
        <f t="shared" si="58"/>
        <v/>
      </c>
      <c r="G896" s="41" t="str">
        <f>_xlfn.IFNA(VLOOKUP(I896,Casos!$D$2:$I$31,6,FALSE),"")</f>
        <v/>
      </c>
      <c r="H896" s="41" t="str">
        <f>_xlfn.IFNA(VLOOKUP(I896,Casos!$D$2:$J$31,7,FALSE),"")</f>
        <v/>
      </c>
      <c r="I896" s="41" t="str">
        <f>_xlfn.IFNA(VLOOKUP(A896,Casos!$A$2:$D$31,4,FALSE),"")</f>
        <v/>
      </c>
      <c r="J896" s="42" t="str">
        <f>_xlfn.IFNA(VLOOKUP(L896,Matriz!$A$2:$H$36,5,FALSE),"")</f>
        <v/>
      </c>
      <c r="K896" s="43" t="str">
        <f>_xlfn.IFNA(VLOOKUP(L896,Matriz!$A$2:$H$36,6,FALSE),"")</f>
        <v/>
      </c>
      <c r="M896" s="29"/>
      <c r="N896" s="39" t="str">
        <f>_xlfn.IFNA(VLOOKUP(L896,Matriz!$A$2:$H$36,8,FALSE),"")</f>
        <v/>
      </c>
      <c r="O896" s="28"/>
      <c r="P896" s="28"/>
      <c r="Q896" s="44"/>
    </row>
    <row r="897" spans="1:17" x14ac:dyDescent="0.25">
      <c r="A897" s="35"/>
      <c r="B897" s="36" t="str">
        <f t="shared" si="59"/>
        <v/>
      </c>
      <c r="C897" s="41" t="str">
        <f t="shared" si="56"/>
        <v/>
      </c>
      <c r="D897" s="41" t="str">
        <f>_xlfn.IFNA(VLOOKUP(A897,Casos!$A$2:$H$31,8,FALSE),"")</f>
        <v/>
      </c>
      <c r="E897" s="41" t="str">
        <f t="shared" si="57"/>
        <v/>
      </c>
      <c r="F897" s="41" t="str">
        <f t="shared" si="58"/>
        <v/>
      </c>
      <c r="G897" s="41" t="str">
        <f>_xlfn.IFNA(VLOOKUP(I897,Casos!$D$2:$I$31,6,FALSE),"")</f>
        <v/>
      </c>
      <c r="H897" s="41" t="str">
        <f>_xlfn.IFNA(VLOOKUP(I897,Casos!$D$2:$J$31,7,FALSE),"")</f>
        <v/>
      </c>
      <c r="I897" s="41" t="str">
        <f>_xlfn.IFNA(VLOOKUP(A897,Casos!$A$2:$D$31,4,FALSE),"")</f>
        <v/>
      </c>
      <c r="J897" s="42" t="str">
        <f>_xlfn.IFNA(VLOOKUP(L897,Matriz!$A$2:$H$36,5,FALSE),"")</f>
        <v/>
      </c>
      <c r="K897" s="43" t="str">
        <f>_xlfn.IFNA(VLOOKUP(L897,Matriz!$A$2:$H$36,6,FALSE),"")</f>
        <v/>
      </c>
      <c r="M897" s="29"/>
      <c r="N897" s="39" t="str">
        <f>_xlfn.IFNA(VLOOKUP(L897,Matriz!$A$2:$H$36,8,FALSE),"")</f>
        <v/>
      </c>
      <c r="O897" s="28"/>
      <c r="P897" s="28"/>
      <c r="Q897" s="44"/>
    </row>
    <row r="898" spans="1:17" x14ac:dyDescent="0.25">
      <c r="A898" s="35"/>
      <c r="B898" s="36" t="str">
        <f t="shared" si="59"/>
        <v/>
      </c>
      <c r="C898" s="41" t="str">
        <f t="shared" si="56"/>
        <v/>
      </c>
      <c r="D898" s="41" t="str">
        <f>_xlfn.IFNA(VLOOKUP(A898,Casos!$A$2:$H$31,8,FALSE),"")</f>
        <v/>
      </c>
      <c r="E898" s="41" t="str">
        <f t="shared" si="57"/>
        <v/>
      </c>
      <c r="F898" s="41" t="str">
        <f t="shared" si="58"/>
        <v/>
      </c>
      <c r="G898" s="41" t="str">
        <f>_xlfn.IFNA(VLOOKUP(I898,Casos!$D$2:$I$31,6,FALSE),"")</f>
        <v/>
      </c>
      <c r="H898" s="41" t="str">
        <f>_xlfn.IFNA(VLOOKUP(I898,Casos!$D$2:$J$31,7,FALSE),"")</f>
        <v/>
      </c>
      <c r="I898" s="41" t="str">
        <f>_xlfn.IFNA(VLOOKUP(A898,Casos!$A$2:$D$31,4,FALSE),"")</f>
        <v/>
      </c>
      <c r="J898" s="42" t="str">
        <f>_xlfn.IFNA(VLOOKUP(L898,Matriz!$A$2:$H$36,5,FALSE),"")</f>
        <v/>
      </c>
      <c r="K898" s="43" t="str">
        <f>_xlfn.IFNA(VLOOKUP(L898,Matriz!$A$2:$H$36,6,FALSE),"")</f>
        <v/>
      </c>
      <c r="M898" s="29"/>
      <c r="N898" s="39" t="str">
        <f>_xlfn.IFNA(VLOOKUP(L898,Matriz!$A$2:$H$36,8,FALSE),"")</f>
        <v/>
      </c>
      <c r="O898" s="28"/>
      <c r="P898" s="28"/>
      <c r="Q898" s="44"/>
    </row>
    <row r="899" spans="1:17" x14ac:dyDescent="0.25">
      <c r="A899" s="35"/>
      <c r="B899" s="36" t="str">
        <f t="shared" si="59"/>
        <v/>
      </c>
      <c r="C899" s="41" t="str">
        <f t="shared" ref="C899:C962" si="60">IF(B899="","","Secundaria")</f>
        <v/>
      </c>
      <c r="D899" s="41" t="str">
        <f>_xlfn.IFNA(VLOOKUP(A899,Casos!$A$2:$H$31,8,FALSE),"")</f>
        <v/>
      </c>
      <c r="E899" s="41" t="str">
        <f t="shared" ref="E899:E962" si="61">IF(B899="","","Desempeño")</f>
        <v/>
      </c>
      <c r="F899" s="41" t="str">
        <f t="shared" ref="F899:F962" si="62">IF(B899="","","Director")</f>
        <v/>
      </c>
      <c r="G899" s="41" t="str">
        <f>_xlfn.IFNA(VLOOKUP(I899,Casos!$D$2:$I$31,6,FALSE),"")</f>
        <v/>
      </c>
      <c r="H899" s="41" t="str">
        <f>_xlfn.IFNA(VLOOKUP(I899,Casos!$D$2:$J$31,7,FALSE),"")</f>
        <v/>
      </c>
      <c r="I899" s="41" t="str">
        <f>_xlfn.IFNA(VLOOKUP(A899,Casos!$A$2:$D$31,4,FALSE),"")</f>
        <v/>
      </c>
      <c r="J899" s="42" t="str">
        <f>_xlfn.IFNA(VLOOKUP(L899,Matriz!$A$2:$H$36,5,FALSE),"")</f>
        <v/>
      </c>
      <c r="K899" s="43" t="str">
        <f>_xlfn.IFNA(VLOOKUP(L899,Matriz!$A$2:$H$36,6,FALSE),"")</f>
        <v/>
      </c>
      <c r="M899" s="29"/>
      <c r="N899" s="39" t="str">
        <f>_xlfn.IFNA(VLOOKUP(L899,Matriz!$A$2:$H$36,8,FALSE),"")</f>
        <v/>
      </c>
      <c r="O899" s="28"/>
      <c r="P899" s="28"/>
      <c r="Q899" s="44"/>
    </row>
    <row r="900" spans="1:17" x14ac:dyDescent="0.25">
      <c r="A900" s="35"/>
      <c r="B900" s="36" t="str">
        <f t="shared" si="59"/>
        <v/>
      </c>
      <c r="C900" s="41" t="str">
        <f t="shared" si="60"/>
        <v/>
      </c>
      <c r="D900" s="41" t="str">
        <f>_xlfn.IFNA(VLOOKUP(A900,Casos!$A$2:$H$31,8,FALSE),"")</f>
        <v/>
      </c>
      <c r="E900" s="41" t="str">
        <f t="shared" si="61"/>
        <v/>
      </c>
      <c r="F900" s="41" t="str">
        <f t="shared" si="62"/>
        <v/>
      </c>
      <c r="G900" s="41" t="str">
        <f>_xlfn.IFNA(VLOOKUP(I900,Casos!$D$2:$I$31,6,FALSE),"")</f>
        <v/>
      </c>
      <c r="H900" s="41" t="str">
        <f>_xlfn.IFNA(VLOOKUP(I900,Casos!$D$2:$J$31,7,FALSE),"")</f>
        <v/>
      </c>
      <c r="I900" s="41" t="str">
        <f>_xlfn.IFNA(VLOOKUP(A900,Casos!$A$2:$D$31,4,FALSE),"")</f>
        <v/>
      </c>
      <c r="J900" s="42" t="str">
        <f>_xlfn.IFNA(VLOOKUP(L900,Matriz!$A$2:$H$36,5,FALSE),"")</f>
        <v/>
      </c>
      <c r="K900" s="43" t="str">
        <f>_xlfn.IFNA(VLOOKUP(L900,Matriz!$A$2:$H$36,6,FALSE),"")</f>
        <v/>
      </c>
      <c r="M900" s="29"/>
      <c r="N900" s="39" t="str">
        <f>_xlfn.IFNA(VLOOKUP(L900,Matriz!$A$2:$H$36,8,FALSE),"")</f>
        <v/>
      </c>
      <c r="O900" s="28"/>
      <c r="P900" s="28"/>
      <c r="Q900" s="44"/>
    </row>
    <row r="901" spans="1:17" x14ac:dyDescent="0.25">
      <c r="A901" s="35"/>
      <c r="B901" s="36" t="str">
        <f t="shared" si="59"/>
        <v/>
      </c>
      <c r="C901" s="41" t="str">
        <f t="shared" si="60"/>
        <v/>
      </c>
      <c r="D901" s="41" t="str">
        <f>_xlfn.IFNA(VLOOKUP(A901,Casos!$A$2:$H$31,8,FALSE),"")</f>
        <v/>
      </c>
      <c r="E901" s="41" t="str">
        <f t="shared" si="61"/>
        <v/>
      </c>
      <c r="F901" s="41" t="str">
        <f t="shared" si="62"/>
        <v/>
      </c>
      <c r="G901" s="41" t="str">
        <f>_xlfn.IFNA(VLOOKUP(I901,Casos!$D$2:$I$31,6,FALSE),"")</f>
        <v/>
      </c>
      <c r="H901" s="41" t="str">
        <f>_xlfn.IFNA(VLOOKUP(I901,Casos!$D$2:$J$31,7,FALSE),"")</f>
        <v/>
      </c>
      <c r="I901" s="41" t="str">
        <f>_xlfn.IFNA(VLOOKUP(A901,Casos!$A$2:$D$31,4,FALSE),"")</f>
        <v/>
      </c>
      <c r="J901" s="42" t="str">
        <f>_xlfn.IFNA(VLOOKUP(L901,Matriz!$A$2:$H$36,5,FALSE),"")</f>
        <v/>
      </c>
      <c r="K901" s="43" t="str">
        <f>_xlfn.IFNA(VLOOKUP(L901,Matriz!$A$2:$H$36,6,FALSE),"")</f>
        <v/>
      </c>
      <c r="M901" s="29"/>
      <c r="N901" s="39" t="str">
        <f>_xlfn.IFNA(VLOOKUP(L901,Matriz!$A$2:$H$36,8,FALSE),"")</f>
        <v/>
      </c>
      <c r="O901" s="28"/>
      <c r="P901" s="28"/>
      <c r="Q901" s="44"/>
    </row>
    <row r="902" spans="1:17" x14ac:dyDescent="0.25">
      <c r="A902" s="35"/>
      <c r="B902" s="36" t="str">
        <f t="shared" si="59"/>
        <v/>
      </c>
      <c r="C902" s="41" t="str">
        <f t="shared" si="60"/>
        <v/>
      </c>
      <c r="D902" s="41" t="str">
        <f>_xlfn.IFNA(VLOOKUP(A902,Casos!$A$2:$H$31,8,FALSE),"")</f>
        <v/>
      </c>
      <c r="E902" s="41" t="str">
        <f t="shared" si="61"/>
        <v/>
      </c>
      <c r="F902" s="41" t="str">
        <f t="shared" si="62"/>
        <v/>
      </c>
      <c r="G902" s="41" t="str">
        <f>_xlfn.IFNA(VLOOKUP(I902,Casos!$D$2:$I$31,6,FALSE),"")</f>
        <v/>
      </c>
      <c r="H902" s="41" t="str">
        <f>_xlfn.IFNA(VLOOKUP(I902,Casos!$D$2:$J$31,7,FALSE),"")</f>
        <v/>
      </c>
      <c r="I902" s="41" t="str">
        <f>_xlfn.IFNA(VLOOKUP(A902,Casos!$A$2:$D$31,4,FALSE),"")</f>
        <v/>
      </c>
      <c r="J902" s="42" t="str">
        <f>_xlfn.IFNA(VLOOKUP(L902,Matriz!$A$2:$H$36,5,FALSE),"")</f>
        <v/>
      </c>
      <c r="K902" s="43" t="str">
        <f>_xlfn.IFNA(VLOOKUP(L902,Matriz!$A$2:$H$36,6,FALSE),"")</f>
        <v/>
      </c>
      <c r="M902" s="29"/>
      <c r="N902" s="39" t="str">
        <f>_xlfn.IFNA(VLOOKUP(L902,Matriz!$A$2:$H$36,8,FALSE),"")</f>
        <v/>
      </c>
      <c r="O902" s="28"/>
      <c r="P902" s="28"/>
      <c r="Q902" s="44"/>
    </row>
    <row r="903" spans="1:17" x14ac:dyDescent="0.25">
      <c r="A903" s="35"/>
      <c r="B903" s="36" t="str">
        <f t="shared" si="59"/>
        <v/>
      </c>
      <c r="C903" s="41" t="str">
        <f t="shared" si="60"/>
        <v/>
      </c>
      <c r="D903" s="41" t="str">
        <f>_xlfn.IFNA(VLOOKUP(A903,Casos!$A$2:$H$31,8,FALSE),"")</f>
        <v/>
      </c>
      <c r="E903" s="41" t="str">
        <f t="shared" si="61"/>
        <v/>
      </c>
      <c r="F903" s="41" t="str">
        <f t="shared" si="62"/>
        <v/>
      </c>
      <c r="G903" s="41" t="str">
        <f>_xlfn.IFNA(VLOOKUP(I903,Casos!$D$2:$I$31,6,FALSE),"")</f>
        <v/>
      </c>
      <c r="H903" s="41" t="str">
        <f>_xlfn.IFNA(VLOOKUP(I903,Casos!$D$2:$J$31,7,FALSE),"")</f>
        <v/>
      </c>
      <c r="I903" s="41" t="str">
        <f>_xlfn.IFNA(VLOOKUP(A903,Casos!$A$2:$D$31,4,FALSE),"")</f>
        <v/>
      </c>
      <c r="J903" s="42" t="str">
        <f>_xlfn.IFNA(VLOOKUP(L903,Matriz!$A$2:$H$36,5,FALSE),"")</f>
        <v/>
      </c>
      <c r="K903" s="43" t="str">
        <f>_xlfn.IFNA(VLOOKUP(L903,Matriz!$A$2:$H$36,6,FALSE),"")</f>
        <v/>
      </c>
      <c r="M903" s="29"/>
      <c r="N903" s="39" t="str">
        <f>_xlfn.IFNA(VLOOKUP(L903,Matriz!$A$2:$H$36,8,FALSE),"")</f>
        <v/>
      </c>
      <c r="O903" s="28"/>
      <c r="P903" s="28"/>
      <c r="Q903" s="44"/>
    </row>
    <row r="904" spans="1:17" x14ac:dyDescent="0.25">
      <c r="A904" s="35"/>
      <c r="B904" s="36" t="str">
        <f t="shared" si="59"/>
        <v/>
      </c>
      <c r="C904" s="41" t="str">
        <f t="shared" si="60"/>
        <v/>
      </c>
      <c r="D904" s="41" t="str">
        <f>_xlfn.IFNA(VLOOKUP(A904,Casos!$A$2:$H$31,8,FALSE),"")</f>
        <v/>
      </c>
      <c r="E904" s="41" t="str">
        <f t="shared" si="61"/>
        <v/>
      </c>
      <c r="F904" s="41" t="str">
        <f t="shared" si="62"/>
        <v/>
      </c>
      <c r="G904" s="41" t="str">
        <f>_xlfn.IFNA(VLOOKUP(I904,Casos!$D$2:$I$31,6,FALSE),"")</f>
        <v/>
      </c>
      <c r="H904" s="41" t="str">
        <f>_xlfn.IFNA(VLOOKUP(I904,Casos!$D$2:$J$31,7,FALSE),"")</f>
        <v/>
      </c>
      <c r="I904" s="41" t="str">
        <f>_xlfn.IFNA(VLOOKUP(A904,Casos!$A$2:$D$31,4,FALSE),"")</f>
        <v/>
      </c>
      <c r="J904" s="42" t="str">
        <f>_xlfn.IFNA(VLOOKUP(L904,Matriz!$A$2:$H$36,5,FALSE),"")</f>
        <v/>
      </c>
      <c r="K904" s="43" t="str">
        <f>_xlfn.IFNA(VLOOKUP(L904,Matriz!$A$2:$H$36,6,FALSE),"")</f>
        <v/>
      </c>
      <c r="M904" s="29"/>
      <c r="N904" s="39" t="str">
        <f>_xlfn.IFNA(VLOOKUP(L904,Matriz!$A$2:$H$36,8,FALSE),"")</f>
        <v/>
      </c>
      <c r="O904" s="28"/>
      <c r="P904" s="28"/>
      <c r="Q904" s="44"/>
    </row>
    <row r="905" spans="1:17" x14ac:dyDescent="0.25">
      <c r="A905" s="35"/>
      <c r="B905" s="36" t="str">
        <f t="shared" si="59"/>
        <v/>
      </c>
      <c r="C905" s="41" t="str">
        <f t="shared" si="60"/>
        <v/>
      </c>
      <c r="D905" s="41" t="str">
        <f>_xlfn.IFNA(VLOOKUP(A905,Casos!$A$2:$H$31,8,FALSE),"")</f>
        <v/>
      </c>
      <c r="E905" s="41" t="str">
        <f t="shared" si="61"/>
        <v/>
      </c>
      <c r="F905" s="41" t="str">
        <f t="shared" si="62"/>
        <v/>
      </c>
      <c r="G905" s="41" t="str">
        <f>_xlfn.IFNA(VLOOKUP(I905,Casos!$D$2:$I$31,6,FALSE),"")</f>
        <v/>
      </c>
      <c r="H905" s="41" t="str">
        <f>_xlfn.IFNA(VLOOKUP(I905,Casos!$D$2:$J$31,7,FALSE),"")</f>
        <v/>
      </c>
      <c r="I905" s="41" t="str">
        <f>_xlfn.IFNA(VLOOKUP(A905,Casos!$A$2:$D$31,4,FALSE),"")</f>
        <v/>
      </c>
      <c r="J905" s="42" t="str">
        <f>_xlfn.IFNA(VLOOKUP(L905,Matriz!$A$2:$H$36,5,FALSE),"")</f>
        <v/>
      </c>
      <c r="K905" s="43" t="str">
        <f>_xlfn.IFNA(VLOOKUP(L905,Matriz!$A$2:$H$36,6,FALSE),"")</f>
        <v/>
      </c>
      <c r="M905" s="29"/>
      <c r="N905" s="39" t="str">
        <f>_xlfn.IFNA(VLOOKUP(L905,Matriz!$A$2:$H$36,8,FALSE),"")</f>
        <v/>
      </c>
      <c r="O905" s="28"/>
      <c r="P905" s="28"/>
      <c r="Q905" s="44"/>
    </row>
    <row r="906" spans="1:17" x14ac:dyDescent="0.25">
      <c r="A906" s="35"/>
      <c r="B906" s="36" t="str">
        <f t="shared" si="59"/>
        <v/>
      </c>
      <c r="C906" s="41" t="str">
        <f t="shared" si="60"/>
        <v/>
      </c>
      <c r="D906" s="41" t="str">
        <f>_xlfn.IFNA(VLOOKUP(A906,Casos!$A$2:$H$31,8,FALSE),"")</f>
        <v/>
      </c>
      <c r="E906" s="41" t="str">
        <f t="shared" si="61"/>
        <v/>
      </c>
      <c r="F906" s="41" t="str">
        <f t="shared" si="62"/>
        <v/>
      </c>
      <c r="G906" s="41" t="str">
        <f>_xlfn.IFNA(VLOOKUP(I906,Casos!$D$2:$I$31,6,FALSE),"")</f>
        <v/>
      </c>
      <c r="H906" s="41" t="str">
        <f>_xlfn.IFNA(VLOOKUP(I906,Casos!$D$2:$J$31,7,FALSE),"")</f>
        <v/>
      </c>
      <c r="I906" s="41" t="str">
        <f>_xlfn.IFNA(VLOOKUP(A906,Casos!$A$2:$D$31,4,FALSE),"")</f>
        <v/>
      </c>
      <c r="J906" s="42" t="str">
        <f>_xlfn.IFNA(VLOOKUP(L906,Matriz!$A$2:$H$36,5,FALSE),"")</f>
        <v/>
      </c>
      <c r="K906" s="43" t="str">
        <f>_xlfn.IFNA(VLOOKUP(L906,Matriz!$A$2:$H$36,6,FALSE),"")</f>
        <v/>
      </c>
      <c r="M906" s="29"/>
      <c r="N906" s="39" t="str">
        <f>_xlfn.IFNA(VLOOKUP(L906,Matriz!$A$2:$H$36,8,FALSE),"")</f>
        <v/>
      </c>
      <c r="O906" s="28"/>
      <c r="P906" s="28"/>
      <c r="Q906" s="44"/>
    </row>
    <row r="907" spans="1:17" x14ac:dyDescent="0.25">
      <c r="A907" s="35"/>
      <c r="B907" s="36" t="str">
        <f t="shared" si="59"/>
        <v/>
      </c>
      <c r="C907" s="41" t="str">
        <f t="shared" si="60"/>
        <v/>
      </c>
      <c r="D907" s="41" t="str">
        <f>_xlfn.IFNA(VLOOKUP(A907,Casos!$A$2:$H$31,8,FALSE),"")</f>
        <v/>
      </c>
      <c r="E907" s="41" t="str">
        <f t="shared" si="61"/>
        <v/>
      </c>
      <c r="F907" s="41" t="str">
        <f t="shared" si="62"/>
        <v/>
      </c>
      <c r="G907" s="41" t="str">
        <f>_xlfn.IFNA(VLOOKUP(I907,Casos!$D$2:$I$31,6,FALSE),"")</f>
        <v/>
      </c>
      <c r="H907" s="41" t="str">
        <f>_xlfn.IFNA(VLOOKUP(I907,Casos!$D$2:$J$31,7,FALSE),"")</f>
        <v/>
      </c>
      <c r="I907" s="41" t="str">
        <f>_xlfn.IFNA(VLOOKUP(A907,Casos!$A$2:$D$31,4,FALSE),"")</f>
        <v/>
      </c>
      <c r="J907" s="42" t="str">
        <f>_xlfn.IFNA(VLOOKUP(L907,Matriz!$A$2:$H$36,5,FALSE),"")</f>
        <v/>
      </c>
      <c r="K907" s="43" t="str">
        <f>_xlfn.IFNA(VLOOKUP(L907,Matriz!$A$2:$H$36,6,FALSE),"")</f>
        <v/>
      </c>
      <c r="M907" s="29"/>
      <c r="N907" s="39" t="str">
        <f>_xlfn.IFNA(VLOOKUP(L907,Matriz!$A$2:$H$36,8,FALSE),"")</f>
        <v/>
      </c>
      <c r="O907" s="28"/>
      <c r="P907" s="28"/>
      <c r="Q907" s="44"/>
    </row>
    <row r="908" spans="1:17" x14ac:dyDescent="0.25">
      <c r="A908" s="35"/>
      <c r="B908" s="36" t="str">
        <f t="shared" si="59"/>
        <v/>
      </c>
      <c r="C908" s="41" t="str">
        <f t="shared" si="60"/>
        <v/>
      </c>
      <c r="D908" s="41" t="str">
        <f>_xlfn.IFNA(VLOOKUP(A908,Casos!$A$2:$H$31,8,FALSE),"")</f>
        <v/>
      </c>
      <c r="E908" s="41" t="str">
        <f t="shared" si="61"/>
        <v/>
      </c>
      <c r="F908" s="41" t="str">
        <f t="shared" si="62"/>
        <v/>
      </c>
      <c r="G908" s="41" t="str">
        <f>_xlfn.IFNA(VLOOKUP(I908,Casos!$D$2:$I$31,6,FALSE),"")</f>
        <v/>
      </c>
      <c r="H908" s="41" t="str">
        <f>_xlfn.IFNA(VLOOKUP(I908,Casos!$D$2:$J$31,7,FALSE),"")</f>
        <v/>
      </c>
      <c r="I908" s="41" t="str">
        <f>_xlfn.IFNA(VLOOKUP(A908,Casos!$A$2:$D$31,4,FALSE),"")</f>
        <v/>
      </c>
      <c r="J908" s="42" t="str">
        <f>_xlfn.IFNA(VLOOKUP(L908,Matriz!$A$2:$H$36,5,FALSE),"")</f>
        <v/>
      </c>
      <c r="K908" s="43" t="str">
        <f>_xlfn.IFNA(VLOOKUP(L908,Matriz!$A$2:$H$36,6,FALSE),"")</f>
        <v/>
      </c>
      <c r="M908" s="29"/>
      <c r="N908" s="39" t="str">
        <f>_xlfn.IFNA(VLOOKUP(L908,Matriz!$A$2:$H$36,8,FALSE),"")</f>
        <v/>
      </c>
      <c r="O908" s="28"/>
      <c r="P908" s="28"/>
      <c r="Q908" s="44"/>
    </row>
    <row r="909" spans="1:17" x14ac:dyDescent="0.25">
      <c r="A909" s="35"/>
      <c r="B909" s="36" t="str">
        <f t="shared" si="59"/>
        <v/>
      </c>
      <c r="C909" s="41" t="str">
        <f t="shared" si="60"/>
        <v/>
      </c>
      <c r="D909" s="41" t="str">
        <f>_xlfn.IFNA(VLOOKUP(A909,Casos!$A$2:$H$31,8,FALSE),"")</f>
        <v/>
      </c>
      <c r="E909" s="41" t="str">
        <f t="shared" si="61"/>
        <v/>
      </c>
      <c r="F909" s="41" t="str">
        <f t="shared" si="62"/>
        <v/>
      </c>
      <c r="G909" s="41" t="str">
        <f>_xlfn.IFNA(VLOOKUP(I909,Casos!$D$2:$I$31,6,FALSE),"")</f>
        <v/>
      </c>
      <c r="H909" s="41" t="str">
        <f>_xlfn.IFNA(VLOOKUP(I909,Casos!$D$2:$J$31,7,FALSE),"")</f>
        <v/>
      </c>
      <c r="I909" s="41" t="str">
        <f>_xlfn.IFNA(VLOOKUP(A909,Casos!$A$2:$D$31,4,FALSE),"")</f>
        <v/>
      </c>
      <c r="J909" s="42" t="str">
        <f>_xlfn.IFNA(VLOOKUP(L909,Matriz!$A$2:$H$36,5,FALSE),"")</f>
        <v/>
      </c>
      <c r="K909" s="43" t="str">
        <f>_xlfn.IFNA(VLOOKUP(L909,Matriz!$A$2:$H$36,6,FALSE),"")</f>
        <v/>
      </c>
      <c r="M909" s="29"/>
      <c r="N909" s="39" t="str">
        <f>_xlfn.IFNA(VLOOKUP(L909,Matriz!$A$2:$H$36,8,FALSE),"")</f>
        <v/>
      </c>
      <c r="O909" s="28"/>
      <c r="P909" s="28"/>
      <c r="Q909" s="44"/>
    </row>
    <row r="910" spans="1:17" x14ac:dyDescent="0.25">
      <c r="A910" s="35"/>
      <c r="B910" s="36" t="str">
        <f t="shared" si="59"/>
        <v/>
      </c>
      <c r="C910" s="41" t="str">
        <f t="shared" si="60"/>
        <v/>
      </c>
      <c r="D910" s="41" t="str">
        <f>_xlfn.IFNA(VLOOKUP(A910,Casos!$A$2:$H$31,8,FALSE),"")</f>
        <v/>
      </c>
      <c r="E910" s="41" t="str">
        <f t="shared" si="61"/>
        <v/>
      </c>
      <c r="F910" s="41" t="str">
        <f t="shared" si="62"/>
        <v/>
      </c>
      <c r="G910" s="41" t="str">
        <f>_xlfn.IFNA(VLOOKUP(I910,Casos!$D$2:$I$31,6,FALSE),"")</f>
        <v/>
      </c>
      <c r="H910" s="41" t="str">
        <f>_xlfn.IFNA(VLOOKUP(I910,Casos!$D$2:$J$31,7,FALSE),"")</f>
        <v/>
      </c>
      <c r="I910" s="41" t="str">
        <f>_xlfn.IFNA(VLOOKUP(A910,Casos!$A$2:$D$31,4,FALSE),"")</f>
        <v/>
      </c>
      <c r="J910" s="42" t="str">
        <f>_xlfn.IFNA(VLOOKUP(L910,Matriz!$A$2:$H$36,5,FALSE),"")</f>
        <v/>
      </c>
      <c r="K910" s="43" t="str">
        <f>_xlfn.IFNA(VLOOKUP(L910,Matriz!$A$2:$H$36,6,FALSE),"")</f>
        <v/>
      </c>
      <c r="M910" s="29"/>
      <c r="N910" s="39" t="str">
        <f>_xlfn.IFNA(VLOOKUP(L910,Matriz!$A$2:$H$36,8,FALSE),"")</f>
        <v/>
      </c>
      <c r="O910" s="28"/>
      <c r="P910" s="28"/>
      <c r="Q910" s="44"/>
    </row>
    <row r="911" spans="1:17" x14ac:dyDescent="0.25">
      <c r="A911" s="35"/>
      <c r="B911" s="36" t="str">
        <f t="shared" si="59"/>
        <v/>
      </c>
      <c r="C911" s="41" t="str">
        <f t="shared" si="60"/>
        <v/>
      </c>
      <c r="D911" s="41" t="str">
        <f>_xlfn.IFNA(VLOOKUP(A911,Casos!$A$2:$H$31,8,FALSE),"")</f>
        <v/>
      </c>
      <c r="E911" s="41" t="str">
        <f t="shared" si="61"/>
        <v/>
      </c>
      <c r="F911" s="41" t="str">
        <f t="shared" si="62"/>
        <v/>
      </c>
      <c r="G911" s="41" t="str">
        <f>_xlfn.IFNA(VLOOKUP(I911,Casos!$D$2:$I$31,6,FALSE),"")</f>
        <v/>
      </c>
      <c r="H911" s="41" t="str">
        <f>_xlfn.IFNA(VLOOKUP(I911,Casos!$D$2:$J$31,7,FALSE),"")</f>
        <v/>
      </c>
      <c r="I911" s="41" t="str">
        <f>_xlfn.IFNA(VLOOKUP(A911,Casos!$A$2:$D$31,4,FALSE),"")</f>
        <v/>
      </c>
      <c r="J911" s="42" t="str">
        <f>_xlfn.IFNA(VLOOKUP(L911,Matriz!$A$2:$H$36,5,FALSE),"")</f>
        <v/>
      </c>
      <c r="K911" s="43" t="str">
        <f>_xlfn.IFNA(VLOOKUP(L911,Matriz!$A$2:$H$36,6,FALSE),"")</f>
        <v/>
      </c>
      <c r="M911" s="29"/>
      <c r="N911" s="39" t="str">
        <f>_xlfn.IFNA(VLOOKUP(L911,Matriz!$A$2:$H$36,8,FALSE),"")</f>
        <v/>
      </c>
      <c r="O911" s="28"/>
      <c r="P911" s="28"/>
      <c r="Q911" s="44"/>
    </row>
    <row r="912" spans="1:17" x14ac:dyDescent="0.25">
      <c r="A912" s="35"/>
      <c r="B912" s="36" t="str">
        <f t="shared" si="59"/>
        <v/>
      </c>
      <c r="C912" s="41" t="str">
        <f t="shared" si="60"/>
        <v/>
      </c>
      <c r="D912" s="41" t="str">
        <f>_xlfn.IFNA(VLOOKUP(A912,Casos!$A$2:$H$31,8,FALSE),"")</f>
        <v/>
      </c>
      <c r="E912" s="41" t="str">
        <f t="shared" si="61"/>
        <v/>
      </c>
      <c r="F912" s="41" t="str">
        <f t="shared" si="62"/>
        <v/>
      </c>
      <c r="G912" s="41" t="str">
        <f>_xlfn.IFNA(VLOOKUP(I912,Casos!$D$2:$I$31,6,FALSE),"")</f>
        <v/>
      </c>
      <c r="H912" s="41" t="str">
        <f>_xlfn.IFNA(VLOOKUP(I912,Casos!$D$2:$J$31,7,FALSE),"")</f>
        <v/>
      </c>
      <c r="I912" s="41" t="str">
        <f>_xlfn.IFNA(VLOOKUP(A912,Casos!$A$2:$D$31,4,FALSE),"")</f>
        <v/>
      </c>
      <c r="J912" s="42" t="str">
        <f>_xlfn.IFNA(VLOOKUP(L912,Matriz!$A$2:$H$36,5,FALSE),"")</f>
        <v/>
      </c>
      <c r="K912" s="43" t="str">
        <f>_xlfn.IFNA(VLOOKUP(L912,Matriz!$A$2:$H$36,6,FALSE),"")</f>
        <v/>
      </c>
      <c r="M912" s="29"/>
      <c r="N912" s="39" t="str">
        <f>_xlfn.IFNA(VLOOKUP(L912,Matriz!$A$2:$H$36,8,FALSE),"")</f>
        <v/>
      </c>
      <c r="O912" s="28"/>
      <c r="P912" s="28"/>
      <c r="Q912" s="44"/>
    </row>
    <row r="913" spans="1:17" x14ac:dyDescent="0.25">
      <c r="A913" s="35"/>
      <c r="B913" s="36" t="str">
        <f t="shared" si="59"/>
        <v/>
      </c>
      <c r="C913" s="41" t="str">
        <f t="shared" si="60"/>
        <v/>
      </c>
      <c r="D913" s="41" t="str">
        <f>_xlfn.IFNA(VLOOKUP(A913,Casos!$A$2:$H$31,8,FALSE),"")</f>
        <v/>
      </c>
      <c r="E913" s="41" t="str">
        <f t="shared" si="61"/>
        <v/>
      </c>
      <c r="F913" s="41" t="str">
        <f t="shared" si="62"/>
        <v/>
      </c>
      <c r="G913" s="41" t="str">
        <f>_xlfn.IFNA(VLOOKUP(I913,Casos!$D$2:$I$31,6,FALSE),"")</f>
        <v/>
      </c>
      <c r="H913" s="41" t="str">
        <f>_xlfn.IFNA(VLOOKUP(I913,Casos!$D$2:$J$31,7,FALSE),"")</f>
        <v/>
      </c>
      <c r="I913" s="41" t="str">
        <f>_xlfn.IFNA(VLOOKUP(A913,Casos!$A$2:$D$31,4,FALSE),"")</f>
        <v/>
      </c>
      <c r="J913" s="42" t="str">
        <f>_xlfn.IFNA(VLOOKUP(L913,Matriz!$A$2:$H$36,5,FALSE),"")</f>
        <v/>
      </c>
      <c r="K913" s="43" t="str">
        <f>_xlfn.IFNA(VLOOKUP(L913,Matriz!$A$2:$H$36,6,FALSE),"")</f>
        <v/>
      </c>
      <c r="M913" s="29"/>
      <c r="N913" s="39" t="str">
        <f>_xlfn.IFNA(VLOOKUP(L913,Matriz!$A$2:$H$36,8,FALSE),"")</f>
        <v/>
      </c>
      <c r="O913" s="28"/>
      <c r="P913" s="28"/>
      <c r="Q913" s="44"/>
    </row>
    <row r="914" spans="1:17" x14ac:dyDescent="0.25">
      <c r="A914" s="35"/>
      <c r="B914" s="36" t="str">
        <f t="shared" si="59"/>
        <v/>
      </c>
      <c r="C914" s="41" t="str">
        <f t="shared" si="60"/>
        <v/>
      </c>
      <c r="D914" s="41" t="str">
        <f>_xlfn.IFNA(VLOOKUP(A914,Casos!$A$2:$H$31,8,FALSE),"")</f>
        <v/>
      </c>
      <c r="E914" s="41" t="str">
        <f t="shared" si="61"/>
        <v/>
      </c>
      <c r="F914" s="41" t="str">
        <f t="shared" si="62"/>
        <v/>
      </c>
      <c r="G914" s="41" t="str">
        <f>_xlfn.IFNA(VLOOKUP(I914,Casos!$D$2:$I$31,6,FALSE),"")</f>
        <v/>
      </c>
      <c r="H914" s="41" t="str">
        <f>_xlfn.IFNA(VLOOKUP(I914,Casos!$D$2:$J$31,7,FALSE),"")</f>
        <v/>
      </c>
      <c r="I914" s="41" t="str">
        <f>_xlfn.IFNA(VLOOKUP(A914,Casos!$A$2:$D$31,4,FALSE),"")</f>
        <v/>
      </c>
      <c r="J914" s="42" t="str">
        <f>_xlfn.IFNA(VLOOKUP(L914,Matriz!$A$2:$H$36,5,FALSE),"")</f>
        <v/>
      </c>
      <c r="K914" s="43" t="str">
        <f>_xlfn.IFNA(VLOOKUP(L914,Matriz!$A$2:$H$36,6,FALSE),"")</f>
        <v/>
      </c>
      <c r="M914" s="29"/>
      <c r="N914" s="39" t="str">
        <f>_xlfn.IFNA(VLOOKUP(L914,Matriz!$A$2:$H$36,8,FALSE),"")</f>
        <v/>
      </c>
      <c r="O914" s="28"/>
      <c r="P914" s="28"/>
      <c r="Q914" s="44"/>
    </row>
    <row r="915" spans="1:17" x14ac:dyDescent="0.25">
      <c r="A915" s="35"/>
      <c r="B915" s="36" t="str">
        <f t="shared" ref="B915:B978" si="63">IF(A915="","",B914+1)</f>
        <v/>
      </c>
      <c r="C915" s="41" t="str">
        <f t="shared" si="60"/>
        <v/>
      </c>
      <c r="D915" s="41" t="str">
        <f>_xlfn.IFNA(VLOOKUP(A915,Casos!$A$2:$H$31,8,FALSE),"")</f>
        <v/>
      </c>
      <c r="E915" s="41" t="str">
        <f t="shared" si="61"/>
        <v/>
      </c>
      <c r="F915" s="41" t="str">
        <f t="shared" si="62"/>
        <v/>
      </c>
      <c r="G915" s="41" t="str">
        <f>_xlfn.IFNA(VLOOKUP(I915,Casos!$D$2:$I$31,6,FALSE),"")</f>
        <v/>
      </c>
      <c r="H915" s="41" t="str">
        <f>_xlfn.IFNA(VLOOKUP(I915,Casos!$D$2:$J$31,7,FALSE),"")</f>
        <v/>
      </c>
      <c r="I915" s="41" t="str">
        <f>_xlfn.IFNA(VLOOKUP(A915,Casos!$A$2:$D$31,4,FALSE),"")</f>
        <v/>
      </c>
      <c r="J915" s="42" t="str">
        <f>_xlfn.IFNA(VLOOKUP(L915,Matriz!$A$2:$H$36,5,FALSE),"")</f>
        <v/>
      </c>
      <c r="K915" s="43" t="str">
        <f>_xlfn.IFNA(VLOOKUP(L915,Matriz!$A$2:$H$36,6,FALSE),"")</f>
        <v/>
      </c>
      <c r="M915" s="29"/>
      <c r="N915" s="39" t="str">
        <f>_xlfn.IFNA(VLOOKUP(L915,Matriz!$A$2:$H$36,8,FALSE),"")</f>
        <v/>
      </c>
      <c r="O915" s="28"/>
      <c r="P915" s="28"/>
      <c r="Q915" s="44"/>
    </row>
    <row r="916" spans="1:17" x14ac:dyDescent="0.25">
      <c r="A916" s="35"/>
      <c r="B916" s="36" t="str">
        <f t="shared" si="63"/>
        <v/>
      </c>
      <c r="C916" s="41" t="str">
        <f t="shared" si="60"/>
        <v/>
      </c>
      <c r="D916" s="41" t="str">
        <f>_xlfn.IFNA(VLOOKUP(A916,Casos!$A$2:$H$31,8,FALSE),"")</f>
        <v/>
      </c>
      <c r="E916" s="41" t="str">
        <f t="shared" si="61"/>
        <v/>
      </c>
      <c r="F916" s="41" t="str">
        <f t="shared" si="62"/>
        <v/>
      </c>
      <c r="G916" s="41" t="str">
        <f>_xlfn.IFNA(VLOOKUP(I916,Casos!$D$2:$I$31,6,FALSE),"")</f>
        <v/>
      </c>
      <c r="H916" s="41" t="str">
        <f>_xlfn.IFNA(VLOOKUP(I916,Casos!$D$2:$J$31,7,FALSE),"")</f>
        <v/>
      </c>
      <c r="I916" s="41" t="str">
        <f>_xlfn.IFNA(VLOOKUP(A916,Casos!$A$2:$D$31,4,FALSE),"")</f>
        <v/>
      </c>
      <c r="J916" s="42" t="str">
        <f>_xlfn.IFNA(VLOOKUP(L916,Matriz!$A$2:$H$36,5,FALSE),"")</f>
        <v/>
      </c>
      <c r="K916" s="43" t="str">
        <f>_xlfn.IFNA(VLOOKUP(L916,Matriz!$A$2:$H$36,6,FALSE),"")</f>
        <v/>
      </c>
      <c r="M916" s="29"/>
      <c r="N916" s="39" t="str">
        <f>_xlfn.IFNA(VLOOKUP(L916,Matriz!$A$2:$H$36,8,FALSE),"")</f>
        <v/>
      </c>
      <c r="O916" s="28"/>
      <c r="P916" s="28"/>
      <c r="Q916" s="44"/>
    </row>
    <row r="917" spans="1:17" x14ac:dyDescent="0.25">
      <c r="A917" s="35"/>
      <c r="B917" s="36" t="str">
        <f t="shared" si="63"/>
        <v/>
      </c>
      <c r="C917" s="41" t="str">
        <f t="shared" si="60"/>
        <v/>
      </c>
      <c r="D917" s="41" t="str">
        <f>_xlfn.IFNA(VLOOKUP(A917,Casos!$A$2:$H$31,8,FALSE),"")</f>
        <v/>
      </c>
      <c r="E917" s="41" t="str">
        <f t="shared" si="61"/>
        <v/>
      </c>
      <c r="F917" s="41" t="str">
        <f t="shared" si="62"/>
        <v/>
      </c>
      <c r="G917" s="41" t="str">
        <f>_xlfn.IFNA(VLOOKUP(I917,Casos!$D$2:$I$31,6,FALSE),"")</f>
        <v/>
      </c>
      <c r="H917" s="41" t="str">
        <f>_xlfn.IFNA(VLOOKUP(I917,Casos!$D$2:$J$31,7,FALSE),"")</f>
        <v/>
      </c>
      <c r="I917" s="41" t="str">
        <f>_xlfn.IFNA(VLOOKUP(A917,Casos!$A$2:$D$31,4,FALSE),"")</f>
        <v/>
      </c>
      <c r="J917" s="42" t="str">
        <f>_xlfn.IFNA(VLOOKUP(L917,Matriz!$A$2:$H$36,5,FALSE),"")</f>
        <v/>
      </c>
      <c r="K917" s="43" t="str">
        <f>_xlfn.IFNA(VLOOKUP(L917,Matriz!$A$2:$H$36,6,FALSE),"")</f>
        <v/>
      </c>
      <c r="M917" s="29"/>
      <c r="N917" s="39" t="str">
        <f>_xlfn.IFNA(VLOOKUP(L917,Matriz!$A$2:$H$36,8,FALSE),"")</f>
        <v/>
      </c>
      <c r="O917" s="28"/>
      <c r="P917" s="28"/>
      <c r="Q917" s="44"/>
    </row>
    <row r="918" spans="1:17" x14ac:dyDescent="0.25">
      <c r="A918" s="35"/>
      <c r="B918" s="36" t="str">
        <f t="shared" si="63"/>
        <v/>
      </c>
      <c r="C918" s="41" t="str">
        <f t="shared" si="60"/>
        <v/>
      </c>
      <c r="D918" s="41" t="str">
        <f>_xlfn.IFNA(VLOOKUP(A918,Casos!$A$2:$H$31,8,FALSE),"")</f>
        <v/>
      </c>
      <c r="E918" s="41" t="str">
        <f t="shared" si="61"/>
        <v/>
      </c>
      <c r="F918" s="41" t="str">
        <f t="shared" si="62"/>
        <v/>
      </c>
      <c r="G918" s="41" t="str">
        <f>_xlfn.IFNA(VLOOKUP(I918,Casos!$D$2:$I$31,6,FALSE),"")</f>
        <v/>
      </c>
      <c r="H918" s="41" t="str">
        <f>_xlfn.IFNA(VLOOKUP(I918,Casos!$D$2:$J$31,7,FALSE),"")</f>
        <v/>
      </c>
      <c r="I918" s="41" t="str">
        <f>_xlfn.IFNA(VLOOKUP(A918,Casos!$A$2:$D$31,4,FALSE),"")</f>
        <v/>
      </c>
      <c r="J918" s="42" t="str">
        <f>_xlfn.IFNA(VLOOKUP(L918,Matriz!$A$2:$H$36,5,FALSE),"")</f>
        <v/>
      </c>
      <c r="K918" s="43" t="str">
        <f>_xlfn.IFNA(VLOOKUP(L918,Matriz!$A$2:$H$36,6,FALSE),"")</f>
        <v/>
      </c>
      <c r="M918" s="29"/>
      <c r="N918" s="39" t="str">
        <f>_xlfn.IFNA(VLOOKUP(L918,Matriz!$A$2:$H$36,8,FALSE),"")</f>
        <v/>
      </c>
      <c r="O918" s="28"/>
      <c r="P918" s="28"/>
      <c r="Q918" s="44"/>
    </row>
    <row r="919" spans="1:17" x14ac:dyDescent="0.25">
      <c r="A919" s="35"/>
      <c r="B919" s="36" t="str">
        <f t="shared" si="63"/>
        <v/>
      </c>
      <c r="C919" s="41" t="str">
        <f t="shared" si="60"/>
        <v/>
      </c>
      <c r="D919" s="41" t="str">
        <f>_xlfn.IFNA(VLOOKUP(A919,Casos!$A$2:$H$31,8,FALSE),"")</f>
        <v/>
      </c>
      <c r="E919" s="41" t="str">
        <f t="shared" si="61"/>
        <v/>
      </c>
      <c r="F919" s="41" t="str">
        <f t="shared" si="62"/>
        <v/>
      </c>
      <c r="G919" s="41" t="str">
        <f>_xlfn.IFNA(VLOOKUP(I919,Casos!$D$2:$I$31,6,FALSE),"")</f>
        <v/>
      </c>
      <c r="H919" s="41" t="str">
        <f>_xlfn.IFNA(VLOOKUP(I919,Casos!$D$2:$J$31,7,FALSE),"")</f>
        <v/>
      </c>
      <c r="I919" s="41" t="str">
        <f>_xlfn.IFNA(VLOOKUP(A919,Casos!$A$2:$D$31,4,FALSE),"")</f>
        <v/>
      </c>
      <c r="J919" s="42" t="str">
        <f>_xlfn.IFNA(VLOOKUP(L919,Matriz!$A$2:$H$36,5,FALSE),"")</f>
        <v/>
      </c>
      <c r="K919" s="43" t="str">
        <f>_xlfn.IFNA(VLOOKUP(L919,Matriz!$A$2:$H$36,6,FALSE),"")</f>
        <v/>
      </c>
      <c r="M919" s="29"/>
      <c r="N919" s="39" t="str">
        <f>_xlfn.IFNA(VLOOKUP(L919,Matriz!$A$2:$H$36,8,FALSE),"")</f>
        <v/>
      </c>
      <c r="O919" s="28"/>
      <c r="P919" s="28"/>
      <c r="Q919" s="44"/>
    </row>
    <row r="920" spans="1:17" x14ac:dyDescent="0.25">
      <c r="A920" s="35"/>
      <c r="B920" s="36" t="str">
        <f t="shared" si="63"/>
        <v/>
      </c>
      <c r="C920" s="41" t="str">
        <f t="shared" si="60"/>
        <v/>
      </c>
      <c r="D920" s="41" t="str">
        <f>_xlfn.IFNA(VLOOKUP(A920,Casos!$A$2:$H$31,8,FALSE),"")</f>
        <v/>
      </c>
      <c r="E920" s="41" t="str">
        <f t="shared" si="61"/>
        <v/>
      </c>
      <c r="F920" s="41" t="str">
        <f t="shared" si="62"/>
        <v/>
      </c>
      <c r="G920" s="41" t="str">
        <f>_xlfn.IFNA(VLOOKUP(I920,Casos!$D$2:$I$31,6,FALSE),"")</f>
        <v/>
      </c>
      <c r="H920" s="41" t="str">
        <f>_xlfn.IFNA(VLOOKUP(I920,Casos!$D$2:$J$31,7,FALSE),"")</f>
        <v/>
      </c>
      <c r="I920" s="41" t="str">
        <f>_xlfn.IFNA(VLOOKUP(A920,Casos!$A$2:$D$31,4,FALSE),"")</f>
        <v/>
      </c>
      <c r="J920" s="42" t="str">
        <f>_xlfn.IFNA(VLOOKUP(L920,Matriz!$A$2:$H$36,5,FALSE),"")</f>
        <v/>
      </c>
      <c r="K920" s="43" t="str">
        <f>_xlfn.IFNA(VLOOKUP(L920,Matriz!$A$2:$H$36,6,FALSE),"")</f>
        <v/>
      </c>
      <c r="M920" s="29"/>
      <c r="N920" s="39" t="str">
        <f>_xlfn.IFNA(VLOOKUP(L920,Matriz!$A$2:$H$36,8,FALSE),"")</f>
        <v/>
      </c>
      <c r="O920" s="28"/>
      <c r="P920" s="28"/>
      <c r="Q920" s="44"/>
    </row>
    <row r="921" spans="1:17" x14ac:dyDescent="0.25">
      <c r="A921" s="35"/>
      <c r="B921" s="36" t="str">
        <f t="shared" si="63"/>
        <v/>
      </c>
      <c r="C921" s="41" t="str">
        <f t="shared" si="60"/>
        <v/>
      </c>
      <c r="D921" s="41" t="str">
        <f>_xlfn.IFNA(VLOOKUP(A921,Casos!$A$2:$H$31,8,FALSE),"")</f>
        <v/>
      </c>
      <c r="E921" s="41" t="str">
        <f t="shared" si="61"/>
        <v/>
      </c>
      <c r="F921" s="41" t="str">
        <f t="shared" si="62"/>
        <v/>
      </c>
      <c r="G921" s="41" t="str">
        <f>_xlfn.IFNA(VLOOKUP(I921,Casos!$D$2:$I$31,6,FALSE),"")</f>
        <v/>
      </c>
      <c r="H921" s="41" t="str">
        <f>_xlfn.IFNA(VLOOKUP(I921,Casos!$D$2:$J$31,7,FALSE),"")</f>
        <v/>
      </c>
      <c r="I921" s="41" t="str">
        <f>_xlfn.IFNA(VLOOKUP(A921,Casos!$A$2:$D$31,4,FALSE),"")</f>
        <v/>
      </c>
      <c r="J921" s="42" t="str">
        <f>_xlfn.IFNA(VLOOKUP(L921,Matriz!$A$2:$H$36,5,FALSE),"")</f>
        <v/>
      </c>
      <c r="K921" s="43" t="str">
        <f>_xlfn.IFNA(VLOOKUP(L921,Matriz!$A$2:$H$36,6,FALSE),"")</f>
        <v/>
      </c>
      <c r="M921" s="29"/>
      <c r="N921" s="39" t="str">
        <f>_xlfn.IFNA(VLOOKUP(L921,Matriz!$A$2:$H$36,8,FALSE),"")</f>
        <v/>
      </c>
      <c r="O921" s="28"/>
      <c r="P921" s="28"/>
      <c r="Q921" s="44"/>
    </row>
    <row r="922" spans="1:17" x14ac:dyDescent="0.25">
      <c r="A922" s="35"/>
      <c r="B922" s="36" t="str">
        <f t="shared" si="63"/>
        <v/>
      </c>
      <c r="C922" s="41" t="str">
        <f t="shared" si="60"/>
        <v/>
      </c>
      <c r="D922" s="41" t="str">
        <f>_xlfn.IFNA(VLOOKUP(A922,Casos!$A$2:$H$31,8,FALSE),"")</f>
        <v/>
      </c>
      <c r="E922" s="41" t="str">
        <f t="shared" si="61"/>
        <v/>
      </c>
      <c r="F922" s="41" t="str">
        <f t="shared" si="62"/>
        <v/>
      </c>
      <c r="G922" s="41" t="str">
        <f>_xlfn.IFNA(VLOOKUP(I922,Casos!$D$2:$I$31,6,FALSE),"")</f>
        <v/>
      </c>
      <c r="H922" s="41" t="str">
        <f>_xlfn.IFNA(VLOOKUP(I922,Casos!$D$2:$J$31,7,FALSE),"")</f>
        <v/>
      </c>
      <c r="I922" s="41" t="str">
        <f>_xlfn.IFNA(VLOOKUP(A922,Casos!$A$2:$D$31,4,FALSE),"")</f>
        <v/>
      </c>
      <c r="J922" s="42" t="str">
        <f>_xlfn.IFNA(VLOOKUP(L922,Matriz!$A$2:$H$36,5,FALSE),"")</f>
        <v/>
      </c>
      <c r="K922" s="43" t="str">
        <f>_xlfn.IFNA(VLOOKUP(L922,Matriz!$A$2:$H$36,6,FALSE),"")</f>
        <v/>
      </c>
      <c r="M922" s="29"/>
      <c r="N922" s="39" t="str">
        <f>_xlfn.IFNA(VLOOKUP(L922,Matriz!$A$2:$H$36,8,FALSE),"")</f>
        <v/>
      </c>
      <c r="O922" s="28"/>
      <c r="P922" s="28"/>
      <c r="Q922" s="44"/>
    </row>
    <row r="923" spans="1:17" x14ac:dyDescent="0.25">
      <c r="A923" s="35"/>
      <c r="B923" s="36" t="str">
        <f t="shared" si="63"/>
        <v/>
      </c>
      <c r="C923" s="41" t="str">
        <f t="shared" si="60"/>
        <v/>
      </c>
      <c r="D923" s="41" t="str">
        <f>_xlfn.IFNA(VLOOKUP(A923,Casos!$A$2:$H$31,8,FALSE),"")</f>
        <v/>
      </c>
      <c r="E923" s="41" t="str">
        <f t="shared" si="61"/>
        <v/>
      </c>
      <c r="F923" s="41" t="str">
        <f t="shared" si="62"/>
        <v/>
      </c>
      <c r="G923" s="41" t="str">
        <f>_xlfn.IFNA(VLOOKUP(I923,Casos!$D$2:$I$31,6,FALSE),"")</f>
        <v/>
      </c>
      <c r="H923" s="41" t="str">
        <f>_xlfn.IFNA(VLOOKUP(I923,Casos!$D$2:$J$31,7,FALSE),"")</f>
        <v/>
      </c>
      <c r="I923" s="41" t="str">
        <f>_xlfn.IFNA(VLOOKUP(A923,Casos!$A$2:$D$31,4,FALSE),"")</f>
        <v/>
      </c>
      <c r="J923" s="42" t="str">
        <f>_xlfn.IFNA(VLOOKUP(L923,Matriz!$A$2:$H$36,5,FALSE),"")</f>
        <v/>
      </c>
      <c r="K923" s="43" t="str">
        <f>_xlfn.IFNA(VLOOKUP(L923,Matriz!$A$2:$H$36,6,FALSE),"")</f>
        <v/>
      </c>
      <c r="M923" s="29"/>
      <c r="N923" s="39" t="str">
        <f>_xlfn.IFNA(VLOOKUP(L923,Matriz!$A$2:$H$36,8,FALSE),"")</f>
        <v/>
      </c>
      <c r="O923" s="28"/>
      <c r="P923" s="28"/>
      <c r="Q923" s="44"/>
    </row>
    <row r="924" spans="1:17" x14ac:dyDescent="0.25">
      <c r="A924" s="35"/>
      <c r="B924" s="36" t="str">
        <f t="shared" si="63"/>
        <v/>
      </c>
      <c r="C924" s="41" t="str">
        <f t="shared" si="60"/>
        <v/>
      </c>
      <c r="D924" s="41" t="str">
        <f>_xlfn.IFNA(VLOOKUP(A924,Casos!$A$2:$H$31,8,FALSE),"")</f>
        <v/>
      </c>
      <c r="E924" s="41" t="str">
        <f t="shared" si="61"/>
        <v/>
      </c>
      <c r="F924" s="41" t="str">
        <f t="shared" si="62"/>
        <v/>
      </c>
      <c r="G924" s="41" t="str">
        <f>_xlfn.IFNA(VLOOKUP(I924,Casos!$D$2:$I$31,6,FALSE),"")</f>
        <v/>
      </c>
      <c r="H924" s="41" t="str">
        <f>_xlfn.IFNA(VLOOKUP(I924,Casos!$D$2:$J$31,7,FALSE),"")</f>
        <v/>
      </c>
      <c r="I924" s="41" t="str">
        <f>_xlfn.IFNA(VLOOKUP(A924,Casos!$A$2:$D$31,4,FALSE),"")</f>
        <v/>
      </c>
      <c r="J924" s="42" t="str">
        <f>_xlfn.IFNA(VLOOKUP(L924,Matriz!$A$2:$H$36,5,FALSE),"")</f>
        <v/>
      </c>
      <c r="K924" s="43" t="str">
        <f>_xlfn.IFNA(VLOOKUP(L924,Matriz!$A$2:$H$36,6,FALSE),"")</f>
        <v/>
      </c>
      <c r="M924" s="29"/>
      <c r="N924" s="39" t="str">
        <f>_xlfn.IFNA(VLOOKUP(L924,Matriz!$A$2:$H$36,8,FALSE),"")</f>
        <v/>
      </c>
      <c r="O924" s="28"/>
      <c r="P924" s="28"/>
      <c r="Q924" s="44"/>
    </row>
    <row r="925" spans="1:17" x14ac:dyDescent="0.25">
      <c r="A925" s="35"/>
      <c r="B925" s="36" t="str">
        <f t="shared" si="63"/>
        <v/>
      </c>
      <c r="C925" s="41" t="str">
        <f t="shared" si="60"/>
        <v/>
      </c>
      <c r="D925" s="41" t="str">
        <f>_xlfn.IFNA(VLOOKUP(A925,Casos!$A$2:$H$31,8,FALSE),"")</f>
        <v/>
      </c>
      <c r="E925" s="41" t="str">
        <f t="shared" si="61"/>
        <v/>
      </c>
      <c r="F925" s="41" t="str">
        <f t="shared" si="62"/>
        <v/>
      </c>
      <c r="G925" s="41" t="str">
        <f>_xlfn.IFNA(VLOOKUP(I925,Casos!$D$2:$I$31,6,FALSE),"")</f>
        <v/>
      </c>
      <c r="H925" s="41" t="str">
        <f>_xlfn.IFNA(VLOOKUP(I925,Casos!$D$2:$J$31,7,FALSE),"")</f>
        <v/>
      </c>
      <c r="I925" s="41" t="str">
        <f>_xlfn.IFNA(VLOOKUP(A925,Casos!$A$2:$D$31,4,FALSE),"")</f>
        <v/>
      </c>
      <c r="J925" s="42" t="str">
        <f>_xlfn.IFNA(VLOOKUP(L925,Matriz!$A$2:$H$36,5,FALSE),"")</f>
        <v/>
      </c>
      <c r="K925" s="43" t="str">
        <f>_xlfn.IFNA(VLOOKUP(L925,Matriz!$A$2:$H$36,6,FALSE),"")</f>
        <v/>
      </c>
      <c r="M925" s="29"/>
      <c r="N925" s="39" t="str">
        <f>_xlfn.IFNA(VLOOKUP(L925,Matriz!$A$2:$H$36,8,FALSE),"")</f>
        <v/>
      </c>
      <c r="O925" s="28"/>
      <c r="P925" s="28"/>
      <c r="Q925" s="44"/>
    </row>
    <row r="926" spans="1:17" x14ac:dyDescent="0.25">
      <c r="A926" s="35"/>
      <c r="B926" s="36" t="str">
        <f t="shared" si="63"/>
        <v/>
      </c>
      <c r="C926" s="41" t="str">
        <f t="shared" si="60"/>
        <v/>
      </c>
      <c r="D926" s="41" t="str">
        <f>_xlfn.IFNA(VLOOKUP(A926,Casos!$A$2:$H$31,8,FALSE),"")</f>
        <v/>
      </c>
      <c r="E926" s="41" t="str">
        <f t="shared" si="61"/>
        <v/>
      </c>
      <c r="F926" s="41" t="str">
        <f t="shared" si="62"/>
        <v/>
      </c>
      <c r="G926" s="41" t="str">
        <f>_xlfn.IFNA(VLOOKUP(I926,Casos!$D$2:$I$31,6,FALSE),"")</f>
        <v/>
      </c>
      <c r="H926" s="41" t="str">
        <f>_xlfn.IFNA(VLOOKUP(I926,Casos!$D$2:$J$31,7,FALSE),"")</f>
        <v/>
      </c>
      <c r="I926" s="41" t="str">
        <f>_xlfn.IFNA(VLOOKUP(A926,Casos!$A$2:$D$31,4,FALSE),"")</f>
        <v/>
      </c>
      <c r="J926" s="42" t="str">
        <f>_xlfn.IFNA(VLOOKUP(L926,Matriz!$A$2:$H$36,5,FALSE),"")</f>
        <v/>
      </c>
      <c r="K926" s="43" t="str">
        <f>_xlfn.IFNA(VLOOKUP(L926,Matriz!$A$2:$H$36,6,FALSE),"")</f>
        <v/>
      </c>
      <c r="M926" s="29"/>
      <c r="N926" s="39" t="str">
        <f>_xlfn.IFNA(VLOOKUP(L926,Matriz!$A$2:$H$36,8,FALSE),"")</f>
        <v/>
      </c>
      <c r="O926" s="28"/>
      <c r="P926" s="28"/>
      <c r="Q926" s="44"/>
    </row>
    <row r="927" spans="1:17" x14ac:dyDescent="0.25">
      <c r="A927" s="35"/>
      <c r="B927" s="36" t="str">
        <f t="shared" si="63"/>
        <v/>
      </c>
      <c r="C927" s="41" t="str">
        <f t="shared" si="60"/>
        <v/>
      </c>
      <c r="D927" s="41" t="str">
        <f>_xlfn.IFNA(VLOOKUP(A927,Casos!$A$2:$H$31,8,FALSE),"")</f>
        <v/>
      </c>
      <c r="E927" s="41" t="str">
        <f t="shared" si="61"/>
        <v/>
      </c>
      <c r="F927" s="41" t="str">
        <f t="shared" si="62"/>
        <v/>
      </c>
      <c r="G927" s="41" t="str">
        <f>_xlfn.IFNA(VLOOKUP(I927,Casos!$D$2:$I$31,6,FALSE),"")</f>
        <v/>
      </c>
      <c r="H927" s="41" t="str">
        <f>_xlfn.IFNA(VLOOKUP(I927,Casos!$D$2:$J$31,7,FALSE),"")</f>
        <v/>
      </c>
      <c r="I927" s="41" t="str">
        <f>_xlfn.IFNA(VLOOKUP(A927,Casos!$A$2:$D$31,4,FALSE),"")</f>
        <v/>
      </c>
      <c r="J927" s="42" t="str">
        <f>_xlfn.IFNA(VLOOKUP(L927,Matriz!$A$2:$H$36,5,FALSE),"")</f>
        <v/>
      </c>
      <c r="K927" s="43" t="str">
        <f>_xlfn.IFNA(VLOOKUP(L927,Matriz!$A$2:$H$36,6,FALSE),"")</f>
        <v/>
      </c>
      <c r="M927" s="29"/>
      <c r="N927" s="39" t="str">
        <f>_xlfn.IFNA(VLOOKUP(L927,Matriz!$A$2:$H$36,8,FALSE),"")</f>
        <v/>
      </c>
      <c r="O927" s="28"/>
      <c r="P927" s="28"/>
      <c r="Q927" s="44"/>
    </row>
    <row r="928" spans="1:17" x14ac:dyDescent="0.25">
      <c r="A928" s="35"/>
      <c r="B928" s="36" t="str">
        <f t="shared" si="63"/>
        <v/>
      </c>
      <c r="C928" s="41" t="str">
        <f t="shared" si="60"/>
        <v/>
      </c>
      <c r="D928" s="41" t="str">
        <f>_xlfn.IFNA(VLOOKUP(A928,Casos!$A$2:$H$31,8,FALSE),"")</f>
        <v/>
      </c>
      <c r="E928" s="41" t="str">
        <f t="shared" si="61"/>
        <v/>
      </c>
      <c r="F928" s="41" t="str">
        <f t="shared" si="62"/>
        <v/>
      </c>
      <c r="G928" s="41" t="str">
        <f>_xlfn.IFNA(VLOOKUP(I928,Casos!$D$2:$I$31,6,FALSE),"")</f>
        <v/>
      </c>
      <c r="H928" s="41" t="str">
        <f>_xlfn.IFNA(VLOOKUP(I928,Casos!$D$2:$J$31,7,FALSE),"")</f>
        <v/>
      </c>
      <c r="I928" s="41" t="str">
        <f>_xlfn.IFNA(VLOOKUP(A928,Casos!$A$2:$D$31,4,FALSE),"")</f>
        <v/>
      </c>
      <c r="J928" s="42" t="str">
        <f>_xlfn.IFNA(VLOOKUP(L928,Matriz!$A$2:$H$36,5,FALSE),"")</f>
        <v/>
      </c>
      <c r="K928" s="43" t="str">
        <f>_xlfn.IFNA(VLOOKUP(L928,Matriz!$A$2:$H$36,6,FALSE),"")</f>
        <v/>
      </c>
      <c r="M928" s="29"/>
      <c r="N928" s="39" t="str">
        <f>_xlfn.IFNA(VLOOKUP(L928,Matriz!$A$2:$H$36,8,FALSE),"")</f>
        <v/>
      </c>
      <c r="O928" s="28"/>
      <c r="P928" s="28"/>
      <c r="Q928" s="44"/>
    </row>
    <row r="929" spans="1:17" x14ac:dyDescent="0.25">
      <c r="A929" s="35"/>
      <c r="B929" s="36" t="str">
        <f t="shared" si="63"/>
        <v/>
      </c>
      <c r="C929" s="41" t="str">
        <f t="shared" si="60"/>
        <v/>
      </c>
      <c r="D929" s="41" t="str">
        <f>_xlfn.IFNA(VLOOKUP(A929,Casos!$A$2:$H$31,8,FALSE),"")</f>
        <v/>
      </c>
      <c r="E929" s="41" t="str">
        <f t="shared" si="61"/>
        <v/>
      </c>
      <c r="F929" s="41" t="str">
        <f t="shared" si="62"/>
        <v/>
      </c>
      <c r="G929" s="41" t="str">
        <f>_xlfn.IFNA(VLOOKUP(I929,Casos!$D$2:$I$31,6,FALSE),"")</f>
        <v/>
      </c>
      <c r="H929" s="41" t="str">
        <f>_xlfn.IFNA(VLOOKUP(I929,Casos!$D$2:$J$31,7,FALSE),"")</f>
        <v/>
      </c>
      <c r="I929" s="41" t="str">
        <f>_xlfn.IFNA(VLOOKUP(A929,Casos!$A$2:$D$31,4,FALSE),"")</f>
        <v/>
      </c>
      <c r="J929" s="42" t="str">
        <f>_xlfn.IFNA(VLOOKUP(L929,Matriz!$A$2:$H$36,5,FALSE),"")</f>
        <v/>
      </c>
      <c r="K929" s="43" t="str">
        <f>_xlfn.IFNA(VLOOKUP(L929,Matriz!$A$2:$H$36,6,FALSE),"")</f>
        <v/>
      </c>
      <c r="M929" s="29"/>
      <c r="N929" s="39" t="str">
        <f>_xlfn.IFNA(VLOOKUP(L929,Matriz!$A$2:$H$36,8,FALSE),"")</f>
        <v/>
      </c>
      <c r="O929" s="28"/>
      <c r="P929" s="28"/>
      <c r="Q929" s="44"/>
    </row>
    <row r="930" spans="1:17" x14ac:dyDescent="0.25">
      <c r="A930" s="35"/>
      <c r="B930" s="36" t="str">
        <f t="shared" si="63"/>
        <v/>
      </c>
      <c r="C930" s="41" t="str">
        <f t="shared" si="60"/>
        <v/>
      </c>
      <c r="D930" s="41" t="str">
        <f>_xlfn.IFNA(VLOOKUP(A930,Casos!$A$2:$H$31,8,FALSE),"")</f>
        <v/>
      </c>
      <c r="E930" s="41" t="str">
        <f t="shared" si="61"/>
        <v/>
      </c>
      <c r="F930" s="41" t="str">
        <f t="shared" si="62"/>
        <v/>
      </c>
      <c r="G930" s="41" t="str">
        <f>_xlfn.IFNA(VLOOKUP(I930,Casos!$D$2:$I$31,6,FALSE),"")</f>
        <v/>
      </c>
      <c r="H930" s="41" t="str">
        <f>_xlfn.IFNA(VLOOKUP(I930,Casos!$D$2:$J$31,7,FALSE),"")</f>
        <v/>
      </c>
      <c r="I930" s="41" t="str">
        <f>_xlfn.IFNA(VLOOKUP(A930,Casos!$A$2:$D$31,4,FALSE),"")</f>
        <v/>
      </c>
      <c r="J930" s="42" t="str">
        <f>_xlfn.IFNA(VLOOKUP(L930,Matriz!$A$2:$H$36,5,FALSE),"")</f>
        <v/>
      </c>
      <c r="K930" s="43" t="str">
        <f>_xlfn.IFNA(VLOOKUP(L930,Matriz!$A$2:$H$36,6,FALSE),"")</f>
        <v/>
      </c>
      <c r="M930" s="29"/>
      <c r="N930" s="39" t="str">
        <f>_xlfn.IFNA(VLOOKUP(L930,Matriz!$A$2:$H$36,8,FALSE),"")</f>
        <v/>
      </c>
      <c r="O930" s="28"/>
      <c r="P930" s="28"/>
      <c r="Q930" s="44"/>
    </row>
    <row r="931" spans="1:17" x14ac:dyDescent="0.25">
      <c r="A931" s="35"/>
      <c r="B931" s="36" t="str">
        <f t="shared" si="63"/>
        <v/>
      </c>
      <c r="C931" s="41" t="str">
        <f t="shared" si="60"/>
        <v/>
      </c>
      <c r="D931" s="41" t="str">
        <f>_xlfn.IFNA(VLOOKUP(A931,Casos!$A$2:$H$31,8,FALSE),"")</f>
        <v/>
      </c>
      <c r="E931" s="41" t="str">
        <f t="shared" si="61"/>
        <v/>
      </c>
      <c r="F931" s="41" t="str">
        <f t="shared" si="62"/>
        <v/>
      </c>
      <c r="G931" s="41" t="str">
        <f>_xlfn.IFNA(VLOOKUP(I931,Casos!$D$2:$I$31,6,FALSE),"")</f>
        <v/>
      </c>
      <c r="H931" s="41" t="str">
        <f>_xlfn.IFNA(VLOOKUP(I931,Casos!$D$2:$J$31,7,FALSE),"")</f>
        <v/>
      </c>
      <c r="I931" s="41" t="str">
        <f>_xlfn.IFNA(VLOOKUP(A931,Casos!$A$2:$D$31,4,FALSE),"")</f>
        <v/>
      </c>
      <c r="J931" s="42" t="str">
        <f>_xlfn.IFNA(VLOOKUP(L931,Matriz!$A$2:$H$36,5,FALSE),"")</f>
        <v/>
      </c>
      <c r="K931" s="43" t="str">
        <f>_xlfn.IFNA(VLOOKUP(L931,Matriz!$A$2:$H$36,6,FALSE),"")</f>
        <v/>
      </c>
      <c r="M931" s="29"/>
      <c r="N931" s="39" t="str">
        <f>_xlfn.IFNA(VLOOKUP(L931,Matriz!$A$2:$H$36,8,FALSE),"")</f>
        <v/>
      </c>
      <c r="O931" s="28"/>
      <c r="P931" s="28"/>
      <c r="Q931" s="44"/>
    </row>
    <row r="932" spans="1:17" x14ac:dyDescent="0.25">
      <c r="A932" s="35"/>
      <c r="B932" s="36" t="str">
        <f t="shared" si="63"/>
        <v/>
      </c>
      <c r="C932" s="41" t="str">
        <f t="shared" si="60"/>
        <v/>
      </c>
      <c r="D932" s="41" t="str">
        <f>_xlfn.IFNA(VLOOKUP(A932,Casos!$A$2:$H$31,8,FALSE),"")</f>
        <v/>
      </c>
      <c r="E932" s="41" t="str">
        <f t="shared" si="61"/>
        <v/>
      </c>
      <c r="F932" s="41" t="str">
        <f t="shared" si="62"/>
        <v/>
      </c>
      <c r="G932" s="41" t="str">
        <f>_xlfn.IFNA(VLOOKUP(I932,Casos!$D$2:$I$31,6,FALSE),"")</f>
        <v/>
      </c>
      <c r="H932" s="41" t="str">
        <f>_xlfn.IFNA(VLOOKUP(I932,Casos!$D$2:$J$31,7,FALSE),"")</f>
        <v/>
      </c>
      <c r="I932" s="41" t="str">
        <f>_xlfn.IFNA(VLOOKUP(A932,Casos!$A$2:$D$31,4,FALSE),"")</f>
        <v/>
      </c>
      <c r="J932" s="42" t="str">
        <f>_xlfn.IFNA(VLOOKUP(L932,Matriz!$A$2:$H$36,5,FALSE),"")</f>
        <v/>
      </c>
      <c r="K932" s="43" t="str">
        <f>_xlfn.IFNA(VLOOKUP(L932,Matriz!$A$2:$H$36,6,FALSE),"")</f>
        <v/>
      </c>
      <c r="M932" s="29"/>
      <c r="N932" s="39" t="str">
        <f>_xlfn.IFNA(VLOOKUP(L932,Matriz!$A$2:$H$36,8,FALSE),"")</f>
        <v/>
      </c>
      <c r="O932" s="28"/>
      <c r="P932" s="28"/>
      <c r="Q932" s="44"/>
    </row>
    <row r="933" spans="1:17" x14ac:dyDescent="0.25">
      <c r="A933" s="35"/>
      <c r="B933" s="36" t="str">
        <f t="shared" si="63"/>
        <v/>
      </c>
      <c r="C933" s="41" t="str">
        <f t="shared" si="60"/>
        <v/>
      </c>
      <c r="D933" s="41" t="str">
        <f>_xlfn.IFNA(VLOOKUP(A933,Casos!$A$2:$H$31,8,FALSE),"")</f>
        <v/>
      </c>
      <c r="E933" s="41" t="str">
        <f t="shared" si="61"/>
        <v/>
      </c>
      <c r="F933" s="41" t="str">
        <f t="shared" si="62"/>
        <v/>
      </c>
      <c r="G933" s="41" t="str">
        <f>_xlfn.IFNA(VLOOKUP(I933,Casos!$D$2:$I$31,6,FALSE),"")</f>
        <v/>
      </c>
      <c r="H933" s="41" t="str">
        <f>_xlfn.IFNA(VLOOKUP(I933,Casos!$D$2:$J$31,7,FALSE),"")</f>
        <v/>
      </c>
      <c r="I933" s="41" t="str">
        <f>_xlfn.IFNA(VLOOKUP(A933,Casos!$A$2:$D$31,4,FALSE),"")</f>
        <v/>
      </c>
      <c r="J933" s="42" t="str">
        <f>_xlfn.IFNA(VLOOKUP(L933,Matriz!$A$2:$H$36,5,FALSE),"")</f>
        <v/>
      </c>
      <c r="K933" s="43" t="str">
        <f>_xlfn.IFNA(VLOOKUP(L933,Matriz!$A$2:$H$36,6,FALSE),"")</f>
        <v/>
      </c>
      <c r="M933" s="29"/>
      <c r="N933" s="39" t="str">
        <f>_xlfn.IFNA(VLOOKUP(L933,Matriz!$A$2:$H$36,8,FALSE),"")</f>
        <v/>
      </c>
      <c r="O933" s="28"/>
      <c r="P933" s="28"/>
      <c r="Q933" s="44"/>
    </row>
    <row r="934" spans="1:17" x14ac:dyDescent="0.25">
      <c r="A934" s="35"/>
      <c r="B934" s="36" t="str">
        <f t="shared" si="63"/>
        <v/>
      </c>
      <c r="C934" s="41" t="str">
        <f t="shared" si="60"/>
        <v/>
      </c>
      <c r="D934" s="41" t="str">
        <f>_xlfn.IFNA(VLOOKUP(A934,Casos!$A$2:$H$31,8,FALSE),"")</f>
        <v/>
      </c>
      <c r="E934" s="41" t="str">
        <f t="shared" si="61"/>
        <v/>
      </c>
      <c r="F934" s="41" t="str">
        <f t="shared" si="62"/>
        <v/>
      </c>
      <c r="G934" s="41" t="str">
        <f>_xlfn.IFNA(VLOOKUP(I934,Casos!$D$2:$I$31,6,FALSE),"")</f>
        <v/>
      </c>
      <c r="H934" s="41" t="str">
        <f>_xlfn.IFNA(VLOOKUP(I934,Casos!$D$2:$J$31,7,FALSE),"")</f>
        <v/>
      </c>
      <c r="I934" s="41" t="str">
        <f>_xlfn.IFNA(VLOOKUP(A934,Casos!$A$2:$D$31,4,FALSE),"")</f>
        <v/>
      </c>
      <c r="J934" s="42" t="str">
        <f>_xlfn.IFNA(VLOOKUP(L934,Matriz!$A$2:$H$36,5,FALSE),"")</f>
        <v/>
      </c>
      <c r="K934" s="43" t="str">
        <f>_xlfn.IFNA(VLOOKUP(L934,Matriz!$A$2:$H$36,6,FALSE),"")</f>
        <v/>
      </c>
      <c r="M934" s="29"/>
      <c r="N934" s="39" t="str">
        <f>_xlfn.IFNA(VLOOKUP(L934,Matriz!$A$2:$H$36,8,FALSE),"")</f>
        <v/>
      </c>
      <c r="O934" s="28"/>
      <c r="P934" s="28"/>
      <c r="Q934" s="44"/>
    </row>
    <row r="935" spans="1:17" x14ac:dyDescent="0.25">
      <c r="A935" s="35"/>
      <c r="B935" s="36" t="str">
        <f t="shared" si="63"/>
        <v/>
      </c>
      <c r="C935" s="41" t="str">
        <f t="shared" si="60"/>
        <v/>
      </c>
      <c r="D935" s="41" t="str">
        <f>_xlfn.IFNA(VLOOKUP(A935,Casos!$A$2:$H$31,8,FALSE),"")</f>
        <v/>
      </c>
      <c r="E935" s="41" t="str">
        <f t="shared" si="61"/>
        <v/>
      </c>
      <c r="F935" s="41" t="str">
        <f t="shared" si="62"/>
        <v/>
      </c>
      <c r="G935" s="41" t="str">
        <f>_xlfn.IFNA(VLOOKUP(I935,Casos!$D$2:$I$31,6,FALSE),"")</f>
        <v/>
      </c>
      <c r="H935" s="41" t="str">
        <f>_xlfn.IFNA(VLOOKUP(I935,Casos!$D$2:$J$31,7,FALSE),"")</f>
        <v/>
      </c>
      <c r="I935" s="41" t="str">
        <f>_xlfn.IFNA(VLOOKUP(A935,Casos!$A$2:$D$31,4,FALSE),"")</f>
        <v/>
      </c>
      <c r="J935" s="42" t="str">
        <f>_xlfn.IFNA(VLOOKUP(L935,Matriz!$A$2:$H$36,5,FALSE),"")</f>
        <v/>
      </c>
      <c r="K935" s="43" t="str">
        <f>_xlfn.IFNA(VLOOKUP(L935,Matriz!$A$2:$H$36,6,FALSE),"")</f>
        <v/>
      </c>
      <c r="M935" s="29"/>
      <c r="N935" s="39" t="str">
        <f>_xlfn.IFNA(VLOOKUP(L935,Matriz!$A$2:$H$36,8,FALSE),"")</f>
        <v/>
      </c>
      <c r="O935" s="28"/>
      <c r="P935" s="28"/>
      <c r="Q935" s="44"/>
    </row>
    <row r="936" spans="1:17" x14ac:dyDescent="0.25">
      <c r="A936" s="35"/>
      <c r="B936" s="36" t="str">
        <f t="shared" si="63"/>
        <v/>
      </c>
      <c r="C936" s="41" t="str">
        <f t="shared" si="60"/>
        <v/>
      </c>
      <c r="D936" s="41" t="str">
        <f>_xlfn.IFNA(VLOOKUP(A936,Casos!$A$2:$H$31,8,FALSE),"")</f>
        <v/>
      </c>
      <c r="E936" s="41" t="str">
        <f t="shared" si="61"/>
        <v/>
      </c>
      <c r="F936" s="41" t="str">
        <f t="shared" si="62"/>
        <v/>
      </c>
      <c r="G936" s="41" t="str">
        <f>_xlfn.IFNA(VLOOKUP(I936,Casos!$D$2:$I$31,6,FALSE),"")</f>
        <v/>
      </c>
      <c r="H936" s="41" t="str">
        <f>_xlfn.IFNA(VLOOKUP(I936,Casos!$D$2:$J$31,7,FALSE),"")</f>
        <v/>
      </c>
      <c r="I936" s="41" t="str">
        <f>_xlfn.IFNA(VLOOKUP(A936,Casos!$A$2:$D$31,4,FALSE),"")</f>
        <v/>
      </c>
      <c r="J936" s="42" t="str">
        <f>_xlfn.IFNA(VLOOKUP(L936,Matriz!$A$2:$H$36,5,FALSE),"")</f>
        <v/>
      </c>
      <c r="K936" s="43" t="str">
        <f>_xlfn.IFNA(VLOOKUP(L936,Matriz!$A$2:$H$36,6,FALSE),"")</f>
        <v/>
      </c>
      <c r="M936" s="29"/>
      <c r="N936" s="39" t="str">
        <f>_xlfn.IFNA(VLOOKUP(L936,Matriz!$A$2:$H$36,8,FALSE),"")</f>
        <v/>
      </c>
      <c r="O936" s="28"/>
      <c r="P936" s="28"/>
      <c r="Q936" s="44"/>
    </row>
    <row r="937" spans="1:17" x14ac:dyDescent="0.25">
      <c r="A937" s="35"/>
      <c r="B937" s="36" t="str">
        <f t="shared" si="63"/>
        <v/>
      </c>
      <c r="C937" s="41" t="str">
        <f t="shared" si="60"/>
        <v/>
      </c>
      <c r="D937" s="41" t="str">
        <f>_xlfn.IFNA(VLOOKUP(A937,Casos!$A$2:$H$31,8,FALSE),"")</f>
        <v/>
      </c>
      <c r="E937" s="41" t="str">
        <f t="shared" si="61"/>
        <v/>
      </c>
      <c r="F937" s="41" t="str">
        <f t="shared" si="62"/>
        <v/>
      </c>
      <c r="G937" s="41" t="str">
        <f>_xlfn.IFNA(VLOOKUP(I937,Casos!$D$2:$I$31,6,FALSE),"")</f>
        <v/>
      </c>
      <c r="H937" s="41" t="str">
        <f>_xlfn.IFNA(VLOOKUP(I937,Casos!$D$2:$J$31,7,FALSE),"")</f>
        <v/>
      </c>
      <c r="I937" s="41" t="str">
        <f>_xlfn.IFNA(VLOOKUP(A937,Casos!$A$2:$D$31,4,FALSE),"")</f>
        <v/>
      </c>
      <c r="J937" s="42" t="str">
        <f>_xlfn.IFNA(VLOOKUP(L937,Matriz!$A$2:$H$36,5,FALSE),"")</f>
        <v/>
      </c>
      <c r="K937" s="43" t="str">
        <f>_xlfn.IFNA(VLOOKUP(L937,Matriz!$A$2:$H$36,6,FALSE),"")</f>
        <v/>
      </c>
      <c r="M937" s="29"/>
      <c r="N937" s="39" t="str">
        <f>_xlfn.IFNA(VLOOKUP(L937,Matriz!$A$2:$H$36,8,FALSE),"")</f>
        <v/>
      </c>
      <c r="O937" s="28"/>
      <c r="P937" s="28"/>
      <c r="Q937" s="44"/>
    </row>
    <row r="938" spans="1:17" x14ac:dyDescent="0.25">
      <c r="A938" s="35"/>
      <c r="B938" s="36" t="str">
        <f t="shared" si="63"/>
        <v/>
      </c>
      <c r="C938" s="41" t="str">
        <f t="shared" si="60"/>
        <v/>
      </c>
      <c r="D938" s="41" t="str">
        <f>_xlfn.IFNA(VLOOKUP(A938,Casos!$A$2:$H$31,8,FALSE),"")</f>
        <v/>
      </c>
      <c r="E938" s="41" t="str">
        <f t="shared" si="61"/>
        <v/>
      </c>
      <c r="F938" s="41" t="str">
        <f t="shared" si="62"/>
        <v/>
      </c>
      <c r="G938" s="41" t="str">
        <f>_xlfn.IFNA(VLOOKUP(I938,Casos!$D$2:$I$31,6,FALSE),"")</f>
        <v/>
      </c>
      <c r="H938" s="41" t="str">
        <f>_xlfn.IFNA(VLOOKUP(I938,Casos!$D$2:$J$31,7,FALSE),"")</f>
        <v/>
      </c>
      <c r="I938" s="41" t="str">
        <f>_xlfn.IFNA(VLOOKUP(A938,Casos!$A$2:$D$31,4,FALSE),"")</f>
        <v/>
      </c>
      <c r="J938" s="42" t="str">
        <f>_xlfn.IFNA(VLOOKUP(L938,Matriz!$A$2:$H$36,5,FALSE),"")</f>
        <v/>
      </c>
      <c r="K938" s="43" t="str">
        <f>_xlfn.IFNA(VLOOKUP(L938,Matriz!$A$2:$H$36,6,FALSE),"")</f>
        <v/>
      </c>
      <c r="M938" s="29"/>
      <c r="N938" s="39" t="str">
        <f>_xlfn.IFNA(VLOOKUP(L938,Matriz!$A$2:$H$36,8,FALSE),"")</f>
        <v/>
      </c>
      <c r="O938" s="28"/>
      <c r="P938" s="28"/>
      <c r="Q938" s="44"/>
    </row>
    <row r="939" spans="1:17" x14ac:dyDescent="0.25">
      <c r="A939" s="35"/>
      <c r="B939" s="36" t="str">
        <f t="shared" si="63"/>
        <v/>
      </c>
      <c r="C939" s="41" t="str">
        <f t="shared" si="60"/>
        <v/>
      </c>
      <c r="D939" s="41" t="str">
        <f>_xlfn.IFNA(VLOOKUP(A939,Casos!$A$2:$H$31,8,FALSE),"")</f>
        <v/>
      </c>
      <c r="E939" s="41" t="str">
        <f t="shared" si="61"/>
        <v/>
      </c>
      <c r="F939" s="41" t="str">
        <f t="shared" si="62"/>
        <v/>
      </c>
      <c r="G939" s="41" t="str">
        <f>_xlfn.IFNA(VLOOKUP(I939,Casos!$D$2:$I$31,6,FALSE),"")</f>
        <v/>
      </c>
      <c r="H939" s="41" t="str">
        <f>_xlfn.IFNA(VLOOKUP(I939,Casos!$D$2:$J$31,7,FALSE),"")</f>
        <v/>
      </c>
      <c r="I939" s="41" t="str">
        <f>_xlfn.IFNA(VLOOKUP(A939,Casos!$A$2:$D$31,4,FALSE),"")</f>
        <v/>
      </c>
      <c r="J939" s="42" t="str">
        <f>_xlfn.IFNA(VLOOKUP(L939,Matriz!$A$2:$H$36,5,FALSE),"")</f>
        <v/>
      </c>
      <c r="K939" s="43" t="str">
        <f>_xlfn.IFNA(VLOOKUP(L939,Matriz!$A$2:$H$36,6,FALSE),"")</f>
        <v/>
      </c>
      <c r="M939" s="29"/>
      <c r="N939" s="39" t="str">
        <f>_xlfn.IFNA(VLOOKUP(L939,Matriz!$A$2:$H$36,8,FALSE),"")</f>
        <v/>
      </c>
      <c r="O939" s="28"/>
      <c r="P939" s="28"/>
      <c r="Q939" s="44"/>
    </row>
    <row r="940" spans="1:17" x14ac:dyDescent="0.25">
      <c r="A940" s="35"/>
      <c r="B940" s="36" t="str">
        <f t="shared" si="63"/>
        <v/>
      </c>
      <c r="C940" s="41" t="str">
        <f t="shared" si="60"/>
        <v/>
      </c>
      <c r="D940" s="41" t="str">
        <f>_xlfn.IFNA(VLOOKUP(A940,Casos!$A$2:$H$31,8,FALSE),"")</f>
        <v/>
      </c>
      <c r="E940" s="41" t="str">
        <f t="shared" si="61"/>
        <v/>
      </c>
      <c r="F940" s="41" t="str">
        <f t="shared" si="62"/>
        <v/>
      </c>
      <c r="G940" s="41" t="str">
        <f>_xlfn.IFNA(VLOOKUP(I940,Casos!$D$2:$I$31,6,FALSE),"")</f>
        <v/>
      </c>
      <c r="H940" s="41" t="str">
        <f>_xlfn.IFNA(VLOOKUP(I940,Casos!$D$2:$J$31,7,FALSE),"")</f>
        <v/>
      </c>
      <c r="I940" s="41" t="str">
        <f>_xlfn.IFNA(VLOOKUP(A940,Casos!$A$2:$D$31,4,FALSE),"")</f>
        <v/>
      </c>
      <c r="J940" s="42" t="str">
        <f>_xlfn.IFNA(VLOOKUP(L940,Matriz!$A$2:$H$36,5,FALSE),"")</f>
        <v/>
      </c>
      <c r="K940" s="43" t="str">
        <f>_xlfn.IFNA(VLOOKUP(L940,Matriz!$A$2:$H$36,6,FALSE),"")</f>
        <v/>
      </c>
      <c r="M940" s="29"/>
      <c r="N940" s="39" t="str">
        <f>_xlfn.IFNA(VLOOKUP(L940,Matriz!$A$2:$H$36,8,FALSE),"")</f>
        <v/>
      </c>
      <c r="O940" s="28"/>
      <c r="P940" s="28"/>
      <c r="Q940" s="44"/>
    </row>
    <row r="941" spans="1:17" x14ac:dyDescent="0.25">
      <c r="A941" s="35"/>
      <c r="B941" s="36" t="str">
        <f t="shared" si="63"/>
        <v/>
      </c>
      <c r="C941" s="41" t="str">
        <f t="shared" si="60"/>
        <v/>
      </c>
      <c r="D941" s="41" t="str">
        <f>_xlfn.IFNA(VLOOKUP(A941,Casos!$A$2:$H$31,8,FALSE),"")</f>
        <v/>
      </c>
      <c r="E941" s="41" t="str">
        <f t="shared" si="61"/>
        <v/>
      </c>
      <c r="F941" s="41" t="str">
        <f t="shared" si="62"/>
        <v/>
      </c>
      <c r="G941" s="41" t="str">
        <f>_xlfn.IFNA(VLOOKUP(I941,Casos!$D$2:$I$31,6,FALSE),"")</f>
        <v/>
      </c>
      <c r="H941" s="41" t="str">
        <f>_xlfn.IFNA(VLOOKUP(I941,Casos!$D$2:$J$31,7,FALSE),"")</f>
        <v/>
      </c>
      <c r="I941" s="41" t="str">
        <f>_xlfn.IFNA(VLOOKUP(A941,Casos!$A$2:$D$31,4,FALSE),"")</f>
        <v/>
      </c>
      <c r="J941" s="42" t="str">
        <f>_xlfn.IFNA(VLOOKUP(L941,Matriz!$A$2:$H$36,5,FALSE),"")</f>
        <v/>
      </c>
      <c r="K941" s="43" t="str">
        <f>_xlfn.IFNA(VLOOKUP(L941,Matriz!$A$2:$H$36,6,FALSE),"")</f>
        <v/>
      </c>
      <c r="M941" s="29"/>
      <c r="N941" s="39" t="str">
        <f>_xlfn.IFNA(VLOOKUP(L941,Matriz!$A$2:$H$36,8,FALSE),"")</f>
        <v/>
      </c>
      <c r="O941" s="28"/>
      <c r="P941" s="28"/>
      <c r="Q941" s="44"/>
    </row>
    <row r="942" spans="1:17" x14ac:dyDescent="0.25">
      <c r="A942" s="35"/>
      <c r="B942" s="36" t="str">
        <f t="shared" si="63"/>
        <v/>
      </c>
      <c r="C942" s="41" t="str">
        <f t="shared" si="60"/>
        <v/>
      </c>
      <c r="D942" s="41" t="str">
        <f>_xlfn.IFNA(VLOOKUP(A942,Casos!$A$2:$H$31,8,FALSE),"")</f>
        <v/>
      </c>
      <c r="E942" s="41" t="str">
        <f t="shared" si="61"/>
        <v/>
      </c>
      <c r="F942" s="41" t="str">
        <f t="shared" si="62"/>
        <v/>
      </c>
      <c r="G942" s="41" t="str">
        <f>_xlfn.IFNA(VLOOKUP(I942,Casos!$D$2:$I$31,6,FALSE),"")</f>
        <v/>
      </c>
      <c r="H942" s="41" t="str">
        <f>_xlfn.IFNA(VLOOKUP(I942,Casos!$D$2:$J$31,7,FALSE),"")</f>
        <v/>
      </c>
      <c r="I942" s="41" t="str">
        <f>_xlfn.IFNA(VLOOKUP(A942,Casos!$A$2:$D$31,4,FALSE),"")</f>
        <v/>
      </c>
      <c r="J942" s="42" t="str">
        <f>_xlfn.IFNA(VLOOKUP(L942,Matriz!$A$2:$H$36,5,FALSE),"")</f>
        <v/>
      </c>
      <c r="K942" s="43" t="str">
        <f>_xlfn.IFNA(VLOOKUP(L942,Matriz!$A$2:$H$36,6,FALSE),"")</f>
        <v/>
      </c>
      <c r="M942" s="29"/>
      <c r="N942" s="39" t="str">
        <f>_xlfn.IFNA(VLOOKUP(L942,Matriz!$A$2:$H$36,8,FALSE),"")</f>
        <v/>
      </c>
      <c r="O942" s="28"/>
      <c r="P942" s="28"/>
      <c r="Q942" s="44"/>
    </row>
    <row r="943" spans="1:17" x14ac:dyDescent="0.25">
      <c r="A943" s="35"/>
      <c r="B943" s="36" t="str">
        <f t="shared" si="63"/>
        <v/>
      </c>
      <c r="C943" s="41" t="str">
        <f t="shared" si="60"/>
        <v/>
      </c>
      <c r="D943" s="41" t="str">
        <f>_xlfn.IFNA(VLOOKUP(A943,Casos!$A$2:$H$31,8,FALSE),"")</f>
        <v/>
      </c>
      <c r="E943" s="41" t="str">
        <f t="shared" si="61"/>
        <v/>
      </c>
      <c r="F943" s="41" t="str">
        <f t="shared" si="62"/>
        <v/>
      </c>
      <c r="G943" s="41" t="str">
        <f>_xlfn.IFNA(VLOOKUP(I943,Casos!$D$2:$I$31,6,FALSE),"")</f>
        <v/>
      </c>
      <c r="H943" s="41" t="str">
        <f>_xlfn.IFNA(VLOOKUP(I943,Casos!$D$2:$J$31,7,FALSE),"")</f>
        <v/>
      </c>
      <c r="I943" s="41" t="str">
        <f>_xlfn.IFNA(VLOOKUP(A943,Casos!$A$2:$D$31,4,FALSE),"")</f>
        <v/>
      </c>
      <c r="J943" s="42" t="str">
        <f>_xlfn.IFNA(VLOOKUP(L943,Matriz!$A$2:$H$36,5,FALSE),"")</f>
        <v/>
      </c>
      <c r="K943" s="43" t="str">
        <f>_xlfn.IFNA(VLOOKUP(L943,Matriz!$A$2:$H$36,6,FALSE),"")</f>
        <v/>
      </c>
      <c r="M943" s="29"/>
      <c r="N943" s="39" t="str">
        <f>_xlfn.IFNA(VLOOKUP(L943,Matriz!$A$2:$H$36,8,FALSE),"")</f>
        <v/>
      </c>
      <c r="O943" s="28"/>
      <c r="P943" s="28"/>
      <c r="Q943" s="44"/>
    </row>
    <row r="944" spans="1:17" x14ac:dyDescent="0.25">
      <c r="A944" s="35"/>
      <c r="B944" s="36" t="str">
        <f t="shared" si="63"/>
        <v/>
      </c>
      <c r="C944" s="41" t="str">
        <f t="shared" si="60"/>
        <v/>
      </c>
      <c r="D944" s="41" t="str">
        <f>_xlfn.IFNA(VLOOKUP(A944,Casos!$A$2:$H$31,8,FALSE),"")</f>
        <v/>
      </c>
      <c r="E944" s="41" t="str">
        <f t="shared" si="61"/>
        <v/>
      </c>
      <c r="F944" s="41" t="str">
        <f t="shared" si="62"/>
        <v/>
      </c>
      <c r="G944" s="41" t="str">
        <f>_xlfn.IFNA(VLOOKUP(I944,Casos!$D$2:$I$31,6,FALSE),"")</f>
        <v/>
      </c>
      <c r="H944" s="41" t="str">
        <f>_xlfn.IFNA(VLOOKUP(I944,Casos!$D$2:$J$31,7,FALSE),"")</f>
        <v/>
      </c>
      <c r="I944" s="41" t="str">
        <f>_xlfn.IFNA(VLOOKUP(A944,Casos!$A$2:$D$31,4,FALSE),"")</f>
        <v/>
      </c>
      <c r="J944" s="42" t="str">
        <f>_xlfn.IFNA(VLOOKUP(L944,Matriz!$A$2:$H$36,5,FALSE),"")</f>
        <v/>
      </c>
      <c r="K944" s="43" t="str">
        <f>_xlfn.IFNA(VLOOKUP(L944,Matriz!$A$2:$H$36,6,FALSE),"")</f>
        <v/>
      </c>
      <c r="M944" s="29"/>
      <c r="N944" s="39" t="str">
        <f>_xlfn.IFNA(VLOOKUP(L944,Matriz!$A$2:$H$36,8,FALSE),"")</f>
        <v/>
      </c>
      <c r="O944" s="28"/>
      <c r="P944" s="28"/>
      <c r="Q944" s="44"/>
    </row>
    <row r="945" spans="1:17" x14ac:dyDescent="0.25">
      <c r="A945" s="35"/>
      <c r="B945" s="36" t="str">
        <f t="shared" si="63"/>
        <v/>
      </c>
      <c r="C945" s="41" t="str">
        <f t="shared" si="60"/>
        <v/>
      </c>
      <c r="D945" s="41" t="str">
        <f>_xlfn.IFNA(VLOOKUP(A945,Casos!$A$2:$H$31,8,FALSE),"")</f>
        <v/>
      </c>
      <c r="E945" s="41" t="str">
        <f t="shared" si="61"/>
        <v/>
      </c>
      <c r="F945" s="41" t="str">
        <f t="shared" si="62"/>
        <v/>
      </c>
      <c r="G945" s="41" t="str">
        <f>_xlfn.IFNA(VLOOKUP(I945,Casos!$D$2:$I$31,6,FALSE),"")</f>
        <v/>
      </c>
      <c r="H945" s="41" t="str">
        <f>_xlfn.IFNA(VLOOKUP(I945,Casos!$D$2:$J$31,7,FALSE),"")</f>
        <v/>
      </c>
      <c r="I945" s="41" t="str">
        <f>_xlfn.IFNA(VLOOKUP(A945,Casos!$A$2:$D$31,4,FALSE),"")</f>
        <v/>
      </c>
      <c r="J945" s="42" t="str">
        <f>_xlfn.IFNA(VLOOKUP(L945,Matriz!$A$2:$H$36,5,FALSE),"")</f>
        <v/>
      </c>
      <c r="K945" s="43" t="str">
        <f>_xlfn.IFNA(VLOOKUP(L945,Matriz!$A$2:$H$36,6,FALSE),"")</f>
        <v/>
      </c>
      <c r="M945" s="29"/>
      <c r="N945" s="39" t="str">
        <f>_xlfn.IFNA(VLOOKUP(L945,Matriz!$A$2:$H$36,8,FALSE),"")</f>
        <v/>
      </c>
      <c r="O945" s="28"/>
      <c r="P945" s="28"/>
      <c r="Q945" s="44"/>
    </row>
    <row r="946" spans="1:17" x14ac:dyDescent="0.25">
      <c r="A946" s="35"/>
      <c r="B946" s="36" t="str">
        <f t="shared" si="63"/>
        <v/>
      </c>
      <c r="C946" s="41" t="str">
        <f t="shared" si="60"/>
        <v/>
      </c>
      <c r="D946" s="41" t="str">
        <f>_xlfn.IFNA(VLOOKUP(A946,Casos!$A$2:$H$31,8,FALSE),"")</f>
        <v/>
      </c>
      <c r="E946" s="41" t="str">
        <f t="shared" si="61"/>
        <v/>
      </c>
      <c r="F946" s="41" t="str">
        <f t="shared" si="62"/>
        <v/>
      </c>
      <c r="G946" s="41" t="str">
        <f>_xlfn.IFNA(VLOOKUP(I946,Casos!$D$2:$I$31,6,FALSE),"")</f>
        <v/>
      </c>
      <c r="H946" s="41" t="str">
        <f>_xlfn.IFNA(VLOOKUP(I946,Casos!$D$2:$J$31,7,FALSE),"")</f>
        <v/>
      </c>
      <c r="I946" s="41" t="str">
        <f>_xlfn.IFNA(VLOOKUP(A946,Casos!$A$2:$D$31,4,FALSE),"")</f>
        <v/>
      </c>
      <c r="J946" s="42" t="str">
        <f>_xlfn.IFNA(VLOOKUP(L946,Matriz!$A$2:$H$36,5,FALSE),"")</f>
        <v/>
      </c>
      <c r="K946" s="43" t="str">
        <f>_xlfn.IFNA(VLOOKUP(L946,Matriz!$A$2:$H$36,6,FALSE),"")</f>
        <v/>
      </c>
      <c r="M946" s="29"/>
      <c r="N946" s="39" t="str">
        <f>_xlfn.IFNA(VLOOKUP(L946,Matriz!$A$2:$H$36,8,FALSE),"")</f>
        <v/>
      </c>
      <c r="O946" s="28"/>
      <c r="P946" s="28"/>
      <c r="Q946" s="44"/>
    </row>
    <row r="947" spans="1:17" x14ac:dyDescent="0.25">
      <c r="A947" s="35"/>
      <c r="B947" s="36" t="str">
        <f t="shared" si="63"/>
        <v/>
      </c>
      <c r="C947" s="41" t="str">
        <f t="shared" si="60"/>
        <v/>
      </c>
      <c r="D947" s="41" t="str">
        <f>_xlfn.IFNA(VLOOKUP(A947,Casos!$A$2:$H$31,8,FALSE),"")</f>
        <v/>
      </c>
      <c r="E947" s="41" t="str">
        <f t="shared" si="61"/>
        <v/>
      </c>
      <c r="F947" s="41" t="str">
        <f t="shared" si="62"/>
        <v/>
      </c>
      <c r="G947" s="41" t="str">
        <f>_xlfn.IFNA(VLOOKUP(I947,Casos!$D$2:$I$31,6,FALSE),"")</f>
        <v/>
      </c>
      <c r="H947" s="41" t="str">
        <f>_xlfn.IFNA(VLOOKUP(I947,Casos!$D$2:$J$31,7,FALSE),"")</f>
        <v/>
      </c>
      <c r="I947" s="41" t="str">
        <f>_xlfn.IFNA(VLOOKUP(A947,Casos!$A$2:$D$31,4,FALSE),"")</f>
        <v/>
      </c>
      <c r="J947" s="42" t="str">
        <f>_xlfn.IFNA(VLOOKUP(L947,Matriz!$A$2:$H$36,5,FALSE),"")</f>
        <v/>
      </c>
      <c r="K947" s="43" t="str">
        <f>_xlfn.IFNA(VLOOKUP(L947,Matriz!$A$2:$H$36,6,FALSE),"")</f>
        <v/>
      </c>
      <c r="M947" s="29"/>
      <c r="N947" s="39" t="str">
        <f>_xlfn.IFNA(VLOOKUP(L947,Matriz!$A$2:$H$36,8,FALSE),"")</f>
        <v/>
      </c>
      <c r="O947" s="28"/>
      <c r="P947" s="28"/>
      <c r="Q947" s="44"/>
    </row>
    <row r="948" spans="1:17" x14ac:dyDescent="0.25">
      <c r="A948" s="35"/>
      <c r="B948" s="36" t="str">
        <f t="shared" si="63"/>
        <v/>
      </c>
      <c r="C948" s="41" t="str">
        <f t="shared" si="60"/>
        <v/>
      </c>
      <c r="D948" s="41" t="str">
        <f>_xlfn.IFNA(VLOOKUP(A948,Casos!$A$2:$H$31,8,FALSE),"")</f>
        <v/>
      </c>
      <c r="E948" s="41" t="str">
        <f t="shared" si="61"/>
        <v/>
      </c>
      <c r="F948" s="41" t="str">
        <f t="shared" si="62"/>
        <v/>
      </c>
      <c r="G948" s="41" t="str">
        <f>_xlfn.IFNA(VLOOKUP(I948,Casos!$D$2:$I$31,6,FALSE),"")</f>
        <v/>
      </c>
      <c r="H948" s="41" t="str">
        <f>_xlfn.IFNA(VLOOKUP(I948,Casos!$D$2:$J$31,7,FALSE),"")</f>
        <v/>
      </c>
      <c r="I948" s="41" t="str">
        <f>_xlfn.IFNA(VLOOKUP(A948,Casos!$A$2:$D$31,4,FALSE),"")</f>
        <v/>
      </c>
      <c r="J948" s="42" t="str">
        <f>_xlfn.IFNA(VLOOKUP(L948,Matriz!$A$2:$H$36,5,FALSE),"")</f>
        <v/>
      </c>
      <c r="K948" s="43" t="str">
        <f>_xlfn.IFNA(VLOOKUP(L948,Matriz!$A$2:$H$36,6,FALSE),"")</f>
        <v/>
      </c>
      <c r="M948" s="29"/>
      <c r="N948" s="39" t="str">
        <f>_xlfn.IFNA(VLOOKUP(L948,Matriz!$A$2:$H$36,8,FALSE),"")</f>
        <v/>
      </c>
      <c r="O948" s="28"/>
      <c r="P948" s="28"/>
      <c r="Q948" s="44"/>
    </row>
    <row r="949" spans="1:17" x14ac:dyDescent="0.25">
      <c r="A949" s="35"/>
      <c r="B949" s="36" t="str">
        <f t="shared" si="63"/>
        <v/>
      </c>
      <c r="C949" s="41" t="str">
        <f t="shared" si="60"/>
        <v/>
      </c>
      <c r="D949" s="41" t="str">
        <f>_xlfn.IFNA(VLOOKUP(A949,Casos!$A$2:$H$31,8,FALSE),"")</f>
        <v/>
      </c>
      <c r="E949" s="41" t="str">
        <f t="shared" si="61"/>
        <v/>
      </c>
      <c r="F949" s="41" t="str">
        <f t="shared" si="62"/>
        <v/>
      </c>
      <c r="G949" s="41" t="str">
        <f>_xlfn.IFNA(VLOOKUP(I949,Casos!$D$2:$I$31,6,FALSE),"")</f>
        <v/>
      </c>
      <c r="H949" s="41" t="str">
        <f>_xlfn.IFNA(VLOOKUP(I949,Casos!$D$2:$J$31,7,FALSE),"")</f>
        <v/>
      </c>
      <c r="I949" s="41" t="str">
        <f>_xlfn.IFNA(VLOOKUP(A949,Casos!$A$2:$D$31,4,FALSE),"")</f>
        <v/>
      </c>
      <c r="J949" s="42" t="str">
        <f>_xlfn.IFNA(VLOOKUP(L949,Matriz!$A$2:$H$36,5,FALSE),"")</f>
        <v/>
      </c>
      <c r="K949" s="43" t="str">
        <f>_xlfn.IFNA(VLOOKUP(L949,Matriz!$A$2:$H$36,6,FALSE),"")</f>
        <v/>
      </c>
      <c r="M949" s="29"/>
      <c r="N949" s="39" t="str">
        <f>_xlfn.IFNA(VLOOKUP(L949,Matriz!$A$2:$H$36,8,FALSE),"")</f>
        <v/>
      </c>
      <c r="O949" s="28"/>
      <c r="P949" s="28"/>
      <c r="Q949" s="44"/>
    </row>
    <row r="950" spans="1:17" x14ac:dyDescent="0.25">
      <c r="A950" s="35"/>
      <c r="B950" s="36" t="str">
        <f t="shared" si="63"/>
        <v/>
      </c>
      <c r="C950" s="41" t="str">
        <f t="shared" si="60"/>
        <v/>
      </c>
      <c r="D950" s="41" t="str">
        <f>_xlfn.IFNA(VLOOKUP(A950,Casos!$A$2:$H$31,8,FALSE),"")</f>
        <v/>
      </c>
      <c r="E950" s="41" t="str">
        <f t="shared" si="61"/>
        <v/>
      </c>
      <c r="F950" s="41" t="str">
        <f t="shared" si="62"/>
        <v/>
      </c>
      <c r="G950" s="41" t="str">
        <f>_xlfn.IFNA(VLOOKUP(I950,Casos!$D$2:$I$31,6,FALSE),"")</f>
        <v/>
      </c>
      <c r="H950" s="41" t="str">
        <f>_xlfn.IFNA(VLOOKUP(I950,Casos!$D$2:$J$31,7,FALSE),"")</f>
        <v/>
      </c>
      <c r="I950" s="41" t="str">
        <f>_xlfn.IFNA(VLOOKUP(A950,Casos!$A$2:$D$31,4,FALSE),"")</f>
        <v/>
      </c>
      <c r="J950" s="42" t="str">
        <f>_xlfn.IFNA(VLOOKUP(L950,Matriz!$A$2:$H$36,5,FALSE),"")</f>
        <v/>
      </c>
      <c r="K950" s="43" t="str">
        <f>_xlfn.IFNA(VLOOKUP(L950,Matriz!$A$2:$H$36,6,FALSE),"")</f>
        <v/>
      </c>
      <c r="M950" s="29"/>
      <c r="N950" s="39" t="str">
        <f>_xlfn.IFNA(VLOOKUP(L950,Matriz!$A$2:$H$36,8,FALSE),"")</f>
        <v/>
      </c>
      <c r="O950" s="28"/>
      <c r="P950" s="28"/>
      <c r="Q950" s="44"/>
    </row>
    <row r="951" spans="1:17" x14ac:dyDescent="0.25">
      <c r="A951" s="35"/>
      <c r="B951" s="36" t="str">
        <f t="shared" si="63"/>
        <v/>
      </c>
      <c r="C951" s="41" t="str">
        <f t="shared" si="60"/>
        <v/>
      </c>
      <c r="D951" s="41" t="str">
        <f>_xlfn.IFNA(VLOOKUP(A951,Casos!$A$2:$H$31,8,FALSE),"")</f>
        <v/>
      </c>
      <c r="E951" s="41" t="str">
        <f t="shared" si="61"/>
        <v/>
      </c>
      <c r="F951" s="41" t="str">
        <f t="shared" si="62"/>
        <v/>
      </c>
      <c r="G951" s="41" t="str">
        <f>_xlfn.IFNA(VLOOKUP(I951,Casos!$D$2:$I$31,6,FALSE),"")</f>
        <v/>
      </c>
      <c r="H951" s="41" t="str">
        <f>_xlfn.IFNA(VLOOKUP(I951,Casos!$D$2:$J$31,7,FALSE),"")</f>
        <v/>
      </c>
      <c r="I951" s="41" t="str">
        <f>_xlfn.IFNA(VLOOKUP(A951,Casos!$A$2:$D$31,4,FALSE),"")</f>
        <v/>
      </c>
      <c r="J951" s="42" t="str">
        <f>_xlfn.IFNA(VLOOKUP(L951,Matriz!$A$2:$H$36,5,FALSE),"")</f>
        <v/>
      </c>
      <c r="K951" s="43" t="str">
        <f>_xlfn.IFNA(VLOOKUP(L951,Matriz!$A$2:$H$36,6,FALSE),"")</f>
        <v/>
      </c>
      <c r="M951" s="29"/>
      <c r="N951" s="39" t="str">
        <f>_xlfn.IFNA(VLOOKUP(L951,Matriz!$A$2:$H$36,8,FALSE),"")</f>
        <v/>
      </c>
      <c r="O951" s="28"/>
      <c r="P951" s="28"/>
      <c r="Q951" s="44"/>
    </row>
    <row r="952" spans="1:17" x14ac:dyDescent="0.25">
      <c r="A952" s="35"/>
      <c r="B952" s="36" t="str">
        <f t="shared" si="63"/>
        <v/>
      </c>
      <c r="C952" s="41" t="str">
        <f t="shared" si="60"/>
        <v/>
      </c>
      <c r="D952" s="41" t="str">
        <f>_xlfn.IFNA(VLOOKUP(A952,Casos!$A$2:$H$31,8,FALSE),"")</f>
        <v/>
      </c>
      <c r="E952" s="41" t="str">
        <f t="shared" si="61"/>
        <v/>
      </c>
      <c r="F952" s="41" t="str">
        <f t="shared" si="62"/>
        <v/>
      </c>
      <c r="G952" s="41" t="str">
        <f>_xlfn.IFNA(VLOOKUP(I952,Casos!$D$2:$I$31,6,FALSE),"")</f>
        <v/>
      </c>
      <c r="H952" s="41" t="str">
        <f>_xlfn.IFNA(VLOOKUP(I952,Casos!$D$2:$J$31,7,FALSE),"")</f>
        <v/>
      </c>
      <c r="I952" s="41" t="str">
        <f>_xlfn.IFNA(VLOOKUP(A952,Casos!$A$2:$D$31,4,FALSE),"")</f>
        <v/>
      </c>
      <c r="J952" s="42" t="str">
        <f>_xlfn.IFNA(VLOOKUP(L952,Matriz!$A$2:$H$36,5,FALSE),"")</f>
        <v/>
      </c>
      <c r="K952" s="43" t="str">
        <f>_xlfn.IFNA(VLOOKUP(L952,Matriz!$A$2:$H$36,6,FALSE),"")</f>
        <v/>
      </c>
      <c r="M952" s="29"/>
      <c r="N952" s="39" t="str">
        <f>_xlfn.IFNA(VLOOKUP(L952,Matriz!$A$2:$H$36,8,FALSE),"")</f>
        <v/>
      </c>
      <c r="O952" s="28"/>
      <c r="P952" s="28"/>
      <c r="Q952" s="44"/>
    </row>
    <row r="953" spans="1:17" x14ac:dyDescent="0.25">
      <c r="A953" s="35"/>
      <c r="B953" s="36" t="str">
        <f t="shared" si="63"/>
        <v/>
      </c>
      <c r="C953" s="41" t="str">
        <f t="shared" si="60"/>
        <v/>
      </c>
      <c r="D953" s="41" t="str">
        <f>_xlfn.IFNA(VLOOKUP(A953,Casos!$A$2:$H$31,8,FALSE),"")</f>
        <v/>
      </c>
      <c r="E953" s="41" t="str">
        <f t="shared" si="61"/>
        <v/>
      </c>
      <c r="F953" s="41" t="str">
        <f t="shared" si="62"/>
        <v/>
      </c>
      <c r="G953" s="41" t="str">
        <f>_xlfn.IFNA(VLOOKUP(I953,Casos!$D$2:$I$31,6,FALSE),"")</f>
        <v/>
      </c>
      <c r="H953" s="41" t="str">
        <f>_xlfn.IFNA(VLOOKUP(I953,Casos!$D$2:$J$31,7,FALSE),"")</f>
        <v/>
      </c>
      <c r="I953" s="41" t="str">
        <f>_xlfn.IFNA(VLOOKUP(A953,Casos!$A$2:$D$31,4,FALSE),"")</f>
        <v/>
      </c>
      <c r="J953" s="42" t="str">
        <f>_xlfn.IFNA(VLOOKUP(L953,Matriz!$A$2:$H$36,5,FALSE),"")</f>
        <v/>
      </c>
      <c r="K953" s="43" t="str">
        <f>_xlfn.IFNA(VLOOKUP(L953,Matriz!$A$2:$H$36,6,FALSE),"")</f>
        <v/>
      </c>
      <c r="M953" s="29"/>
      <c r="N953" s="39" t="str">
        <f>_xlfn.IFNA(VLOOKUP(L953,Matriz!$A$2:$H$36,8,FALSE),"")</f>
        <v/>
      </c>
      <c r="O953" s="28"/>
      <c r="P953" s="28"/>
      <c r="Q953" s="44"/>
    </row>
    <row r="954" spans="1:17" x14ac:dyDescent="0.25">
      <c r="A954" s="35"/>
      <c r="B954" s="36" t="str">
        <f t="shared" si="63"/>
        <v/>
      </c>
      <c r="C954" s="41" t="str">
        <f t="shared" si="60"/>
        <v/>
      </c>
      <c r="D954" s="41" t="str">
        <f>_xlfn.IFNA(VLOOKUP(A954,Casos!$A$2:$H$31,8,FALSE),"")</f>
        <v/>
      </c>
      <c r="E954" s="41" t="str">
        <f t="shared" si="61"/>
        <v/>
      </c>
      <c r="F954" s="41" t="str">
        <f t="shared" si="62"/>
        <v/>
      </c>
      <c r="G954" s="41" t="str">
        <f>_xlfn.IFNA(VLOOKUP(I954,Casos!$D$2:$I$31,6,FALSE),"")</f>
        <v/>
      </c>
      <c r="H954" s="41" t="str">
        <f>_xlfn.IFNA(VLOOKUP(I954,Casos!$D$2:$J$31,7,FALSE),"")</f>
        <v/>
      </c>
      <c r="I954" s="41" t="str">
        <f>_xlfn.IFNA(VLOOKUP(A954,Casos!$A$2:$D$31,4,FALSE),"")</f>
        <v/>
      </c>
      <c r="J954" s="42" t="str">
        <f>_xlfn.IFNA(VLOOKUP(L954,Matriz!$A$2:$H$36,5,FALSE),"")</f>
        <v/>
      </c>
      <c r="K954" s="43" t="str">
        <f>_xlfn.IFNA(VLOOKUP(L954,Matriz!$A$2:$H$36,6,FALSE),"")</f>
        <v/>
      </c>
      <c r="M954" s="29"/>
      <c r="N954" s="39" t="str">
        <f>_xlfn.IFNA(VLOOKUP(L954,Matriz!$A$2:$H$36,8,FALSE),"")</f>
        <v/>
      </c>
      <c r="O954" s="28"/>
      <c r="P954" s="28"/>
      <c r="Q954" s="44"/>
    </row>
    <row r="955" spans="1:17" x14ac:dyDescent="0.25">
      <c r="A955" s="35"/>
      <c r="B955" s="36" t="str">
        <f t="shared" si="63"/>
        <v/>
      </c>
      <c r="C955" s="41" t="str">
        <f t="shared" si="60"/>
        <v/>
      </c>
      <c r="D955" s="41" t="str">
        <f>_xlfn.IFNA(VLOOKUP(A955,Casos!$A$2:$H$31,8,FALSE),"")</f>
        <v/>
      </c>
      <c r="E955" s="41" t="str">
        <f t="shared" si="61"/>
        <v/>
      </c>
      <c r="F955" s="41" t="str">
        <f t="shared" si="62"/>
        <v/>
      </c>
      <c r="G955" s="41" t="str">
        <f>_xlfn.IFNA(VLOOKUP(I955,Casos!$D$2:$I$31,6,FALSE),"")</f>
        <v/>
      </c>
      <c r="H955" s="41" t="str">
        <f>_xlfn.IFNA(VLOOKUP(I955,Casos!$D$2:$J$31,7,FALSE),"")</f>
        <v/>
      </c>
      <c r="I955" s="41" t="str">
        <f>_xlfn.IFNA(VLOOKUP(A955,Casos!$A$2:$D$31,4,FALSE),"")</f>
        <v/>
      </c>
      <c r="J955" s="42" t="str">
        <f>_xlfn.IFNA(VLOOKUP(L955,Matriz!$A$2:$H$36,5,FALSE),"")</f>
        <v/>
      </c>
      <c r="K955" s="43" t="str">
        <f>_xlfn.IFNA(VLOOKUP(L955,Matriz!$A$2:$H$36,6,FALSE),"")</f>
        <v/>
      </c>
      <c r="M955" s="29"/>
      <c r="N955" s="39" t="str">
        <f>_xlfn.IFNA(VLOOKUP(L955,Matriz!$A$2:$H$36,8,FALSE),"")</f>
        <v/>
      </c>
      <c r="O955" s="28"/>
      <c r="P955" s="28"/>
      <c r="Q955" s="44"/>
    </row>
    <row r="956" spans="1:17" x14ac:dyDescent="0.25">
      <c r="A956" s="35"/>
      <c r="B956" s="36" t="str">
        <f t="shared" si="63"/>
        <v/>
      </c>
      <c r="C956" s="41" t="str">
        <f t="shared" si="60"/>
        <v/>
      </c>
      <c r="D956" s="41" t="str">
        <f>_xlfn.IFNA(VLOOKUP(A956,Casos!$A$2:$H$31,8,FALSE),"")</f>
        <v/>
      </c>
      <c r="E956" s="41" t="str">
        <f t="shared" si="61"/>
        <v/>
      </c>
      <c r="F956" s="41" t="str">
        <f t="shared" si="62"/>
        <v/>
      </c>
      <c r="G956" s="41" t="str">
        <f>_xlfn.IFNA(VLOOKUP(I956,Casos!$D$2:$I$31,6,FALSE),"")</f>
        <v/>
      </c>
      <c r="H956" s="41" t="str">
        <f>_xlfn.IFNA(VLOOKUP(I956,Casos!$D$2:$J$31,7,FALSE),"")</f>
        <v/>
      </c>
      <c r="I956" s="41" t="str">
        <f>_xlfn.IFNA(VLOOKUP(A956,Casos!$A$2:$D$31,4,FALSE),"")</f>
        <v/>
      </c>
      <c r="J956" s="42" t="str">
        <f>_xlfn.IFNA(VLOOKUP(L956,Matriz!$A$2:$H$36,5,FALSE),"")</f>
        <v/>
      </c>
      <c r="K956" s="43" t="str">
        <f>_xlfn.IFNA(VLOOKUP(L956,Matriz!$A$2:$H$36,6,FALSE),"")</f>
        <v/>
      </c>
      <c r="M956" s="29"/>
      <c r="N956" s="39" t="str">
        <f>_xlfn.IFNA(VLOOKUP(L956,Matriz!$A$2:$H$36,8,FALSE),"")</f>
        <v/>
      </c>
      <c r="O956" s="28"/>
      <c r="P956" s="28"/>
      <c r="Q956" s="44"/>
    </row>
    <row r="957" spans="1:17" x14ac:dyDescent="0.25">
      <c r="A957" s="35"/>
      <c r="B957" s="36" t="str">
        <f t="shared" si="63"/>
        <v/>
      </c>
      <c r="C957" s="41" t="str">
        <f t="shared" si="60"/>
        <v/>
      </c>
      <c r="D957" s="41" t="str">
        <f>_xlfn.IFNA(VLOOKUP(A957,Casos!$A$2:$H$31,8,FALSE),"")</f>
        <v/>
      </c>
      <c r="E957" s="41" t="str">
        <f t="shared" si="61"/>
        <v/>
      </c>
      <c r="F957" s="41" t="str">
        <f t="shared" si="62"/>
        <v/>
      </c>
      <c r="G957" s="41" t="str">
        <f>_xlfn.IFNA(VLOOKUP(I957,Casos!$D$2:$I$31,6,FALSE),"")</f>
        <v/>
      </c>
      <c r="H957" s="41" t="str">
        <f>_xlfn.IFNA(VLOOKUP(I957,Casos!$D$2:$J$31,7,FALSE),"")</f>
        <v/>
      </c>
      <c r="I957" s="41" t="str">
        <f>_xlfn.IFNA(VLOOKUP(A957,Casos!$A$2:$D$31,4,FALSE),"")</f>
        <v/>
      </c>
      <c r="J957" s="42" t="str">
        <f>_xlfn.IFNA(VLOOKUP(L957,Matriz!$A$2:$H$36,5,FALSE),"")</f>
        <v/>
      </c>
      <c r="K957" s="43" t="str">
        <f>_xlfn.IFNA(VLOOKUP(L957,Matriz!$A$2:$H$36,6,FALSE),"")</f>
        <v/>
      </c>
      <c r="M957" s="29"/>
      <c r="N957" s="39" t="str">
        <f>_xlfn.IFNA(VLOOKUP(L957,Matriz!$A$2:$H$36,8,FALSE),"")</f>
        <v/>
      </c>
      <c r="O957" s="28"/>
      <c r="P957" s="28"/>
      <c r="Q957" s="44"/>
    </row>
    <row r="958" spans="1:17" x14ac:dyDescent="0.25">
      <c r="A958" s="35"/>
      <c r="B958" s="36" t="str">
        <f t="shared" si="63"/>
        <v/>
      </c>
      <c r="C958" s="41" t="str">
        <f t="shared" si="60"/>
        <v/>
      </c>
      <c r="D958" s="41" t="str">
        <f>_xlfn.IFNA(VLOOKUP(A958,Casos!$A$2:$H$31,8,FALSE),"")</f>
        <v/>
      </c>
      <c r="E958" s="41" t="str">
        <f t="shared" si="61"/>
        <v/>
      </c>
      <c r="F958" s="41" t="str">
        <f t="shared" si="62"/>
        <v/>
      </c>
      <c r="G958" s="41" t="str">
        <f>_xlfn.IFNA(VLOOKUP(I958,Casos!$D$2:$I$31,6,FALSE),"")</f>
        <v/>
      </c>
      <c r="H958" s="41" t="str">
        <f>_xlfn.IFNA(VLOOKUP(I958,Casos!$D$2:$J$31,7,FALSE),"")</f>
        <v/>
      </c>
      <c r="I958" s="41" t="str">
        <f>_xlfn.IFNA(VLOOKUP(A958,Casos!$A$2:$D$31,4,FALSE),"")</f>
        <v/>
      </c>
      <c r="J958" s="42" t="str">
        <f>_xlfn.IFNA(VLOOKUP(L958,Matriz!$A$2:$H$36,5,FALSE),"")</f>
        <v/>
      </c>
      <c r="K958" s="43" t="str">
        <f>_xlfn.IFNA(VLOOKUP(L958,Matriz!$A$2:$H$36,6,FALSE),"")</f>
        <v/>
      </c>
      <c r="M958" s="29"/>
      <c r="N958" s="39" t="str">
        <f>_xlfn.IFNA(VLOOKUP(L958,Matriz!$A$2:$H$36,8,FALSE),"")</f>
        <v/>
      </c>
      <c r="O958" s="28"/>
      <c r="P958" s="28"/>
      <c r="Q958" s="44"/>
    </row>
    <row r="959" spans="1:17" x14ac:dyDescent="0.25">
      <c r="A959" s="35"/>
      <c r="B959" s="36" t="str">
        <f t="shared" si="63"/>
        <v/>
      </c>
      <c r="C959" s="41" t="str">
        <f t="shared" si="60"/>
        <v/>
      </c>
      <c r="D959" s="41" t="str">
        <f>_xlfn.IFNA(VLOOKUP(A959,Casos!$A$2:$H$31,8,FALSE),"")</f>
        <v/>
      </c>
      <c r="E959" s="41" t="str">
        <f t="shared" si="61"/>
        <v/>
      </c>
      <c r="F959" s="41" t="str">
        <f t="shared" si="62"/>
        <v/>
      </c>
      <c r="G959" s="41" t="str">
        <f>_xlfn.IFNA(VLOOKUP(I959,Casos!$D$2:$I$31,6,FALSE),"")</f>
        <v/>
      </c>
      <c r="H959" s="41" t="str">
        <f>_xlfn.IFNA(VLOOKUP(I959,Casos!$D$2:$J$31,7,FALSE),"")</f>
        <v/>
      </c>
      <c r="I959" s="41" t="str">
        <f>_xlfn.IFNA(VLOOKUP(A959,Casos!$A$2:$D$31,4,FALSE),"")</f>
        <v/>
      </c>
      <c r="J959" s="42" t="str">
        <f>_xlfn.IFNA(VLOOKUP(L959,Matriz!$A$2:$H$36,5,FALSE),"")</f>
        <v/>
      </c>
      <c r="K959" s="43" t="str">
        <f>_xlfn.IFNA(VLOOKUP(L959,Matriz!$A$2:$H$36,6,FALSE),"")</f>
        <v/>
      </c>
      <c r="M959" s="29"/>
      <c r="N959" s="39" t="str">
        <f>_xlfn.IFNA(VLOOKUP(L959,Matriz!$A$2:$H$36,8,FALSE),"")</f>
        <v/>
      </c>
      <c r="O959" s="28"/>
      <c r="P959" s="28"/>
      <c r="Q959" s="44"/>
    </row>
    <row r="960" spans="1:17" x14ac:dyDescent="0.25">
      <c r="A960" s="35"/>
      <c r="B960" s="36" t="str">
        <f t="shared" si="63"/>
        <v/>
      </c>
      <c r="C960" s="41" t="str">
        <f t="shared" si="60"/>
        <v/>
      </c>
      <c r="D960" s="41" t="str">
        <f>_xlfn.IFNA(VLOOKUP(A960,Casos!$A$2:$H$31,8,FALSE),"")</f>
        <v/>
      </c>
      <c r="E960" s="41" t="str">
        <f t="shared" si="61"/>
        <v/>
      </c>
      <c r="F960" s="41" t="str">
        <f t="shared" si="62"/>
        <v/>
      </c>
      <c r="G960" s="41" t="str">
        <f>_xlfn.IFNA(VLOOKUP(I960,Casos!$D$2:$I$31,6,FALSE),"")</f>
        <v/>
      </c>
      <c r="H960" s="41" t="str">
        <f>_xlfn.IFNA(VLOOKUP(I960,Casos!$D$2:$J$31,7,FALSE),"")</f>
        <v/>
      </c>
      <c r="I960" s="41" t="str">
        <f>_xlfn.IFNA(VLOOKUP(A960,Casos!$A$2:$D$31,4,FALSE),"")</f>
        <v/>
      </c>
      <c r="J960" s="42" t="str">
        <f>_xlfn.IFNA(VLOOKUP(L960,Matriz!$A$2:$H$36,5,FALSE),"")</f>
        <v/>
      </c>
      <c r="K960" s="43" t="str">
        <f>_xlfn.IFNA(VLOOKUP(L960,Matriz!$A$2:$H$36,6,FALSE),"")</f>
        <v/>
      </c>
      <c r="M960" s="29"/>
      <c r="N960" s="39" t="str">
        <f>_xlfn.IFNA(VLOOKUP(L960,Matriz!$A$2:$H$36,8,FALSE),"")</f>
        <v/>
      </c>
      <c r="O960" s="28"/>
      <c r="P960" s="28"/>
      <c r="Q960" s="44"/>
    </row>
    <row r="961" spans="1:17" x14ac:dyDescent="0.25">
      <c r="A961" s="35"/>
      <c r="B961" s="36" t="str">
        <f t="shared" si="63"/>
        <v/>
      </c>
      <c r="C961" s="41" t="str">
        <f t="shared" si="60"/>
        <v/>
      </c>
      <c r="D961" s="41" t="str">
        <f>_xlfn.IFNA(VLOOKUP(A961,Casos!$A$2:$H$31,8,FALSE),"")</f>
        <v/>
      </c>
      <c r="E961" s="41" t="str">
        <f t="shared" si="61"/>
        <v/>
      </c>
      <c r="F961" s="41" t="str">
        <f t="shared" si="62"/>
        <v/>
      </c>
      <c r="G961" s="41" t="str">
        <f>_xlfn.IFNA(VLOOKUP(I961,Casos!$D$2:$I$31,6,FALSE),"")</f>
        <v/>
      </c>
      <c r="H961" s="41" t="str">
        <f>_xlfn.IFNA(VLOOKUP(I961,Casos!$D$2:$J$31,7,FALSE),"")</f>
        <v/>
      </c>
      <c r="I961" s="41" t="str">
        <f>_xlfn.IFNA(VLOOKUP(A961,Casos!$A$2:$D$31,4,FALSE),"")</f>
        <v/>
      </c>
      <c r="J961" s="42" t="str">
        <f>_xlfn.IFNA(VLOOKUP(L961,Matriz!$A$2:$H$36,5,FALSE),"")</f>
        <v/>
      </c>
      <c r="K961" s="43" t="str">
        <f>_xlfn.IFNA(VLOOKUP(L961,Matriz!$A$2:$H$36,6,FALSE),"")</f>
        <v/>
      </c>
      <c r="M961" s="29"/>
      <c r="N961" s="39" t="str">
        <f>_xlfn.IFNA(VLOOKUP(L961,Matriz!$A$2:$H$36,8,FALSE),"")</f>
        <v/>
      </c>
      <c r="O961" s="28"/>
      <c r="P961" s="28"/>
      <c r="Q961" s="44"/>
    </row>
    <row r="962" spans="1:17" x14ac:dyDescent="0.25">
      <c r="A962" s="35"/>
      <c r="B962" s="36" t="str">
        <f t="shared" si="63"/>
        <v/>
      </c>
      <c r="C962" s="41" t="str">
        <f t="shared" si="60"/>
        <v/>
      </c>
      <c r="D962" s="41" t="str">
        <f>_xlfn.IFNA(VLOOKUP(A962,Casos!$A$2:$H$31,8,FALSE),"")</f>
        <v/>
      </c>
      <c r="E962" s="41" t="str">
        <f t="shared" si="61"/>
        <v/>
      </c>
      <c r="F962" s="41" t="str">
        <f t="shared" si="62"/>
        <v/>
      </c>
      <c r="G962" s="41" t="str">
        <f>_xlfn.IFNA(VLOOKUP(I962,Casos!$D$2:$I$31,6,FALSE),"")</f>
        <v/>
      </c>
      <c r="H962" s="41" t="str">
        <f>_xlfn.IFNA(VLOOKUP(I962,Casos!$D$2:$J$31,7,FALSE),"")</f>
        <v/>
      </c>
      <c r="I962" s="41" t="str">
        <f>_xlfn.IFNA(VLOOKUP(A962,Casos!$A$2:$D$31,4,FALSE),"")</f>
        <v/>
      </c>
      <c r="J962" s="42" t="str">
        <f>_xlfn.IFNA(VLOOKUP(L962,Matriz!$A$2:$H$36,5,FALSE),"")</f>
        <v/>
      </c>
      <c r="K962" s="43" t="str">
        <f>_xlfn.IFNA(VLOOKUP(L962,Matriz!$A$2:$H$36,6,FALSE),"")</f>
        <v/>
      </c>
      <c r="M962" s="29"/>
      <c r="N962" s="39" t="str">
        <f>_xlfn.IFNA(VLOOKUP(L962,Matriz!$A$2:$H$36,8,FALSE),"")</f>
        <v/>
      </c>
      <c r="O962" s="28"/>
      <c r="P962" s="28"/>
      <c r="Q962" s="44"/>
    </row>
    <row r="963" spans="1:17" x14ac:dyDescent="0.25">
      <c r="A963" s="35"/>
      <c r="B963" s="36" t="str">
        <f t="shared" si="63"/>
        <v/>
      </c>
      <c r="C963" s="41" t="str">
        <f t="shared" ref="C963:C1015" si="64">IF(B963="","","Secundaria")</f>
        <v/>
      </c>
      <c r="D963" s="41" t="str">
        <f>_xlfn.IFNA(VLOOKUP(A963,Casos!$A$2:$H$31,8,FALSE),"")</f>
        <v/>
      </c>
      <c r="E963" s="41" t="str">
        <f t="shared" ref="E963:E1015" si="65">IF(B963="","","Desempeño")</f>
        <v/>
      </c>
      <c r="F963" s="41" t="str">
        <f t="shared" ref="F963:F1015" si="66">IF(B963="","","Director")</f>
        <v/>
      </c>
      <c r="G963" s="41" t="str">
        <f>_xlfn.IFNA(VLOOKUP(I963,Casos!$D$2:$I$31,6,FALSE),"")</f>
        <v/>
      </c>
      <c r="H963" s="41" t="str">
        <f>_xlfn.IFNA(VLOOKUP(I963,Casos!$D$2:$J$31,7,FALSE),"")</f>
        <v/>
      </c>
      <c r="I963" s="41" t="str">
        <f>_xlfn.IFNA(VLOOKUP(A963,Casos!$A$2:$D$31,4,FALSE),"")</f>
        <v/>
      </c>
      <c r="J963" s="42" t="str">
        <f>_xlfn.IFNA(VLOOKUP(L963,Matriz!$A$2:$H$36,5,FALSE),"")</f>
        <v/>
      </c>
      <c r="K963" s="43" t="str">
        <f>_xlfn.IFNA(VLOOKUP(L963,Matriz!$A$2:$H$36,6,FALSE),"")</f>
        <v/>
      </c>
      <c r="M963" s="29"/>
      <c r="N963" s="39" t="str">
        <f>_xlfn.IFNA(VLOOKUP(L963,Matriz!$A$2:$H$36,8,FALSE),"")</f>
        <v/>
      </c>
      <c r="O963" s="28"/>
      <c r="P963" s="28"/>
      <c r="Q963" s="44"/>
    </row>
    <row r="964" spans="1:17" x14ac:dyDescent="0.25">
      <c r="A964" s="35"/>
      <c r="B964" s="36" t="str">
        <f t="shared" si="63"/>
        <v/>
      </c>
      <c r="C964" s="41" t="str">
        <f t="shared" si="64"/>
        <v/>
      </c>
      <c r="D964" s="41" t="str">
        <f>_xlfn.IFNA(VLOOKUP(A964,Casos!$A$2:$H$31,8,FALSE),"")</f>
        <v/>
      </c>
      <c r="E964" s="41" t="str">
        <f t="shared" si="65"/>
        <v/>
      </c>
      <c r="F964" s="41" t="str">
        <f t="shared" si="66"/>
        <v/>
      </c>
      <c r="G964" s="41" t="str">
        <f>_xlfn.IFNA(VLOOKUP(I964,Casos!$D$2:$I$31,6,FALSE),"")</f>
        <v/>
      </c>
      <c r="H964" s="41" t="str">
        <f>_xlfn.IFNA(VLOOKUP(I964,Casos!$D$2:$J$31,7,FALSE),"")</f>
        <v/>
      </c>
      <c r="I964" s="41" t="str">
        <f>_xlfn.IFNA(VLOOKUP(A964,Casos!$A$2:$D$31,4,FALSE),"")</f>
        <v/>
      </c>
      <c r="J964" s="42" t="str">
        <f>_xlfn.IFNA(VLOOKUP(L964,Matriz!$A$2:$H$36,5,FALSE),"")</f>
        <v/>
      </c>
      <c r="K964" s="43" t="str">
        <f>_xlfn.IFNA(VLOOKUP(L964,Matriz!$A$2:$H$36,6,FALSE),"")</f>
        <v/>
      </c>
      <c r="M964" s="29"/>
      <c r="N964" s="39" t="str">
        <f>_xlfn.IFNA(VLOOKUP(L964,Matriz!$A$2:$H$36,8,FALSE),"")</f>
        <v/>
      </c>
      <c r="O964" s="28"/>
      <c r="P964" s="28"/>
      <c r="Q964" s="44"/>
    </row>
    <row r="965" spans="1:17" x14ac:dyDescent="0.25">
      <c r="A965" s="35"/>
      <c r="B965" s="36" t="str">
        <f t="shared" si="63"/>
        <v/>
      </c>
      <c r="C965" s="41" t="str">
        <f t="shared" si="64"/>
        <v/>
      </c>
      <c r="D965" s="41" t="str">
        <f>_xlfn.IFNA(VLOOKUP(A965,Casos!$A$2:$H$31,8,FALSE),"")</f>
        <v/>
      </c>
      <c r="E965" s="41" t="str">
        <f t="shared" si="65"/>
        <v/>
      </c>
      <c r="F965" s="41" t="str">
        <f t="shared" si="66"/>
        <v/>
      </c>
      <c r="G965" s="41" t="str">
        <f>_xlfn.IFNA(VLOOKUP(I965,Casos!$D$2:$I$31,6,FALSE),"")</f>
        <v/>
      </c>
      <c r="H965" s="41" t="str">
        <f>_xlfn.IFNA(VLOOKUP(I965,Casos!$D$2:$J$31,7,FALSE),"")</f>
        <v/>
      </c>
      <c r="I965" s="41" t="str">
        <f>_xlfn.IFNA(VLOOKUP(A965,Casos!$A$2:$D$31,4,FALSE),"")</f>
        <v/>
      </c>
      <c r="J965" s="42" t="str">
        <f>_xlfn.IFNA(VLOOKUP(L965,Matriz!$A$2:$H$36,5,FALSE),"")</f>
        <v/>
      </c>
      <c r="K965" s="43" t="str">
        <f>_xlfn.IFNA(VLOOKUP(L965,Matriz!$A$2:$H$36,6,FALSE),"")</f>
        <v/>
      </c>
      <c r="M965" s="29"/>
      <c r="N965" s="39" t="str">
        <f>_xlfn.IFNA(VLOOKUP(L965,Matriz!$A$2:$H$36,8,FALSE),"")</f>
        <v/>
      </c>
      <c r="O965" s="28"/>
      <c r="P965" s="28"/>
      <c r="Q965" s="44"/>
    </row>
    <row r="966" spans="1:17" x14ac:dyDescent="0.25">
      <c r="A966" s="35"/>
      <c r="B966" s="36" t="str">
        <f t="shared" si="63"/>
        <v/>
      </c>
      <c r="C966" s="41" t="str">
        <f t="shared" si="64"/>
        <v/>
      </c>
      <c r="D966" s="41" t="str">
        <f>_xlfn.IFNA(VLOOKUP(A966,Casos!$A$2:$H$31,8,FALSE),"")</f>
        <v/>
      </c>
      <c r="E966" s="41" t="str">
        <f t="shared" si="65"/>
        <v/>
      </c>
      <c r="F966" s="41" t="str">
        <f t="shared" si="66"/>
        <v/>
      </c>
      <c r="G966" s="41" t="str">
        <f>_xlfn.IFNA(VLOOKUP(I966,Casos!$D$2:$I$31,6,FALSE),"")</f>
        <v/>
      </c>
      <c r="H966" s="41" t="str">
        <f>_xlfn.IFNA(VLOOKUP(I966,Casos!$D$2:$J$31,7,FALSE),"")</f>
        <v/>
      </c>
      <c r="I966" s="41" t="str">
        <f>_xlfn.IFNA(VLOOKUP(A966,Casos!$A$2:$D$31,4,FALSE),"")</f>
        <v/>
      </c>
      <c r="J966" s="42" t="str">
        <f>_xlfn.IFNA(VLOOKUP(L966,Matriz!$A$2:$H$36,5,FALSE),"")</f>
        <v/>
      </c>
      <c r="K966" s="43" t="str">
        <f>_xlfn.IFNA(VLOOKUP(L966,Matriz!$A$2:$H$36,6,FALSE),"")</f>
        <v/>
      </c>
      <c r="M966" s="29"/>
      <c r="N966" s="39" t="str">
        <f>_xlfn.IFNA(VLOOKUP(L966,Matriz!$A$2:$H$36,8,FALSE),"")</f>
        <v/>
      </c>
      <c r="O966" s="28"/>
      <c r="P966" s="28"/>
      <c r="Q966" s="44"/>
    </row>
    <row r="967" spans="1:17" x14ac:dyDescent="0.25">
      <c r="A967" s="35"/>
      <c r="B967" s="36" t="str">
        <f t="shared" si="63"/>
        <v/>
      </c>
      <c r="C967" s="41" t="str">
        <f t="shared" si="64"/>
        <v/>
      </c>
      <c r="D967" s="41" t="str">
        <f>_xlfn.IFNA(VLOOKUP(A967,Casos!$A$2:$H$31,8,FALSE),"")</f>
        <v/>
      </c>
      <c r="E967" s="41" t="str">
        <f t="shared" si="65"/>
        <v/>
      </c>
      <c r="F967" s="41" t="str">
        <f t="shared" si="66"/>
        <v/>
      </c>
      <c r="G967" s="41" t="str">
        <f>_xlfn.IFNA(VLOOKUP(I967,Casos!$D$2:$I$31,6,FALSE),"")</f>
        <v/>
      </c>
      <c r="H967" s="41" t="str">
        <f>_xlfn.IFNA(VLOOKUP(I967,Casos!$D$2:$J$31,7,FALSE),"")</f>
        <v/>
      </c>
      <c r="I967" s="41" t="str">
        <f>_xlfn.IFNA(VLOOKUP(A967,Casos!$A$2:$D$31,4,FALSE),"")</f>
        <v/>
      </c>
      <c r="J967" s="42" t="str">
        <f>_xlfn.IFNA(VLOOKUP(L967,Matriz!$A$2:$H$36,5,FALSE),"")</f>
        <v/>
      </c>
      <c r="K967" s="43" t="str">
        <f>_xlfn.IFNA(VLOOKUP(L967,Matriz!$A$2:$H$36,6,FALSE),"")</f>
        <v/>
      </c>
      <c r="M967" s="29"/>
      <c r="N967" s="39" t="str">
        <f>_xlfn.IFNA(VLOOKUP(L967,Matriz!$A$2:$H$36,8,FALSE),"")</f>
        <v/>
      </c>
      <c r="O967" s="28"/>
      <c r="P967" s="28"/>
      <c r="Q967" s="44"/>
    </row>
    <row r="968" spans="1:17" x14ac:dyDescent="0.25">
      <c r="A968" s="35"/>
      <c r="B968" s="36" t="str">
        <f t="shared" si="63"/>
        <v/>
      </c>
      <c r="C968" s="41" t="str">
        <f t="shared" si="64"/>
        <v/>
      </c>
      <c r="D968" s="41" t="str">
        <f>_xlfn.IFNA(VLOOKUP(A968,Casos!$A$2:$H$31,8,FALSE),"")</f>
        <v/>
      </c>
      <c r="E968" s="41" t="str">
        <f t="shared" si="65"/>
        <v/>
      </c>
      <c r="F968" s="41" t="str">
        <f t="shared" si="66"/>
        <v/>
      </c>
      <c r="G968" s="41" t="str">
        <f>_xlfn.IFNA(VLOOKUP(I968,Casos!$D$2:$I$31,6,FALSE),"")</f>
        <v/>
      </c>
      <c r="H968" s="41" t="str">
        <f>_xlfn.IFNA(VLOOKUP(I968,Casos!$D$2:$J$31,7,FALSE),"")</f>
        <v/>
      </c>
      <c r="I968" s="41" t="str">
        <f>_xlfn.IFNA(VLOOKUP(A968,Casos!$A$2:$D$31,4,FALSE),"")</f>
        <v/>
      </c>
      <c r="J968" s="42" t="str">
        <f>_xlfn.IFNA(VLOOKUP(L968,Matriz!$A$2:$H$36,5,FALSE),"")</f>
        <v/>
      </c>
      <c r="K968" s="43" t="str">
        <f>_xlfn.IFNA(VLOOKUP(L968,Matriz!$A$2:$H$36,6,FALSE),"")</f>
        <v/>
      </c>
      <c r="M968" s="29"/>
      <c r="N968" s="39" t="str">
        <f>_xlfn.IFNA(VLOOKUP(L968,Matriz!$A$2:$H$36,8,FALSE),"")</f>
        <v/>
      </c>
      <c r="O968" s="28"/>
      <c r="P968" s="28"/>
      <c r="Q968" s="44"/>
    </row>
    <row r="969" spans="1:17" x14ac:dyDescent="0.25">
      <c r="A969" s="35"/>
      <c r="B969" s="36" t="str">
        <f t="shared" si="63"/>
        <v/>
      </c>
      <c r="C969" s="41" t="str">
        <f t="shared" si="64"/>
        <v/>
      </c>
      <c r="D969" s="41" t="str">
        <f>_xlfn.IFNA(VLOOKUP(A969,Casos!$A$2:$H$31,8,FALSE),"")</f>
        <v/>
      </c>
      <c r="E969" s="41" t="str">
        <f t="shared" si="65"/>
        <v/>
      </c>
      <c r="F969" s="41" t="str">
        <f t="shared" si="66"/>
        <v/>
      </c>
      <c r="G969" s="41" t="str">
        <f>_xlfn.IFNA(VLOOKUP(I969,Casos!$D$2:$I$31,6,FALSE),"")</f>
        <v/>
      </c>
      <c r="H969" s="41" t="str">
        <f>_xlfn.IFNA(VLOOKUP(I969,Casos!$D$2:$J$31,7,FALSE),"")</f>
        <v/>
      </c>
      <c r="I969" s="41" t="str">
        <f>_xlfn.IFNA(VLOOKUP(A969,Casos!$A$2:$D$31,4,FALSE),"")</f>
        <v/>
      </c>
      <c r="J969" s="42" t="str">
        <f>_xlfn.IFNA(VLOOKUP(L969,Matriz!$A$2:$H$36,5,FALSE),"")</f>
        <v/>
      </c>
      <c r="K969" s="43" t="str">
        <f>_xlfn.IFNA(VLOOKUP(L969,Matriz!$A$2:$H$36,6,FALSE),"")</f>
        <v/>
      </c>
      <c r="M969" s="29"/>
      <c r="N969" s="39" t="str">
        <f>_xlfn.IFNA(VLOOKUP(L969,Matriz!$A$2:$H$36,8,FALSE),"")</f>
        <v/>
      </c>
      <c r="O969" s="28"/>
      <c r="P969" s="28"/>
      <c r="Q969" s="44"/>
    </row>
    <row r="970" spans="1:17" x14ac:dyDescent="0.25">
      <c r="A970" s="35"/>
      <c r="B970" s="36" t="str">
        <f t="shared" si="63"/>
        <v/>
      </c>
      <c r="C970" s="41" t="str">
        <f t="shared" si="64"/>
        <v/>
      </c>
      <c r="D970" s="41" t="str">
        <f>_xlfn.IFNA(VLOOKUP(A970,Casos!$A$2:$H$31,8,FALSE),"")</f>
        <v/>
      </c>
      <c r="E970" s="41" t="str">
        <f t="shared" si="65"/>
        <v/>
      </c>
      <c r="F970" s="41" t="str">
        <f t="shared" si="66"/>
        <v/>
      </c>
      <c r="G970" s="41" t="str">
        <f>_xlfn.IFNA(VLOOKUP(I970,Casos!$D$2:$I$31,6,FALSE),"")</f>
        <v/>
      </c>
      <c r="H970" s="41" t="str">
        <f>_xlfn.IFNA(VLOOKUP(I970,Casos!$D$2:$J$31,7,FALSE),"")</f>
        <v/>
      </c>
      <c r="I970" s="41" t="str">
        <f>_xlfn.IFNA(VLOOKUP(A970,Casos!$A$2:$D$31,4,FALSE),"")</f>
        <v/>
      </c>
      <c r="J970" s="42" t="str">
        <f>_xlfn.IFNA(VLOOKUP(L970,Matriz!$A$2:$H$36,5,FALSE),"")</f>
        <v/>
      </c>
      <c r="K970" s="43" t="str">
        <f>_xlfn.IFNA(VLOOKUP(L970,Matriz!$A$2:$H$36,6,FALSE),"")</f>
        <v/>
      </c>
      <c r="M970" s="29"/>
      <c r="N970" s="39" t="str">
        <f>_xlfn.IFNA(VLOOKUP(L970,Matriz!$A$2:$H$36,8,FALSE),"")</f>
        <v/>
      </c>
      <c r="O970" s="28"/>
      <c r="P970" s="28"/>
      <c r="Q970" s="44"/>
    </row>
    <row r="971" spans="1:17" x14ac:dyDescent="0.25">
      <c r="A971" s="35"/>
      <c r="B971" s="36" t="str">
        <f t="shared" si="63"/>
        <v/>
      </c>
      <c r="C971" s="41" t="str">
        <f t="shared" si="64"/>
        <v/>
      </c>
      <c r="D971" s="41" t="str">
        <f>_xlfn.IFNA(VLOOKUP(A971,Casos!$A$2:$H$31,8,FALSE),"")</f>
        <v/>
      </c>
      <c r="E971" s="41" t="str">
        <f t="shared" si="65"/>
        <v/>
      </c>
      <c r="F971" s="41" t="str">
        <f t="shared" si="66"/>
        <v/>
      </c>
      <c r="G971" s="41" t="str">
        <f>_xlfn.IFNA(VLOOKUP(I971,Casos!$D$2:$I$31,6,FALSE),"")</f>
        <v/>
      </c>
      <c r="H971" s="41" t="str">
        <f>_xlfn.IFNA(VLOOKUP(I971,Casos!$D$2:$J$31,7,FALSE),"")</f>
        <v/>
      </c>
      <c r="I971" s="41" t="str">
        <f>_xlfn.IFNA(VLOOKUP(A971,Casos!$A$2:$D$31,4,FALSE),"")</f>
        <v/>
      </c>
      <c r="J971" s="42" t="str">
        <f>_xlfn.IFNA(VLOOKUP(L971,Matriz!$A$2:$H$36,5,FALSE),"")</f>
        <v/>
      </c>
      <c r="K971" s="43" t="str">
        <f>_xlfn.IFNA(VLOOKUP(L971,Matriz!$A$2:$H$36,6,FALSE),"")</f>
        <v/>
      </c>
      <c r="M971" s="29"/>
      <c r="N971" s="39" t="str">
        <f>_xlfn.IFNA(VLOOKUP(L971,Matriz!$A$2:$H$36,8,FALSE),"")</f>
        <v/>
      </c>
      <c r="O971" s="28"/>
      <c r="P971" s="28"/>
      <c r="Q971" s="44"/>
    </row>
    <row r="972" spans="1:17" x14ac:dyDescent="0.25">
      <c r="A972" s="35"/>
      <c r="B972" s="36" t="str">
        <f t="shared" si="63"/>
        <v/>
      </c>
      <c r="C972" s="41" t="str">
        <f t="shared" si="64"/>
        <v/>
      </c>
      <c r="D972" s="41" t="str">
        <f>_xlfn.IFNA(VLOOKUP(A972,Casos!$A$2:$H$31,8,FALSE),"")</f>
        <v/>
      </c>
      <c r="E972" s="41" t="str">
        <f t="shared" si="65"/>
        <v/>
      </c>
      <c r="F972" s="41" t="str">
        <f t="shared" si="66"/>
        <v/>
      </c>
      <c r="G972" s="41" t="str">
        <f>_xlfn.IFNA(VLOOKUP(I972,Casos!$D$2:$I$31,6,FALSE),"")</f>
        <v/>
      </c>
      <c r="H972" s="41" t="str">
        <f>_xlfn.IFNA(VLOOKUP(I972,Casos!$D$2:$J$31,7,FALSE),"")</f>
        <v/>
      </c>
      <c r="I972" s="41" t="str">
        <f>_xlfn.IFNA(VLOOKUP(A972,Casos!$A$2:$D$31,4,FALSE),"")</f>
        <v/>
      </c>
      <c r="J972" s="42" t="str">
        <f>_xlfn.IFNA(VLOOKUP(L972,Matriz!$A$2:$H$36,5,FALSE),"")</f>
        <v/>
      </c>
      <c r="K972" s="43" t="str">
        <f>_xlfn.IFNA(VLOOKUP(L972,Matriz!$A$2:$H$36,6,FALSE),"")</f>
        <v/>
      </c>
      <c r="M972" s="29"/>
      <c r="N972" s="39" t="str">
        <f>_xlfn.IFNA(VLOOKUP(L972,Matriz!$A$2:$H$36,8,FALSE),"")</f>
        <v/>
      </c>
      <c r="O972" s="28"/>
      <c r="P972" s="28"/>
      <c r="Q972" s="44"/>
    </row>
    <row r="973" spans="1:17" x14ac:dyDescent="0.25">
      <c r="A973" s="35"/>
      <c r="B973" s="36" t="str">
        <f t="shared" si="63"/>
        <v/>
      </c>
      <c r="C973" s="41" t="str">
        <f t="shared" si="64"/>
        <v/>
      </c>
      <c r="D973" s="41" t="str">
        <f>_xlfn.IFNA(VLOOKUP(A973,Casos!$A$2:$H$31,8,FALSE),"")</f>
        <v/>
      </c>
      <c r="E973" s="41" t="str">
        <f t="shared" si="65"/>
        <v/>
      </c>
      <c r="F973" s="41" t="str">
        <f t="shared" si="66"/>
        <v/>
      </c>
      <c r="G973" s="41" t="str">
        <f>_xlfn.IFNA(VLOOKUP(I973,Casos!$D$2:$I$31,6,FALSE),"")</f>
        <v/>
      </c>
      <c r="H973" s="41" t="str">
        <f>_xlfn.IFNA(VLOOKUP(I973,Casos!$D$2:$J$31,7,FALSE),"")</f>
        <v/>
      </c>
      <c r="I973" s="41" t="str">
        <f>_xlfn.IFNA(VLOOKUP(A973,Casos!$A$2:$D$31,4,FALSE),"")</f>
        <v/>
      </c>
      <c r="J973" s="42" t="str">
        <f>_xlfn.IFNA(VLOOKUP(L973,Matriz!$A$2:$H$36,5,FALSE),"")</f>
        <v/>
      </c>
      <c r="K973" s="43" t="str">
        <f>_xlfn.IFNA(VLOOKUP(L973,Matriz!$A$2:$H$36,6,FALSE),"")</f>
        <v/>
      </c>
      <c r="M973" s="29"/>
      <c r="N973" s="39" t="str">
        <f>_xlfn.IFNA(VLOOKUP(L973,Matriz!$A$2:$H$36,8,FALSE),"")</f>
        <v/>
      </c>
      <c r="O973" s="28"/>
      <c r="P973" s="28"/>
      <c r="Q973" s="44"/>
    </row>
    <row r="974" spans="1:17" x14ac:dyDescent="0.25">
      <c r="A974" s="35"/>
      <c r="B974" s="36" t="str">
        <f t="shared" si="63"/>
        <v/>
      </c>
      <c r="C974" s="41" t="str">
        <f t="shared" si="64"/>
        <v/>
      </c>
      <c r="D974" s="41" t="str">
        <f>_xlfn.IFNA(VLOOKUP(A974,Casos!$A$2:$H$31,8,FALSE),"")</f>
        <v/>
      </c>
      <c r="E974" s="41" t="str">
        <f t="shared" si="65"/>
        <v/>
      </c>
      <c r="F974" s="41" t="str">
        <f t="shared" si="66"/>
        <v/>
      </c>
      <c r="G974" s="41" t="str">
        <f>_xlfn.IFNA(VLOOKUP(I974,Casos!$D$2:$I$31,6,FALSE),"")</f>
        <v/>
      </c>
      <c r="H974" s="41" t="str">
        <f>_xlfn.IFNA(VLOOKUP(I974,Casos!$D$2:$J$31,7,FALSE),"")</f>
        <v/>
      </c>
      <c r="I974" s="41" t="str">
        <f>_xlfn.IFNA(VLOOKUP(A974,Casos!$A$2:$D$31,4,FALSE),"")</f>
        <v/>
      </c>
      <c r="J974" s="42" t="str">
        <f>_xlfn.IFNA(VLOOKUP(L974,Matriz!$A$2:$H$36,5,FALSE),"")</f>
        <v/>
      </c>
      <c r="K974" s="43" t="str">
        <f>_xlfn.IFNA(VLOOKUP(L974,Matriz!$A$2:$H$36,6,FALSE),"")</f>
        <v/>
      </c>
      <c r="M974" s="29"/>
      <c r="N974" s="39" t="str">
        <f>_xlfn.IFNA(VLOOKUP(L974,Matriz!$A$2:$H$36,8,FALSE),"")</f>
        <v/>
      </c>
      <c r="O974" s="28"/>
      <c r="P974" s="28"/>
      <c r="Q974" s="44"/>
    </row>
    <row r="975" spans="1:17" x14ac:dyDescent="0.25">
      <c r="A975" s="35"/>
      <c r="B975" s="36" t="str">
        <f t="shared" si="63"/>
        <v/>
      </c>
      <c r="C975" s="41" t="str">
        <f t="shared" si="64"/>
        <v/>
      </c>
      <c r="D975" s="41" t="str">
        <f>_xlfn.IFNA(VLOOKUP(A975,Casos!$A$2:$H$31,8,FALSE),"")</f>
        <v/>
      </c>
      <c r="E975" s="41" t="str">
        <f t="shared" si="65"/>
        <v/>
      </c>
      <c r="F975" s="41" t="str">
        <f t="shared" si="66"/>
        <v/>
      </c>
      <c r="G975" s="41" t="str">
        <f>_xlfn.IFNA(VLOOKUP(I975,Casos!$D$2:$I$31,6,FALSE),"")</f>
        <v/>
      </c>
      <c r="H975" s="41" t="str">
        <f>_xlfn.IFNA(VLOOKUP(I975,Casos!$D$2:$J$31,7,FALSE),"")</f>
        <v/>
      </c>
      <c r="I975" s="41" t="str">
        <f>_xlfn.IFNA(VLOOKUP(A975,Casos!$A$2:$D$31,4,FALSE),"")</f>
        <v/>
      </c>
      <c r="J975" s="42" t="str">
        <f>_xlfn.IFNA(VLOOKUP(L975,Matriz!$A$2:$H$36,5,FALSE),"")</f>
        <v/>
      </c>
      <c r="K975" s="43" t="str">
        <f>_xlfn.IFNA(VLOOKUP(L975,Matriz!$A$2:$H$36,6,FALSE),"")</f>
        <v/>
      </c>
      <c r="M975" s="29"/>
      <c r="N975" s="39" t="str">
        <f>_xlfn.IFNA(VLOOKUP(L975,Matriz!$A$2:$H$36,8,FALSE),"")</f>
        <v/>
      </c>
      <c r="O975" s="28"/>
      <c r="P975" s="28"/>
      <c r="Q975" s="44"/>
    </row>
    <row r="976" spans="1:17" x14ac:dyDescent="0.25">
      <c r="A976" s="35"/>
      <c r="B976" s="36" t="str">
        <f t="shared" si="63"/>
        <v/>
      </c>
      <c r="C976" s="41" t="str">
        <f t="shared" si="64"/>
        <v/>
      </c>
      <c r="D976" s="41" t="str">
        <f>_xlfn.IFNA(VLOOKUP(A976,Casos!$A$2:$H$31,8,FALSE),"")</f>
        <v/>
      </c>
      <c r="E976" s="41" t="str">
        <f t="shared" si="65"/>
        <v/>
      </c>
      <c r="F976" s="41" t="str">
        <f t="shared" si="66"/>
        <v/>
      </c>
      <c r="G976" s="41" t="str">
        <f>_xlfn.IFNA(VLOOKUP(I976,Casos!$D$2:$I$31,6,FALSE),"")</f>
        <v/>
      </c>
      <c r="H976" s="41" t="str">
        <f>_xlfn.IFNA(VLOOKUP(I976,Casos!$D$2:$J$31,7,FALSE),"")</f>
        <v/>
      </c>
      <c r="I976" s="41" t="str">
        <f>_xlfn.IFNA(VLOOKUP(A976,Casos!$A$2:$D$31,4,FALSE),"")</f>
        <v/>
      </c>
      <c r="J976" s="42" t="str">
        <f>_xlfn.IFNA(VLOOKUP(L976,Matriz!$A$2:$H$36,5,FALSE),"")</f>
        <v/>
      </c>
      <c r="K976" s="43" t="str">
        <f>_xlfn.IFNA(VLOOKUP(L976,Matriz!$A$2:$H$36,6,FALSE),"")</f>
        <v/>
      </c>
      <c r="M976" s="29"/>
      <c r="N976" s="39" t="str">
        <f>_xlfn.IFNA(VLOOKUP(L976,Matriz!$A$2:$H$36,8,FALSE),"")</f>
        <v/>
      </c>
      <c r="O976" s="28"/>
      <c r="P976" s="28"/>
      <c r="Q976" s="44"/>
    </row>
    <row r="977" spans="1:17" x14ac:dyDescent="0.25">
      <c r="A977" s="35"/>
      <c r="B977" s="36" t="str">
        <f t="shared" si="63"/>
        <v/>
      </c>
      <c r="C977" s="41" t="str">
        <f t="shared" si="64"/>
        <v/>
      </c>
      <c r="D977" s="41" t="str">
        <f>_xlfn.IFNA(VLOOKUP(A977,Casos!$A$2:$H$31,8,FALSE),"")</f>
        <v/>
      </c>
      <c r="E977" s="41" t="str">
        <f t="shared" si="65"/>
        <v/>
      </c>
      <c r="F977" s="41" t="str">
        <f t="shared" si="66"/>
        <v/>
      </c>
      <c r="G977" s="41" t="str">
        <f>_xlfn.IFNA(VLOOKUP(I977,Casos!$D$2:$I$31,6,FALSE),"")</f>
        <v/>
      </c>
      <c r="H977" s="41" t="str">
        <f>_xlfn.IFNA(VLOOKUP(I977,Casos!$D$2:$J$31,7,FALSE),"")</f>
        <v/>
      </c>
      <c r="I977" s="41" t="str">
        <f>_xlfn.IFNA(VLOOKUP(A977,Casos!$A$2:$D$31,4,FALSE),"")</f>
        <v/>
      </c>
      <c r="J977" s="42" t="str">
        <f>_xlfn.IFNA(VLOOKUP(L977,Matriz!$A$2:$H$36,5,FALSE),"")</f>
        <v/>
      </c>
      <c r="K977" s="43" t="str">
        <f>_xlfn.IFNA(VLOOKUP(L977,Matriz!$A$2:$H$36,6,FALSE),"")</f>
        <v/>
      </c>
      <c r="M977" s="29"/>
      <c r="N977" s="39" t="str">
        <f>_xlfn.IFNA(VLOOKUP(L977,Matriz!$A$2:$H$36,8,FALSE),"")</f>
        <v/>
      </c>
      <c r="O977" s="28"/>
      <c r="P977" s="28"/>
      <c r="Q977" s="44"/>
    </row>
    <row r="978" spans="1:17" x14ac:dyDescent="0.25">
      <c r="A978" s="35"/>
      <c r="B978" s="36" t="str">
        <f t="shared" si="63"/>
        <v/>
      </c>
      <c r="C978" s="41" t="str">
        <f t="shared" si="64"/>
        <v/>
      </c>
      <c r="D978" s="41" t="str">
        <f>_xlfn.IFNA(VLOOKUP(A978,Casos!$A$2:$H$31,8,FALSE),"")</f>
        <v/>
      </c>
      <c r="E978" s="41" t="str">
        <f t="shared" si="65"/>
        <v/>
      </c>
      <c r="F978" s="41" t="str">
        <f t="shared" si="66"/>
        <v/>
      </c>
      <c r="G978" s="41" t="str">
        <f>_xlfn.IFNA(VLOOKUP(I978,Casos!$D$2:$I$31,6,FALSE),"")</f>
        <v/>
      </c>
      <c r="H978" s="41" t="str">
        <f>_xlfn.IFNA(VLOOKUP(I978,Casos!$D$2:$J$31,7,FALSE),"")</f>
        <v/>
      </c>
      <c r="I978" s="41" t="str">
        <f>_xlfn.IFNA(VLOOKUP(A978,Casos!$A$2:$D$31,4,FALSE),"")</f>
        <v/>
      </c>
      <c r="J978" s="42" t="str">
        <f>_xlfn.IFNA(VLOOKUP(L978,Matriz!$A$2:$H$36,5,FALSE),"")</f>
        <v/>
      </c>
      <c r="K978" s="43" t="str">
        <f>_xlfn.IFNA(VLOOKUP(L978,Matriz!$A$2:$H$36,6,FALSE),"")</f>
        <v/>
      </c>
      <c r="M978" s="29"/>
      <c r="N978" s="39" t="str">
        <f>_xlfn.IFNA(VLOOKUP(L978,Matriz!$A$2:$H$36,8,FALSE),"")</f>
        <v/>
      </c>
      <c r="O978" s="28"/>
      <c r="P978" s="28"/>
      <c r="Q978" s="44"/>
    </row>
    <row r="979" spans="1:17" x14ac:dyDescent="0.25">
      <c r="A979" s="35"/>
      <c r="B979" s="36" t="str">
        <f t="shared" ref="B979:B1042" si="67">IF(A979="","",B978+1)</f>
        <v/>
      </c>
      <c r="C979" s="41" t="str">
        <f t="shared" si="64"/>
        <v/>
      </c>
      <c r="D979" s="41" t="str">
        <f>_xlfn.IFNA(VLOOKUP(A979,Casos!$A$2:$H$31,8,FALSE),"")</f>
        <v/>
      </c>
      <c r="E979" s="41" t="str">
        <f t="shared" si="65"/>
        <v/>
      </c>
      <c r="F979" s="41" t="str">
        <f t="shared" si="66"/>
        <v/>
      </c>
      <c r="G979" s="41" t="str">
        <f>_xlfn.IFNA(VLOOKUP(I979,Casos!$D$2:$I$31,6,FALSE),"")</f>
        <v/>
      </c>
      <c r="H979" s="41" t="str">
        <f>_xlfn.IFNA(VLOOKUP(I979,Casos!$D$2:$J$31,7,FALSE),"")</f>
        <v/>
      </c>
      <c r="I979" s="41" t="str">
        <f>_xlfn.IFNA(VLOOKUP(A979,Casos!$A$2:$D$31,4,FALSE),"")</f>
        <v/>
      </c>
      <c r="J979" s="42" t="str">
        <f>_xlfn.IFNA(VLOOKUP(L979,Matriz!$A$2:$H$36,5,FALSE),"")</f>
        <v/>
      </c>
      <c r="K979" s="43" t="str">
        <f>_xlfn.IFNA(VLOOKUP(L979,Matriz!$A$2:$H$36,6,FALSE),"")</f>
        <v/>
      </c>
      <c r="M979" s="29"/>
      <c r="N979" s="39" t="str">
        <f>_xlfn.IFNA(VLOOKUP(L979,Matriz!$A$2:$H$36,8,FALSE),"")</f>
        <v/>
      </c>
      <c r="O979" s="28"/>
      <c r="P979" s="28"/>
      <c r="Q979" s="44"/>
    </row>
    <row r="980" spans="1:17" x14ac:dyDescent="0.25">
      <c r="A980" s="35"/>
      <c r="B980" s="36" t="str">
        <f t="shared" si="67"/>
        <v/>
      </c>
      <c r="C980" s="41" t="str">
        <f t="shared" si="64"/>
        <v/>
      </c>
      <c r="D980" s="41" t="str">
        <f>_xlfn.IFNA(VLOOKUP(A980,Casos!$A$2:$H$31,8,FALSE),"")</f>
        <v/>
      </c>
      <c r="E980" s="41" t="str">
        <f t="shared" si="65"/>
        <v/>
      </c>
      <c r="F980" s="41" t="str">
        <f t="shared" si="66"/>
        <v/>
      </c>
      <c r="G980" s="41" t="str">
        <f>_xlfn.IFNA(VLOOKUP(I980,Casos!$D$2:$I$31,6,FALSE),"")</f>
        <v/>
      </c>
      <c r="H980" s="41" t="str">
        <f>_xlfn.IFNA(VLOOKUP(I980,Casos!$D$2:$J$31,7,FALSE),"")</f>
        <v/>
      </c>
      <c r="I980" s="41" t="str">
        <f>_xlfn.IFNA(VLOOKUP(A980,Casos!$A$2:$D$31,4,FALSE),"")</f>
        <v/>
      </c>
      <c r="J980" s="42" t="str">
        <f>_xlfn.IFNA(VLOOKUP(L980,Matriz!$A$2:$H$36,5,FALSE),"")</f>
        <v/>
      </c>
      <c r="K980" s="43" t="str">
        <f>_xlfn.IFNA(VLOOKUP(L980,Matriz!$A$2:$H$36,6,FALSE),"")</f>
        <v/>
      </c>
      <c r="M980" s="29"/>
      <c r="N980" s="39" t="str">
        <f>_xlfn.IFNA(VLOOKUP(L980,Matriz!$A$2:$H$36,8,FALSE),"")</f>
        <v/>
      </c>
      <c r="O980" s="28"/>
      <c r="P980" s="28"/>
      <c r="Q980" s="44"/>
    </row>
    <row r="981" spans="1:17" x14ac:dyDescent="0.25">
      <c r="A981" s="35"/>
      <c r="B981" s="36" t="str">
        <f t="shared" si="67"/>
        <v/>
      </c>
      <c r="C981" s="41" t="str">
        <f t="shared" si="64"/>
        <v/>
      </c>
      <c r="D981" s="41" t="str">
        <f>_xlfn.IFNA(VLOOKUP(A981,Casos!$A$2:$H$31,8,FALSE),"")</f>
        <v/>
      </c>
      <c r="E981" s="41" t="str">
        <f t="shared" si="65"/>
        <v/>
      </c>
      <c r="F981" s="41" t="str">
        <f t="shared" si="66"/>
        <v/>
      </c>
      <c r="G981" s="41" t="str">
        <f>_xlfn.IFNA(VLOOKUP(I981,Casos!$D$2:$I$31,6,FALSE),"")</f>
        <v/>
      </c>
      <c r="H981" s="41" t="str">
        <f>_xlfn.IFNA(VLOOKUP(I981,Casos!$D$2:$J$31,7,FALSE),"")</f>
        <v/>
      </c>
      <c r="I981" s="41" t="str">
        <f>_xlfn.IFNA(VLOOKUP(A981,Casos!$A$2:$D$31,4,FALSE),"")</f>
        <v/>
      </c>
      <c r="J981" s="42" t="str">
        <f>_xlfn.IFNA(VLOOKUP(L981,Matriz!$A$2:$H$36,5,FALSE),"")</f>
        <v/>
      </c>
      <c r="K981" s="43" t="str">
        <f>_xlfn.IFNA(VLOOKUP(L981,Matriz!$A$2:$H$36,6,FALSE),"")</f>
        <v/>
      </c>
      <c r="M981" s="29"/>
      <c r="N981" s="39" t="str">
        <f>_xlfn.IFNA(VLOOKUP(L981,Matriz!$A$2:$H$36,8,FALSE),"")</f>
        <v/>
      </c>
      <c r="O981" s="28"/>
      <c r="P981" s="28"/>
      <c r="Q981" s="44"/>
    </row>
    <row r="982" spans="1:17" x14ac:dyDescent="0.25">
      <c r="A982" s="35"/>
      <c r="B982" s="36" t="str">
        <f t="shared" si="67"/>
        <v/>
      </c>
      <c r="C982" s="41" t="str">
        <f t="shared" si="64"/>
        <v/>
      </c>
      <c r="D982" s="41" t="str">
        <f>_xlfn.IFNA(VLOOKUP(A982,Casos!$A$2:$H$31,8,FALSE),"")</f>
        <v/>
      </c>
      <c r="E982" s="41" t="str">
        <f t="shared" si="65"/>
        <v/>
      </c>
      <c r="F982" s="41" t="str">
        <f t="shared" si="66"/>
        <v/>
      </c>
      <c r="G982" s="41" t="str">
        <f>_xlfn.IFNA(VLOOKUP(I982,Casos!$D$2:$I$31,6,FALSE),"")</f>
        <v/>
      </c>
      <c r="H982" s="41" t="str">
        <f>_xlfn.IFNA(VLOOKUP(I982,Casos!$D$2:$J$31,7,FALSE),"")</f>
        <v/>
      </c>
      <c r="I982" s="41" t="str">
        <f>_xlfn.IFNA(VLOOKUP(A982,Casos!$A$2:$D$31,4,FALSE),"")</f>
        <v/>
      </c>
      <c r="J982" s="42" t="str">
        <f>_xlfn.IFNA(VLOOKUP(L982,Matriz!$A$2:$H$36,5,FALSE),"")</f>
        <v/>
      </c>
      <c r="K982" s="43" t="str">
        <f>_xlfn.IFNA(VLOOKUP(L982,Matriz!$A$2:$H$36,6,FALSE),"")</f>
        <v/>
      </c>
      <c r="M982" s="29"/>
      <c r="N982" s="39" t="str">
        <f>_xlfn.IFNA(VLOOKUP(L982,Matriz!$A$2:$H$36,8,FALSE),"")</f>
        <v/>
      </c>
      <c r="O982" s="28"/>
      <c r="P982" s="28"/>
      <c r="Q982" s="44"/>
    </row>
    <row r="983" spans="1:17" x14ac:dyDescent="0.25">
      <c r="B983" s="36" t="str">
        <f t="shared" si="67"/>
        <v/>
      </c>
      <c r="C983" s="41" t="str">
        <f t="shared" si="64"/>
        <v/>
      </c>
      <c r="D983" s="41" t="str">
        <f>_xlfn.IFNA(VLOOKUP(A983,Casos!$A$2:$H$31,8,FALSE),"")</f>
        <v/>
      </c>
      <c r="E983" s="41" t="str">
        <f t="shared" si="65"/>
        <v/>
      </c>
      <c r="F983" s="41" t="str">
        <f t="shared" si="66"/>
        <v/>
      </c>
      <c r="G983" s="41" t="str">
        <f>_xlfn.IFNA(VLOOKUP(I983,Casos!$D$2:$I$31,6,FALSE),"")</f>
        <v/>
      </c>
      <c r="H983" s="41" t="str">
        <f>_xlfn.IFNA(VLOOKUP(I983,Casos!$D$2:$J$31,7,FALSE),"")</f>
        <v/>
      </c>
      <c r="I983" s="41" t="str">
        <f>_xlfn.IFNA(VLOOKUP(A983,Casos!$A$2:$D$31,4,FALSE),"")</f>
        <v/>
      </c>
      <c r="J983" s="42" t="str">
        <f>_xlfn.IFNA(VLOOKUP(L983,Matriz!$A$2:$H$36,5,FALSE),"")</f>
        <v/>
      </c>
      <c r="K983" s="43" t="str">
        <f>_xlfn.IFNA(VLOOKUP(L983,Matriz!$A$2:$H$36,6,FALSE),"")</f>
        <v/>
      </c>
      <c r="M983" s="29"/>
      <c r="N983" s="39" t="str">
        <f>_xlfn.IFNA(VLOOKUP(L983,Matriz!$A$2:$H$36,8,FALSE),"")</f>
        <v/>
      </c>
      <c r="O983" s="28"/>
      <c r="P983" s="28"/>
      <c r="Q983" s="44"/>
    </row>
    <row r="984" spans="1:17" x14ac:dyDescent="0.25">
      <c r="B984" s="36" t="str">
        <f t="shared" si="67"/>
        <v/>
      </c>
      <c r="C984" s="41" t="str">
        <f t="shared" si="64"/>
        <v/>
      </c>
      <c r="D984" s="41" t="str">
        <f>_xlfn.IFNA(VLOOKUP(A984,Casos!$A$2:$H$31,8,FALSE),"")</f>
        <v/>
      </c>
      <c r="E984" s="41" t="str">
        <f t="shared" si="65"/>
        <v/>
      </c>
      <c r="F984" s="41" t="str">
        <f t="shared" si="66"/>
        <v/>
      </c>
      <c r="G984" s="41" t="str">
        <f>_xlfn.IFNA(VLOOKUP(I984,Casos!$D$2:$I$31,6,FALSE),"")</f>
        <v/>
      </c>
      <c r="H984" s="41" t="str">
        <f>_xlfn.IFNA(VLOOKUP(I984,Casos!$D$2:$J$31,7,FALSE),"")</f>
        <v/>
      </c>
      <c r="I984" s="41" t="str">
        <f>_xlfn.IFNA(VLOOKUP(A984,Casos!$A$2:$D$31,4,FALSE),"")</f>
        <v/>
      </c>
      <c r="J984" s="42" t="str">
        <f>_xlfn.IFNA(VLOOKUP(L984,Matriz!$A$2:$H$36,5,FALSE),"")</f>
        <v/>
      </c>
      <c r="K984" s="43" t="str">
        <f>_xlfn.IFNA(VLOOKUP(L984,Matriz!$A$2:$H$36,6,FALSE),"")</f>
        <v/>
      </c>
      <c r="M984" s="29"/>
      <c r="N984" s="39" t="str">
        <f>_xlfn.IFNA(VLOOKUP(L984,Matriz!$A$2:$H$36,8,FALSE),"")</f>
        <v/>
      </c>
      <c r="O984" s="28"/>
      <c r="P984" s="28"/>
      <c r="Q984" s="44"/>
    </row>
    <row r="985" spans="1:17" x14ac:dyDescent="0.25">
      <c r="B985" s="36" t="str">
        <f t="shared" si="67"/>
        <v/>
      </c>
      <c r="C985" s="41" t="str">
        <f t="shared" si="64"/>
        <v/>
      </c>
      <c r="D985" s="41" t="str">
        <f>_xlfn.IFNA(VLOOKUP(A985,Casos!$A$2:$H$31,8,FALSE),"")</f>
        <v/>
      </c>
      <c r="E985" s="41" t="str">
        <f t="shared" si="65"/>
        <v/>
      </c>
      <c r="F985" s="41" t="str">
        <f t="shared" si="66"/>
        <v/>
      </c>
      <c r="G985" s="41" t="str">
        <f>_xlfn.IFNA(VLOOKUP(I985,Casos!$D$2:$I$31,6,FALSE),"")</f>
        <v/>
      </c>
      <c r="H985" s="41" t="str">
        <f>_xlfn.IFNA(VLOOKUP(I985,Casos!$D$2:$J$31,7,FALSE),"")</f>
        <v/>
      </c>
      <c r="I985" s="41" t="str">
        <f>_xlfn.IFNA(VLOOKUP(A985,Casos!$A$2:$D$31,4,FALSE),"")</f>
        <v/>
      </c>
      <c r="J985" s="42" t="str">
        <f>_xlfn.IFNA(VLOOKUP(L985,Matriz!$A$2:$H$36,5,FALSE),"")</f>
        <v/>
      </c>
      <c r="K985" s="43" t="str">
        <f>_xlfn.IFNA(VLOOKUP(L985,Matriz!$A$2:$H$36,6,FALSE),"")</f>
        <v/>
      </c>
      <c r="M985" s="29"/>
      <c r="N985" s="39" t="str">
        <f>_xlfn.IFNA(VLOOKUP(L985,Matriz!$A$2:$H$36,8,FALSE),"")</f>
        <v/>
      </c>
      <c r="O985" s="28"/>
      <c r="P985" s="28"/>
      <c r="Q985" s="44"/>
    </row>
    <row r="986" spans="1:17" x14ac:dyDescent="0.25">
      <c r="B986" s="36" t="str">
        <f t="shared" si="67"/>
        <v/>
      </c>
      <c r="C986" s="41" t="str">
        <f t="shared" si="64"/>
        <v/>
      </c>
      <c r="D986" s="41" t="str">
        <f>_xlfn.IFNA(VLOOKUP(A986,Casos!$A$2:$H$31,8,FALSE),"")</f>
        <v/>
      </c>
      <c r="E986" s="41" t="str">
        <f t="shared" si="65"/>
        <v/>
      </c>
      <c r="F986" s="41" t="str">
        <f t="shared" si="66"/>
        <v/>
      </c>
      <c r="G986" s="41" t="str">
        <f>_xlfn.IFNA(VLOOKUP(I986,Casos!$D$2:$I$31,6,FALSE),"")</f>
        <v/>
      </c>
      <c r="H986" s="41" t="str">
        <f>_xlfn.IFNA(VLOOKUP(I986,Casos!$D$2:$J$31,7,FALSE),"")</f>
        <v/>
      </c>
      <c r="I986" s="41" t="str">
        <f>_xlfn.IFNA(VLOOKUP(A986,Casos!$A$2:$D$31,4,FALSE),"")</f>
        <v/>
      </c>
      <c r="J986" s="42" t="str">
        <f>_xlfn.IFNA(VLOOKUP(L986,Matriz!$A$2:$H$36,5,FALSE),"")</f>
        <v/>
      </c>
      <c r="K986" s="43" t="str">
        <f>_xlfn.IFNA(VLOOKUP(L986,Matriz!$A$2:$H$36,6,FALSE),"")</f>
        <v/>
      </c>
      <c r="M986" s="29"/>
      <c r="N986" s="39" t="str">
        <f>_xlfn.IFNA(VLOOKUP(L986,Matriz!$A$2:$H$36,8,FALSE),"")</f>
        <v/>
      </c>
      <c r="O986" s="28"/>
      <c r="P986" s="28"/>
      <c r="Q986" s="44"/>
    </row>
    <row r="987" spans="1:17" x14ac:dyDescent="0.25">
      <c r="B987" s="36" t="str">
        <f t="shared" si="67"/>
        <v/>
      </c>
      <c r="C987" s="41" t="str">
        <f t="shared" si="64"/>
        <v/>
      </c>
      <c r="D987" s="41" t="str">
        <f>_xlfn.IFNA(VLOOKUP(A987,Casos!$A$2:$H$31,8,FALSE),"")</f>
        <v/>
      </c>
      <c r="E987" s="41" t="str">
        <f t="shared" si="65"/>
        <v/>
      </c>
      <c r="F987" s="41" t="str">
        <f t="shared" si="66"/>
        <v/>
      </c>
      <c r="G987" s="41" t="str">
        <f>_xlfn.IFNA(VLOOKUP(I987,Casos!$D$2:$I$31,6,FALSE),"")</f>
        <v/>
      </c>
      <c r="H987" s="41" t="str">
        <f>_xlfn.IFNA(VLOOKUP(I987,Casos!$D$2:$J$31,7,FALSE),"")</f>
        <v/>
      </c>
      <c r="I987" s="41" t="str">
        <f>_xlfn.IFNA(VLOOKUP(A987,Casos!$A$2:$D$31,4,FALSE),"")</f>
        <v/>
      </c>
      <c r="J987" s="42" t="str">
        <f>_xlfn.IFNA(VLOOKUP(L987,Matriz!$A$2:$H$36,5,FALSE),"")</f>
        <v/>
      </c>
      <c r="K987" s="43" t="str">
        <f>_xlfn.IFNA(VLOOKUP(L987,Matriz!$A$2:$H$36,6,FALSE),"")</f>
        <v/>
      </c>
      <c r="M987" s="29"/>
      <c r="N987" s="39" t="str">
        <f>_xlfn.IFNA(VLOOKUP(L987,Matriz!$A$2:$H$36,8,FALSE),"")</f>
        <v/>
      </c>
      <c r="O987" s="28"/>
      <c r="P987" s="28"/>
      <c r="Q987" s="44"/>
    </row>
    <row r="988" spans="1:17" x14ac:dyDescent="0.25">
      <c r="B988" s="36" t="str">
        <f t="shared" si="67"/>
        <v/>
      </c>
      <c r="C988" s="41" t="str">
        <f t="shared" si="64"/>
        <v/>
      </c>
      <c r="D988" s="41" t="str">
        <f>_xlfn.IFNA(VLOOKUP(A988,Casos!$A$2:$H$31,8,FALSE),"")</f>
        <v/>
      </c>
      <c r="E988" s="41" t="str">
        <f t="shared" si="65"/>
        <v/>
      </c>
      <c r="F988" s="41" t="str">
        <f t="shared" si="66"/>
        <v/>
      </c>
      <c r="G988" s="41" t="str">
        <f>_xlfn.IFNA(VLOOKUP(I988,Casos!$D$2:$I$31,6,FALSE),"")</f>
        <v/>
      </c>
      <c r="H988" s="41" t="str">
        <f>_xlfn.IFNA(VLOOKUP(I988,Casos!$D$2:$J$31,7,FALSE),"")</f>
        <v/>
      </c>
      <c r="I988" s="41" t="str">
        <f>_xlfn.IFNA(VLOOKUP(A988,Casos!$A$2:$D$31,4,FALSE),"")</f>
        <v/>
      </c>
      <c r="J988" s="42" t="str">
        <f>_xlfn.IFNA(VLOOKUP(L988,Matriz!$A$2:$H$36,5,FALSE),"")</f>
        <v/>
      </c>
      <c r="K988" s="43" t="str">
        <f>_xlfn.IFNA(VLOOKUP(L988,Matriz!$A$2:$H$36,6,FALSE),"")</f>
        <v/>
      </c>
      <c r="M988" s="29"/>
      <c r="N988" s="39" t="str">
        <f>_xlfn.IFNA(VLOOKUP(L988,Matriz!$A$2:$H$36,8,FALSE),"")</f>
        <v/>
      </c>
      <c r="O988" s="28"/>
      <c r="P988" s="28"/>
      <c r="Q988" s="44"/>
    </row>
    <row r="989" spans="1:17" x14ac:dyDescent="0.25">
      <c r="B989" s="36" t="str">
        <f t="shared" si="67"/>
        <v/>
      </c>
      <c r="C989" s="41" t="str">
        <f t="shared" si="64"/>
        <v/>
      </c>
      <c r="D989" s="41" t="str">
        <f>_xlfn.IFNA(VLOOKUP(A989,Casos!$A$2:$H$31,8,FALSE),"")</f>
        <v/>
      </c>
      <c r="E989" s="41" t="str">
        <f t="shared" si="65"/>
        <v/>
      </c>
      <c r="F989" s="41" t="str">
        <f t="shared" si="66"/>
        <v/>
      </c>
      <c r="G989" s="41" t="str">
        <f>_xlfn.IFNA(VLOOKUP(I989,Casos!$D$2:$I$31,6,FALSE),"")</f>
        <v/>
      </c>
      <c r="H989" s="41" t="str">
        <f>_xlfn.IFNA(VLOOKUP(I989,Casos!$D$2:$J$31,7,FALSE),"")</f>
        <v/>
      </c>
      <c r="I989" s="41" t="str">
        <f>_xlfn.IFNA(VLOOKUP(A989,Casos!$A$2:$D$31,4,FALSE),"")</f>
        <v/>
      </c>
      <c r="J989" s="42" t="str">
        <f>_xlfn.IFNA(VLOOKUP(L989,Matriz!$A$2:$H$36,5,FALSE),"")</f>
        <v/>
      </c>
      <c r="K989" s="43" t="str">
        <f>_xlfn.IFNA(VLOOKUP(L989,Matriz!$A$2:$H$36,6,FALSE),"")</f>
        <v/>
      </c>
      <c r="M989" s="29"/>
      <c r="N989" s="39" t="str">
        <f>_xlfn.IFNA(VLOOKUP(L989,Matriz!$A$2:$H$36,8,FALSE),"")</f>
        <v/>
      </c>
      <c r="O989" s="28"/>
      <c r="P989" s="28"/>
      <c r="Q989" s="44"/>
    </row>
    <row r="990" spans="1:17" x14ac:dyDescent="0.25">
      <c r="B990" s="36" t="str">
        <f t="shared" si="67"/>
        <v/>
      </c>
      <c r="C990" s="41" t="str">
        <f t="shared" si="64"/>
        <v/>
      </c>
      <c r="D990" s="41" t="str">
        <f>_xlfn.IFNA(VLOOKUP(A990,Casos!$A$2:$H$31,8,FALSE),"")</f>
        <v/>
      </c>
      <c r="E990" s="41" t="str">
        <f t="shared" si="65"/>
        <v/>
      </c>
      <c r="F990" s="41" t="str">
        <f t="shared" si="66"/>
        <v/>
      </c>
      <c r="G990" s="41" t="str">
        <f>_xlfn.IFNA(VLOOKUP(I990,Casos!$D$2:$I$31,6,FALSE),"")</f>
        <v/>
      </c>
      <c r="H990" s="41" t="str">
        <f>_xlfn.IFNA(VLOOKUP(I990,Casos!$D$2:$J$31,7,FALSE),"")</f>
        <v/>
      </c>
      <c r="I990" s="41" t="str">
        <f>_xlfn.IFNA(VLOOKUP(A990,Casos!$A$2:$D$31,4,FALSE),"")</f>
        <v/>
      </c>
      <c r="J990" s="42" t="str">
        <f>_xlfn.IFNA(VLOOKUP(L990,Matriz!$A$2:$H$36,5,FALSE),"")</f>
        <v/>
      </c>
      <c r="K990" s="43" t="str">
        <f>_xlfn.IFNA(VLOOKUP(L990,Matriz!$A$2:$H$36,6,FALSE),"")</f>
        <v/>
      </c>
      <c r="M990" s="29"/>
      <c r="N990" s="39" t="str">
        <f>_xlfn.IFNA(VLOOKUP(L990,Matriz!$A$2:$H$36,8,FALSE),"")</f>
        <v/>
      </c>
      <c r="O990" s="28"/>
      <c r="P990" s="28"/>
      <c r="Q990" s="44"/>
    </row>
    <row r="991" spans="1:17" x14ac:dyDescent="0.25">
      <c r="B991" s="36" t="str">
        <f t="shared" si="67"/>
        <v/>
      </c>
      <c r="C991" s="41" t="str">
        <f t="shared" si="64"/>
        <v/>
      </c>
      <c r="D991" s="41" t="str">
        <f>_xlfn.IFNA(VLOOKUP(A991,Casos!$A$2:$H$31,8,FALSE),"")</f>
        <v/>
      </c>
      <c r="E991" s="41" t="str">
        <f t="shared" si="65"/>
        <v/>
      </c>
      <c r="F991" s="41" t="str">
        <f t="shared" si="66"/>
        <v/>
      </c>
      <c r="G991" s="41" t="str">
        <f>_xlfn.IFNA(VLOOKUP(I991,Casos!$D$2:$I$31,6,FALSE),"")</f>
        <v/>
      </c>
      <c r="H991" s="41" t="str">
        <f>_xlfn.IFNA(VLOOKUP(I991,Casos!$D$2:$J$31,7,FALSE),"")</f>
        <v/>
      </c>
      <c r="I991" s="41" t="str">
        <f>_xlfn.IFNA(VLOOKUP(A991,Casos!$A$2:$D$31,4,FALSE),"")</f>
        <v/>
      </c>
      <c r="J991" s="42" t="str">
        <f>_xlfn.IFNA(VLOOKUP(L991,Matriz!$A$2:$H$36,5,FALSE),"")</f>
        <v/>
      </c>
      <c r="K991" s="43" t="str">
        <f>_xlfn.IFNA(VLOOKUP(L991,Matriz!$A$2:$H$36,6,FALSE),"")</f>
        <v/>
      </c>
      <c r="M991" s="29"/>
      <c r="N991" s="39" t="str">
        <f>_xlfn.IFNA(VLOOKUP(L991,Matriz!$A$2:$H$36,8,FALSE),"")</f>
        <v/>
      </c>
      <c r="O991" s="28"/>
      <c r="P991" s="28"/>
      <c r="Q991" s="44"/>
    </row>
    <row r="992" spans="1:17" x14ac:dyDescent="0.25">
      <c r="B992" s="36" t="str">
        <f t="shared" si="67"/>
        <v/>
      </c>
      <c r="C992" s="41" t="str">
        <f t="shared" si="64"/>
        <v/>
      </c>
      <c r="D992" s="41" t="str">
        <f>_xlfn.IFNA(VLOOKUP(A992,Casos!$A$2:$H$31,8,FALSE),"")</f>
        <v/>
      </c>
      <c r="E992" s="41" t="str">
        <f t="shared" si="65"/>
        <v/>
      </c>
      <c r="F992" s="41" t="str">
        <f t="shared" si="66"/>
        <v/>
      </c>
      <c r="G992" s="41" t="str">
        <f>_xlfn.IFNA(VLOOKUP(I992,Casos!$D$2:$I$31,6,FALSE),"")</f>
        <v/>
      </c>
      <c r="H992" s="41" t="str">
        <f>_xlfn.IFNA(VLOOKUP(I992,Casos!$D$2:$J$31,7,FALSE),"")</f>
        <v/>
      </c>
      <c r="I992" s="41" t="str">
        <f>_xlfn.IFNA(VLOOKUP(A992,Casos!$A$2:$D$31,4,FALSE),"")</f>
        <v/>
      </c>
      <c r="J992" s="42" t="str">
        <f>_xlfn.IFNA(VLOOKUP(L992,Matriz!$A$2:$H$36,5,FALSE),"")</f>
        <v/>
      </c>
      <c r="K992" s="43" t="str">
        <f>_xlfn.IFNA(VLOOKUP(L992,Matriz!$A$2:$H$36,6,FALSE),"")</f>
        <v/>
      </c>
      <c r="M992" s="29"/>
      <c r="N992" s="39" t="str">
        <f>_xlfn.IFNA(VLOOKUP(L992,Matriz!$A$2:$H$36,8,FALSE),"")</f>
        <v/>
      </c>
      <c r="O992" s="28"/>
      <c r="P992" s="28"/>
      <c r="Q992" s="44"/>
    </row>
    <row r="993" spans="2:17" x14ac:dyDescent="0.25">
      <c r="B993" s="36" t="str">
        <f t="shared" si="67"/>
        <v/>
      </c>
      <c r="C993" s="41" t="str">
        <f t="shared" si="64"/>
        <v/>
      </c>
      <c r="D993" s="41" t="str">
        <f>_xlfn.IFNA(VLOOKUP(A993,Casos!$A$2:$H$31,8,FALSE),"")</f>
        <v/>
      </c>
      <c r="E993" s="41" t="str">
        <f t="shared" si="65"/>
        <v/>
      </c>
      <c r="F993" s="41" t="str">
        <f t="shared" si="66"/>
        <v/>
      </c>
      <c r="G993" s="41" t="str">
        <f>_xlfn.IFNA(VLOOKUP(I993,Casos!$D$2:$I$31,6,FALSE),"")</f>
        <v/>
      </c>
      <c r="H993" s="41" t="str">
        <f>_xlfn.IFNA(VLOOKUP(I993,Casos!$D$2:$J$31,7,FALSE),"")</f>
        <v/>
      </c>
      <c r="I993" s="41" t="str">
        <f>_xlfn.IFNA(VLOOKUP(A993,Casos!$A$2:$D$31,4,FALSE),"")</f>
        <v/>
      </c>
      <c r="J993" s="42" t="str">
        <f>_xlfn.IFNA(VLOOKUP(L993,Matriz!$A$2:$H$36,5,FALSE),"")</f>
        <v/>
      </c>
      <c r="K993" s="43" t="str">
        <f>_xlfn.IFNA(VLOOKUP(L993,Matriz!$A$2:$H$36,6,FALSE),"")</f>
        <v/>
      </c>
      <c r="M993" s="29"/>
      <c r="N993" s="39" t="str">
        <f>_xlfn.IFNA(VLOOKUP(L993,Matriz!$A$2:$H$36,8,FALSE),"")</f>
        <v/>
      </c>
      <c r="O993" s="28"/>
      <c r="P993" s="28"/>
      <c r="Q993" s="44"/>
    </row>
    <row r="994" spans="2:17" x14ac:dyDescent="0.25">
      <c r="B994" s="36" t="str">
        <f t="shared" si="67"/>
        <v/>
      </c>
      <c r="C994" s="41" t="str">
        <f t="shared" si="64"/>
        <v/>
      </c>
      <c r="D994" s="41" t="str">
        <f>_xlfn.IFNA(VLOOKUP(A994,Casos!$A$2:$H$31,8,FALSE),"")</f>
        <v/>
      </c>
      <c r="E994" s="41" t="str">
        <f t="shared" si="65"/>
        <v/>
      </c>
      <c r="F994" s="41" t="str">
        <f t="shared" si="66"/>
        <v/>
      </c>
      <c r="G994" s="41" t="str">
        <f>_xlfn.IFNA(VLOOKUP(I994,Casos!$D$2:$I$31,6,FALSE),"")</f>
        <v/>
      </c>
      <c r="H994" s="41" t="str">
        <f>_xlfn.IFNA(VLOOKUP(I994,Casos!$D$2:$J$31,7,FALSE),"")</f>
        <v/>
      </c>
      <c r="I994" s="41" t="str">
        <f>_xlfn.IFNA(VLOOKUP(A994,Casos!$A$2:$D$31,4,FALSE),"")</f>
        <v/>
      </c>
      <c r="J994" s="42" t="str">
        <f>_xlfn.IFNA(VLOOKUP(L994,Matriz!$A$2:$H$36,5,FALSE),"")</f>
        <v/>
      </c>
      <c r="K994" s="43" t="str">
        <f>_xlfn.IFNA(VLOOKUP(L994,Matriz!$A$2:$H$36,6,FALSE),"")</f>
        <v/>
      </c>
      <c r="M994" s="29"/>
      <c r="N994" s="39" t="str">
        <f>_xlfn.IFNA(VLOOKUP(L994,Matriz!$A$2:$H$36,8,FALSE),"")</f>
        <v/>
      </c>
      <c r="O994" s="28"/>
      <c r="P994" s="28"/>
      <c r="Q994" s="44"/>
    </row>
    <row r="995" spans="2:17" x14ac:dyDescent="0.25">
      <c r="B995" s="36" t="str">
        <f t="shared" si="67"/>
        <v/>
      </c>
      <c r="C995" s="41" t="str">
        <f t="shared" si="64"/>
        <v/>
      </c>
      <c r="D995" s="41" t="str">
        <f>_xlfn.IFNA(VLOOKUP(A995,Casos!$A$2:$H$31,8,FALSE),"")</f>
        <v/>
      </c>
      <c r="E995" s="41" t="str">
        <f t="shared" si="65"/>
        <v/>
      </c>
      <c r="F995" s="41" t="str">
        <f t="shared" si="66"/>
        <v/>
      </c>
      <c r="G995" s="41" t="str">
        <f>_xlfn.IFNA(VLOOKUP(I995,Casos!$D$2:$I$31,6,FALSE),"")</f>
        <v/>
      </c>
      <c r="H995" s="41" t="str">
        <f>_xlfn.IFNA(VLOOKUP(I995,Casos!$D$2:$J$31,7,FALSE),"")</f>
        <v/>
      </c>
      <c r="I995" s="41" t="str">
        <f>_xlfn.IFNA(VLOOKUP(A995,Casos!$A$2:$D$31,4,FALSE),"")</f>
        <v/>
      </c>
      <c r="J995" s="42" t="str">
        <f>_xlfn.IFNA(VLOOKUP(L995,Matriz!$A$2:$H$36,5,FALSE),"")</f>
        <v/>
      </c>
      <c r="K995" s="43" t="str">
        <f>_xlfn.IFNA(VLOOKUP(L995,Matriz!$A$2:$H$36,6,FALSE),"")</f>
        <v/>
      </c>
      <c r="M995" s="29"/>
      <c r="N995" s="39" t="str">
        <f>_xlfn.IFNA(VLOOKUP(L995,Matriz!$A$2:$H$36,8,FALSE),"")</f>
        <v/>
      </c>
      <c r="O995" s="28"/>
      <c r="P995" s="28"/>
      <c r="Q995" s="44"/>
    </row>
    <row r="996" spans="2:17" x14ac:dyDescent="0.25">
      <c r="B996" s="36" t="str">
        <f t="shared" si="67"/>
        <v/>
      </c>
      <c r="C996" s="41" t="str">
        <f t="shared" si="64"/>
        <v/>
      </c>
      <c r="D996" s="41" t="str">
        <f>_xlfn.IFNA(VLOOKUP(A996,Casos!$A$2:$H$31,8,FALSE),"")</f>
        <v/>
      </c>
      <c r="E996" s="41" t="str">
        <f t="shared" si="65"/>
        <v/>
      </c>
      <c r="F996" s="41" t="str">
        <f t="shared" si="66"/>
        <v/>
      </c>
      <c r="G996" s="41" t="str">
        <f>_xlfn.IFNA(VLOOKUP(I996,Casos!$D$2:$I$31,6,FALSE),"")</f>
        <v/>
      </c>
      <c r="H996" s="41" t="str">
        <f>_xlfn.IFNA(VLOOKUP(I996,Casos!$D$2:$J$31,7,FALSE),"")</f>
        <v/>
      </c>
      <c r="I996" s="41" t="str">
        <f>_xlfn.IFNA(VLOOKUP(A996,Casos!$A$2:$D$31,4,FALSE),"")</f>
        <v/>
      </c>
      <c r="J996" s="42" t="str">
        <f>_xlfn.IFNA(VLOOKUP(L996,Matriz!$A$2:$H$36,5,FALSE),"")</f>
        <v/>
      </c>
      <c r="K996" s="43" t="str">
        <f>_xlfn.IFNA(VLOOKUP(L996,Matriz!$A$2:$H$36,6,FALSE),"")</f>
        <v/>
      </c>
      <c r="M996" s="29"/>
      <c r="N996" s="39" t="str">
        <f>_xlfn.IFNA(VLOOKUP(L996,Matriz!$A$2:$H$36,8,FALSE),"")</f>
        <v/>
      </c>
      <c r="O996" s="28"/>
      <c r="P996" s="28"/>
      <c r="Q996" s="44"/>
    </row>
    <row r="997" spans="2:17" x14ac:dyDescent="0.25">
      <c r="B997" s="36" t="str">
        <f t="shared" si="67"/>
        <v/>
      </c>
      <c r="C997" s="41" t="str">
        <f t="shared" si="64"/>
        <v/>
      </c>
      <c r="D997" s="41" t="str">
        <f>_xlfn.IFNA(VLOOKUP(A997,Casos!$A$2:$H$31,8,FALSE),"")</f>
        <v/>
      </c>
      <c r="E997" s="41" t="str">
        <f t="shared" si="65"/>
        <v/>
      </c>
      <c r="F997" s="41" t="str">
        <f t="shared" si="66"/>
        <v/>
      </c>
      <c r="G997" s="41" t="str">
        <f>_xlfn.IFNA(VLOOKUP(I997,Casos!$D$2:$I$31,6,FALSE),"")</f>
        <v/>
      </c>
      <c r="H997" s="41" t="str">
        <f>_xlfn.IFNA(VLOOKUP(I997,Casos!$D$2:$J$31,7,FALSE),"")</f>
        <v/>
      </c>
      <c r="I997" s="41" t="str">
        <f>_xlfn.IFNA(VLOOKUP(A997,Casos!$A$2:$D$31,4,FALSE),"")</f>
        <v/>
      </c>
      <c r="J997" s="42" t="str">
        <f>_xlfn.IFNA(VLOOKUP(L997,Matriz!$A$2:$H$36,5,FALSE),"")</f>
        <v/>
      </c>
      <c r="K997" s="43" t="str">
        <f>_xlfn.IFNA(VLOOKUP(L997,Matriz!$A$2:$H$36,6,FALSE),"")</f>
        <v/>
      </c>
      <c r="M997" s="29"/>
      <c r="N997" s="39" t="str">
        <f>_xlfn.IFNA(VLOOKUP(L997,Matriz!$A$2:$H$36,8,FALSE),"")</f>
        <v/>
      </c>
      <c r="O997" s="28"/>
      <c r="P997" s="28"/>
      <c r="Q997" s="44"/>
    </row>
    <row r="998" spans="2:17" x14ac:dyDescent="0.25">
      <c r="B998" s="36" t="str">
        <f t="shared" si="67"/>
        <v/>
      </c>
      <c r="C998" s="41" t="str">
        <f t="shared" si="64"/>
        <v/>
      </c>
      <c r="D998" s="41" t="str">
        <f>_xlfn.IFNA(VLOOKUP(A998,Casos!$A$2:$H$31,8,FALSE),"")</f>
        <v/>
      </c>
      <c r="E998" s="41" t="str">
        <f t="shared" si="65"/>
        <v/>
      </c>
      <c r="F998" s="41" t="str">
        <f t="shared" si="66"/>
        <v/>
      </c>
      <c r="G998" s="41" t="str">
        <f>_xlfn.IFNA(VLOOKUP(I998,Casos!$D$2:$I$31,6,FALSE),"")</f>
        <v/>
      </c>
      <c r="H998" s="41" t="str">
        <f>_xlfn.IFNA(VLOOKUP(I998,Casos!$D$2:$J$31,7,FALSE),"")</f>
        <v/>
      </c>
      <c r="I998" s="41" t="str">
        <f>_xlfn.IFNA(VLOOKUP(A998,Casos!$A$2:$D$31,4,FALSE),"")</f>
        <v/>
      </c>
      <c r="J998" s="42" t="str">
        <f>_xlfn.IFNA(VLOOKUP(L998,Matriz!$A$2:$H$36,5,FALSE),"")</f>
        <v/>
      </c>
      <c r="K998" s="43" t="str">
        <f>_xlfn.IFNA(VLOOKUP(L998,Matriz!$A$2:$H$36,6,FALSE),"")</f>
        <v/>
      </c>
      <c r="M998" s="29"/>
      <c r="N998" s="39" t="str">
        <f>_xlfn.IFNA(VLOOKUP(L998,Matriz!$A$2:$H$36,8,FALSE),"")</f>
        <v/>
      </c>
      <c r="O998" s="28"/>
      <c r="P998" s="28"/>
      <c r="Q998" s="44"/>
    </row>
    <row r="999" spans="2:17" x14ac:dyDescent="0.25">
      <c r="B999" s="36" t="str">
        <f t="shared" si="67"/>
        <v/>
      </c>
      <c r="C999" s="41" t="str">
        <f t="shared" si="64"/>
        <v/>
      </c>
      <c r="D999" s="41" t="str">
        <f>_xlfn.IFNA(VLOOKUP(A999,Casos!$A$2:$H$31,8,FALSE),"")</f>
        <v/>
      </c>
      <c r="E999" s="41" t="str">
        <f t="shared" si="65"/>
        <v/>
      </c>
      <c r="F999" s="41" t="str">
        <f t="shared" si="66"/>
        <v/>
      </c>
      <c r="G999" s="41" t="str">
        <f>_xlfn.IFNA(VLOOKUP(I999,Casos!$D$2:$I$31,6,FALSE),"")</f>
        <v/>
      </c>
      <c r="H999" s="41" t="str">
        <f>_xlfn.IFNA(VLOOKUP(I999,Casos!$D$2:$J$31,7,FALSE),"")</f>
        <v/>
      </c>
      <c r="I999" s="41" t="str">
        <f>_xlfn.IFNA(VLOOKUP(A999,Casos!$A$2:$D$31,4,FALSE),"")</f>
        <v/>
      </c>
      <c r="J999" s="42" t="str">
        <f>_xlfn.IFNA(VLOOKUP(L999,Matriz!$A$2:$H$36,5,FALSE),"")</f>
        <v/>
      </c>
      <c r="K999" s="43" t="str">
        <f>_xlfn.IFNA(VLOOKUP(L999,Matriz!$A$2:$H$36,6,FALSE),"")</f>
        <v/>
      </c>
      <c r="M999" s="29"/>
      <c r="N999" s="39" t="str">
        <f>_xlfn.IFNA(VLOOKUP(L999,Matriz!$A$2:$H$36,8,FALSE),"")</f>
        <v/>
      </c>
      <c r="O999" s="28"/>
      <c r="P999" s="28"/>
      <c r="Q999" s="44"/>
    </row>
    <row r="1000" spans="2:17" x14ac:dyDescent="0.25">
      <c r="B1000" s="36" t="str">
        <f t="shared" si="67"/>
        <v/>
      </c>
      <c r="C1000" s="41" t="str">
        <f t="shared" si="64"/>
        <v/>
      </c>
      <c r="D1000" s="41" t="str">
        <f>_xlfn.IFNA(VLOOKUP(A1000,Casos!$A$2:$H$31,8,FALSE),"")</f>
        <v/>
      </c>
      <c r="E1000" s="41" t="str">
        <f t="shared" si="65"/>
        <v/>
      </c>
      <c r="F1000" s="41" t="str">
        <f t="shared" si="66"/>
        <v/>
      </c>
      <c r="G1000" s="41" t="str">
        <f>_xlfn.IFNA(VLOOKUP(I1000,Casos!$D$2:$I$31,6,FALSE),"")</f>
        <v/>
      </c>
      <c r="H1000" s="41" t="str">
        <f>_xlfn.IFNA(VLOOKUP(I1000,Casos!$D$2:$J$31,7,FALSE),"")</f>
        <v/>
      </c>
      <c r="I1000" s="41" t="str">
        <f>_xlfn.IFNA(VLOOKUP(A1000,Casos!$A$2:$D$31,4,FALSE),"")</f>
        <v/>
      </c>
      <c r="J1000" s="42" t="str">
        <f>_xlfn.IFNA(VLOOKUP(L1000,Matriz!$A$2:$H$36,5,FALSE),"")</f>
        <v/>
      </c>
      <c r="K1000" s="43" t="str">
        <f>_xlfn.IFNA(VLOOKUP(L1000,Matriz!$A$2:$H$36,6,FALSE),"")</f>
        <v/>
      </c>
      <c r="M1000" s="29"/>
      <c r="N1000" s="39" t="str">
        <f>_xlfn.IFNA(VLOOKUP(L1000,Matriz!$A$2:$H$36,8,FALSE),"")</f>
        <v/>
      </c>
      <c r="O1000" s="28"/>
      <c r="P1000" s="28"/>
      <c r="Q1000" s="44"/>
    </row>
    <row r="1001" spans="2:17" x14ac:dyDescent="0.25">
      <c r="B1001" s="36" t="str">
        <f t="shared" si="67"/>
        <v/>
      </c>
      <c r="C1001" s="41" t="str">
        <f t="shared" si="64"/>
        <v/>
      </c>
      <c r="D1001" s="41" t="str">
        <f>_xlfn.IFNA(VLOOKUP(A1001,Casos!$A$2:$H$31,8,FALSE),"")</f>
        <v/>
      </c>
      <c r="E1001" s="41" t="str">
        <f t="shared" si="65"/>
        <v/>
      </c>
      <c r="F1001" s="41" t="str">
        <f t="shared" si="66"/>
        <v/>
      </c>
      <c r="G1001" s="41" t="str">
        <f>_xlfn.IFNA(VLOOKUP(I1001,Casos!$D$2:$I$31,6,FALSE),"")</f>
        <v/>
      </c>
      <c r="H1001" s="41" t="str">
        <f>_xlfn.IFNA(VLOOKUP(I1001,Casos!$D$2:$J$31,7,FALSE),"")</f>
        <v/>
      </c>
      <c r="I1001" s="41" t="str">
        <f>_xlfn.IFNA(VLOOKUP(A1001,Casos!$A$2:$D$31,4,FALSE),"")</f>
        <v/>
      </c>
      <c r="J1001" s="42" t="str">
        <f>_xlfn.IFNA(VLOOKUP(L1001,Matriz!$A$2:$H$36,5,FALSE),"")</f>
        <v/>
      </c>
      <c r="K1001" s="43" t="str">
        <f>_xlfn.IFNA(VLOOKUP(L1001,Matriz!$A$2:$H$36,6,FALSE),"")</f>
        <v/>
      </c>
      <c r="M1001" s="29"/>
      <c r="N1001" s="39" t="str">
        <f>_xlfn.IFNA(VLOOKUP(L1001,Matriz!$A$2:$H$36,8,FALSE),"")</f>
        <v/>
      </c>
      <c r="O1001" s="28"/>
      <c r="P1001" s="28"/>
      <c r="Q1001" s="44"/>
    </row>
    <row r="1002" spans="2:17" x14ac:dyDescent="0.25">
      <c r="B1002" s="36" t="str">
        <f t="shared" si="67"/>
        <v/>
      </c>
      <c r="C1002" s="41" t="str">
        <f t="shared" si="64"/>
        <v/>
      </c>
      <c r="D1002" s="41" t="str">
        <f>_xlfn.IFNA(VLOOKUP(A1002,Casos!$A$2:$H$31,8,FALSE),"")</f>
        <v/>
      </c>
      <c r="E1002" s="41" t="str">
        <f t="shared" si="65"/>
        <v/>
      </c>
      <c r="F1002" s="41" t="str">
        <f t="shared" si="66"/>
        <v/>
      </c>
      <c r="G1002" s="41" t="str">
        <f>_xlfn.IFNA(VLOOKUP(I1002,Casos!$D$2:$I$31,6,FALSE),"")</f>
        <v/>
      </c>
      <c r="H1002" s="41" t="str">
        <f>_xlfn.IFNA(VLOOKUP(I1002,Casos!$D$2:$J$31,7,FALSE),"")</f>
        <v/>
      </c>
      <c r="I1002" s="41" t="str">
        <f>_xlfn.IFNA(VLOOKUP(A1002,Casos!$A$2:$D$31,4,FALSE),"")</f>
        <v/>
      </c>
      <c r="J1002" s="42" t="str">
        <f>_xlfn.IFNA(VLOOKUP(L1002,Matriz!$A$2:$H$36,5,FALSE),"")</f>
        <v/>
      </c>
      <c r="K1002" s="43" t="str">
        <f>_xlfn.IFNA(VLOOKUP(L1002,Matriz!$A$2:$H$36,6,FALSE),"")</f>
        <v/>
      </c>
      <c r="M1002" s="29"/>
      <c r="N1002" s="39" t="str">
        <f>_xlfn.IFNA(VLOOKUP(L1002,Matriz!$A$2:$H$36,8,FALSE),"")</f>
        <v/>
      </c>
      <c r="O1002" s="28"/>
      <c r="P1002" s="28"/>
      <c r="Q1002" s="44"/>
    </row>
    <row r="1003" spans="2:17" x14ac:dyDescent="0.25">
      <c r="B1003" s="36" t="str">
        <f t="shared" si="67"/>
        <v/>
      </c>
      <c r="C1003" s="41" t="str">
        <f t="shared" si="64"/>
        <v/>
      </c>
      <c r="D1003" s="41" t="str">
        <f>_xlfn.IFNA(VLOOKUP(A1003,Casos!$A$2:$H$31,8,FALSE),"")</f>
        <v/>
      </c>
      <c r="E1003" s="41" t="str">
        <f t="shared" si="65"/>
        <v/>
      </c>
      <c r="F1003" s="41" t="str">
        <f t="shared" si="66"/>
        <v/>
      </c>
      <c r="G1003" s="41" t="str">
        <f>_xlfn.IFNA(VLOOKUP(I1003,Casos!$D$2:$I$31,6,FALSE),"")</f>
        <v/>
      </c>
      <c r="H1003" s="41" t="str">
        <f>_xlfn.IFNA(VLOOKUP(I1003,Casos!$D$2:$J$31,7,FALSE),"")</f>
        <v/>
      </c>
      <c r="I1003" s="41" t="str">
        <f>_xlfn.IFNA(VLOOKUP(A1003,Casos!$A$2:$D$31,4,FALSE),"")</f>
        <v/>
      </c>
      <c r="J1003" s="42" t="str">
        <f>_xlfn.IFNA(VLOOKUP(L1003,Matriz!$A$2:$H$36,5,FALSE),"")</f>
        <v/>
      </c>
      <c r="K1003" s="43" t="str">
        <f>_xlfn.IFNA(VLOOKUP(L1003,Matriz!$A$2:$H$36,6,FALSE),"")</f>
        <v/>
      </c>
      <c r="M1003" s="29"/>
      <c r="N1003" s="39" t="str">
        <f>_xlfn.IFNA(VLOOKUP(L1003,Matriz!$A$2:$H$36,8,FALSE),"")</f>
        <v/>
      </c>
      <c r="O1003" s="28"/>
      <c r="P1003" s="28"/>
      <c r="Q1003" s="44"/>
    </row>
    <row r="1004" spans="2:17" x14ac:dyDescent="0.25">
      <c r="B1004" s="36" t="str">
        <f t="shared" si="67"/>
        <v/>
      </c>
      <c r="C1004" s="41" t="str">
        <f t="shared" si="64"/>
        <v/>
      </c>
      <c r="D1004" s="41" t="str">
        <f>_xlfn.IFNA(VLOOKUP(A1004,Casos!$A$2:$H$31,8,FALSE),"")</f>
        <v/>
      </c>
      <c r="E1004" s="41" t="str">
        <f t="shared" si="65"/>
        <v/>
      </c>
      <c r="F1004" s="41" t="str">
        <f t="shared" si="66"/>
        <v/>
      </c>
      <c r="G1004" s="41" t="str">
        <f>_xlfn.IFNA(VLOOKUP(I1004,Casos!$D$2:$I$31,6,FALSE),"")</f>
        <v/>
      </c>
      <c r="H1004" s="41" t="str">
        <f>_xlfn.IFNA(VLOOKUP(I1004,Casos!$D$2:$J$31,7,FALSE),"")</f>
        <v/>
      </c>
      <c r="I1004" s="41" t="str">
        <f>_xlfn.IFNA(VLOOKUP(A1004,Casos!$A$2:$D$31,4,FALSE),"")</f>
        <v/>
      </c>
      <c r="J1004" s="42" t="str">
        <f>_xlfn.IFNA(VLOOKUP(L1004,Matriz!$A$2:$H$36,5,FALSE),"")</f>
        <v/>
      </c>
      <c r="K1004" s="43" t="str">
        <f>_xlfn.IFNA(VLOOKUP(L1004,Matriz!$A$2:$H$36,6,FALSE),"")</f>
        <v/>
      </c>
      <c r="M1004" s="29"/>
      <c r="N1004" s="39" t="str">
        <f>_xlfn.IFNA(VLOOKUP(L1004,Matriz!$A$2:$H$36,8,FALSE),"")</f>
        <v/>
      </c>
      <c r="O1004" s="28"/>
      <c r="P1004" s="28"/>
      <c r="Q1004" s="44"/>
    </row>
    <row r="1005" spans="2:17" x14ac:dyDescent="0.25">
      <c r="B1005" s="36" t="str">
        <f t="shared" si="67"/>
        <v/>
      </c>
      <c r="C1005" s="41" t="str">
        <f t="shared" si="64"/>
        <v/>
      </c>
      <c r="D1005" s="41" t="str">
        <f>_xlfn.IFNA(VLOOKUP(A1005,Casos!$A$2:$H$31,8,FALSE),"")</f>
        <v/>
      </c>
      <c r="E1005" s="41" t="str">
        <f t="shared" si="65"/>
        <v/>
      </c>
      <c r="F1005" s="41" t="str">
        <f t="shared" si="66"/>
        <v/>
      </c>
      <c r="G1005" s="41" t="str">
        <f>_xlfn.IFNA(VLOOKUP(I1005,Casos!$D$2:$I$31,6,FALSE),"")</f>
        <v/>
      </c>
      <c r="H1005" s="41" t="str">
        <f>_xlfn.IFNA(VLOOKUP(I1005,Casos!$D$2:$J$31,7,FALSE),"")</f>
        <v/>
      </c>
      <c r="I1005" s="41" t="str">
        <f>_xlfn.IFNA(VLOOKUP(A1005,Casos!$A$2:$D$31,4,FALSE),"")</f>
        <v/>
      </c>
      <c r="J1005" s="42" t="str">
        <f>_xlfn.IFNA(VLOOKUP(L1005,Matriz!$A$2:$H$36,5,FALSE),"")</f>
        <v/>
      </c>
      <c r="K1005" s="43" t="str">
        <f>_xlfn.IFNA(VLOOKUP(L1005,Matriz!$A$2:$H$36,6,FALSE),"")</f>
        <v/>
      </c>
      <c r="M1005" s="29"/>
      <c r="N1005" s="39" t="str">
        <f>_xlfn.IFNA(VLOOKUP(L1005,Matriz!$A$2:$H$36,8,FALSE),"")</f>
        <v/>
      </c>
      <c r="O1005" s="28"/>
      <c r="P1005" s="28"/>
      <c r="Q1005" s="44"/>
    </row>
    <row r="1006" spans="2:17" x14ac:dyDescent="0.25">
      <c r="B1006" s="36" t="str">
        <f t="shared" si="67"/>
        <v/>
      </c>
      <c r="C1006" s="41" t="str">
        <f t="shared" si="64"/>
        <v/>
      </c>
      <c r="D1006" s="41" t="str">
        <f>_xlfn.IFNA(VLOOKUP(A1006,Casos!$A$2:$H$31,8,FALSE),"")</f>
        <v/>
      </c>
      <c r="E1006" s="41" t="str">
        <f t="shared" si="65"/>
        <v/>
      </c>
      <c r="F1006" s="41" t="str">
        <f t="shared" si="66"/>
        <v/>
      </c>
      <c r="G1006" s="41" t="str">
        <f>_xlfn.IFNA(VLOOKUP(I1006,Casos!$D$2:$I$31,6,FALSE),"")</f>
        <v/>
      </c>
      <c r="H1006" s="41" t="str">
        <f>_xlfn.IFNA(VLOOKUP(I1006,Casos!$D$2:$J$31,7,FALSE),"")</f>
        <v/>
      </c>
      <c r="I1006" s="41" t="str">
        <f>_xlfn.IFNA(VLOOKUP(A1006,Casos!$A$2:$D$31,4,FALSE),"")</f>
        <v/>
      </c>
      <c r="J1006" s="42" t="str">
        <f>_xlfn.IFNA(VLOOKUP(L1006,Matriz!$A$2:$H$36,5,FALSE),"")</f>
        <v/>
      </c>
      <c r="K1006" s="43" t="str">
        <f>_xlfn.IFNA(VLOOKUP(L1006,Matriz!$A$2:$H$36,6,FALSE),"")</f>
        <v/>
      </c>
      <c r="M1006" s="29"/>
      <c r="N1006" s="39" t="str">
        <f>_xlfn.IFNA(VLOOKUP(L1006,Matriz!$A$2:$H$36,8,FALSE),"")</f>
        <v/>
      </c>
      <c r="O1006" s="28"/>
      <c r="P1006" s="28"/>
      <c r="Q1006" s="44"/>
    </row>
    <row r="1007" spans="2:17" x14ac:dyDescent="0.25">
      <c r="B1007" s="36" t="str">
        <f t="shared" si="67"/>
        <v/>
      </c>
      <c r="C1007" s="41" t="str">
        <f t="shared" si="64"/>
        <v/>
      </c>
      <c r="D1007" s="41" t="str">
        <f>_xlfn.IFNA(VLOOKUP(A1007,Casos!$A$2:$H$31,8,FALSE),"")</f>
        <v/>
      </c>
      <c r="E1007" s="41" t="str">
        <f t="shared" si="65"/>
        <v/>
      </c>
      <c r="F1007" s="41" t="str">
        <f t="shared" si="66"/>
        <v/>
      </c>
      <c r="G1007" s="41" t="str">
        <f>_xlfn.IFNA(VLOOKUP(I1007,Casos!$D$2:$I$31,6,FALSE),"")</f>
        <v/>
      </c>
      <c r="H1007" s="41" t="str">
        <f>_xlfn.IFNA(VLOOKUP(I1007,Casos!$D$2:$J$31,7,FALSE),"")</f>
        <v/>
      </c>
      <c r="I1007" s="41" t="str">
        <f>_xlfn.IFNA(VLOOKUP(A1007,Casos!$A$2:$D$31,4,FALSE),"")</f>
        <v/>
      </c>
      <c r="J1007" s="42" t="str">
        <f>_xlfn.IFNA(VLOOKUP(L1007,Matriz!$A$2:$H$36,5,FALSE),"")</f>
        <v/>
      </c>
      <c r="K1007" s="43" t="str">
        <f>_xlfn.IFNA(VLOOKUP(L1007,Matriz!$A$2:$H$36,6,FALSE),"")</f>
        <v/>
      </c>
      <c r="M1007" s="29"/>
      <c r="N1007" s="39" t="str">
        <f>_xlfn.IFNA(VLOOKUP(L1007,Matriz!$A$2:$H$36,8,FALSE),"")</f>
        <v/>
      </c>
      <c r="O1007" s="28"/>
      <c r="P1007" s="28"/>
      <c r="Q1007" s="44"/>
    </row>
    <row r="1008" spans="2:17" x14ac:dyDescent="0.25">
      <c r="B1008" s="36" t="str">
        <f t="shared" si="67"/>
        <v/>
      </c>
      <c r="C1008" s="41" t="str">
        <f t="shared" si="64"/>
        <v/>
      </c>
      <c r="D1008" s="41" t="str">
        <f>_xlfn.IFNA(VLOOKUP(A1008,Casos!$A$2:$H$31,8,FALSE),"")</f>
        <v/>
      </c>
      <c r="E1008" s="41" t="str">
        <f t="shared" si="65"/>
        <v/>
      </c>
      <c r="F1008" s="41" t="str">
        <f t="shared" si="66"/>
        <v/>
      </c>
      <c r="G1008" s="41" t="str">
        <f>_xlfn.IFNA(VLOOKUP(I1008,Casos!$D$2:$I$31,6,FALSE),"")</f>
        <v/>
      </c>
      <c r="H1008" s="41" t="str">
        <f>_xlfn.IFNA(VLOOKUP(I1008,Casos!$D$2:$J$31,7,FALSE),"")</f>
        <v/>
      </c>
      <c r="I1008" s="41" t="str">
        <f>_xlfn.IFNA(VLOOKUP(A1008,Casos!$A$2:$D$31,4,FALSE),"")</f>
        <v/>
      </c>
      <c r="J1008" s="42" t="str">
        <f>_xlfn.IFNA(VLOOKUP(L1008,Matriz!$A$2:$H$36,5,FALSE),"")</f>
        <v/>
      </c>
      <c r="K1008" s="43" t="str">
        <f>_xlfn.IFNA(VLOOKUP(L1008,Matriz!$A$2:$H$36,6,FALSE),"")</f>
        <v/>
      </c>
      <c r="M1008" s="29"/>
      <c r="N1008" s="39" t="str">
        <f>_xlfn.IFNA(VLOOKUP(L1008,Matriz!$A$2:$H$36,8,FALSE),"")</f>
        <v/>
      </c>
      <c r="O1008" s="28"/>
      <c r="P1008" s="28"/>
      <c r="Q1008" s="44"/>
    </row>
    <row r="1009" spans="2:17" x14ac:dyDescent="0.25">
      <c r="B1009" s="36" t="str">
        <f t="shared" si="67"/>
        <v/>
      </c>
      <c r="C1009" s="41" t="str">
        <f t="shared" si="64"/>
        <v/>
      </c>
      <c r="D1009" s="41" t="str">
        <f>_xlfn.IFNA(VLOOKUP(A1009,Casos!$A$2:$H$31,8,FALSE),"")</f>
        <v/>
      </c>
      <c r="E1009" s="41" t="str">
        <f t="shared" si="65"/>
        <v/>
      </c>
      <c r="F1009" s="41" t="str">
        <f t="shared" si="66"/>
        <v/>
      </c>
      <c r="G1009" s="41" t="str">
        <f>_xlfn.IFNA(VLOOKUP(I1009,Casos!$D$2:$I$31,6,FALSE),"")</f>
        <v/>
      </c>
      <c r="H1009" s="41" t="str">
        <f>_xlfn.IFNA(VLOOKUP(I1009,Casos!$D$2:$J$31,7,FALSE),"")</f>
        <v/>
      </c>
      <c r="I1009" s="41" t="str">
        <f>_xlfn.IFNA(VLOOKUP(A1009,Casos!$A$2:$D$31,4,FALSE),"")</f>
        <v/>
      </c>
      <c r="J1009" s="42" t="str">
        <f>_xlfn.IFNA(VLOOKUP(L1009,Matriz!$A$2:$H$36,5,FALSE),"")</f>
        <v/>
      </c>
      <c r="K1009" s="43" t="str">
        <f>_xlfn.IFNA(VLOOKUP(L1009,Matriz!$A$2:$H$36,6,FALSE),"")</f>
        <v/>
      </c>
      <c r="M1009" s="29"/>
      <c r="N1009" s="39" t="str">
        <f>_xlfn.IFNA(VLOOKUP(L1009,Matriz!$A$2:$H$36,8,FALSE),"")</f>
        <v/>
      </c>
      <c r="O1009" s="28"/>
      <c r="P1009" s="28"/>
      <c r="Q1009" s="44"/>
    </row>
    <row r="1010" spans="2:17" x14ac:dyDescent="0.25">
      <c r="B1010" s="36" t="str">
        <f t="shared" si="67"/>
        <v/>
      </c>
      <c r="C1010" s="41" t="str">
        <f t="shared" si="64"/>
        <v/>
      </c>
      <c r="D1010" s="41" t="str">
        <f>_xlfn.IFNA(VLOOKUP(A1010,Casos!$A$2:$H$31,8,FALSE),"")</f>
        <v/>
      </c>
      <c r="E1010" s="41" t="str">
        <f t="shared" si="65"/>
        <v/>
      </c>
      <c r="F1010" s="41" t="str">
        <f t="shared" si="66"/>
        <v/>
      </c>
      <c r="G1010" s="41" t="str">
        <f>_xlfn.IFNA(VLOOKUP(I1010,Casos!$D$2:$I$31,6,FALSE),"")</f>
        <v/>
      </c>
      <c r="H1010" s="41" t="str">
        <f>_xlfn.IFNA(VLOOKUP(I1010,Casos!$D$2:$J$31,7,FALSE),"")</f>
        <v/>
      </c>
      <c r="I1010" s="41" t="str">
        <f>_xlfn.IFNA(VLOOKUP(A1010,Casos!$A$2:$D$31,4,FALSE),"")</f>
        <v/>
      </c>
      <c r="J1010" s="42" t="str">
        <f>_xlfn.IFNA(VLOOKUP(L1010,Matriz!$A$2:$H$36,5,FALSE),"")</f>
        <v/>
      </c>
      <c r="K1010" s="43" t="str">
        <f>_xlfn.IFNA(VLOOKUP(L1010,Matriz!$A$2:$H$36,6,FALSE),"")</f>
        <v/>
      </c>
      <c r="M1010" s="29"/>
      <c r="N1010" s="39" t="str">
        <f>_xlfn.IFNA(VLOOKUP(L1010,Matriz!$A$2:$H$36,8,FALSE),"")</f>
        <v/>
      </c>
      <c r="O1010" s="28"/>
      <c r="P1010" s="28"/>
      <c r="Q1010" s="44"/>
    </row>
    <row r="1011" spans="2:17" x14ac:dyDescent="0.25">
      <c r="B1011" s="36" t="str">
        <f t="shared" si="67"/>
        <v/>
      </c>
      <c r="C1011" s="41" t="str">
        <f t="shared" si="64"/>
        <v/>
      </c>
      <c r="D1011" s="41" t="str">
        <f>_xlfn.IFNA(VLOOKUP(A1011,Casos!$A$2:$H$31,8,FALSE),"")</f>
        <v/>
      </c>
      <c r="E1011" s="41" t="str">
        <f t="shared" si="65"/>
        <v/>
      </c>
      <c r="F1011" s="41" t="str">
        <f t="shared" si="66"/>
        <v/>
      </c>
      <c r="G1011" s="41" t="str">
        <f>_xlfn.IFNA(VLOOKUP(I1011,Casos!$D$2:$I$31,6,FALSE),"")</f>
        <v/>
      </c>
      <c r="H1011" s="41" t="str">
        <f>_xlfn.IFNA(VLOOKUP(I1011,Casos!$D$2:$J$31,7,FALSE),"")</f>
        <v/>
      </c>
      <c r="I1011" s="41" t="str">
        <f>_xlfn.IFNA(VLOOKUP(A1011,Casos!$A$2:$D$31,4,FALSE),"")</f>
        <v/>
      </c>
      <c r="J1011" s="42" t="str">
        <f>_xlfn.IFNA(VLOOKUP(L1011,Matriz!$A$2:$H$36,5,FALSE),"")</f>
        <v/>
      </c>
      <c r="K1011" s="43" t="str">
        <f>_xlfn.IFNA(VLOOKUP(L1011,Matriz!$A$2:$H$36,6,FALSE),"")</f>
        <v/>
      </c>
      <c r="M1011" s="29"/>
      <c r="N1011" s="39" t="str">
        <f>_xlfn.IFNA(VLOOKUP(L1011,Matriz!$A$2:$H$36,8,FALSE),"")</f>
        <v/>
      </c>
      <c r="O1011" s="28"/>
      <c r="P1011" s="28"/>
      <c r="Q1011" s="44"/>
    </row>
    <row r="1012" spans="2:17" x14ac:dyDescent="0.25">
      <c r="B1012" s="36" t="str">
        <f t="shared" si="67"/>
        <v/>
      </c>
      <c r="C1012" s="41" t="str">
        <f t="shared" si="64"/>
        <v/>
      </c>
      <c r="D1012" s="41" t="str">
        <f>_xlfn.IFNA(VLOOKUP(A1012,Casos!$A$2:$H$31,8,FALSE),"")</f>
        <v/>
      </c>
      <c r="E1012" s="41" t="str">
        <f t="shared" si="65"/>
        <v/>
      </c>
      <c r="F1012" s="41" t="str">
        <f t="shared" si="66"/>
        <v/>
      </c>
      <c r="G1012" s="41" t="str">
        <f>_xlfn.IFNA(VLOOKUP(I1012,Casos!$D$2:$I$31,6,FALSE),"")</f>
        <v/>
      </c>
      <c r="H1012" s="41" t="str">
        <f>_xlfn.IFNA(VLOOKUP(I1012,Casos!$D$2:$J$31,7,FALSE),"")</f>
        <v/>
      </c>
      <c r="I1012" s="41" t="str">
        <f>_xlfn.IFNA(VLOOKUP(A1012,Casos!$A$2:$D$31,4,FALSE),"")</f>
        <v/>
      </c>
      <c r="J1012" s="42" t="str">
        <f>_xlfn.IFNA(VLOOKUP(L1012,Matriz!$A$2:$H$36,5,FALSE),"")</f>
        <v/>
      </c>
      <c r="K1012" s="43" t="str">
        <f>_xlfn.IFNA(VLOOKUP(L1012,Matriz!$A$2:$H$36,6,FALSE),"")</f>
        <v/>
      </c>
      <c r="M1012" s="29"/>
      <c r="N1012" s="39" t="str">
        <f>_xlfn.IFNA(VLOOKUP(L1012,Matriz!$A$2:$H$36,8,FALSE),"")</f>
        <v/>
      </c>
      <c r="O1012" s="28"/>
      <c r="P1012" s="28"/>
      <c r="Q1012" s="44"/>
    </row>
    <row r="1013" spans="2:17" x14ac:dyDescent="0.25">
      <c r="B1013" s="36" t="str">
        <f t="shared" si="67"/>
        <v/>
      </c>
      <c r="C1013" s="41" t="str">
        <f t="shared" si="64"/>
        <v/>
      </c>
      <c r="D1013" s="41" t="str">
        <f>_xlfn.IFNA(VLOOKUP(A1013,Casos!$A$2:$H$31,8,FALSE),"")</f>
        <v/>
      </c>
      <c r="E1013" s="41" t="str">
        <f t="shared" si="65"/>
        <v/>
      </c>
      <c r="F1013" s="41" t="str">
        <f t="shared" si="66"/>
        <v/>
      </c>
      <c r="G1013" s="41" t="str">
        <f>_xlfn.IFNA(VLOOKUP(I1013,Casos!$D$2:$I$31,6,FALSE),"")</f>
        <v/>
      </c>
      <c r="H1013" s="41" t="str">
        <f>_xlfn.IFNA(VLOOKUP(I1013,Casos!$D$2:$J$31,7,FALSE),"")</f>
        <v/>
      </c>
      <c r="I1013" s="41" t="str">
        <f>_xlfn.IFNA(VLOOKUP(A1013,Casos!$A$2:$D$31,4,FALSE),"")</f>
        <v/>
      </c>
      <c r="J1013" s="42" t="str">
        <f>_xlfn.IFNA(VLOOKUP(L1013,Matriz!$A$2:$H$36,5,FALSE),"")</f>
        <v/>
      </c>
      <c r="K1013" s="43" t="str">
        <f>_xlfn.IFNA(VLOOKUP(L1013,Matriz!$A$2:$H$36,6,FALSE),"")</f>
        <v/>
      </c>
      <c r="M1013" s="29"/>
      <c r="N1013" s="39" t="str">
        <f>_xlfn.IFNA(VLOOKUP(L1013,Matriz!$A$2:$H$36,8,FALSE),"")</f>
        <v/>
      </c>
      <c r="O1013" s="28"/>
      <c r="P1013" s="28"/>
      <c r="Q1013" s="44"/>
    </row>
    <row r="1014" spans="2:17" x14ac:dyDescent="0.25">
      <c r="B1014" s="36" t="str">
        <f t="shared" si="67"/>
        <v/>
      </c>
      <c r="C1014" s="41" t="str">
        <f t="shared" si="64"/>
        <v/>
      </c>
      <c r="D1014" s="41" t="str">
        <f>_xlfn.IFNA(VLOOKUP(A1014,Casos!$A$2:$H$31,8,FALSE),"")</f>
        <v/>
      </c>
      <c r="E1014" s="41" t="str">
        <f t="shared" si="65"/>
        <v/>
      </c>
      <c r="F1014" s="41" t="str">
        <f t="shared" si="66"/>
        <v/>
      </c>
      <c r="G1014" s="41" t="str">
        <f>_xlfn.IFNA(VLOOKUP(I1014,Casos!$D$2:$I$31,6,FALSE),"")</f>
        <v/>
      </c>
      <c r="H1014" s="41" t="str">
        <f>_xlfn.IFNA(VLOOKUP(I1014,Casos!$D$2:$J$31,7,FALSE),"")</f>
        <v/>
      </c>
      <c r="I1014" s="41" t="str">
        <f>_xlfn.IFNA(VLOOKUP(A1014,Casos!$A$2:$D$31,4,FALSE),"")</f>
        <v/>
      </c>
      <c r="J1014" s="42" t="str">
        <f>_xlfn.IFNA(VLOOKUP(L1014,Matriz!$A$2:$H$36,5,FALSE),"")</f>
        <v/>
      </c>
      <c r="K1014" s="43" t="str">
        <f>_xlfn.IFNA(VLOOKUP(L1014,Matriz!$A$2:$H$36,6,FALSE),"")</f>
        <v/>
      </c>
      <c r="M1014" s="29"/>
      <c r="N1014" s="39" t="str">
        <f>_xlfn.IFNA(VLOOKUP(L1014,Matriz!$A$2:$H$36,8,FALSE),"")</f>
        <v/>
      </c>
      <c r="O1014" s="28"/>
      <c r="P1014" s="28"/>
      <c r="Q1014" s="44"/>
    </row>
    <row r="1015" spans="2:17" x14ac:dyDescent="0.25">
      <c r="B1015" s="36" t="str">
        <f t="shared" si="67"/>
        <v/>
      </c>
      <c r="C1015" s="41" t="str">
        <f t="shared" si="64"/>
        <v/>
      </c>
      <c r="D1015" s="41" t="str">
        <f>_xlfn.IFNA(VLOOKUP(A1015,Casos!$A$2:$H$31,8,FALSE),"")</f>
        <v/>
      </c>
      <c r="E1015" s="41" t="str">
        <f t="shared" si="65"/>
        <v/>
      </c>
      <c r="F1015" s="41" t="str">
        <f t="shared" si="66"/>
        <v/>
      </c>
      <c r="G1015" s="41" t="str">
        <f>_xlfn.IFNA(VLOOKUP(I1015,Casos!$D$2:$I$31,6,FALSE),"")</f>
        <v/>
      </c>
      <c r="H1015" s="41" t="str">
        <f>_xlfn.IFNA(VLOOKUP(I1015,Casos!$D$2:$J$31,7,FALSE),"")</f>
        <v/>
      </c>
      <c r="I1015" s="41" t="str">
        <f>_xlfn.IFNA(VLOOKUP(A1015,Casos!$A$2:$D$31,4,FALSE),"")</f>
        <v/>
      </c>
      <c r="J1015" s="42" t="str">
        <f>_xlfn.IFNA(VLOOKUP(L1015,Matriz!$A$2:$H$36,5,FALSE),"")</f>
        <v/>
      </c>
      <c r="K1015" s="43" t="str">
        <f>_xlfn.IFNA(VLOOKUP(L1015,Matriz!$A$2:$H$36,6,FALSE),"")</f>
        <v/>
      </c>
      <c r="M1015" s="29"/>
      <c r="N1015" s="39" t="str">
        <f>_xlfn.IFNA(VLOOKUP(L1015,Matriz!$A$2:$H$36,8,FALSE),"")</f>
        <v/>
      </c>
      <c r="O1015" s="28"/>
      <c r="P1015" s="28"/>
      <c r="Q1015" s="44"/>
    </row>
    <row r="1016" spans="2:17" x14ac:dyDescent="0.25">
      <c r="B1016" s="36" t="e">
        <f>IF(A68="","",#REF!+1)</f>
        <v>#REF!</v>
      </c>
      <c r="C1016" s="36" t="e">
        <f t="shared" ref="C1016:C1078" si="68">IF(B1016="","","Secundaria")</f>
        <v>#REF!</v>
      </c>
      <c r="D1016" s="36" t="str">
        <f>_xlfn.IFNA(VLOOKUP(A68,Casos!$A$2:$H$31,8,FALSE),"")</f>
        <v>Occidente</v>
      </c>
      <c r="E1016" s="36" t="e">
        <f t="shared" ref="E1016:E1078" si="69">IF(B1016="","","Desempeño")</f>
        <v>#REF!</v>
      </c>
      <c r="F1016" s="36" t="e">
        <f t="shared" ref="F1016:F1078" si="70">IF(B1016="","","Director")</f>
        <v>#REF!</v>
      </c>
      <c r="G1016" s="36" t="str">
        <f>_xlfn.IFNA(VLOOKUP(I1016,Casos!$D$2:$I$31,6,FALSE),"")</f>
        <v>NIII</v>
      </c>
      <c r="H1016" s="36" t="str">
        <f>_xlfn.IFNA(VLOOKUP(I1016,Casos!$D$2:$J$31,7,FALSE),"")</f>
        <v>Secundaria</v>
      </c>
      <c r="I1016" s="36" t="str">
        <f>_xlfn.IFNA(VLOOKUP(A68,Casos!$A$2:$D$31,4,FALSE),"")</f>
        <v>DONS601006HGRRVR00</v>
      </c>
      <c r="J1016" s="37" t="str">
        <f>_xlfn.IFNA(VLOOKUP(L1016,Matriz!$A$2:$H$36,5,FALSE),"")</f>
        <v/>
      </c>
      <c r="K1016" s="38" t="str">
        <f>_xlfn.IFNA(VLOOKUP(L1016,Matriz!$A$2:$H$36,6,FALSE),"")</f>
        <v/>
      </c>
      <c r="L1016" s="38"/>
      <c r="N1016" s="21">
        <v>0</v>
      </c>
    </row>
    <row r="1017" spans="2:17" x14ac:dyDescent="0.25">
      <c r="B1017" s="36" t="e">
        <f t="shared" ref="B1017:B1080" si="71">IF(A69="","",B1016+1)</f>
        <v>#REF!</v>
      </c>
      <c r="C1017" s="36" t="e">
        <f t="shared" si="68"/>
        <v>#REF!</v>
      </c>
      <c r="D1017" s="36" t="str">
        <f>_xlfn.IFNA(VLOOKUP(A69,Casos!$A$2:$H$31,8,FALSE),"")</f>
        <v>Occidente</v>
      </c>
      <c r="E1017" s="36" t="e">
        <f t="shared" si="69"/>
        <v>#REF!</v>
      </c>
      <c r="F1017" s="36" t="e">
        <f t="shared" si="70"/>
        <v>#REF!</v>
      </c>
      <c r="G1017" s="36" t="str">
        <f>_xlfn.IFNA(VLOOKUP(I1017,Casos!$D$2:$I$31,6,FALSE),"")</f>
        <v>NIII</v>
      </c>
      <c r="H1017" s="36" t="str">
        <f>_xlfn.IFNA(VLOOKUP(I1017,Casos!$D$2:$J$31,7,FALSE),"")</f>
        <v>Secundaria</v>
      </c>
      <c r="I1017" s="36" t="str">
        <f>_xlfn.IFNA(VLOOKUP(A69,Casos!$A$2:$D$31,4,FALSE),"")</f>
        <v>DONS601006HGRRVR00</v>
      </c>
      <c r="J1017" s="37" t="str">
        <f>_xlfn.IFNA(VLOOKUP(L1017,Matriz!$A$2:$H$36,5,FALSE),"")</f>
        <v/>
      </c>
      <c r="K1017" s="38" t="str">
        <f>_xlfn.IFNA(VLOOKUP(L1017,Matriz!$A$2:$H$36,6,FALSE),"")</f>
        <v/>
      </c>
      <c r="L1017" s="38"/>
    </row>
    <row r="1018" spans="2:17" x14ac:dyDescent="0.25">
      <c r="B1018" s="36" t="e">
        <f t="shared" si="71"/>
        <v>#REF!</v>
      </c>
      <c r="C1018" s="36" t="e">
        <f t="shared" si="68"/>
        <v>#REF!</v>
      </c>
      <c r="D1018" s="36" t="str">
        <f>_xlfn.IFNA(VLOOKUP(A70,Casos!$A$2:$H$31,8,FALSE),"")</f>
        <v>Occidente</v>
      </c>
      <c r="E1018" s="36" t="e">
        <f t="shared" si="69"/>
        <v>#REF!</v>
      </c>
      <c r="F1018" s="36" t="e">
        <f t="shared" si="70"/>
        <v>#REF!</v>
      </c>
      <c r="G1018" s="36" t="str">
        <f>_xlfn.IFNA(VLOOKUP(I1018,Casos!$D$2:$I$31,6,FALSE),"")</f>
        <v>NIII</v>
      </c>
      <c r="H1018" s="36" t="str">
        <f>_xlfn.IFNA(VLOOKUP(I1018,Casos!$D$2:$J$31,7,FALSE),"")</f>
        <v>Secundaria</v>
      </c>
      <c r="I1018" s="36" t="str">
        <f>_xlfn.IFNA(VLOOKUP(A70,Casos!$A$2:$D$31,4,FALSE),"")</f>
        <v>DONS601006HGRRVR00</v>
      </c>
      <c r="J1018" s="37" t="str">
        <f>_xlfn.IFNA(VLOOKUP(L1018,Matriz!$A$2:$H$36,5,FALSE),"")</f>
        <v/>
      </c>
      <c r="K1018" s="38" t="str">
        <f>_xlfn.IFNA(VLOOKUP(L1018,Matriz!$A$2:$H$36,6,FALSE),"")</f>
        <v/>
      </c>
      <c r="L1018" s="38"/>
    </row>
    <row r="1019" spans="2:17" x14ac:dyDescent="0.25">
      <c r="B1019" s="36" t="e">
        <f t="shared" si="71"/>
        <v>#REF!</v>
      </c>
      <c r="C1019" s="36" t="e">
        <f t="shared" si="68"/>
        <v>#REF!</v>
      </c>
      <c r="D1019" s="36" t="str">
        <f>_xlfn.IFNA(VLOOKUP(A71,Casos!$A$2:$H$31,8,FALSE),"")</f>
        <v>Occidente</v>
      </c>
      <c r="E1019" s="36" t="e">
        <f t="shared" si="69"/>
        <v>#REF!</v>
      </c>
      <c r="F1019" s="36" t="e">
        <f t="shared" si="70"/>
        <v>#REF!</v>
      </c>
      <c r="G1019" s="36" t="str">
        <f>_xlfn.IFNA(VLOOKUP(I1019,Casos!$D$2:$I$31,6,FALSE),"")</f>
        <v>NIII</v>
      </c>
      <c r="H1019" s="36" t="str">
        <f>_xlfn.IFNA(VLOOKUP(I1019,Casos!$D$2:$J$31,7,FALSE),"")</f>
        <v>Secundaria</v>
      </c>
      <c r="I1019" s="36" t="str">
        <f>_xlfn.IFNA(VLOOKUP(A71,Casos!$A$2:$D$31,4,FALSE),"")</f>
        <v>DONS601006HGRRVR00</v>
      </c>
      <c r="J1019" s="37" t="str">
        <f>_xlfn.IFNA(VLOOKUP(L1019,Matriz!$A$2:$H$36,5,FALSE),"")</f>
        <v/>
      </c>
      <c r="K1019" s="38" t="str">
        <f>_xlfn.IFNA(VLOOKUP(L1019,Matriz!$A$2:$H$36,6,FALSE),"")</f>
        <v/>
      </c>
      <c r="L1019" s="38"/>
    </row>
    <row r="1020" spans="2:17" x14ac:dyDescent="0.25">
      <c r="B1020" s="36" t="e">
        <f t="shared" si="71"/>
        <v>#REF!</v>
      </c>
      <c r="C1020" s="36" t="e">
        <f t="shared" si="68"/>
        <v>#REF!</v>
      </c>
      <c r="D1020" s="36" t="str">
        <f>_xlfn.IFNA(VLOOKUP(A72,Casos!$A$2:$H$31,8,FALSE),"")</f>
        <v>Occidente</v>
      </c>
      <c r="E1020" s="36" t="e">
        <f t="shared" si="69"/>
        <v>#REF!</v>
      </c>
      <c r="F1020" s="36" t="e">
        <f t="shared" si="70"/>
        <v>#REF!</v>
      </c>
      <c r="G1020" s="36" t="str">
        <f>_xlfn.IFNA(VLOOKUP(I1020,Casos!$D$2:$I$31,6,FALSE),"")</f>
        <v>NIII</v>
      </c>
      <c r="H1020" s="36" t="str">
        <f>_xlfn.IFNA(VLOOKUP(I1020,Casos!$D$2:$J$31,7,FALSE),"")</f>
        <v>Secundaria</v>
      </c>
      <c r="I1020" s="36" t="str">
        <f>_xlfn.IFNA(VLOOKUP(A72,Casos!$A$2:$D$31,4,FALSE),"")</f>
        <v>DONS601006HGRRVR00</v>
      </c>
      <c r="J1020" s="37" t="str">
        <f>_xlfn.IFNA(VLOOKUP(L1020,Matriz!$A$2:$H$36,5,FALSE),"")</f>
        <v/>
      </c>
      <c r="K1020" s="38" t="str">
        <f>_xlfn.IFNA(VLOOKUP(L1020,Matriz!$A$2:$H$36,6,FALSE),"")</f>
        <v/>
      </c>
      <c r="L1020" s="38"/>
    </row>
    <row r="1021" spans="2:17" x14ac:dyDescent="0.25">
      <c r="B1021" s="36" t="e">
        <f t="shared" si="71"/>
        <v>#REF!</v>
      </c>
      <c r="C1021" s="36" t="e">
        <f t="shared" si="68"/>
        <v>#REF!</v>
      </c>
      <c r="D1021" s="36" t="str">
        <f>_xlfn.IFNA(VLOOKUP(A73,Casos!$A$2:$H$31,8,FALSE),"")</f>
        <v>Occidente</v>
      </c>
      <c r="E1021" s="36" t="e">
        <f t="shared" si="69"/>
        <v>#REF!</v>
      </c>
      <c r="F1021" s="36" t="e">
        <f t="shared" si="70"/>
        <v>#REF!</v>
      </c>
      <c r="G1021" s="36" t="str">
        <f>_xlfn.IFNA(VLOOKUP(I1021,Casos!$D$2:$I$31,6,FALSE),"")</f>
        <v>NIII</v>
      </c>
      <c r="H1021" s="36" t="str">
        <f>_xlfn.IFNA(VLOOKUP(I1021,Casos!$D$2:$J$31,7,FALSE),"")</f>
        <v>Secundaria</v>
      </c>
      <c r="I1021" s="36" t="str">
        <f>_xlfn.IFNA(VLOOKUP(A73,Casos!$A$2:$D$31,4,FALSE),"")</f>
        <v>DONS601006HGRRVR00</v>
      </c>
      <c r="J1021" s="37" t="str">
        <f>_xlfn.IFNA(VLOOKUP(L1021,Matriz!$A$2:$H$36,5,FALSE),"")</f>
        <v/>
      </c>
      <c r="K1021" s="38" t="str">
        <f>_xlfn.IFNA(VLOOKUP(L1021,Matriz!$A$2:$H$36,6,FALSE),"")</f>
        <v/>
      </c>
      <c r="L1021" s="38"/>
    </row>
    <row r="1022" spans="2:17" x14ac:dyDescent="0.25">
      <c r="B1022" s="36" t="e">
        <f t="shared" si="71"/>
        <v>#REF!</v>
      </c>
      <c r="C1022" s="36" t="e">
        <f t="shared" si="68"/>
        <v>#REF!</v>
      </c>
      <c r="D1022" s="36" t="str">
        <f>_xlfn.IFNA(VLOOKUP(A74,Casos!$A$2:$H$31,8,FALSE),"")</f>
        <v>Occidente</v>
      </c>
      <c r="E1022" s="36" t="e">
        <f t="shared" si="69"/>
        <v>#REF!</v>
      </c>
      <c r="F1022" s="36" t="e">
        <f t="shared" si="70"/>
        <v>#REF!</v>
      </c>
      <c r="G1022" s="36" t="str">
        <f>_xlfn.IFNA(VLOOKUP(I1022,Casos!$D$2:$I$31,6,FALSE),"")</f>
        <v>NIII</v>
      </c>
      <c r="H1022" s="36" t="str">
        <f>_xlfn.IFNA(VLOOKUP(I1022,Casos!$D$2:$J$31,7,FALSE),"")</f>
        <v>Secundaria</v>
      </c>
      <c r="I1022" s="36" t="str">
        <f>_xlfn.IFNA(VLOOKUP(A74,Casos!$A$2:$D$31,4,FALSE),"")</f>
        <v>DONS601006HGRRVR00</v>
      </c>
      <c r="J1022" s="37" t="str">
        <f>_xlfn.IFNA(VLOOKUP(L1022,Matriz!$A$2:$H$36,5,FALSE),"")</f>
        <v/>
      </c>
      <c r="K1022" s="38" t="str">
        <f>_xlfn.IFNA(VLOOKUP(L1022,Matriz!$A$2:$H$36,6,FALSE),"")</f>
        <v/>
      </c>
      <c r="L1022" s="38"/>
    </row>
    <row r="1023" spans="2:17" x14ac:dyDescent="0.25">
      <c r="B1023" s="36" t="e">
        <f t="shared" si="71"/>
        <v>#REF!</v>
      </c>
      <c r="C1023" s="36" t="e">
        <f t="shared" si="68"/>
        <v>#REF!</v>
      </c>
      <c r="D1023" s="36" t="str">
        <f>_xlfn.IFNA(VLOOKUP(A75,Casos!$A$2:$H$31,8,FALSE),"")</f>
        <v>Occidente</v>
      </c>
      <c r="E1023" s="36" t="e">
        <f t="shared" si="69"/>
        <v>#REF!</v>
      </c>
      <c r="F1023" s="36" t="e">
        <f t="shared" si="70"/>
        <v>#REF!</v>
      </c>
      <c r="G1023" s="36" t="str">
        <f>_xlfn.IFNA(VLOOKUP(I1023,Casos!$D$2:$I$31,6,FALSE),"")</f>
        <v>NIII</v>
      </c>
      <c r="H1023" s="36" t="str">
        <f>_xlfn.IFNA(VLOOKUP(I1023,Casos!$D$2:$J$31,7,FALSE),"")</f>
        <v>Secundaria</v>
      </c>
      <c r="I1023" s="36" t="str">
        <f>_xlfn.IFNA(VLOOKUP(A75,Casos!$A$2:$D$31,4,FALSE),"")</f>
        <v>DONS601006HGRRVR00</v>
      </c>
      <c r="J1023" s="37" t="str">
        <f>_xlfn.IFNA(VLOOKUP(L1023,Matriz!$A$2:$H$36,5,FALSE),"")</f>
        <v/>
      </c>
      <c r="K1023" s="38" t="str">
        <f>_xlfn.IFNA(VLOOKUP(L1023,Matriz!$A$2:$H$36,6,FALSE),"")</f>
        <v/>
      </c>
      <c r="L1023" s="38"/>
    </row>
    <row r="1024" spans="2:17" x14ac:dyDescent="0.25">
      <c r="B1024" s="36" t="e">
        <f t="shared" si="71"/>
        <v>#REF!</v>
      </c>
      <c r="C1024" s="36" t="e">
        <f t="shared" si="68"/>
        <v>#REF!</v>
      </c>
      <c r="D1024" s="36" t="str">
        <f>_xlfn.IFNA(VLOOKUP(A76,Casos!$A$2:$H$31,8,FALSE),"")</f>
        <v>Occidente</v>
      </c>
      <c r="E1024" s="36" t="e">
        <f t="shared" si="69"/>
        <v>#REF!</v>
      </c>
      <c r="F1024" s="36" t="e">
        <f t="shared" si="70"/>
        <v>#REF!</v>
      </c>
      <c r="G1024" s="36" t="str">
        <f>_xlfn.IFNA(VLOOKUP(I1024,Casos!$D$2:$I$31,6,FALSE),"")</f>
        <v>NIII</v>
      </c>
      <c r="H1024" s="36" t="str">
        <f>_xlfn.IFNA(VLOOKUP(I1024,Casos!$D$2:$J$31,7,FALSE),"")</f>
        <v>Secundaria</v>
      </c>
      <c r="I1024" s="36" t="str">
        <f>_xlfn.IFNA(VLOOKUP(A76,Casos!$A$2:$D$31,4,FALSE),"")</f>
        <v>DONS601006HGRRVR00</v>
      </c>
      <c r="J1024" s="37" t="str">
        <f>_xlfn.IFNA(VLOOKUP(L1024,Matriz!$A$2:$H$36,5,FALSE),"")</f>
        <v/>
      </c>
      <c r="K1024" s="38" t="str">
        <f>_xlfn.IFNA(VLOOKUP(L1024,Matriz!$A$2:$H$36,6,FALSE),"")</f>
        <v/>
      </c>
      <c r="L1024" s="38"/>
    </row>
    <row r="1025" spans="2:12" x14ac:dyDescent="0.25">
      <c r="B1025" s="36" t="e">
        <f t="shared" si="71"/>
        <v>#REF!</v>
      </c>
      <c r="C1025" s="36" t="e">
        <f t="shared" si="68"/>
        <v>#REF!</v>
      </c>
      <c r="D1025" s="36" t="str">
        <f>_xlfn.IFNA(VLOOKUP(A77,Casos!$A$2:$H$31,8,FALSE),"")</f>
        <v>Occidente</v>
      </c>
      <c r="E1025" s="36" t="e">
        <f t="shared" si="69"/>
        <v>#REF!</v>
      </c>
      <c r="F1025" s="36" t="e">
        <f t="shared" si="70"/>
        <v>#REF!</v>
      </c>
      <c r="G1025" s="36" t="str">
        <f>_xlfn.IFNA(VLOOKUP(I1025,Casos!$D$2:$I$31,6,FALSE),"")</f>
        <v>NIII</v>
      </c>
      <c r="H1025" s="36" t="str">
        <f>_xlfn.IFNA(VLOOKUP(I1025,Casos!$D$2:$J$31,7,FALSE),"")</f>
        <v>Secundaria</v>
      </c>
      <c r="I1025" s="36" t="str">
        <f>_xlfn.IFNA(VLOOKUP(A77,Casos!$A$2:$D$31,4,FALSE),"")</f>
        <v>DONS601006HGRRVR00</v>
      </c>
      <c r="J1025" s="37" t="str">
        <f>_xlfn.IFNA(VLOOKUP(L1025,Matriz!$A$2:$H$36,5,FALSE),"")</f>
        <v/>
      </c>
      <c r="K1025" s="38" t="str">
        <f>_xlfn.IFNA(VLOOKUP(L1025,Matriz!$A$2:$H$36,6,FALSE),"")</f>
        <v/>
      </c>
      <c r="L1025" s="38"/>
    </row>
    <row r="1026" spans="2:12" x14ac:dyDescent="0.25">
      <c r="B1026" s="36" t="e">
        <f t="shared" si="71"/>
        <v>#REF!</v>
      </c>
      <c r="C1026" s="36" t="e">
        <f t="shared" si="68"/>
        <v>#REF!</v>
      </c>
      <c r="D1026" s="36" t="str">
        <f>_xlfn.IFNA(VLOOKUP(A78,Casos!$A$2:$H$31,8,FALSE),"")</f>
        <v>Occidente</v>
      </c>
      <c r="E1026" s="36" t="e">
        <f t="shared" si="69"/>
        <v>#REF!</v>
      </c>
      <c r="F1026" s="36" t="e">
        <f t="shared" si="70"/>
        <v>#REF!</v>
      </c>
      <c r="G1026" s="36" t="str">
        <f>_xlfn.IFNA(VLOOKUP(I1026,Casos!$D$2:$I$31,6,FALSE),"")</f>
        <v>NIII</v>
      </c>
      <c r="H1026" s="36" t="str">
        <f>_xlfn.IFNA(VLOOKUP(I1026,Casos!$D$2:$J$31,7,FALSE),"")</f>
        <v>Secundaria</v>
      </c>
      <c r="I1026" s="36" t="str">
        <f>_xlfn.IFNA(VLOOKUP(A78,Casos!$A$2:$D$31,4,FALSE),"")</f>
        <v>DONS601006HGRRVR00</v>
      </c>
      <c r="J1026" s="37" t="str">
        <f>_xlfn.IFNA(VLOOKUP(L1026,Matriz!$A$2:$H$36,5,FALSE),"")</f>
        <v/>
      </c>
      <c r="K1026" s="38" t="str">
        <f>_xlfn.IFNA(VLOOKUP(L1026,Matriz!$A$2:$H$36,6,FALSE),"")</f>
        <v/>
      </c>
      <c r="L1026" s="38"/>
    </row>
    <row r="1027" spans="2:12" x14ac:dyDescent="0.25">
      <c r="B1027" s="36" t="e">
        <f t="shared" si="71"/>
        <v>#REF!</v>
      </c>
      <c r="C1027" s="36" t="e">
        <f t="shared" si="68"/>
        <v>#REF!</v>
      </c>
      <c r="D1027" s="36" t="str">
        <f>_xlfn.IFNA(VLOOKUP(A79,Casos!$A$2:$H$31,8,FALSE),"")</f>
        <v>Occidente</v>
      </c>
      <c r="E1027" s="36" t="e">
        <f t="shared" si="69"/>
        <v>#REF!</v>
      </c>
      <c r="F1027" s="36" t="e">
        <f t="shared" si="70"/>
        <v>#REF!</v>
      </c>
      <c r="G1027" s="36" t="str">
        <f>_xlfn.IFNA(VLOOKUP(I1027,Casos!$D$2:$I$31,6,FALSE),"")</f>
        <v>NIII</v>
      </c>
      <c r="H1027" s="36" t="str">
        <f>_xlfn.IFNA(VLOOKUP(I1027,Casos!$D$2:$J$31,7,FALSE),"")</f>
        <v>Secundaria</v>
      </c>
      <c r="I1027" s="36" t="str">
        <f>_xlfn.IFNA(VLOOKUP(A79,Casos!$A$2:$D$31,4,FALSE),"")</f>
        <v>DONS601006HGRRVR00</v>
      </c>
      <c r="J1027" s="37" t="str">
        <f>_xlfn.IFNA(VLOOKUP(L1027,Matriz!$A$2:$H$36,5,FALSE),"")</f>
        <v/>
      </c>
      <c r="K1027" s="38" t="str">
        <f>_xlfn.IFNA(VLOOKUP(L1027,Matriz!$A$2:$H$36,6,FALSE),"")</f>
        <v/>
      </c>
      <c r="L1027" s="38"/>
    </row>
    <row r="1028" spans="2:12" x14ac:dyDescent="0.25">
      <c r="B1028" s="36" t="e">
        <f t="shared" si="71"/>
        <v>#REF!</v>
      </c>
      <c r="C1028" s="36" t="e">
        <f t="shared" si="68"/>
        <v>#REF!</v>
      </c>
      <c r="D1028" s="36" t="str">
        <f>_xlfn.IFNA(VLOOKUP(A80,Casos!$A$2:$H$31,8,FALSE),"")</f>
        <v>Occidente</v>
      </c>
      <c r="E1028" s="36" t="e">
        <f t="shared" si="69"/>
        <v>#REF!</v>
      </c>
      <c r="F1028" s="36" t="e">
        <f t="shared" si="70"/>
        <v>#REF!</v>
      </c>
      <c r="G1028" s="36" t="str">
        <f>_xlfn.IFNA(VLOOKUP(I1028,Casos!$D$2:$I$31,6,FALSE),"")</f>
        <v>NIII</v>
      </c>
      <c r="H1028" s="36" t="str">
        <f>_xlfn.IFNA(VLOOKUP(I1028,Casos!$D$2:$J$31,7,FALSE),"")</f>
        <v>Secundaria</v>
      </c>
      <c r="I1028" s="36" t="str">
        <f>_xlfn.IFNA(VLOOKUP(A80,Casos!$A$2:$D$31,4,FALSE),"")</f>
        <v>DONS601006HGRRVR00</v>
      </c>
      <c r="J1028" s="37" t="str">
        <f>_xlfn.IFNA(VLOOKUP(L1028,Matriz!$A$2:$H$36,5,FALSE),"")</f>
        <v/>
      </c>
      <c r="K1028" s="38" t="str">
        <f>_xlfn.IFNA(VLOOKUP(L1028,Matriz!$A$2:$H$36,6,FALSE),"")</f>
        <v/>
      </c>
      <c r="L1028" s="38"/>
    </row>
    <row r="1029" spans="2:12" x14ac:dyDescent="0.25">
      <c r="B1029" s="36" t="e">
        <f t="shared" si="71"/>
        <v>#REF!</v>
      </c>
      <c r="C1029" s="36" t="e">
        <f t="shared" si="68"/>
        <v>#REF!</v>
      </c>
      <c r="D1029" s="36" t="str">
        <f>_xlfn.IFNA(VLOOKUP(A81,Casos!$A$2:$H$31,8,FALSE),"")</f>
        <v>Occidente</v>
      </c>
      <c r="E1029" s="36" t="e">
        <f t="shared" si="69"/>
        <v>#REF!</v>
      </c>
      <c r="F1029" s="36" t="e">
        <f t="shared" si="70"/>
        <v>#REF!</v>
      </c>
      <c r="G1029" s="36" t="str">
        <f>_xlfn.IFNA(VLOOKUP(I1029,Casos!$D$2:$I$31,6,FALSE),"")</f>
        <v>NIII</v>
      </c>
      <c r="H1029" s="36" t="str">
        <f>_xlfn.IFNA(VLOOKUP(I1029,Casos!$D$2:$J$31,7,FALSE),"")</f>
        <v>Secundaria</v>
      </c>
      <c r="I1029" s="36" t="str">
        <f>_xlfn.IFNA(VLOOKUP(A81,Casos!$A$2:$D$31,4,FALSE),"")</f>
        <v>DONS601006HGRRVR00</v>
      </c>
      <c r="J1029" s="37" t="str">
        <f>_xlfn.IFNA(VLOOKUP(L1029,Matriz!$A$2:$H$36,5,FALSE),"")</f>
        <v/>
      </c>
      <c r="K1029" s="38" t="str">
        <f>_xlfn.IFNA(VLOOKUP(L1029,Matriz!$A$2:$H$36,6,FALSE),"")</f>
        <v/>
      </c>
      <c r="L1029" s="38"/>
    </row>
    <row r="1030" spans="2:12" x14ac:dyDescent="0.25">
      <c r="B1030" s="36" t="e">
        <f t="shared" si="71"/>
        <v>#REF!</v>
      </c>
      <c r="C1030" s="36" t="e">
        <f t="shared" si="68"/>
        <v>#REF!</v>
      </c>
      <c r="D1030" s="36" t="str">
        <f>_xlfn.IFNA(VLOOKUP(A82,Casos!$A$2:$H$31,8,FALSE),"")</f>
        <v>Occidente</v>
      </c>
      <c r="E1030" s="36" t="e">
        <f t="shared" si="69"/>
        <v>#REF!</v>
      </c>
      <c r="F1030" s="36" t="e">
        <f t="shared" si="70"/>
        <v>#REF!</v>
      </c>
      <c r="G1030" s="36" t="str">
        <f>_xlfn.IFNA(VLOOKUP(I1030,Casos!$D$2:$I$31,6,FALSE),"")</f>
        <v>NIII</v>
      </c>
      <c r="H1030" s="36" t="str">
        <f>_xlfn.IFNA(VLOOKUP(I1030,Casos!$D$2:$J$31,7,FALSE),"")</f>
        <v>Secundaria</v>
      </c>
      <c r="I1030" s="36" t="str">
        <f>_xlfn.IFNA(VLOOKUP(A82,Casos!$A$2:$D$31,4,FALSE),"")</f>
        <v>DONS601006HGRRVR00</v>
      </c>
      <c r="J1030" s="37" t="str">
        <f>_xlfn.IFNA(VLOOKUP(L1030,Matriz!$A$2:$H$36,5,FALSE),"")</f>
        <v/>
      </c>
      <c r="K1030" s="38" t="str">
        <f>_xlfn.IFNA(VLOOKUP(L1030,Matriz!$A$2:$H$36,6,FALSE),"")</f>
        <v/>
      </c>
      <c r="L1030" s="38"/>
    </row>
    <row r="1031" spans="2:12" x14ac:dyDescent="0.25">
      <c r="B1031" s="36" t="e">
        <f t="shared" si="71"/>
        <v>#REF!</v>
      </c>
      <c r="C1031" s="36" t="e">
        <f t="shared" si="68"/>
        <v>#REF!</v>
      </c>
      <c r="D1031" s="36" t="str">
        <f>_xlfn.IFNA(VLOOKUP(A83,Casos!$A$2:$H$31,8,FALSE),"")</f>
        <v>Occidente</v>
      </c>
      <c r="E1031" s="36" t="e">
        <f t="shared" si="69"/>
        <v>#REF!</v>
      </c>
      <c r="F1031" s="36" t="e">
        <f t="shared" si="70"/>
        <v>#REF!</v>
      </c>
      <c r="G1031" s="36" t="str">
        <f>_xlfn.IFNA(VLOOKUP(I1031,Casos!$D$2:$I$31,6,FALSE),"")</f>
        <v>NIII</v>
      </c>
      <c r="H1031" s="36" t="str">
        <f>_xlfn.IFNA(VLOOKUP(I1031,Casos!$D$2:$J$31,7,FALSE),"")</f>
        <v>Secundaria</v>
      </c>
      <c r="I1031" s="36" t="str">
        <f>_xlfn.IFNA(VLOOKUP(A83,Casos!$A$2:$D$31,4,FALSE),"")</f>
        <v>DONS601006HGRRVR00</v>
      </c>
      <c r="J1031" s="37" t="str">
        <f>_xlfn.IFNA(VLOOKUP(L1031,Matriz!$A$2:$H$36,5,FALSE),"")</f>
        <v/>
      </c>
      <c r="K1031" s="38" t="str">
        <f>_xlfn.IFNA(VLOOKUP(L1031,Matriz!$A$2:$H$36,6,FALSE),"")</f>
        <v/>
      </c>
      <c r="L1031" s="38"/>
    </row>
    <row r="1032" spans="2:12" x14ac:dyDescent="0.25">
      <c r="B1032" s="36" t="e">
        <f t="shared" si="71"/>
        <v>#REF!</v>
      </c>
      <c r="C1032" s="36" t="e">
        <f t="shared" si="68"/>
        <v>#REF!</v>
      </c>
      <c r="D1032" s="36" t="str">
        <f>_xlfn.IFNA(VLOOKUP(A84,Casos!$A$2:$H$31,8,FALSE),"")</f>
        <v>Occidente</v>
      </c>
      <c r="E1032" s="36" t="e">
        <f t="shared" si="69"/>
        <v>#REF!</v>
      </c>
      <c r="F1032" s="36" t="e">
        <f t="shared" si="70"/>
        <v>#REF!</v>
      </c>
      <c r="G1032" s="36" t="str">
        <f>_xlfn.IFNA(VLOOKUP(I1032,Casos!$D$2:$I$31,6,FALSE),"")</f>
        <v>NIII</v>
      </c>
      <c r="H1032" s="36" t="str">
        <f>_xlfn.IFNA(VLOOKUP(I1032,Casos!$D$2:$J$31,7,FALSE),"")</f>
        <v>Secundaria</v>
      </c>
      <c r="I1032" s="36" t="str">
        <f>_xlfn.IFNA(VLOOKUP(A84,Casos!$A$2:$D$31,4,FALSE),"")</f>
        <v>DONS601006HGRRVR00</v>
      </c>
      <c r="J1032" s="37" t="str">
        <f>_xlfn.IFNA(VLOOKUP(L1032,Matriz!$A$2:$H$36,5,FALSE),"")</f>
        <v/>
      </c>
      <c r="K1032" s="38" t="str">
        <f>_xlfn.IFNA(VLOOKUP(L1032,Matriz!$A$2:$H$36,6,FALSE),"")</f>
        <v/>
      </c>
      <c r="L1032" s="38"/>
    </row>
    <row r="1033" spans="2:12" x14ac:dyDescent="0.25">
      <c r="B1033" s="36" t="e">
        <f t="shared" si="71"/>
        <v>#REF!</v>
      </c>
      <c r="C1033" s="36" t="e">
        <f t="shared" si="68"/>
        <v>#REF!</v>
      </c>
      <c r="D1033" s="36" t="str">
        <f>_xlfn.IFNA(VLOOKUP(A85,Casos!$A$2:$H$31,8,FALSE),"")</f>
        <v>Occidente</v>
      </c>
      <c r="E1033" s="36" t="e">
        <f t="shared" si="69"/>
        <v>#REF!</v>
      </c>
      <c r="F1033" s="36" t="e">
        <f t="shared" si="70"/>
        <v>#REF!</v>
      </c>
      <c r="G1033" s="36" t="str">
        <f>_xlfn.IFNA(VLOOKUP(I1033,Casos!$D$2:$I$31,6,FALSE),"")</f>
        <v>NIII</v>
      </c>
      <c r="H1033" s="36" t="str">
        <f>_xlfn.IFNA(VLOOKUP(I1033,Casos!$D$2:$J$31,7,FALSE),"")</f>
        <v>Secundaria</v>
      </c>
      <c r="I1033" s="36" t="str">
        <f>_xlfn.IFNA(VLOOKUP(A85,Casos!$A$2:$D$31,4,FALSE),"")</f>
        <v>DONS601006HGRRVR00</v>
      </c>
      <c r="J1033" s="37" t="str">
        <f>_xlfn.IFNA(VLOOKUP(L1033,Matriz!$A$2:$H$36,5,FALSE),"")</f>
        <v/>
      </c>
      <c r="K1033" s="38" t="str">
        <f>_xlfn.IFNA(VLOOKUP(L1033,Matriz!$A$2:$H$36,6,FALSE),"")</f>
        <v/>
      </c>
      <c r="L1033" s="38"/>
    </row>
    <row r="1034" spans="2:12" x14ac:dyDescent="0.25">
      <c r="B1034" s="36" t="e">
        <f t="shared" si="71"/>
        <v>#REF!</v>
      </c>
      <c r="C1034" s="36" t="e">
        <f t="shared" si="68"/>
        <v>#REF!</v>
      </c>
      <c r="D1034" s="36" t="str">
        <f>_xlfn.IFNA(VLOOKUP(A86,Casos!$A$2:$H$31,8,FALSE),"")</f>
        <v>Occidente</v>
      </c>
      <c r="E1034" s="36" t="e">
        <f t="shared" si="69"/>
        <v>#REF!</v>
      </c>
      <c r="F1034" s="36" t="e">
        <f t="shared" si="70"/>
        <v>#REF!</v>
      </c>
      <c r="G1034" s="36" t="str">
        <f>_xlfn.IFNA(VLOOKUP(I1034,Casos!$D$2:$I$31,6,FALSE),"")</f>
        <v>NIII</v>
      </c>
      <c r="H1034" s="36" t="str">
        <f>_xlfn.IFNA(VLOOKUP(I1034,Casos!$D$2:$J$31,7,FALSE),"")</f>
        <v>Secundaria</v>
      </c>
      <c r="I1034" s="36" t="str">
        <f>_xlfn.IFNA(VLOOKUP(A86,Casos!$A$2:$D$31,4,FALSE),"")</f>
        <v>DONS601006HGRRVR00</v>
      </c>
      <c r="J1034" s="37" t="str">
        <f>_xlfn.IFNA(VLOOKUP(L1034,Matriz!$A$2:$H$36,5,FALSE),"")</f>
        <v/>
      </c>
      <c r="K1034" s="38" t="str">
        <f>_xlfn.IFNA(VLOOKUP(L1034,Matriz!$A$2:$H$36,6,FALSE),"")</f>
        <v/>
      </c>
      <c r="L1034" s="38"/>
    </row>
    <row r="1035" spans="2:12" x14ac:dyDescent="0.25">
      <c r="B1035" s="36" t="e">
        <f t="shared" si="71"/>
        <v>#REF!</v>
      </c>
      <c r="C1035" s="36" t="e">
        <f t="shared" si="68"/>
        <v>#REF!</v>
      </c>
      <c r="D1035" s="36" t="str">
        <f>_xlfn.IFNA(VLOOKUP(A87,Casos!$A$2:$H$31,8,FALSE),"")</f>
        <v>Occidente</v>
      </c>
      <c r="E1035" s="36" t="e">
        <f t="shared" si="69"/>
        <v>#REF!</v>
      </c>
      <c r="F1035" s="36" t="e">
        <f t="shared" si="70"/>
        <v>#REF!</v>
      </c>
      <c r="G1035" s="36" t="str">
        <f>_xlfn.IFNA(VLOOKUP(I1035,Casos!$D$2:$I$31,6,FALSE),"")</f>
        <v>NIII</v>
      </c>
      <c r="H1035" s="36" t="str">
        <f>_xlfn.IFNA(VLOOKUP(I1035,Casos!$D$2:$J$31,7,FALSE),"")</f>
        <v>Secundaria</v>
      </c>
      <c r="I1035" s="36" t="str">
        <f>_xlfn.IFNA(VLOOKUP(A87,Casos!$A$2:$D$31,4,FALSE),"")</f>
        <v>DONS601006HGRRVR00</v>
      </c>
      <c r="J1035" s="37" t="str">
        <f>_xlfn.IFNA(VLOOKUP(L1035,Matriz!$A$2:$H$36,5,FALSE),"")</f>
        <v/>
      </c>
      <c r="K1035" s="38" t="str">
        <f>_xlfn.IFNA(VLOOKUP(L1035,Matriz!$A$2:$H$36,6,FALSE),"")</f>
        <v/>
      </c>
      <c r="L1035" s="38"/>
    </row>
    <row r="1036" spans="2:12" x14ac:dyDescent="0.25">
      <c r="B1036" s="36" t="e">
        <f t="shared" si="71"/>
        <v>#REF!</v>
      </c>
      <c r="C1036" s="36" t="e">
        <f t="shared" si="68"/>
        <v>#REF!</v>
      </c>
      <c r="D1036" s="36" t="str">
        <f>_xlfn.IFNA(VLOOKUP(A88,Casos!$A$2:$H$31,8,FALSE),"")</f>
        <v>Occidente</v>
      </c>
      <c r="E1036" s="36" t="e">
        <f t="shared" si="69"/>
        <v>#REF!</v>
      </c>
      <c r="F1036" s="36" t="e">
        <f t="shared" si="70"/>
        <v>#REF!</v>
      </c>
      <c r="G1036" s="36" t="str">
        <f>_xlfn.IFNA(VLOOKUP(I1036,Casos!$D$2:$I$31,6,FALSE),"")</f>
        <v>NIII</v>
      </c>
      <c r="H1036" s="36" t="str">
        <f>_xlfn.IFNA(VLOOKUP(I1036,Casos!$D$2:$J$31,7,FALSE),"")</f>
        <v>Secundaria</v>
      </c>
      <c r="I1036" s="36" t="str">
        <f>_xlfn.IFNA(VLOOKUP(A88,Casos!$A$2:$D$31,4,FALSE),"")</f>
        <v>DONS601006HGRRVR00</v>
      </c>
      <c r="J1036" s="37" t="str">
        <f>_xlfn.IFNA(VLOOKUP(L1036,Matriz!$A$2:$H$36,5,FALSE),"")</f>
        <v/>
      </c>
      <c r="K1036" s="38" t="str">
        <f>_xlfn.IFNA(VLOOKUP(L1036,Matriz!$A$2:$H$36,6,FALSE),"")</f>
        <v/>
      </c>
      <c r="L1036" s="38"/>
    </row>
    <row r="1037" spans="2:12" x14ac:dyDescent="0.25">
      <c r="B1037" s="36" t="e">
        <f t="shared" si="71"/>
        <v>#REF!</v>
      </c>
      <c r="C1037" s="36" t="e">
        <f t="shared" si="68"/>
        <v>#REF!</v>
      </c>
      <c r="D1037" s="36" t="str">
        <f>_xlfn.IFNA(VLOOKUP(A89,Casos!$A$2:$H$31,8,FALSE),"")</f>
        <v>Occidente</v>
      </c>
      <c r="E1037" s="36" t="e">
        <f t="shared" si="69"/>
        <v>#REF!</v>
      </c>
      <c r="F1037" s="36" t="e">
        <f t="shared" si="70"/>
        <v>#REF!</v>
      </c>
      <c r="G1037" s="36" t="str">
        <f>_xlfn.IFNA(VLOOKUP(I1037,Casos!$D$2:$I$31,6,FALSE),"")</f>
        <v>NIII</v>
      </c>
      <c r="H1037" s="36" t="str">
        <f>_xlfn.IFNA(VLOOKUP(I1037,Casos!$D$2:$J$31,7,FALSE),"")</f>
        <v>Secundaria</v>
      </c>
      <c r="I1037" s="36" t="str">
        <f>_xlfn.IFNA(VLOOKUP(A89,Casos!$A$2:$D$31,4,FALSE),"")</f>
        <v>DONS601006HGRRVR00</v>
      </c>
      <c r="J1037" s="37" t="str">
        <f>_xlfn.IFNA(VLOOKUP(L1037,Matriz!$A$2:$H$36,5,FALSE),"")</f>
        <v/>
      </c>
      <c r="K1037" s="38" t="str">
        <f>_xlfn.IFNA(VLOOKUP(L1037,Matriz!$A$2:$H$36,6,FALSE),"")</f>
        <v/>
      </c>
      <c r="L1037" s="38"/>
    </row>
    <row r="1038" spans="2:12" x14ac:dyDescent="0.25">
      <c r="B1038" s="36" t="e">
        <f t="shared" si="71"/>
        <v>#REF!</v>
      </c>
      <c r="C1038" s="36" t="e">
        <f t="shared" si="68"/>
        <v>#REF!</v>
      </c>
      <c r="D1038" s="36" t="str">
        <f>_xlfn.IFNA(VLOOKUP(A90,Casos!$A$2:$H$31,8,FALSE),"")</f>
        <v>Occidente</v>
      </c>
      <c r="E1038" s="36" t="e">
        <f t="shared" si="69"/>
        <v>#REF!</v>
      </c>
      <c r="F1038" s="36" t="e">
        <f t="shared" si="70"/>
        <v>#REF!</v>
      </c>
      <c r="G1038" s="36" t="str">
        <f>_xlfn.IFNA(VLOOKUP(I1038,Casos!$D$2:$I$31,6,FALSE),"")</f>
        <v>NIII</v>
      </c>
      <c r="H1038" s="36" t="str">
        <f>_xlfn.IFNA(VLOOKUP(I1038,Casos!$D$2:$J$31,7,FALSE),"")</f>
        <v>Secundaria</v>
      </c>
      <c r="I1038" s="36" t="str">
        <f>_xlfn.IFNA(VLOOKUP(A90,Casos!$A$2:$D$31,4,FALSE),"")</f>
        <v>DONS601006HGRRVR00</v>
      </c>
      <c r="J1038" s="37" t="str">
        <f>_xlfn.IFNA(VLOOKUP(L1038,Matriz!$A$2:$H$36,5,FALSE),"")</f>
        <v/>
      </c>
      <c r="K1038" s="38" t="str">
        <f>_xlfn.IFNA(VLOOKUP(L1038,Matriz!$A$2:$H$36,6,FALSE),"")</f>
        <v/>
      </c>
      <c r="L1038" s="38"/>
    </row>
    <row r="1039" spans="2:12" x14ac:dyDescent="0.25">
      <c r="B1039" s="36" t="e">
        <f t="shared" si="71"/>
        <v>#REF!</v>
      </c>
      <c r="C1039" s="36" t="e">
        <f t="shared" si="68"/>
        <v>#REF!</v>
      </c>
      <c r="D1039" s="36" t="str">
        <f>_xlfn.IFNA(VLOOKUP(A91,Casos!$A$2:$H$31,8,FALSE),"")</f>
        <v>Occidente</v>
      </c>
      <c r="E1039" s="36" t="e">
        <f t="shared" si="69"/>
        <v>#REF!</v>
      </c>
      <c r="F1039" s="36" t="e">
        <f t="shared" si="70"/>
        <v>#REF!</v>
      </c>
      <c r="G1039" s="36" t="str">
        <f>_xlfn.IFNA(VLOOKUP(I1039,Casos!$D$2:$I$31,6,FALSE),"")</f>
        <v>NIII</v>
      </c>
      <c r="H1039" s="36" t="str">
        <f>_xlfn.IFNA(VLOOKUP(I1039,Casos!$D$2:$J$31,7,FALSE),"")</f>
        <v>Secundaria</v>
      </c>
      <c r="I1039" s="36" t="str">
        <f>_xlfn.IFNA(VLOOKUP(A91,Casos!$A$2:$D$31,4,FALSE),"")</f>
        <v>DONS601006HGRRVR00</v>
      </c>
      <c r="J1039" s="37" t="str">
        <f>_xlfn.IFNA(VLOOKUP(L1039,Matriz!$A$2:$H$36,5,FALSE),"")</f>
        <v/>
      </c>
      <c r="K1039" s="38" t="str">
        <f>_xlfn.IFNA(VLOOKUP(L1039,Matriz!$A$2:$H$36,6,FALSE),"")</f>
        <v/>
      </c>
      <c r="L1039" s="38"/>
    </row>
    <row r="1040" spans="2:12" x14ac:dyDescent="0.25">
      <c r="B1040" s="36" t="e">
        <f t="shared" si="71"/>
        <v>#REF!</v>
      </c>
      <c r="C1040" s="36" t="e">
        <f t="shared" si="68"/>
        <v>#REF!</v>
      </c>
      <c r="D1040" s="36" t="str">
        <f>_xlfn.IFNA(VLOOKUP(A92,Casos!$A$2:$H$31,8,FALSE),"")</f>
        <v>Occidente</v>
      </c>
      <c r="E1040" s="36" t="e">
        <f t="shared" si="69"/>
        <v>#REF!</v>
      </c>
      <c r="F1040" s="36" t="e">
        <f t="shared" si="70"/>
        <v>#REF!</v>
      </c>
      <c r="G1040" s="36" t="str">
        <f>_xlfn.IFNA(VLOOKUP(I1040,Casos!$D$2:$I$31,6,FALSE),"")</f>
        <v>NIII</v>
      </c>
      <c r="H1040" s="36" t="str">
        <f>_xlfn.IFNA(VLOOKUP(I1040,Casos!$D$2:$J$31,7,FALSE),"")</f>
        <v>Secundaria</v>
      </c>
      <c r="I1040" s="36" t="str">
        <f>_xlfn.IFNA(VLOOKUP(A92,Casos!$A$2:$D$31,4,FALSE),"")</f>
        <v>DONS601006HGRRVR00</v>
      </c>
      <c r="J1040" s="37" t="str">
        <f>_xlfn.IFNA(VLOOKUP(L1040,Matriz!$A$2:$H$36,5,FALSE),"")</f>
        <v/>
      </c>
      <c r="K1040" s="38" t="str">
        <f>_xlfn.IFNA(VLOOKUP(L1040,Matriz!$A$2:$H$36,6,FALSE),"")</f>
        <v/>
      </c>
      <c r="L1040" s="38"/>
    </row>
    <row r="1041" spans="2:12" x14ac:dyDescent="0.25">
      <c r="B1041" s="36" t="e">
        <f t="shared" si="71"/>
        <v>#REF!</v>
      </c>
      <c r="C1041" s="36" t="e">
        <f t="shared" si="68"/>
        <v>#REF!</v>
      </c>
      <c r="D1041" s="36" t="str">
        <f>_xlfn.IFNA(VLOOKUP(A93,Casos!$A$2:$H$31,8,FALSE),"")</f>
        <v>Occidente</v>
      </c>
      <c r="E1041" s="36" t="e">
        <f t="shared" si="69"/>
        <v>#REF!</v>
      </c>
      <c r="F1041" s="36" t="e">
        <f t="shared" si="70"/>
        <v>#REF!</v>
      </c>
      <c r="G1041" s="36" t="str">
        <f>_xlfn.IFNA(VLOOKUP(I1041,Casos!$D$2:$I$31,6,FALSE),"")</f>
        <v>NIII</v>
      </c>
      <c r="H1041" s="36" t="str">
        <f>_xlfn.IFNA(VLOOKUP(I1041,Casos!$D$2:$J$31,7,FALSE),"")</f>
        <v>Secundaria</v>
      </c>
      <c r="I1041" s="36" t="str">
        <f>_xlfn.IFNA(VLOOKUP(A93,Casos!$A$2:$D$31,4,FALSE),"")</f>
        <v>DONS601006HGRRVR00</v>
      </c>
      <c r="J1041" s="37" t="str">
        <f>_xlfn.IFNA(VLOOKUP(L1041,Matriz!$A$2:$H$36,5,FALSE),"")</f>
        <v/>
      </c>
      <c r="K1041" s="38" t="str">
        <f>_xlfn.IFNA(VLOOKUP(L1041,Matriz!$A$2:$H$36,6,FALSE),"")</f>
        <v/>
      </c>
      <c r="L1041" s="38"/>
    </row>
    <row r="1042" spans="2:12" x14ac:dyDescent="0.25">
      <c r="B1042" s="36" t="e">
        <f t="shared" si="71"/>
        <v>#REF!</v>
      </c>
      <c r="C1042" s="36" t="e">
        <f t="shared" si="68"/>
        <v>#REF!</v>
      </c>
      <c r="D1042" s="36" t="str">
        <f>_xlfn.IFNA(VLOOKUP(A94,Casos!$A$2:$H$31,8,FALSE),"")</f>
        <v>Occidente</v>
      </c>
      <c r="E1042" s="36" t="e">
        <f t="shared" si="69"/>
        <v>#REF!</v>
      </c>
      <c r="F1042" s="36" t="e">
        <f t="shared" si="70"/>
        <v>#REF!</v>
      </c>
      <c r="G1042" s="36" t="str">
        <f>_xlfn.IFNA(VLOOKUP(I1042,Casos!$D$2:$I$31,6,FALSE),"")</f>
        <v>NIII</v>
      </c>
      <c r="H1042" s="36" t="str">
        <f>_xlfn.IFNA(VLOOKUP(I1042,Casos!$D$2:$J$31,7,FALSE),"")</f>
        <v>Secundaria</v>
      </c>
      <c r="I1042" s="36" t="str">
        <f>_xlfn.IFNA(VLOOKUP(A94,Casos!$A$2:$D$31,4,FALSE),"")</f>
        <v>DONS601006HGRRVR00</v>
      </c>
      <c r="J1042" s="37" t="str">
        <f>_xlfn.IFNA(VLOOKUP(L1042,Matriz!$A$2:$H$36,5,FALSE),"")</f>
        <v/>
      </c>
      <c r="K1042" s="38" t="str">
        <f>_xlfn.IFNA(VLOOKUP(L1042,Matriz!$A$2:$H$36,6,FALSE),"")</f>
        <v/>
      </c>
      <c r="L1042" s="38"/>
    </row>
    <row r="1043" spans="2:12" x14ac:dyDescent="0.25">
      <c r="B1043" s="36" t="e">
        <f t="shared" si="71"/>
        <v>#REF!</v>
      </c>
      <c r="C1043" s="36" t="e">
        <f t="shared" si="68"/>
        <v>#REF!</v>
      </c>
      <c r="D1043" s="36" t="str">
        <f>_xlfn.IFNA(VLOOKUP(A95,Casos!$A$2:$H$31,8,FALSE),"")</f>
        <v>Occidente</v>
      </c>
      <c r="E1043" s="36" t="e">
        <f t="shared" si="69"/>
        <v>#REF!</v>
      </c>
      <c r="F1043" s="36" t="e">
        <f t="shared" si="70"/>
        <v>#REF!</v>
      </c>
      <c r="G1043" s="36" t="str">
        <f>_xlfn.IFNA(VLOOKUP(I1043,Casos!$D$2:$I$31,6,FALSE),"")</f>
        <v>NIII</v>
      </c>
      <c r="H1043" s="36" t="str">
        <f>_xlfn.IFNA(VLOOKUP(I1043,Casos!$D$2:$J$31,7,FALSE),"")</f>
        <v>Secundaria</v>
      </c>
      <c r="I1043" s="36" t="str">
        <f>_xlfn.IFNA(VLOOKUP(A95,Casos!$A$2:$D$31,4,FALSE),"")</f>
        <v>DONS601006HGRRVR00</v>
      </c>
      <c r="J1043" s="37" t="str">
        <f>_xlfn.IFNA(VLOOKUP(L1043,Matriz!$A$2:$H$36,5,FALSE),"")</f>
        <v/>
      </c>
      <c r="K1043" s="38" t="str">
        <f>_xlfn.IFNA(VLOOKUP(L1043,Matriz!$A$2:$H$36,6,FALSE),"")</f>
        <v/>
      </c>
      <c r="L1043" s="38"/>
    </row>
    <row r="1044" spans="2:12" x14ac:dyDescent="0.25">
      <c r="B1044" s="36" t="e">
        <f t="shared" si="71"/>
        <v>#REF!</v>
      </c>
      <c r="C1044" s="36" t="e">
        <f t="shared" si="68"/>
        <v>#REF!</v>
      </c>
      <c r="D1044" s="36" t="str">
        <f>_xlfn.IFNA(VLOOKUP(A96,Casos!$A$2:$H$31,8,FALSE),"")</f>
        <v>Occidente</v>
      </c>
      <c r="E1044" s="36" t="e">
        <f t="shared" si="69"/>
        <v>#REF!</v>
      </c>
      <c r="F1044" s="36" t="e">
        <f t="shared" si="70"/>
        <v>#REF!</v>
      </c>
      <c r="G1044" s="36" t="str">
        <f>_xlfn.IFNA(VLOOKUP(I1044,Casos!$D$2:$I$31,6,FALSE),"")</f>
        <v>NIII</v>
      </c>
      <c r="H1044" s="36" t="str">
        <f>_xlfn.IFNA(VLOOKUP(I1044,Casos!$D$2:$J$31,7,FALSE),"")</f>
        <v>Secundaria</v>
      </c>
      <c r="I1044" s="36" t="str">
        <f>_xlfn.IFNA(VLOOKUP(A96,Casos!$A$2:$D$31,4,FALSE),"")</f>
        <v>DONS601006HGRRVR00</v>
      </c>
      <c r="J1044" s="37" t="str">
        <f>_xlfn.IFNA(VLOOKUP(L1044,Matriz!$A$2:$H$36,5,FALSE),"")</f>
        <v/>
      </c>
      <c r="K1044" s="38" t="str">
        <f>_xlfn.IFNA(VLOOKUP(L1044,Matriz!$A$2:$H$36,6,FALSE),"")</f>
        <v/>
      </c>
      <c r="L1044" s="38"/>
    </row>
    <row r="1045" spans="2:12" x14ac:dyDescent="0.25">
      <c r="B1045" s="36" t="e">
        <f t="shared" si="71"/>
        <v>#REF!</v>
      </c>
      <c r="C1045" s="36" t="e">
        <f t="shared" si="68"/>
        <v>#REF!</v>
      </c>
      <c r="D1045" s="36" t="str">
        <f>_xlfn.IFNA(VLOOKUP(A97,Casos!$A$2:$H$31,8,FALSE),"")</f>
        <v>Occidente</v>
      </c>
      <c r="E1045" s="36" t="e">
        <f t="shared" si="69"/>
        <v>#REF!</v>
      </c>
      <c r="F1045" s="36" t="e">
        <f t="shared" si="70"/>
        <v>#REF!</v>
      </c>
      <c r="G1045" s="36" t="str">
        <f>_xlfn.IFNA(VLOOKUP(I1045,Casos!$D$2:$I$31,6,FALSE),"")</f>
        <v>NIII</v>
      </c>
      <c r="H1045" s="36" t="str">
        <f>_xlfn.IFNA(VLOOKUP(I1045,Casos!$D$2:$J$31,7,FALSE),"")</f>
        <v>Secundaria</v>
      </c>
      <c r="I1045" s="36" t="str">
        <f>_xlfn.IFNA(VLOOKUP(A97,Casos!$A$2:$D$31,4,FALSE),"")</f>
        <v>DONS601006HGRRVR00</v>
      </c>
      <c r="J1045" s="37" t="str">
        <f>_xlfn.IFNA(VLOOKUP(L1045,Matriz!$A$2:$H$36,5,FALSE),"")</f>
        <v/>
      </c>
      <c r="K1045" s="38" t="str">
        <f>_xlfn.IFNA(VLOOKUP(L1045,Matriz!$A$2:$H$36,6,FALSE),"")</f>
        <v/>
      </c>
      <c r="L1045" s="38"/>
    </row>
    <row r="1046" spans="2:12" x14ac:dyDescent="0.25">
      <c r="B1046" s="36" t="e">
        <f t="shared" si="71"/>
        <v>#REF!</v>
      </c>
      <c r="C1046" s="36" t="e">
        <f t="shared" si="68"/>
        <v>#REF!</v>
      </c>
      <c r="D1046" s="36" t="str">
        <f>_xlfn.IFNA(VLOOKUP(A98,Casos!$A$2:$H$31,8,FALSE),"")</f>
        <v>Occidente</v>
      </c>
      <c r="E1046" s="36" t="e">
        <f t="shared" si="69"/>
        <v>#REF!</v>
      </c>
      <c r="F1046" s="36" t="e">
        <f t="shared" si="70"/>
        <v>#REF!</v>
      </c>
      <c r="G1046" s="36" t="str">
        <f>_xlfn.IFNA(VLOOKUP(I1046,Casos!$D$2:$I$31,6,FALSE),"")</f>
        <v>NIII</v>
      </c>
      <c r="H1046" s="36" t="str">
        <f>_xlfn.IFNA(VLOOKUP(I1046,Casos!$D$2:$J$31,7,FALSE),"")</f>
        <v>Secundaria</v>
      </c>
      <c r="I1046" s="36" t="str">
        <f>_xlfn.IFNA(VLOOKUP(A98,Casos!$A$2:$D$31,4,FALSE),"")</f>
        <v>DONS601006HGRRVR00</v>
      </c>
      <c r="J1046" s="37" t="str">
        <f>_xlfn.IFNA(VLOOKUP(L1046,Matriz!$A$2:$H$36,5,FALSE),"")</f>
        <v/>
      </c>
      <c r="K1046" s="38" t="str">
        <f>_xlfn.IFNA(VLOOKUP(L1046,Matriz!$A$2:$H$36,6,FALSE),"")</f>
        <v/>
      </c>
      <c r="L1046" s="38"/>
    </row>
    <row r="1047" spans="2:12" x14ac:dyDescent="0.25">
      <c r="B1047" s="36" t="e">
        <f t="shared" si="71"/>
        <v>#REF!</v>
      </c>
      <c r="C1047" s="36" t="e">
        <f t="shared" si="68"/>
        <v>#REF!</v>
      </c>
      <c r="D1047" s="36" t="str">
        <f>_xlfn.IFNA(VLOOKUP(A99,Casos!$A$2:$H$31,8,FALSE),"")</f>
        <v>Occidente</v>
      </c>
      <c r="E1047" s="36" t="e">
        <f t="shared" si="69"/>
        <v>#REF!</v>
      </c>
      <c r="F1047" s="36" t="e">
        <f t="shared" si="70"/>
        <v>#REF!</v>
      </c>
      <c r="G1047" s="36" t="str">
        <f>_xlfn.IFNA(VLOOKUP(I1047,Casos!$D$2:$I$31,6,FALSE),"")</f>
        <v>NIII</v>
      </c>
      <c r="H1047" s="36" t="str">
        <f>_xlfn.IFNA(VLOOKUP(I1047,Casos!$D$2:$J$31,7,FALSE),"")</f>
        <v>Secundaria</v>
      </c>
      <c r="I1047" s="36" t="str">
        <f>_xlfn.IFNA(VLOOKUP(A99,Casos!$A$2:$D$31,4,FALSE),"")</f>
        <v>DONS601006HGRRVR00</v>
      </c>
      <c r="J1047" s="37" t="str">
        <f>_xlfn.IFNA(VLOOKUP(L1047,Matriz!$A$2:$H$36,5,FALSE),"")</f>
        <v/>
      </c>
      <c r="K1047" s="38" t="str">
        <f>_xlfn.IFNA(VLOOKUP(L1047,Matriz!$A$2:$H$36,6,FALSE),"")</f>
        <v/>
      </c>
      <c r="L1047" s="38"/>
    </row>
    <row r="1048" spans="2:12" x14ac:dyDescent="0.25">
      <c r="B1048" s="36" t="e">
        <f t="shared" si="71"/>
        <v>#REF!</v>
      </c>
      <c r="C1048" s="36" t="e">
        <f t="shared" si="68"/>
        <v>#REF!</v>
      </c>
      <c r="D1048" s="36" t="str">
        <f>_xlfn.IFNA(VLOOKUP(A100,Casos!$A$2:$H$31,8,FALSE),"")</f>
        <v>Occidente</v>
      </c>
      <c r="E1048" s="36" t="e">
        <f t="shared" si="69"/>
        <v>#REF!</v>
      </c>
      <c r="F1048" s="36" t="e">
        <f t="shared" si="70"/>
        <v>#REF!</v>
      </c>
      <c r="G1048" s="36" t="str">
        <f>_xlfn.IFNA(VLOOKUP(I1048,Casos!$D$2:$I$31,6,FALSE),"")</f>
        <v>NIII</v>
      </c>
      <c r="H1048" s="36" t="str">
        <f>_xlfn.IFNA(VLOOKUP(I1048,Casos!$D$2:$J$31,7,FALSE),"")</f>
        <v>Secundaria</v>
      </c>
      <c r="I1048" s="36" t="str">
        <f>_xlfn.IFNA(VLOOKUP(A100,Casos!$A$2:$D$31,4,FALSE),"")</f>
        <v>DONS601006HGRRVR00</v>
      </c>
      <c r="J1048" s="37" t="str">
        <f>_xlfn.IFNA(VLOOKUP(L1048,Matriz!$A$2:$H$36,5,FALSE),"")</f>
        <v/>
      </c>
      <c r="K1048" s="38" t="str">
        <f>_xlfn.IFNA(VLOOKUP(L1048,Matriz!$A$2:$H$36,6,FALSE),"")</f>
        <v/>
      </c>
      <c r="L1048" s="38"/>
    </row>
    <row r="1049" spans="2:12" x14ac:dyDescent="0.25">
      <c r="B1049" s="36" t="e">
        <f t="shared" si="71"/>
        <v>#REF!</v>
      </c>
      <c r="C1049" s="36" t="e">
        <f t="shared" si="68"/>
        <v>#REF!</v>
      </c>
      <c r="D1049" s="36" t="str">
        <f>_xlfn.IFNA(VLOOKUP(A101,Casos!$A$2:$H$31,8,FALSE),"")</f>
        <v>Occidente</v>
      </c>
      <c r="E1049" s="36" t="e">
        <f t="shared" si="69"/>
        <v>#REF!</v>
      </c>
      <c r="F1049" s="36" t="e">
        <f t="shared" si="70"/>
        <v>#REF!</v>
      </c>
      <c r="G1049" s="36" t="str">
        <f>_xlfn.IFNA(VLOOKUP(I1049,Casos!$D$2:$I$31,6,FALSE),"")</f>
        <v>NIII</v>
      </c>
      <c r="H1049" s="36" t="str">
        <f>_xlfn.IFNA(VLOOKUP(I1049,Casos!$D$2:$J$31,7,FALSE),"")</f>
        <v>Secundaria</v>
      </c>
      <c r="I1049" s="36" t="str">
        <f>_xlfn.IFNA(VLOOKUP(A101,Casos!$A$2:$D$31,4,FALSE),"")</f>
        <v>DONS601006HGRRVR00</v>
      </c>
      <c r="J1049" s="37" t="str">
        <f>_xlfn.IFNA(VLOOKUP(L1049,Matriz!$A$2:$H$36,5,FALSE),"")</f>
        <v/>
      </c>
      <c r="K1049" s="38" t="str">
        <f>_xlfn.IFNA(VLOOKUP(L1049,Matriz!$A$2:$H$36,6,FALSE),"")</f>
        <v/>
      </c>
      <c r="L1049" s="38"/>
    </row>
    <row r="1050" spans="2:12" x14ac:dyDescent="0.25">
      <c r="B1050" s="36" t="e">
        <f t="shared" si="71"/>
        <v>#REF!</v>
      </c>
      <c r="C1050" s="36" t="e">
        <f t="shared" si="68"/>
        <v>#REF!</v>
      </c>
      <c r="D1050" s="36" t="str">
        <f>_xlfn.IFNA(VLOOKUP(A102,Casos!$A$2:$H$31,8,FALSE),"")</f>
        <v>Occidente</v>
      </c>
      <c r="E1050" s="36" t="e">
        <f t="shared" si="69"/>
        <v>#REF!</v>
      </c>
      <c r="F1050" s="36" t="e">
        <f t="shared" si="70"/>
        <v>#REF!</v>
      </c>
      <c r="G1050" s="36" t="str">
        <f>_xlfn.IFNA(VLOOKUP(I1050,Casos!$D$2:$I$31,6,FALSE),"")</f>
        <v>NIII</v>
      </c>
      <c r="H1050" s="36" t="str">
        <f>_xlfn.IFNA(VLOOKUP(I1050,Casos!$D$2:$J$31,7,FALSE),"")</f>
        <v>Secundaria</v>
      </c>
      <c r="I1050" s="36" t="str">
        <f>_xlfn.IFNA(VLOOKUP(A102,Casos!$A$2:$D$31,4,FALSE),"")</f>
        <v>DONS601006HGRRVR00</v>
      </c>
      <c r="J1050" s="37" t="str">
        <f>_xlfn.IFNA(VLOOKUP(L1050,Matriz!$A$2:$H$36,5,FALSE),"")</f>
        <v/>
      </c>
      <c r="K1050" s="38" t="str">
        <f>_xlfn.IFNA(VLOOKUP(L1050,Matriz!$A$2:$H$36,6,FALSE),"")</f>
        <v/>
      </c>
      <c r="L1050" s="38"/>
    </row>
    <row r="1051" spans="2:12" x14ac:dyDescent="0.25">
      <c r="B1051" s="36" t="e">
        <f t="shared" si="71"/>
        <v>#REF!</v>
      </c>
      <c r="C1051" s="36" t="e">
        <f t="shared" si="68"/>
        <v>#REF!</v>
      </c>
      <c r="D1051" s="36" t="str">
        <f>_xlfn.IFNA(VLOOKUP(A103,Casos!$A$2:$H$31,8,FALSE),"")</f>
        <v>Occidente</v>
      </c>
      <c r="E1051" s="36" t="e">
        <f t="shared" si="69"/>
        <v>#REF!</v>
      </c>
      <c r="F1051" s="36" t="e">
        <f t="shared" si="70"/>
        <v>#REF!</v>
      </c>
      <c r="G1051" s="36" t="str">
        <f>_xlfn.IFNA(VLOOKUP(I1051,Casos!$D$2:$I$31,6,FALSE),"")</f>
        <v>NIII</v>
      </c>
      <c r="H1051" s="36" t="str">
        <f>_xlfn.IFNA(VLOOKUP(I1051,Casos!$D$2:$J$31,7,FALSE),"")</f>
        <v>Secundaria</v>
      </c>
      <c r="I1051" s="36" t="str">
        <f>_xlfn.IFNA(VLOOKUP(A103,Casos!$A$2:$D$31,4,FALSE),"")</f>
        <v>DONS601006HGRRVR00</v>
      </c>
      <c r="J1051" s="37" t="str">
        <f>_xlfn.IFNA(VLOOKUP(L1051,Matriz!$A$2:$H$36,5,FALSE),"")</f>
        <v/>
      </c>
      <c r="K1051" s="38" t="str">
        <f>_xlfn.IFNA(VLOOKUP(L1051,Matriz!$A$2:$H$36,6,FALSE),"")</f>
        <v/>
      </c>
      <c r="L1051" s="38"/>
    </row>
    <row r="1052" spans="2:12" x14ac:dyDescent="0.25">
      <c r="B1052" s="36" t="e">
        <f t="shared" si="71"/>
        <v>#REF!</v>
      </c>
      <c r="C1052" s="36" t="e">
        <f t="shared" si="68"/>
        <v>#REF!</v>
      </c>
      <c r="D1052" s="36" t="str">
        <f>_xlfn.IFNA(VLOOKUP(A104,Casos!$A$2:$H$31,8,FALSE),"")</f>
        <v>Occidente</v>
      </c>
      <c r="E1052" s="36" t="e">
        <f t="shared" si="69"/>
        <v>#REF!</v>
      </c>
      <c r="F1052" s="36" t="e">
        <f t="shared" si="70"/>
        <v>#REF!</v>
      </c>
      <c r="G1052" s="36" t="str">
        <f>_xlfn.IFNA(VLOOKUP(I1052,Casos!$D$2:$I$31,6,FALSE),"")</f>
        <v>NIII</v>
      </c>
      <c r="H1052" s="36" t="str">
        <f>_xlfn.IFNA(VLOOKUP(I1052,Casos!$D$2:$J$31,7,FALSE),"")</f>
        <v>Secundaria</v>
      </c>
      <c r="I1052" s="36" t="str">
        <f>_xlfn.IFNA(VLOOKUP(A104,Casos!$A$2:$D$31,4,FALSE),"")</f>
        <v>DONS601006HGRRVR00</v>
      </c>
      <c r="J1052" s="37" t="str">
        <f>_xlfn.IFNA(VLOOKUP(L1052,Matriz!$A$2:$H$36,5,FALSE),"")</f>
        <v/>
      </c>
      <c r="K1052" s="38" t="str">
        <f>_xlfn.IFNA(VLOOKUP(L1052,Matriz!$A$2:$H$36,6,FALSE),"")</f>
        <v/>
      </c>
      <c r="L1052" s="38"/>
    </row>
    <row r="1053" spans="2:12" x14ac:dyDescent="0.25">
      <c r="B1053" s="36" t="e">
        <f t="shared" si="71"/>
        <v>#REF!</v>
      </c>
      <c r="C1053" s="36" t="e">
        <f t="shared" si="68"/>
        <v>#REF!</v>
      </c>
      <c r="D1053" s="36" t="str">
        <f>_xlfn.IFNA(VLOOKUP(A105,Casos!$A$2:$H$31,8,FALSE),"")</f>
        <v>Occidente</v>
      </c>
      <c r="E1053" s="36" t="e">
        <f t="shared" si="69"/>
        <v>#REF!</v>
      </c>
      <c r="F1053" s="36" t="e">
        <f t="shared" si="70"/>
        <v>#REF!</v>
      </c>
      <c r="G1053" s="36" t="str">
        <f>_xlfn.IFNA(VLOOKUP(I1053,Casos!$D$2:$I$31,6,FALSE),"")</f>
        <v>NIII</v>
      </c>
      <c r="H1053" s="36" t="str">
        <f>_xlfn.IFNA(VLOOKUP(I1053,Casos!$D$2:$J$31,7,FALSE),"")</f>
        <v>Secundaria</v>
      </c>
      <c r="I1053" s="36" t="str">
        <f>_xlfn.IFNA(VLOOKUP(A105,Casos!$A$2:$D$31,4,FALSE),"")</f>
        <v>DONS601006HGRRVR00</v>
      </c>
      <c r="J1053" s="37" t="str">
        <f>_xlfn.IFNA(VLOOKUP(L1053,Matriz!$A$2:$H$36,5,FALSE),"")</f>
        <v/>
      </c>
      <c r="K1053" s="38" t="str">
        <f>_xlfn.IFNA(VLOOKUP(L1053,Matriz!$A$2:$H$36,6,FALSE),"")</f>
        <v/>
      </c>
      <c r="L1053" s="38"/>
    </row>
    <row r="1054" spans="2:12" x14ac:dyDescent="0.25">
      <c r="B1054" s="36" t="e">
        <f t="shared" si="71"/>
        <v>#REF!</v>
      </c>
      <c r="C1054" s="36" t="e">
        <f t="shared" si="68"/>
        <v>#REF!</v>
      </c>
      <c r="D1054" s="36" t="str">
        <f>_xlfn.IFNA(VLOOKUP(A106,Casos!$A$2:$H$31,8,FALSE),"")</f>
        <v>Occidente</v>
      </c>
      <c r="E1054" s="36" t="e">
        <f t="shared" si="69"/>
        <v>#REF!</v>
      </c>
      <c r="F1054" s="36" t="e">
        <f t="shared" si="70"/>
        <v>#REF!</v>
      </c>
      <c r="G1054" s="36" t="str">
        <f>_xlfn.IFNA(VLOOKUP(I1054,Casos!$D$2:$I$31,6,FALSE),"")</f>
        <v>NIII</v>
      </c>
      <c r="H1054" s="36" t="str">
        <f>_xlfn.IFNA(VLOOKUP(I1054,Casos!$D$2:$J$31,7,FALSE),"")</f>
        <v>Secundaria</v>
      </c>
      <c r="I1054" s="36" t="str">
        <f>_xlfn.IFNA(VLOOKUP(A106,Casos!$A$2:$D$31,4,FALSE),"")</f>
        <v>DONS601006HGRRVR00</v>
      </c>
      <c r="J1054" s="37" t="str">
        <f>_xlfn.IFNA(VLOOKUP(L1054,Matriz!$A$2:$H$36,5,FALSE),"")</f>
        <v/>
      </c>
      <c r="K1054" s="38" t="str">
        <f>_xlfn.IFNA(VLOOKUP(L1054,Matriz!$A$2:$H$36,6,FALSE),"")</f>
        <v/>
      </c>
      <c r="L1054" s="38"/>
    </row>
    <row r="1055" spans="2:12" x14ac:dyDescent="0.25">
      <c r="B1055" s="36" t="e">
        <f t="shared" si="71"/>
        <v>#REF!</v>
      </c>
      <c r="C1055" s="36" t="e">
        <f t="shared" si="68"/>
        <v>#REF!</v>
      </c>
      <c r="D1055" s="36" t="str">
        <f>_xlfn.IFNA(VLOOKUP(A107,Casos!$A$2:$H$31,8,FALSE),"")</f>
        <v>Occidente</v>
      </c>
      <c r="E1055" s="36" t="e">
        <f t="shared" si="69"/>
        <v>#REF!</v>
      </c>
      <c r="F1055" s="36" t="e">
        <f t="shared" si="70"/>
        <v>#REF!</v>
      </c>
      <c r="G1055" s="36" t="str">
        <f>_xlfn.IFNA(VLOOKUP(I1055,Casos!$D$2:$I$31,6,FALSE),"")</f>
        <v>NIII</v>
      </c>
      <c r="H1055" s="36" t="str">
        <f>_xlfn.IFNA(VLOOKUP(I1055,Casos!$D$2:$J$31,7,FALSE),"")</f>
        <v>Secundaria</v>
      </c>
      <c r="I1055" s="36" t="str">
        <f>_xlfn.IFNA(VLOOKUP(A107,Casos!$A$2:$D$31,4,FALSE),"")</f>
        <v>DONS601006HGRRVR00</v>
      </c>
      <c r="J1055" s="37" t="str">
        <f>_xlfn.IFNA(VLOOKUP(L1055,Matriz!$A$2:$H$36,5,FALSE),"")</f>
        <v/>
      </c>
      <c r="K1055" s="38" t="str">
        <f>_xlfn.IFNA(VLOOKUP(L1055,Matriz!$A$2:$H$36,6,FALSE),"")</f>
        <v/>
      </c>
      <c r="L1055" s="38"/>
    </row>
    <row r="1056" spans="2:12" x14ac:dyDescent="0.25">
      <c r="B1056" s="36" t="e">
        <f t="shared" si="71"/>
        <v>#REF!</v>
      </c>
      <c r="C1056" s="36" t="e">
        <f t="shared" si="68"/>
        <v>#REF!</v>
      </c>
      <c r="D1056" s="36" t="str">
        <f>_xlfn.IFNA(VLOOKUP(A108,Casos!$A$2:$H$31,8,FALSE),"")</f>
        <v>Occidente</v>
      </c>
      <c r="E1056" s="36" t="e">
        <f t="shared" si="69"/>
        <v>#REF!</v>
      </c>
      <c r="F1056" s="36" t="e">
        <f t="shared" si="70"/>
        <v>#REF!</v>
      </c>
      <c r="G1056" s="36" t="str">
        <f>_xlfn.IFNA(VLOOKUP(I1056,Casos!$D$2:$I$31,6,FALSE),"")</f>
        <v>NIII</v>
      </c>
      <c r="H1056" s="36" t="str">
        <f>_xlfn.IFNA(VLOOKUP(I1056,Casos!$D$2:$J$31,7,FALSE),"")</f>
        <v>Secundaria</v>
      </c>
      <c r="I1056" s="36" t="str">
        <f>_xlfn.IFNA(VLOOKUP(A108,Casos!$A$2:$D$31,4,FALSE),"")</f>
        <v>DONS601006HGRRVR00</v>
      </c>
      <c r="J1056" s="37" t="str">
        <f>_xlfn.IFNA(VLOOKUP(L1056,Matriz!$A$2:$H$36,5,FALSE),"")</f>
        <v/>
      </c>
      <c r="K1056" s="38" t="str">
        <f>_xlfn.IFNA(VLOOKUP(L1056,Matriz!$A$2:$H$36,6,FALSE),"")</f>
        <v/>
      </c>
      <c r="L1056" s="38"/>
    </row>
    <row r="1057" spans="2:12" x14ac:dyDescent="0.25">
      <c r="B1057" s="36" t="e">
        <f t="shared" si="71"/>
        <v>#REF!</v>
      </c>
      <c r="C1057" s="36" t="e">
        <f t="shared" si="68"/>
        <v>#REF!</v>
      </c>
      <c r="D1057" s="36" t="str">
        <f>_xlfn.IFNA(VLOOKUP(A109,Casos!$A$2:$H$31,8,FALSE),"")</f>
        <v>Occidente</v>
      </c>
      <c r="E1057" s="36" t="e">
        <f t="shared" si="69"/>
        <v>#REF!</v>
      </c>
      <c r="F1057" s="36" t="e">
        <f t="shared" si="70"/>
        <v>#REF!</v>
      </c>
      <c r="G1057" s="36" t="str">
        <f>_xlfn.IFNA(VLOOKUP(I1057,Casos!$D$2:$I$31,6,FALSE),"")</f>
        <v>NIII</v>
      </c>
      <c r="H1057" s="36" t="str">
        <f>_xlfn.IFNA(VLOOKUP(I1057,Casos!$D$2:$J$31,7,FALSE),"")</f>
        <v>Secundaria</v>
      </c>
      <c r="I1057" s="36" t="str">
        <f>_xlfn.IFNA(VLOOKUP(A109,Casos!$A$2:$D$31,4,FALSE),"")</f>
        <v>DONS601006HGRRVR00</v>
      </c>
      <c r="J1057" s="37" t="str">
        <f>_xlfn.IFNA(VLOOKUP(L1057,Matriz!$A$2:$H$36,5,FALSE),"")</f>
        <v/>
      </c>
      <c r="K1057" s="38" t="str">
        <f>_xlfn.IFNA(VLOOKUP(L1057,Matriz!$A$2:$H$36,6,FALSE),"")</f>
        <v/>
      </c>
      <c r="L1057" s="38"/>
    </row>
    <row r="1058" spans="2:12" x14ac:dyDescent="0.25">
      <c r="B1058" s="36" t="e">
        <f t="shared" si="71"/>
        <v>#REF!</v>
      </c>
      <c r="C1058" s="36" t="e">
        <f t="shared" si="68"/>
        <v>#REF!</v>
      </c>
      <c r="D1058" s="36" t="str">
        <f>_xlfn.IFNA(VLOOKUP(A110,Casos!$A$2:$H$31,8,FALSE),"")</f>
        <v>Occidente</v>
      </c>
      <c r="E1058" s="36" t="e">
        <f t="shared" si="69"/>
        <v>#REF!</v>
      </c>
      <c r="F1058" s="36" t="e">
        <f t="shared" si="70"/>
        <v>#REF!</v>
      </c>
      <c r="G1058" s="36" t="str">
        <f>_xlfn.IFNA(VLOOKUP(I1058,Casos!$D$2:$I$31,6,FALSE),"")</f>
        <v>NIII</v>
      </c>
      <c r="H1058" s="36" t="str">
        <f>_xlfn.IFNA(VLOOKUP(I1058,Casos!$D$2:$J$31,7,FALSE),"")</f>
        <v>Secundaria</v>
      </c>
      <c r="I1058" s="36" t="str">
        <f>_xlfn.IFNA(VLOOKUP(A110,Casos!$A$2:$D$31,4,FALSE),"")</f>
        <v>DONS601006HGRRVR00</v>
      </c>
      <c r="J1058" s="37" t="str">
        <f>_xlfn.IFNA(VLOOKUP(L1058,Matriz!$A$2:$H$36,5,FALSE),"")</f>
        <v/>
      </c>
      <c r="K1058" s="38" t="str">
        <f>_xlfn.IFNA(VLOOKUP(L1058,Matriz!$A$2:$H$36,6,FALSE),"")</f>
        <v/>
      </c>
      <c r="L1058" s="38"/>
    </row>
    <row r="1059" spans="2:12" x14ac:dyDescent="0.25">
      <c r="B1059" s="36" t="e">
        <f t="shared" si="71"/>
        <v>#REF!</v>
      </c>
      <c r="C1059" s="36" t="e">
        <f t="shared" si="68"/>
        <v>#REF!</v>
      </c>
      <c r="D1059" s="36" t="str">
        <f>_xlfn.IFNA(VLOOKUP(A111,Casos!$A$2:$H$31,8,FALSE),"")</f>
        <v>Occidente</v>
      </c>
      <c r="E1059" s="36" t="e">
        <f t="shared" si="69"/>
        <v>#REF!</v>
      </c>
      <c r="F1059" s="36" t="e">
        <f t="shared" si="70"/>
        <v>#REF!</v>
      </c>
      <c r="G1059" s="36" t="str">
        <f>_xlfn.IFNA(VLOOKUP(I1059,Casos!$D$2:$I$31,6,FALSE),"")</f>
        <v>NIII</v>
      </c>
      <c r="H1059" s="36" t="str">
        <f>_xlfn.IFNA(VLOOKUP(I1059,Casos!$D$2:$J$31,7,FALSE),"")</f>
        <v>Secundaria</v>
      </c>
      <c r="I1059" s="36" t="str">
        <f>_xlfn.IFNA(VLOOKUP(A111,Casos!$A$2:$D$31,4,FALSE),"")</f>
        <v>DONS601006HGRRVR00</v>
      </c>
      <c r="J1059" s="37" t="str">
        <f>_xlfn.IFNA(VLOOKUP(L1059,Matriz!$A$2:$H$36,5,FALSE),"")</f>
        <v/>
      </c>
      <c r="K1059" s="38" t="str">
        <f>_xlfn.IFNA(VLOOKUP(L1059,Matriz!$A$2:$H$36,6,FALSE),"")</f>
        <v/>
      </c>
      <c r="L1059" s="38"/>
    </row>
    <row r="1060" spans="2:12" x14ac:dyDescent="0.25">
      <c r="B1060" s="36" t="e">
        <f t="shared" si="71"/>
        <v>#REF!</v>
      </c>
      <c r="C1060" s="36" t="e">
        <f t="shared" si="68"/>
        <v>#REF!</v>
      </c>
      <c r="D1060" s="36" t="str">
        <f>_xlfn.IFNA(VLOOKUP(A112,Casos!$A$2:$H$31,8,FALSE),"")</f>
        <v>Occidente</v>
      </c>
      <c r="E1060" s="36" t="e">
        <f t="shared" si="69"/>
        <v>#REF!</v>
      </c>
      <c r="F1060" s="36" t="e">
        <f t="shared" si="70"/>
        <v>#REF!</v>
      </c>
      <c r="G1060" s="36" t="str">
        <f>_xlfn.IFNA(VLOOKUP(I1060,Casos!$D$2:$I$31,6,FALSE),"")</f>
        <v>NIII</v>
      </c>
      <c r="H1060" s="36" t="str">
        <f>_xlfn.IFNA(VLOOKUP(I1060,Casos!$D$2:$J$31,7,FALSE),"")</f>
        <v>Secundaria</v>
      </c>
      <c r="I1060" s="36" t="str">
        <f>_xlfn.IFNA(VLOOKUP(A112,Casos!$A$2:$D$31,4,FALSE),"")</f>
        <v>DONS601006HGRRVR00</v>
      </c>
      <c r="J1060" s="37" t="str">
        <f>_xlfn.IFNA(VLOOKUP(L1060,Matriz!$A$2:$H$36,5,FALSE),"")</f>
        <v/>
      </c>
      <c r="K1060" s="38" t="str">
        <f>_xlfn.IFNA(VLOOKUP(L1060,Matriz!$A$2:$H$36,6,FALSE),"")</f>
        <v/>
      </c>
      <c r="L1060" s="38"/>
    </row>
    <row r="1061" spans="2:12" x14ac:dyDescent="0.25">
      <c r="B1061" s="36" t="e">
        <f t="shared" si="71"/>
        <v>#REF!</v>
      </c>
      <c r="C1061" s="36" t="e">
        <f t="shared" si="68"/>
        <v>#REF!</v>
      </c>
      <c r="D1061" s="36" t="str">
        <f>_xlfn.IFNA(VLOOKUP(A113,Casos!$A$2:$H$31,8,FALSE),"")</f>
        <v>Occidente</v>
      </c>
      <c r="E1061" s="36" t="e">
        <f t="shared" si="69"/>
        <v>#REF!</v>
      </c>
      <c r="F1061" s="36" t="e">
        <f t="shared" si="70"/>
        <v>#REF!</v>
      </c>
      <c r="G1061" s="36" t="str">
        <f>_xlfn.IFNA(VLOOKUP(I1061,Casos!$D$2:$I$31,6,FALSE),"")</f>
        <v>NIII</v>
      </c>
      <c r="H1061" s="36" t="str">
        <f>_xlfn.IFNA(VLOOKUP(I1061,Casos!$D$2:$J$31,7,FALSE),"")</f>
        <v>Secundaria</v>
      </c>
      <c r="I1061" s="36" t="str">
        <f>_xlfn.IFNA(VLOOKUP(A113,Casos!$A$2:$D$31,4,FALSE),"")</f>
        <v>DONS601006HGRRVR00</v>
      </c>
      <c r="J1061" s="37" t="str">
        <f>_xlfn.IFNA(VLOOKUP(L1061,Matriz!$A$2:$H$36,5,FALSE),"")</f>
        <v/>
      </c>
      <c r="K1061" s="38" t="str">
        <f>_xlfn.IFNA(VLOOKUP(L1061,Matriz!$A$2:$H$36,6,FALSE),"")</f>
        <v/>
      </c>
      <c r="L1061" s="38"/>
    </row>
    <row r="1062" spans="2:12" x14ac:dyDescent="0.25">
      <c r="B1062" s="36" t="e">
        <f t="shared" si="71"/>
        <v>#REF!</v>
      </c>
      <c r="C1062" s="36" t="e">
        <f t="shared" si="68"/>
        <v>#REF!</v>
      </c>
      <c r="D1062" s="36" t="str">
        <f>_xlfn.IFNA(VLOOKUP(A114,Casos!$A$2:$H$31,8,FALSE),"")</f>
        <v>Occidente</v>
      </c>
      <c r="E1062" s="36" t="e">
        <f t="shared" si="69"/>
        <v>#REF!</v>
      </c>
      <c r="F1062" s="36" t="e">
        <f t="shared" si="70"/>
        <v>#REF!</v>
      </c>
      <c r="G1062" s="36" t="str">
        <f>_xlfn.IFNA(VLOOKUP(I1062,Casos!$D$2:$I$31,6,FALSE),"")</f>
        <v>NIII</v>
      </c>
      <c r="H1062" s="36" t="str">
        <f>_xlfn.IFNA(VLOOKUP(I1062,Casos!$D$2:$J$31,7,FALSE),"")</f>
        <v>Secundaria</v>
      </c>
      <c r="I1062" s="36" t="str">
        <f>_xlfn.IFNA(VLOOKUP(A114,Casos!$A$2:$D$31,4,FALSE),"")</f>
        <v>DONS601006HGRRVR00</v>
      </c>
      <c r="J1062" s="37" t="str">
        <f>_xlfn.IFNA(VLOOKUP(L1062,Matriz!$A$2:$H$36,5,FALSE),"")</f>
        <v/>
      </c>
      <c r="K1062" s="38" t="str">
        <f>_xlfn.IFNA(VLOOKUP(L1062,Matriz!$A$2:$H$36,6,FALSE),"")</f>
        <v/>
      </c>
      <c r="L1062" s="38"/>
    </row>
    <row r="1063" spans="2:12" x14ac:dyDescent="0.25">
      <c r="B1063" s="36" t="e">
        <f t="shared" si="71"/>
        <v>#REF!</v>
      </c>
      <c r="C1063" s="36" t="e">
        <f t="shared" si="68"/>
        <v>#REF!</v>
      </c>
      <c r="D1063" s="36" t="str">
        <f>_xlfn.IFNA(VLOOKUP(A115,Casos!$A$2:$H$31,8,FALSE),"")</f>
        <v>Occidente</v>
      </c>
      <c r="E1063" s="36" t="e">
        <f t="shared" si="69"/>
        <v>#REF!</v>
      </c>
      <c r="F1063" s="36" t="e">
        <f t="shared" si="70"/>
        <v>#REF!</v>
      </c>
      <c r="G1063" s="36" t="str">
        <f>_xlfn.IFNA(VLOOKUP(I1063,Casos!$D$2:$I$31,6,FALSE),"")</f>
        <v>NIII</v>
      </c>
      <c r="H1063" s="36" t="str">
        <f>_xlfn.IFNA(VLOOKUP(I1063,Casos!$D$2:$J$31,7,FALSE),"")</f>
        <v>Secundaria</v>
      </c>
      <c r="I1063" s="36" t="str">
        <f>_xlfn.IFNA(VLOOKUP(A115,Casos!$A$2:$D$31,4,FALSE),"")</f>
        <v>DONS601006HGRRVR00</v>
      </c>
      <c r="J1063" s="37" t="str">
        <f>_xlfn.IFNA(VLOOKUP(L1063,Matriz!$A$2:$H$36,5,FALSE),"")</f>
        <v/>
      </c>
      <c r="K1063" s="38" t="str">
        <f>_xlfn.IFNA(VLOOKUP(L1063,Matriz!$A$2:$H$36,6,FALSE),"")</f>
        <v/>
      </c>
      <c r="L1063" s="38"/>
    </row>
    <row r="1064" spans="2:12" x14ac:dyDescent="0.25">
      <c r="B1064" s="36" t="e">
        <f t="shared" si="71"/>
        <v>#REF!</v>
      </c>
      <c r="C1064" s="36" t="e">
        <f t="shared" si="68"/>
        <v>#REF!</v>
      </c>
      <c r="D1064" s="36" t="str">
        <f>_xlfn.IFNA(VLOOKUP(A116,Casos!$A$2:$H$31,8,FALSE),"")</f>
        <v>Occidente</v>
      </c>
      <c r="E1064" s="36" t="e">
        <f t="shared" si="69"/>
        <v>#REF!</v>
      </c>
      <c r="F1064" s="36" t="e">
        <f t="shared" si="70"/>
        <v>#REF!</v>
      </c>
      <c r="G1064" s="36" t="str">
        <f>_xlfn.IFNA(VLOOKUP(I1064,Casos!$D$2:$I$31,6,FALSE),"")</f>
        <v>NIII</v>
      </c>
      <c r="H1064" s="36" t="str">
        <f>_xlfn.IFNA(VLOOKUP(I1064,Casos!$D$2:$J$31,7,FALSE),"")</f>
        <v>Secundaria</v>
      </c>
      <c r="I1064" s="36" t="str">
        <f>_xlfn.IFNA(VLOOKUP(A116,Casos!$A$2:$D$31,4,FALSE),"")</f>
        <v>DONS601006HGRRVR00</v>
      </c>
      <c r="J1064" s="37" t="str">
        <f>_xlfn.IFNA(VLOOKUP(L1064,Matriz!$A$2:$H$36,5,FALSE),"")</f>
        <v/>
      </c>
      <c r="K1064" s="38" t="str">
        <f>_xlfn.IFNA(VLOOKUP(L1064,Matriz!$A$2:$H$36,6,FALSE),"")</f>
        <v/>
      </c>
      <c r="L1064" s="38"/>
    </row>
    <row r="1065" spans="2:12" x14ac:dyDescent="0.25">
      <c r="B1065" s="36" t="e">
        <f t="shared" si="71"/>
        <v>#REF!</v>
      </c>
      <c r="C1065" s="36" t="e">
        <f t="shared" si="68"/>
        <v>#REF!</v>
      </c>
      <c r="D1065" s="36" t="str">
        <f>_xlfn.IFNA(VLOOKUP(A117,Casos!$A$2:$H$31,8,FALSE),"")</f>
        <v>Occidente</v>
      </c>
      <c r="E1065" s="36" t="e">
        <f t="shared" si="69"/>
        <v>#REF!</v>
      </c>
      <c r="F1065" s="36" t="e">
        <f t="shared" si="70"/>
        <v>#REF!</v>
      </c>
      <c r="G1065" s="36" t="str">
        <f>_xlfn.IFNA(VLOOKUP(I1065,Casos!$D$2:$I$31,6,FALSE),"")</f>
        <v>NIII</v>
      </c>
      <c r="H1065" s="36" t="str">
        <f>_xlfn.IFNA(VLOOKUP(I1065,Casos!$D$2:$J$31,7,FALSE),"")</f>
        <v>Secundaria</v>
      </c>
      <c r="I1065" s="36" t="str">
        <f>_xlfn.IFNA(VLOOKUP(A117,Casos!$A$2:$D$31,4,FALSE),"")</f>
        <v>DONS601006HGRRVR00</v>
      </c>
      <c r="J1065" s="37" t="str">
        <f>_xlfn.IFNA(VLOOKUP(L1065,Matriz!$A$2:$H$36,5,FALSE),"")</f>
        <v/>
      </c>
      <c r="K1065" s="38" t="str">
        <f>_xlfn.IFNA(VLOOKUP(L1065,Matriz!$A$2:$H$36,6,FALSE),"")</f>
        <v/>
      </c>
      <c r="L1065" s="38"/>
    </row>
    <row r="1066" spans="2:12" x14ac:dyDescent="0.25">
      <c r="B1066" s="36" t="e">
        <f t="shared" si="71"/>
        <v>#REF!</v>
      </c>
      <c r="C1066" s="36" t="e">
        <f t="shared" si="68"/>
        <v>#REF!</v>
      </c>
      <c r="D1066" s="36" t="str">
        <f>_xlfn.IFNA(VLOOKUP(A118,Casos!$A$2:$H$31,8,FALSE),"")</f>
        <v>Occidente</v>
      </c>
      <c r="E1066" s="36" t="e">
        <f t="shared" si="69"/>
        <v>#REF!</v>
      </c>
      <c r="F1066" s="36" t="e">
        <f t="shared" si="70"/>
        <v>#REF!</v>
      </c>
      <c r="G1066" s="36" t="str">
        <f>_xlfn.IFNA(VLOOKUP(I1066,Casos!$D$2:$I$31,6,FALSE),"")</f>
        <v>NIII</v>
      </c>
      <c r="H1066" s="36" t="str">
        <f>_xlfn.IFNA(VLOOKUP(I1066,Casos!$D$2:$J$31,7,FALSE),"")</f>
        <v>Secundaria</v>
      </c>
      <c r="I1066" s="36" t="str">
        <f>_xlfn.IFNA(VLOOKUP(A118,Casos!$A$2:$D$31,4,FALSE),"")</f>
        <v>DONS601006HGRRVR00</v>
      </c>
      <c r="J1066" s="37" t="str">
        <f>_xlfn.IFNA(VLOOKUP(L1066,Matriz!$A$2:$H$36,5,FALSE),"")</f>
        <v/>
      </c>
      <c r="K1066" s="38" t="str">
        <f>_xlfn.IFNA(VLOOKUP(L1066,Matriz!$A$2:$H$36,6,FALSE),"")</f>
        <v/>
      </c>
      <c r="L1066" s="38"/>
    </row>
    <row r="1067" spans="2:12" x14ac:dyDescent="0.25">
      <c r="B1067" s="36" t="e">
        <f t="shared" si="71"/>
        <v>#REF!</v>
      </c>
      <c r="C1067" s="36" t="e">
        <f t="shared" si="68"/>
        <v>#REF!</v>
      </c>
      <c r="D1067" s="36" t="str">
        <f>_xlfn.IFNA(VLOOKUP(A119,Casos!$A$2:$H$31,8,FALSE),"")</f>
        <v>Occidente</v>
      </c>
      <c r="E1067" s="36" t="e">
        <f t="shared" si="69"/>
        <v>#REF!</v>
      </c>
      <c r="F1067" s="36" t="e">
        <f t="shared" si="70"/>
        <v>#REF!</v>
      </c>
      <c r="G1067" s="36" t="str">
        <f>_xlfn.IFNA(VLOOKUP(I1067,Casos!$D$2:$I$31,6,FALSE),"")</f>
        <v>NIII</v>
      </c>
      <c r="H1067" s="36" t="str">
        <f>_xlfn.IFNA(VLOOKUP(I1067,Casos!$D$2:$J$31,7,FALSE),"")</f>
        <v>Secundaria</v>
      </c>
      <c r="I1067" s="36" t="str">
        <f>_xlfn.IFNA(VLOOKUP(A119,Casos!$A$2:$D$31,4,FALSE),"")</f>
        <v>DONS601006HGRRVR00</v>
      </c>
      <c r="J1067" s="37" t="str">
        <f>_xlfn.IFNA(VLOOKUP(L1067,Matriz!$A$2:$H$36,5,FALSE),"")</f>
        <v/>
      </c>
      <c r="K1067" s="38" t="str">
        <f>_xlfn.IFNA(VLOOKUP(L1067,Matriz!$A$2:$H$36,6,FALSE),"")</f>
        <v/>
      </c>
      <c r="L1067" s="38"/>
    </row>
    <row r="1068" spans="2:12" x14ac:dyDescent="0.25">
      <c r="B1068" s="36" t="e">
        <f t="shared" si="71"/>
        <v>#REF!</v>
      </c>
      <c r="C1068" s="36" t="e">
        <f t="shared" si="68"/>
        <v>#REF!</v>
      </c>
      <c r="D1068" s="36" t="str">
        <f>_xlfn.IFNA(VLOOKUP(A120,Casos!$A$2:$H$31,8,FALSE),"")</f>
        <v>Occidente</v>
      </c>
      <c r="E1068" s="36" t="e">
        <f t="shared" si="69"/>
        <v>#REF!</v>
      </c>
      <c r="F1068" s="36" t="e">
        <f t="shared" si="70"/>
        <v>#REF!</v>
      </c>
      <c r="G1068" s="36" t="str">
        <f>_xlfn.IFNA(VLOOKUP(I1068,Casos!$D$2:$I$31,6,FALSE),"")</f>
        <v>NIII</v>
      </c>
      <c r="H1068" s="36" t="str">
        <f>_xlfn.IFNA(VLOOKUP(I1068,Casos!$D$2:$J$31,7,FALSE),"")</f>
        <v>Secundaria</v>
      </c>
      <c r="I1068" s="36" t="str">
        <f>_xlfn.IFNA(VLOOKUP(A120,Casos!$A$2:$D$31,4,FALSE),"")</f>
        <v>DONS601006HGRRVR00</v>
      </c>
      <c r="J1068" s="37" t="str">
        <f>_xlfn.IFNA(VLOOKUP(L1068,Matriz!$A$2:$H$36,5,FALSE),"")</f>
        <v/>
      </c>
      <c r="K1068" s="38" t="str">
        <f>_xlfn.IFNA(VLOOKUP(L1068,Matriz!$A$2:$H$36,6,FALSE),"")</f>
        <v/>
      </c>
      <c r="L1068" s="38"/>
    </row>
    <row r="1069" spans="2:12" x14ac:dyDescent="0.25">
      <c r="B1069" s="36" t="e">
        <f t="shared" si="71"/>
        <v>#REF!</v>
      </c>
      <c r="C1069" s="36" t="e">
        <f t="shared" si="68"/>
        <v>#REF!</v>
      </c>
      <c r="D1069" s="36" t="str">
        <f>_xlfn.IFNA(VLOOKUP(A121,Casos!$A$2:$H$31,8,FALSE),"")</f>
        <v>Occidente</v>
      </c>
      <c r="E1069" s="36" t="e">
        <f t="shared" si="69"/>
        <v>#REF!</v>
      </c>
      <c r="F1069" s="36" t="e">
        <f t="shared" si="70"/>
        <v>#REF!</v>
      </c>
      <c r="G1069" s="36" t="str">
        <f>_xlfn.IFNA(VLOOKUP(I1069,Casos!$D$2:$I$31,6,FALSE),"")</f>
        <v>NII</v>
      </c>
      <c r="H1069" s="36" t="str">
        <f>_xlfn.IFNA(VLOOKUP(I1069,Casos!$D$2:$J$31,7,FALSE),"")</f>
        <v>Telesecundaria</v>
      </c>
      <c r="I1069" s="36" t="str">
        <f>_xlfn.IFNA(VLOOKUP(A121,Casos!$A$2:$D$31,4,FALSE),"")</f>
        <v>EACJ571025HGTSRM02</v>
      </c>
      <c r="J1069" s="37" t="str">
        <f>_xlfn.IFNA(VLOOKUP(L1069,Matriz!$A$2:$H$36,5,FALSE),"")</f>
        <v/>
      </c>
      <c r="K1069" s="38" t="str">
        <f>_xlfn.IFNA(VLOOKUP(L1069,Matriz!$A$2:$H$36,6,FALSE),"")</f>
        <v/>
      </c>
      <c r="L1069" s="38"/>
    </row>
    <row r="1070" spans="2:12" x14ac:dyDescent="0.25">
      <c r="B1070" s="36" t="e">
        <f t="shared" si="71"/>
        <v>#REF!</v>
      </c>
      <c r="C1070" s="36" t="e">
        <f t="shared" si="68"/>
        <v>#REF!</v>
      </c>
      <c r="D1070" s="36" t="str">
        <f>_xlfn.IFNA(VLOOKUP(A122,Casos!$A$2:$H$31,8,FALSE),"")</f>
        <v>Occidente</v>
      </c>
      <c r="E1070" s="36" t="e">
        <f t="shared" si="69"/>
        <v>#REF!</v>
      </c>
      <c r="F1070" s="36" t="e">
        <f t="shared" si="70"/>
        <v>#REF!</v>
      </c>
      <c r="G1070" s="36" t="str">
        <f>_xlfn.IFNA(VLOOKUP(I1070,Casos!$D$2:$I$31,6,FALSE),"")</f>
        <v>NII</v>
      </c>
      <c r="H1070" s="36" t="str">
        <f>_xlfn.IFNA(VLOOKUP(I1070,Casos!$D$2:$J$31,7,FALSE),"")</f>
        <v>Telesecundaria</v>
      </c>
      <c r="I1070" s="36" t="str">
        <f>_xlfn.IFNA(VLOOKUP(A122,Casos!$A$2:$D$31,4,FALSE),"")</f>
        <v>EACJ571025HGTSRM02</v>
      </c>
      <c r="J1070" s="37" t="str">
        <f>_xlfn.IFNA(VLOOKUP(L1070,Matriz!$A$2:$H$36,5,FALSE),"")</f>
        <v/>
      </c>
      <c r="K1070" s="38" t="str">
        <f>_xlfn.IFNA(VLOOKUP(L1070,Matriz!$A$2:$H$36,6,FALSE),"")</f>
        <v/>
      </c>
      <c r="L1070" s="38"/>
    </row>
    <row r="1071" spans="2:12" x14ac:dyDescent="0.25">
      <c r="B1071" s="36" t="e">
        <f t="shared" si="71"/>
        <v>#REF!</v>
      </c>
      <c r="C1071" s="36" t="e">
        <f t="shared" si="68"/>
        <v>#REF!</v>
      </c>
      <c r="D1071" s="36" t="str">
        <f>_xlfn.IFNA(VLOOKUP(A123,Casos!$A$2:$H$31,8,FALSE),"")</f>
        <v>Occidente</v>
      </c>
      <c r="E1071" s="36" t="e">
        <f t="shared" si="69"/>
        <v>#REF!</v>
      </c>
      <c r="F1071" s="36" t="e">
        <f t="shared" si="70"/>
        <v>#REF!</v>
      </c>
      <c r="G1071" s="36" t="str">
        <f>_xlfn.IFNA(VLOOKUP(I1071,Casos!$D$2:$I$31,6,FALSE),"")</f>
        <v>NII</v>
      </c>
      <c r="H1071" s="36" t="str">
        <f>_xlfn.IFNA(VLOOKUP(I1071,Casos!$D$2:$J$31,7,FALSE),"")</f>
        <v>Telesecundaria</v>
      </c>
      <c r="I1071" s="36" t="str">
        <f>_xlfn.IFNA(VLOOKUP(A123,Casos!$A$2:$D$31,4,FALSE),"")</f>
        <v>EACJ571025HGTSRM02</v>
      </c>
      <c r="J1071" s="37" t="str">
        <f>_xlfn.IFNA(VLOOKUP(L1071,Matriz!$A$2:$H$36,5,FALSE),"")</f>
        <v/>
      </c>
      <c r="K1071" s="38" t="str">
        <f>_xlfn.IFNA(VLOOKUP(L1071,Matriz!$A$2:$H$36,6,FALSE),"")</f>
        <v/>
      </c>
      <c r="L1071" s="38"/>
    </row>
    <row r="1072" spans="2:12" x14ac:dyDescent="0.25">
      <c r="B1072" s="36" t="e">
        <f t="shared" si="71"/>
        <v>#REF!</v>
      </c>
      <c r="C1072" s="36" t="e">
        <f t="shared" si="68"/>
        <v>#REF!</v>
      </c>
      <c r="D1072" s="36" t="str">
        <f>_xlfn.IFNA(VLOOKUP(A124,Casos!$A$2:$H$31,8,FALSE),"")</f>
        <v>Occidente</v>
      </c>
      <c r="E1072" s="36" t="e">
        <f t="shared" si="69"/>
        <v>#REF!</v>
      </c>
      <c r="F1072" s="36" t="e">
        <f t="shared" si="70"/>
        <v>#REF!</v>
      </c>
      <c r="G1072" s="36" t="str">
        <f>_xlfn.IFNA(VLOOKUP(I1072,Casos!$D$2:$I$31,6,FALSE),"")</f>
        <v>NII</v>
      </c>
      <c r="H1072" s="36" t="str">
        <f>_xlfn.IFNA(VLOOKUP(I1072,Casos!$D$2:$J$31,7,FALSE),"")</f>
        <v>Telesecundaria</v>
      </c>
      <c r="I1072" s="36" t="str">
        <f>_xlfn.IFNA(VLOOKUP(A124,Casos!$A$2:$D$31,4,FALSE),"")</f>
        <v>EACJ571025HGTSRM02</v>
      </c>
      <c r="J1072" s="37" t="str">
        <f>_xlfn.IFNA(VLOOKUP(L1072,Matriz!$A$2:$H$36,5,FALSE),"")</f>
        <v/>
      </c>
      <c r="K1072" s="38" t="str">
        <f>_xlfn.IFNA(VLOOKUP(L1072,Matriz!$A$2:$H$36,6,FALSE),"")</f>
        <v/>
      </c>
      <c r="L1072" s="38"/>
    </row>
    <row r="1073" spans="2:12" x14ac:dyDescent="0.25">
      <c r="B1073" s="36" t="e">
        <f t="shared" si="71"/>
        <v>#REF!</v>
      </c>
      <c r="C1073" s="36" t="e">
        <f t="shared" si="68"/>
        <v>#REF!</v>
      </c>
      <c r="D1073" s="36" t="str">
        <f>_xlfn.IFNA(VLOOKUP(A125,Casos!$A$2:$H$31,8,FALSE),"")</f>
        <v>Occidente</v>
      </c>
      <c r="E1073" s="36" t="e">
        <f t="shared" si="69"/>
        <v>#REF!</v>
      </c>
      <c r="F1073" s="36" t="e">
        <f t="shared" si="70"/>
        <v>#REF!</v>
      </c>
      <c r="G1073" s="36" t="str">
        <f>_xlfn.IFNA(VLOOKUP(I1073,Casos!$D$2:$I$31,6,FALSE),"")</f>
        <v>NII</v>
      </c>
      <c r="H1073" s="36" t="str">
        <f>_xlfn.IFNA(VLOOKUP(I1073,Casos!$D$2:$J$31,7,FALSE),"")</f>
        <v>Telesecundaria</v>
      </c>
      <c r="I1073" s="36" t="str">
        <f>_xlfn.IFNA(VLOOKUP(A125,Casos!$A$2:$D$31,4,FALSE),"")</f>
        <v>EACJ571025HGTSRM02</v>
      </c>
      <c r="J1073" s="37" t="str">
        <f>_xlfn.IFNA(VLOOKUP(L1073,Matriz!$A$2:$H$36,5,FALSE),"")</f>
        <v/>
      </c>
      <c r="K1073" s="38" t="str">
        <f>_xlfn.IFNA(VLOOKUP(L1073,Matriz!$A$2:$H$36,6,FALSE),"")</f>
        <v/>
      </c>
      <c r="L1073" s="38"/>
    </row>
    <row r="1074" spans="2:12" x14ac:dyDescent="0.25">
      <c r="B1074" s="36" t="e">
        <f t="shared" si="71"/>
        <v>#REF!</v>
      </c>
      <c r="C1074" s="36" t="e">
        <f t="shared" si="68"/>
        <v>#REF!</v>
      </c>
      <c r="D1074" s="36" t="str">
        <f>_xlfn.IFNA(VLOOKUP(A126,Casos!$A$2:$H$31,8,FALSE),"")</f>
        <v>Occidente</v>
      </c>
      <c r="E1074" s="36" t="e">
        <f t="shared" si="69"/>
        <v>#REF!</v>
      </c>
      <c r="F1074" s="36" t="e">
        <f t="shared" si="70"/>
        <v>#REF!</v>
      </c>
      <c r="G1074" s="36" t="str">
        <f>_xlfn.IFNA(VLOOKUP(I1074,Casos!$D$2:$I$31,6,FALSE),"")</f>
        <v>NII</v>
      </c>
      <c r="H1074" s="36" t="str">
        <f>_xlfn.IFNA(VLOOKUP(I1074,Casos!$D$2:$J$31,7,FALSE),"")</f>
        <v>Telesecundaria</v>
      </c>
      <c r="I1074" s="36" t="str">
        <f>_xlfn.IFNA(VLOOKUP(A126,Casos!$A$2:$D$31,4,FALSE),"")</f>
        <v>EACJ571025HGTSRM02</v>
      </c>
      <c r="J1074" s="37" t="str">
        <f>_xlfn.IFNA(VLOOKUP(L1074,Matriz!$A$2:$H$36,5,FALSE),"")</f>
        <v/>
      </c>
      <c r="K1074" s="38" t="str">
        <f>_xlfn.IFNA(VLOOKUP(L1074,Matriz!$A$2:$H$36,6,FALSE),"")</f>
        <v/>
      </c>
      <c r="L1074" s="38"/>
    </row>
    <row r="1075" spans="2:12" x14ac:dyDescent="0.25">
      <c r="B1075" s="36" t="e">
        <f t="shared" si="71"/>
        <v>#REF!</v>
      </c>
      <c r="C1075" s="36" t="e">
        <f t="shared" si="68"/>
        <v>#REF!</v>
      </c>
      <c r="D1075" s="36" t="str">
        <f>_xlfn.IFNA(VLOOKUP(A127,Casos!$A$2:$H$31,8,FALSE),"")</f>
        <v>Occidente</v>
      </c>
      <c r="E1075" s="36" t="e">
        <f t="shared" si="69"/>
        <v>#REF!</v>
      </c>
      <c r="F1075" s="36" t="e">
        <f t="shared" si="70"/>
        <v>#REF!</v>
      </c>
      <c r="G1075" s="36" t="str">
        <f>_xlfn.IFNA(VLOOKUP(I1075,Casos!$D$2:$I$31,6,FALSE),"")</f>
        <v>NII</v>
      </c>
      <c r="H1075" s="36" t="str">
        <f>_xlfn.IFNA(VLOOKUP(I1075,Casos!$D$2:$J$31,7,FALSE),"")</f>
        <v>Telesecundaria</v>
      </c>
      <c r="I1075" s="36" t="str">
        <f>_xlfn.IFNA(VLOOKUP(A127,Casos!$A$2:$D$31,4,FALSE),"")</f>
        <v>EACJ571025HGTSRM02</v>
      </c>
      <c r="J1075" s="37" t="str">
        <f>_xlfn.IFNA(VLOOKUP(L1075,Matriz!$A$2:$H$36,5,FALSE),"")</f>
        <v/>
      </c>
      <c r="K1075" s="38" t="str">
        <f>_xlfn.IFNA(VLOOKUP(L1075,Matriz!$A$2:$H$36,6,FALSE),"")</f>
        <v/>
      </c>
      <c r="L1075" s="38"/>
    </row>
    <row r="1076" spans="2:12" x14ac:dyDescent="0.25">
      <c r="B1076" s="36" t="e">
        <f t="shared" si="71"/>
        <v>#REF!</v>
      </c>
      <c r="C1076" s="36" t="e">
        <f t="shared" si="68"/>
        <v>#REF!</v>
      </c>
      <c r="D1076" s="36" t="str">
        <f>_xlfn.IFNA(VLOOKUP(A128,Casos!$A$2:$H$31,8,FALSE),"")</f>
        <v>Occidente</v>
      </c>
      <c r="E1076" s="36" t="e">
        <f t="shared" si="69"/>
        <v>#REF!</v>
      </c>
      <c r="F1076" s="36" t="e">
        <f t="shared" si="70"/>
        <v>#REF!</v>
      </c>
      <c r="G1076" s="36" t="str">
        <f>_xlfn.IFNA(VLOOKUP(I1076,Casos!$D$2:$I$31,6,FALSE),"")</f>
        <v>NII</v>
      </c>
      <c r="H1076" s="36" t="str">
        <f>_xlfn.IFNA(VLOOKUP(I1076,Casos!$D$2:$J$31,7,FALSE),"")</f>
        <v>Telesecundaria</v>
      </c>
      <c r="I1076" s="36" t="str">
        <f>_xlfn.IFNA(VLOOKUP(A128,Casos!$A$2:$D$31,4,FALSE),"")</f>
        <v>EACJ571025HGTSRM02</v>
      </c>
      <c r="J1076" s="37" t="str">
        <f>_xlfn.IFNA(VLOOKUP(L1076,Matriz!$A$2:$H$36,5,FALSE),"")</f>
        <v/>
      </c>
      <c r="K1076" s="38" t="str">
        <f>_xlfn.IFNA(VLOOKUP(L1076,Matriz!$A$2:$H$36,6,FALSE),"")</f>
        <v/>
      </c>
      <c r="L1076" s="38"/>
    </row>
    <row r="1077" spans="2:12" x14ac:dyDescent="0.25">
      <c r="B1077" s="36" t="e">
        <f t="shared" si="71"/>
        <v>#REF!</v>
      </c>
      <c r="C1077" s="36" t="e">
        <f t="shared" si="68"/>
        <v>#REF!</v>
      </c>
      <c r="D1077" s="36" t="str">
        <f>_xlfn.IFNA(VLOOKUP(A129,Casos!$A$2:$H$31,8,FALSE),"")</f>
        <v>Occidente</v>
      </c>
      <c r="E1077" s="36" t="e">
        <f t="shared" si="69"/>
        <v>#REF!</v>
      </c>
      <c r="F1077" s="36" t="e">
        <f t="shared" si="70"/>
        <v>#REF!</v>
      </c>
      <c r="G1077" s="36" t="str">
        <f>_xlfn.IFNA(VLOOKUP(I1077,Casos!$D$2:$I$31,6,FALSE),"")</f>
        <v>NII</v>
      </c>
      <c r="H1077" s="36" t="str">
        <f>_xlfn.IFNA(VLOOKUP(I1077,Casos!$D$2:$J$31,7,FALSE),"")</f>
        <v>Telesecundaria</v>
      </c>
      <c r="I1077" s="36" t="str">
        <f>_xlfn.IFNA(VLOOKUP(A129,Casos!$A$2:$D$31,4,FALSE),"")</f>
        <v>EACJ571025HGTSRM02</v>
      </c>
      <c r="J1077" s="37" t="str">
        <f>_xlfn.IFNA(VLOOKUP(L1077,Matriz!$A$2:$H$36,5,FALSE),"")</f>
        <v/>
      </c>
      <c r="K1077" s="38" t="str">
        <f>_xlfn.IFNA(VLOOKUP(L1077,Matriz!$A$2:$H$36,6,FALSE),"")</f>
        <v/>
      </c>
      <c r="L1077" s="38"/>
    </row>
    <row r="1078" spans="2:12" x14ac:dyDescent="0.25">
      <c r="B1078" s="36" t="e">
        <f t="shared" si="71"/>
        <v>#REF!</v>
      </c>
      <c r="C1078" s="36" t="e">
        <f t="shared" si="68"/>
        <v>#REF!</v>
      </c>
      <c r="D1078" s="36" t="str">
        <f>_xlfn.IFNA(VLOOKUP(A130,Casos!$A$2:$H$31,8,FALSE),"")</f>
        <v>Occidente</v>
      </c>
      <c r="E1078" s="36" t="e">
        <f t="shared" si="69"/>
        <v>#REF!</v>
      </c>
      <c r="F1078" s="36" t="e">
        <f t="shared" si="70"/>
        <v>#REF!</v>
      </c>
      <c r="G1078" s="36" t="str">
        <f>_xlfn.IFNA(VLOOKUP(I1078,Casos!$D$2:$I$31,6,FALSE),"")</f>
        <v>NII</v>
      </c>
      <c r="H1078" s="36" t="str">
        <f>_xlfn.IFNA(VLOOKUP(I1078,Casos!$D$2:$J$31,7,FALSE),"")</f>
        <v>Telesecundaria</v>
      </c>
      <c r="I1078" s="36" t="str">
        <f>_xlfn.IFNA(VLOOKUP(A130,Casos!$A$2:$D$31,4,FALSE),"")</f>
        <v>EACJ571025HGTSRM02</v>
      </c>
      <c r="J1078" s="37" t="str">
        <f>_xlfn.IFNA(VLOOKUP(L1078,Matriz!$A$2:$H$36,5,FALSE),"")</f>
        <v/>
      </c>
      <c r="K1078" s="38" t="str">
        <f>_xlfn.IFNA(VLOOKUP(L1078,Matriz!$A$2:$H$36,6,FALSE),"")</f>
        <v/>
      </c>
      <c r="L1078" s="38"/>
    </row>
    <row r="1079" spans="2:12" x14ac:dyDescent="0.25">
      <c r="B1079" s="36" t="e">
        <f t="shared" si="71"/>
        <v>#REF!</v>
      </c>
      <c r="C1079" s="36" t="e">
        <f t="shared" ref="C1079:C1142" si="72">IF(B1079="","","Secundaria")</f>
        <v>#REF!</v>
      </c>
      <c r="D1079" s="36" t="str">
        <f>_xlfn.IFNA(VLOOKUP(A131,Casos!$A$2:$H$31,8,FALSE),"")</f>
        <v>Occidente</v>
      </c>
      <c r="E1079" s="36" t="e">
        <f t="shared" ref="E1079:E1142" si="73">IF(B1079="","","Desempeño")</f>
        <v>#REF!</v>
      </c>
      <c r="F1079" s="36" t="e">
        <f t="shared" ref="F1079:F1142" si="74">IF(B1079="","","Director")</f>
        <v>#REF!</v>
      </c>
      <c r="G1079" s="36" t="str">
        <f>_xlfn.IFNA(VLOOKUP(I1079,Casos!$D$2:$I$31,6,FALSE),"")</f>
        <v>NII</v>
      </c>
      <c r="H1079" s="36" t="str">
        <f>_xlfn.IFNA(VLOOKUP(I1079,Casos!$D$2:$J$31,7,FALSE),"")</f>
        <v>Telesecundaria</v>
      </c>
      <c r="I1079" s="36" t="str">
        <f>_xlfn.IFNA(VLOOKUP(A131,Casos!$A$2:$D$31,4,FALSE),"")</f>
        <v>EACJ571025HGTSRM02</v>
      </c>
      <c r="J1079" s="37" t="str">
        <f>_xlfn.IFNA(VLOOKUP(L1079,Matriz!$A$2:$H$36,5,FALSE),"")</f>
        <v/>
      </c>
      <c r="K1079" s="38" t="str">
        <f>_xlfn.IFNA(VLOOKUP(L1079,Matriz!$A$2:$H$36,6,FALSE),"")</f>
        <v/>
      </c>
      <c r="L1079" s="38"/>
    </row>
    <row r="1080" spans="2:12" x14ac:dyDescent="0.25">
      <c r="B1080" s="36" t="e">
        <f t="shared" si="71"/>
        <v>#REF!</v>
      </c>
      <c r="C1080" s="36" t="e">
        <f t="shared" si="72"/>
        <v>#REF!</v>
      </c>
      <c r="D1080" s="36" t="str">
        <f>_xlfn.IFNA(VLOOKUP(A132,Casos!$A$2:$H$31,8,FALSE),"")</f>
        <v>Occidente</v>
      </c>
      <c r="E1080" s="36" t="e">
        <f t="shared" si="73"/>
        <v>#REF!</v>
      </c>
      <c r="F1080" s="36" t="e">
        <f t="shared" si="74"/>
        <v>#REF!</v>
      </c>
      <c r="G1080" s="36" t="str">
        <f>_xlfn.IFNA(VLOOKUP(I1080,Casos!$D$2:$I$31,6,FALSE),"")</f>
        <v>NII</v>
      </c>
      <c r="H1080" s="36" t="str">
        <f>_xlfn.IFNA(VLOOKUP(I1080,Casos!$D$2:$J$31,7,FALSE),"")</f>
        <v>Telesecundaria</v>
      </c>
      <c r="I1080" s="36" t="str">
        <f>_xlfn.IFNA(VLOOKUP(A132,Casos!$A$2:$D$31,4,FALSE),"")</f>
        <v>EACJ571025HGTSRM02</v>
      </c>
      <c r="J1080" s="37" t="str">
        <f>_xlfn.IFNA(VLOOKUP(L1080,Matriz!$A$2:$H$36,5,FALSE),"")</f>
        <v/>
      </c>
      <c r="K1080" s="38" t="str">
        <f>_xlfn.IFNA(VLOOKUP(L1080,Matriz!$A$2:$H$36,6,FALSE),"")</f>
        <v/>
      </c>
      <c r="L1080" s="38"/>
    </row>
    <row r="1081" spans="2:12" x14ac:dyDescent="0.25">
      <c r="B1081" s="36" t="e">
        <f t="shared" ref="B1081:B1144" si="75">IF(A133="","",B1080+1)</f>
        <v>#REF!</v>
      </c>
      <c r="C1081" s="36" t="e">
        <f t="shared" si="72"/>
        <v>#REF!</v>
      </c>
      <c r="D1081" s="36" t="str">
        <f>_xlfn.IFNA(VLOOKUP(A133,Casos!$A$2:$H$31,8,FALSE),"")</f>
        <v>Occidente</v>
      </c>
      <c r="E1081" s="36" t="e">
        <f t="shared" si="73"/>
        <v>#REF!</v>
      </c>
      <c r="F1081" s="36" t="e">
        <f t="shared" si="74"/>
        <v>#REF!</v>
      </c>
      <c r="G1081" s="36" t="str">
        <f>_xlfn.IFNA(VLOOKUP(I1081,Casos!$D$2:$I$31,6,FALSE),"")</f>
        <v>NII</v>
      </c>
      <c r="H1081" s="36" t="str">
        <f>_xlfn.IFNA(VLOOKUP(I1081,Casos!$D$2:$J$31,7,FALSE),"")</f>
        <v>Telesecundaria</v>
      </c>
      <c r="I1081" s="36" t="str">
        <f>_xlfn.IFNA(VLOOKUP(A133,Casos!$A$2:$D$31,4,FALSE),"")</f>
        <v>EACJ571025HGTSRM02</v>
      </c>
      <c r="J1081" s="37" t="str">
        <f>_xlfn.IFNA(VLOOKUP(L1081,Matriz!$A$2:$H$36,5,FALSE),"")</f>
        <v/>
      </c>
      <c r="K1081" s="38" t="str">
        <f>_xlfn.IFNA(VLOOKUP(L1081,Matriz!$A$2:$H$36,6,FALSE),"")</f>
        <v/>
      </c>
      <c r="L1081" s="38"/>
    </row>
    <row r="1082" spans="2:12" x14ac:dyDescent="0.25">
      <c r="B1082" s="36" t="e">
        <f t="shared" si="75"/>
        <v>#REF!</v>
      </c>
      <c r="C1082" s="36" t="e">
        <f t="shared" si="72"/>
        <v>#REF!</v>
      </c>
      <c r="D1082" s="36" t="str">
        <f>_xlfn.IFNA(VLOOKUP(A134,Casos!$A$2:$H$31,8,FALSE),"")</f>
        <v>Occidente</v>
      </c>
      <c r="E1082" s="36" t="e">
        <f t="shared" si="73"/>
        <v>#REF!</v>
      </c>
      <c r="F1082" s="36" t="e">
        <f t="shared" si="74"/>
        <v>#REF!</v>
      </c>
      <c r="G1082" s="36" t="str">
        <f>_xlfn.IFNA(VLOOKUP(I1082,Casos!$D$2:$I$31,6,FALSE),"")</f>
        <v>NII</v>
      </c>
      <c r="H1082" s="36" t="str">
        <f>_xlfn.IFNA(VLOOKUP(I1082,Casos!$D$2:$J$31,7,FALSE),"")</f>
        <v>Telesecundaria</v>
      </c>
      <c r="I1082" s="36" t="str">
        <f>_xlfn.IFNA(VLOOKUP(A134,Casos!$A$2:$D$31,4,FALSE),"")</f>
        <v>EACJ571025HGTSRM02</v>
      </c>
      <c r="J1082" s="37" t="str">
        <f>_xlfn.IFNA(VLOOKUP(L1082,Matriz!$A$2:$H$36,5,FALSE),"")</f>
        <v/>
      </c>
      <c r="K1082" s="38" t="str">
        <f>_xlfn.IFNA(VLOOKUP(L1082,Matriz!$A$2:$H$36,6,FALSE),"")</f>
        <v/>
      </c>
      <c r="L1082" s="38"/>
    </row>
    <row r="1083" spans="2:12" x14ac:dyDescent="0.25">
      <c r="B1083" s="36" t="e">
        <f t="shared" si="75"/>
        <v>#REF!</v>
      </c>
      <c r="C1083" s="36" t="e">
        <f t="shared" si="72"/>
        <v>#REF!</v>
      </c>
      <c r="D1083" s="36" t="str">
        <f>_xlfn.IFNA(VLOOKUP(A135,Casos!$A$2:$H$31,8,FALSE),"")</f>
        <v>Occidente</v>
      </c>
      <c r="E1083" s="36" t="e">
        <f t="shared" si="73"/>
        <v>#REF!</v>
      </c>
      <c r="F1083" s="36" t="e">
        <f t="shared" si="74"/>
        <v>#REF!</v>
      </c>
      <c r="G1083" s="36" t="str">
        <f>_xlfn.IFNA(VLOOKUP(I1083,Casos!$D$2:$I$31,6,FALSE),"")</f>
        <v>NII</v>
      </c>
      <c r="H1083" s="36" t="str">
        <f>_xlfn.IFNA(VLOOKUP(I1083,Casos!$D$2:$J$31,7,FALSE),"")</f>
        <v>Telesecundaria</v>
      </c>
      <c r="I1083" s="36" t="str">
        <f>_xlfn.IFNA(VLOOKUP(A135,Casos!$A$2:$D$31,4,FALSE),"")</f>
        <v>EACJ571025HGTSRM02</v>
      </c>
      <c r="J1083" s="37" t="str">
        <f>_xlfn.IFNA(VLOOKUP(L1083,Matriz!$A$2:$H$36,5,FALSE),"")</f>
        <v/>
      </c>
      <c r="K1083" s="38" t="str">
        <f>_xlfn.IFNA(VLOOKUP(L1083,Matriz!$A$2:$H$36,6,FALSE),"")</f>
        <v/>
      </c>
      <c r="L1083" s="38"/>
    </row>
    <row r="1084" spans="2:12" x14ac:dyDescent="0.25">
      <c r="B1084" s="36" t="e">
        <f t="shared" si="75"/>
        <v>#REF!</v>
      </c>
      <c r="C1084" s="36" t="e">
        <f t="shared" si="72"/>
        <v>#REF!</v>
      </c>
      <c r="D1084" s="36" t="str">
        <f>_xlfn.IFNA(VLOOKUP(A136,Casos!$A$2:$H$31,8,FALSE),"")</f>
        <v>Occidente</v>
      </c>
      <c r="E1084" s="36" t="e">
        <f t="shared" si="73"/>
        <v>#REF!</v>
      </c>
      <c r="F1084" s="36" t="e">
        <f t="shared" si="74"/>
        <v>#REF!</v>
      </c>
      <c r="G1084" s="36" t="str">
        <f>_xlfn.IFNA(VLOOKUP(I1084,Casos!$D$2:$I$31,6,FALSE),"")</f>
        <v>NII</v>
      </c>
      <c r="H1084" s="36" t="str">
        <f>_xlfn.IFNA(VLOOKUP(I1084,Casos!$D$2:$J$31,7,FALSE),"")</f>
        <v>Telesecundaria</v>
      </c>
      <c r="I1084" s="36" t="str">
        <f>_xlfn.IFNA(VLOOKUP(A136,Casos!$A$2:$D$31,4,FALSE),"")</f>
        <v>EACJ571025HGTSRM02</v>
      </c>
      <c r="J1084" s="37" t="str">
        <f>_xlfn.IFNA(VLOOKUP(L1084,Matriz!$A$2:$H$36,5,FALSE),"")</f>
        <v/>
      </c>
      <c r="K1084" s="38" t="str">
        <f>_xlfn.IFNA(VLOOKUP(L1084,Matriz!$A$2:$H$36,6,FALSE),"")</f>
        <v/>
      </c>
      <c r="L1084" s="38"/>
    </row>
    <row r="1085" spans="2:12" x14ac:dyDescent="0.25">
      <c r="B1085" s="36" t="e">
        <f t="shared" si="75"/>
        <v>#REF!</v>
      </c>
      <c r="C1085" s="36" t="e">
        <f t="shared" si="72"/>
        <v>#REF!</v>
      </c>
      <c r="D1085" s="36" t="str">
        <f>_xlfn.IFNA(VLOOKUP(A137,Casos!$A$2:$H$31,8,FALSE),"")</f>
        <v>Occidente</v>
      </c>
      <c r="E1085" s="36" t="e">
        <f t="shared" si="73"/>
        <v>#REF!</v>
      </c>
      <c r="F1085" s="36" t="e">
        <f t="shared" si="74"/>
        <v>#REF!</v>
      </c>
      <c r="G1085" s="36" t="str">
        <f>_xlfn.IFNA(VLOOKUP(I1085,Casos!$D$2:$I$31,6,FALSE),"")</f>
        <v>NII</v>
      </c>
      <c r="H1085" s="36" t="str">
        <f>_xlfn.IFNA(VLOOKUP(I1085,Casos!$D$2:$J$31,7,FALSE),"")</f>
        <v>Telesecundaria</v>
      </c>
      <c r="I1085" s="36" t="str">
        <f>_xlfn.IFNA(VLOOKUP(A137,Casos!$A$2:$D$31,4,FALSE),"")</f>
        <v>EACJ571025HGTSRM02</v>
      </c>
      <c r="J1085" s="37" t="str">
        <f>_xlfn.IFNA(VLOOKUP(L1085,Matriz!$A$2:$H$36,5,FALSE),"")</f>
        <v/>
      </c>
      <c r="K1085" s="38" t="str">
        <f>_xlfn.IFNA(VLOOKUP(L1085,Matriz!$A$2:$H$36,6,FALSE),"")</f>
        <v/>
      </c>
      <c r="L1085" s="38"/>
    </row>
    <row r="1086" spans="2:12" x14ac:dyDescent="0.25">
      <c r="B1086" s="36" t="e">
        <f t="shared" si="75"/>
        <v>#REF!</v>
      </c>
      <c r="C1086" s="36" t="e">
        <f t="shared" si="72"/>
        <v>#REF!</v>
      </c>
      <c r="D1086" s="36" t="str">
        <f>_xlfn.IFNA(VLOOKUP(A138,Casos!$A$2:$H$31,8,FALSE),"")</f>
        <v>Occidente</v>
      </c>
      <c r="E1086" s="36" t="e">
        <f t="shared" si="73"/>
        <v>#REF!</v>
      </c>
      <c r="F1086" s="36" t="e">
        <f t="shared" si="74"/>
        <v>#REF!</v>
      </c>
      <c r="G1086" s="36" t="str">
        <f>_xlfn.IFNA(VLOOKUP(I1086,Casos!$D$2:$I$31,6,FALSE),"")</f>
        <v>NII</v>
      </c>
      <c r="H1086" s="36" t="str">
        <f>_xlfn.IFNA(VLOOKUP(I1086,Casos!$D$2:$J$31,7,FALSE),"")</f>
        <v>Telesecundaria</v>
      </c>
      <c r="I1086" s="36" t="str">
        <f>_xlfn.IFNA(VLOOKUP(A138,Casos!$A$2:$D$31,4,FALSE),"")</f>
        <v>EACJ571025HGTSRM02</v>
      </c>
      <c r="J1086" s="37" t="str">
        <f>_xlfn.IFNA(VLOOKUP(L1086,Matriz!$A$2:$H$36,5,FALSE),"")</f>
        <v/>
      </c>
      <c r="K1086" s="38" t="str">
        <f>_xlfn.IFNA(VLOOKUP(L1086,Matriz!$A$2:$H$36,6,FALSE),"")</f>
        <v/>
      </c>
      <c r="L1086" s="38"/>
    </row>
    <row r="1087" spans="2:12" x14ac:dyDescent="0.25">
      <c r="B1087" s="36" t="e">
        <f t="shared" si="75"/>
        <v>#REF!</v>
      </c>
      <c r="C1087" s="36" t="e">
        <f t="shared" si="72"/>
        <v>#REF!</v>
      </c>
      <c r="D1087" s="36" t="str">
        <f>_xlfn.IFNA(VLOOKUP(A139,Casos!$A$2:$H$31,8,FALSE),"")</f>
        <v>Occidente</v>
      </c>
      <c r="E1087" s="36" t="e">
        <f t="shared" si="73"/>
        <v>#REF!</v>
      </c>
      <c r="F1087" s="36" t="e">
        <f t="shared" si="74"/>
        <v>#REF!</v>
      </c>
      <c r="G1087" s="36" t="str">
        <f>_xlfn.IFNA(VLOOKUP(I1087,Casos!$D$2:$I$31,6,FALSE),"")</f>
        <v>NII</v>
      </c>
      <c r="H1087" s="36" t="str">
        <f>_xlfn.IFNA(VLOOKUP(I1087,Casos!$D$2:$J$31,7,FALSE),"")</f>
        <v>Telesecundaria</v>
      </c>
      <c r="I1087" s="36" t="str">
        <f>_xlfn.IFNA(VLOOKUP(A139,Casos!$A$2:$D$31,4,FALSE),"")</f>
        <v>EACJ571025HGTSRM02</v>
      </c>
      <c r="J1087" s="37" t="str">
        <f>_xlfn.IFNA(VLOOKUP(L1087,Matriz!$A$2:$H$36,5,FALSE),"")</f>
        <v/>
      </c>
      <c r="K1087" s="38" t="str">
        <f>_xlfn.IFNA(VLOOKUP(L1087,Matriz!$A$2:$H$36,6,FALSE),"")</f>
        <v/>
      </c>
      <c r="L1087" s="38"/>
    </row>
    <row r="1088" spans="2:12" x14ac:dyDescent="0.25">
      <c r="B1088" s="36" t="e">
        <f t="shared" si="75"/>
        <v>#REF!</v>
      </c>
      <c r="C1088" s="36" t="e">
        <f t="shared" si="72"/>
        <v>#REF!</v>
      </c>
      <c r="D1088" s="36" t="str">
        <f>_xlfn.IFNA(VLOOKUP(A140,Casos!$A$2:$H$31,8,FALSE),"")</f>
        <v>Occidente</v>
      </c>
      <c r="E1088" s="36" t="e">
        <f t="shared" si="73"/>
        <v>#REF!</v>
      </c>
      <c r="F1088" s="36" t="e">
        <f t="shared" si="74"/>
        <v>#REF!</v>
      </c>
      <c r="G1088" s="36" t="str">
        <f>_xlfn.IFNA(VLOOKUP(I1088,Casos!$D$2:$I$31,6,FALSE),"")</f>
        <v>NII</v>
      </c>
      <c r="H1088" s="36" t="str">
        <f>_xlfn.IFNA(VLOOKUP(I1088,Casos!$D$2:$J$31,7,FALSE),"")</f>
        <v>Telesecundaria</v>
      </c>
      <c r="I1088" s="36" t="str">
        <f>_xlfn.IFNA(VLOOKUP(A140,Casos!$A$2:$D$31,4,FALSE),"")</f>
        <v>EACJ571025HGTSRM02</v>
      </c>
      <c r="J1088" s="37" t="str">
        <f>_xlfn.IFNA(VLOOKUP(L1088,Matriz!$A$2:$H$36,5,FALSE),"")</f>
        <v/>
      </c>
      <c r="K1088" s="38" t="str">
        <f>_xlfn.IFNA(VLOOKUP(L1088,Matriz!$A$2:$H$36,6,FALSE),"")</f>
        <v/>
      </c>
      <c r="L1088" s="38"/>
    </row>
    <row r="1089" spans="2:12" x14ac:dyDescent="0.25">
      <c r="B1089" s="36" t="e">
        <f t="shared" si="75"/>
        <v>#REF!</v>
      </c>
      <c r="C1089" s="36" t="e">
        <f t="shared" si="72"/>
        <v>#REF!</v>
      </c>
      <c r="D1089" s="36" t="str">
        <f>_xlfn.IFNA(VLOOKUP(A141,Casos!$A$2:$H$31,8,FALSE),"")</f>
        <v>Occidente</v>
      </c>
      <c r="E1089" s="36" t="e">
        <f t="shared" si="73"/>
        <v>#REF!</v>
      </c>
      <c r="F1089" s="36" t="e">
        <f t="shared" si="74"/>
        <v>#REF!</v>
      </c>
      <c r="G1089" s="36" t="str">
        <f>_xlfn.IFNA(VLOOKUP(I1089,Casos!$D$2:$I$31,6,FALSE),"")</f>
        <v>NII</v>
      </c>
      <c r="H1089" s="36" t="str">
        <f>_xlfn.IFNA(VLOOKUP(I1089,Casos!$D$2:$J$31,7,FALSE),"")</f>
        <v>Telesecundaria</v>
      </c>
      <c r="I1089" s="36" t="str">
        <f>_xlfn.IFNA(VLOOKUP(A141,Casos!$A$2:$D$31,4,FALSE),"")</f>
        <v>EACJ571025HGTSRM02</v>
      </c>
      <c r="J1089" s="37" t="str">
        <f>_xlfn.IFNA(VLOOKUP(L1089,Matriz!$A$2:$H$36,5,FALSE),"")</f>
        <v/>
      </c>
      <c r="K1089" s="38" t="str">
        <f>_xlfn.IFNA(VLOOKUP(L1089,Matriz!$A$2:$H$36,6,FALSE),"")</f>
        <v/>
      </c>
      <c r="L1089" s="38"/>
    </row>
    <row r="1090" spans="2:12" x14ac:dyDescent="0.25">
      <c r="B1090" s="36" t="e">
        <f t="shared" si="75"/>
        <v>#REF!</v>
      </c>
      <c r="C1090" s="36" t="e">
        <f t="shared" si="72"/>
        <v>#REF!</v>
      </c>
      <c r="D1090" s="36" t="str">
        <f>_xlfn.IFNA(VLOOKUP(A142,Casos!$A$2:$H$31,8,FALSE),"")</f>
        <v>Occidente</v>
      </c>
      <c r="E1090" s="36" t="e">
        <f t="shared" si="73"/>
        <v>#REF!</v>
      </c>
      <c r="F1090" s="36" t="e">
        <f t="shared" si="74"/>
        <v>#REF!</v>
      </c>
      <c r="G1090" s="36" t="str">
        <f>_xlfn.IFNA(VLOOKUP(I1090,Casos!$D$2:$I$31,6,FALSE),"")</f>
        <v>NII</v>
      </c>
      <c r="H1090" s="36" t="str">
        <f>_xlfn.IFNA(VLOOKUP(I1090,Casos!$D$2:$J$31,7,FALSE),"")</f>
        <v>Telesecundaria</v>
      </c>
      <c r="I1090" s="36" t="str">
        <f>_xlfn.IFNA(VLOOKUP(A142,Casos!$A$2:$D$31,4,FALSE),"")</f>
        <v>EACJ571025HGTSRM02</v>
      </c>
      <c r="J1090" s="37" t="str">
        <f>_xlfn.IFNA(VLOOKUP(L1090,Matriz!$A$2:$H$36,5,FALSE),"")</f>
        <v/>
      </c>
      <c r="K1090" s="38" t="str">
        <f>_xlfn.IFNA(VLOOKUP(L1090,Matriz!$A$2:$H$36,6,FALSE),"")</f>
        <v/>
      </c>
      <c r="L1090" s="38"/>
    </row>
    <row r="1091" spans="2:12" x14ac:dyDescent="0.25">
      <c r="B1091" s="36" t="e">
        <f t="shared" si="75"/>
        <v>#REF!</v>
      </c>
      <c r="C1091" s="36" t="e">
        <f t="shared" si="72"/>
        <v>#REF!</v>
      </c>
      <c r="D1091" s="36" t="str">
        <f>_xlfn.IFNA(VLOOKUP(A143,Casos!$A$2:$H$31,8,FALSE),"")</f>
        <v>Occidente</v>
      </c>
      <c r="E1091" s="36" t="e">
        <f t="shared" si="73"/>
        <v>#REF!</v>
      </c>
      <c r="F1091" s="36" t="e">
        <f t="shared" si="74"/>
        <v>#REF!</v>
      </c>
      <c r="G1091" s="36" t="str">
        <f>_xlfn.IFNA(VLOOKUP(I1091,Casos!$D$2:$I$31,6,FALSE),"")</f>
        <v>NII</v>
      </c>
      <c r="H1091" s="36" t="str">
        <f>_xlfn.IFNA(VLOOKUP(I1091,Casos!$D$2:$J$31,7,FALSE),"")</f>
        <v>Telesecundaria</v>
      </c>
      <c r="I1091" s="36" t="str">
        <f>_xlfn.IFNA(VLOOKUP(A143,Casos!$A$2:$D$31,4,FALSE),"")</f>
        <v>EACJ571025HGTSRM02</v>
      </c>
      <c r="J1091" s="37" t="str">
        <f>_xlfn.IFNA(VLOOKUP(L1091,Matriz!$A$2:$H$36,5,FALSE),"")</f>
        <v/>
      </c>
      <c r="K1091" s="38" t="str">
        <f>_xlfn.IFNA(VLOOKUP(L1091,Matriz!$A$2:$H$36,6,FALSE),"")</f>
        <v/>
      </c>
      <c r="L1091" s="38"/>
    </row>
    <row r="1092" spans="2:12" x14ac:dyDescent="0.25">
      <c r="B1092" s="36" t="e">
        <f t="shared" si="75"/>
        <v>#REF!</v>
      </c>
      <c r="C1092" s="36" t="e">
        <f t="shared" si="72"/>
        <v>#REF!</v>
      </c>
      <c r="D1092" s="36" t="str">
        <f>_xlfn.IFNA(VLOOKUP(A144,Casos!$A$2:$H$31,8,FALSE),"")</f>
        <v>Occidente</v>
      </c>
      <c r="E1092" s="36" t="e">
        <f t="shared" si="73"/>
        <v>#REF!</v>
      </c>
      <c r="F1092" s="36" t="e">
        <f t="shared" si="74"/>
        <v>#REF!</v>
      </c>
      <c r="G1092" s="36" t="str">
        <f>_xlfn.IFNA(VLOOKUP(I1092,Casos!$D$2:$I$31,6,FALSE),"")</f>
        <v>NII</v>
      </c>
      <c r="H1092" s="36" t="str">
        <f>_xlfn.IFNA(VLOOKUP(I1092,Casos!$D$2:$J$31,7,FALSE),"")</f>
        <v>Telesecundaria</v>
      </c>
      <c r="I1092" s="36" t="str">
        <f>_xlfn.IFNA(VLOOKUP(A144,Casos!$A$2:$D$31,4,FALSE),"")</f>
        <v>EACJ571025HGTSRM02</v>
      </c>
      <c r="J1092" s="37" t="str">
        <f>_xlfn.IFNA(VLOOKUP(L1092,Matriz!$A$2:$H$36,5,FALSE),"")</f>
        <v/>
      </c>
      <c r="K1092" s="38" t="str">
        <f>_xlfn.IFNA(VLOOKUP(L1092,Matriz!$A$2:$H$36,6,FALSE),"")</f>
        <v/>
      </c>
      <c r="L1092" s="38"/>
    </row>
    <row r="1093" spans="2:12" x14ac:dyDescent="0.25">
      <c r="B1093" s="36" t="e">
        <f t="shared" si="75"/>
        <v>#REF!</v>
      </c>
      <c r="C1093" s="36" t="e">
        <f t="shared" si="72"/>
        <v>#REF!</v>
      </c>
      <c r="D1093" s="36" t="str">
        <f>_xlfn.IFNA(VLOOKUP(A145,Casos!$A$2:$H$31,8,FALSE),"")</f>
        <v>Occidente</v>
      </c>
      <c r="E1093" s="36" t="e">
        <f t="shared" si="73"/>
        <v>#REF!</v>
      </c>
      <c r="F1093" s="36" t="e">
        <f t="shared" si="74"/>
        <v>#REF!</v>
      </c>
      <c r="G1093" s="36" t="str">
        <f>_xlfn.IFNA(VLOOKUP(I1093,Casos!$D$2:$I$31,6,FALSE),"")</f>
        <v>NII</v>
      </c>
      <c r="H1093" s="36" t="str">
        <f>_xlfn.IFNA(VLOOKUP(I1093,Casos!$D$2:$J$31,7,FALSE),"")</f>
        <v>Telesecundaria</v>
      </c>
      <c r="I1093" s="36" t="str">
        <f>_xlfn.IFNA(VLOOKUP(A145,Casos!$A$2:$D$31,4,FALSE),"")</f>
        <v>EACJ571025HGTSRM02</v>
      </c>
      <c r="J1093" s="37" t="str">
        <f>_xlfn.IFNA(VLOOKUP(L1093,Matriz!$A$2:$H$36,5,FALSE),"")</f>
        <v/>
      </c>
      <c r="K1093" s="38" t="str">
        <f>_xlfn.IFNA(VLOOKUP(L1093,Matriz!$A$2:$H$36,6,FALSE),"")</f>
        <v/>
      </c>
      <c r="L1093" s="38"/>
    </row>
    <row r="1094" spans="2:12" x14ac:dyDescent="0.25">
      <c r="B1094" s="36" t="e">
        <f t="shared" si="75"/>
        <v>#REF!</v>
      </c>
      <c r="C1094" s="36" t="e">
        <f t="shared" si="72"/>
        <v>#REF!</v>
      </c>
      <c r="D1094" s="36" t="str">
        <f>_xlfn.IFNA(VLOOKUP(A146,Casos!$A$2:$H$31,8,FALSE),"")</f>
        <v>Occidente</v>
      </c>
      <c r="E1094" s="36" t="e">
        <f t="shared" si="73"/>
        <v>#REF!</v>
      </c>
      <c r="F1094" s="36" t="e">
        <f t="shared" si="74"/>
        <v>#REF!</v>
      </c>
      <c r="G1094" s="36" t="str">
        <f>_xlfn.IFNA(VLOOKUP(I1094,Casos!$D$2:$I$31,6,FALSE),"")</f>
        <v>NII</v>
      </c>
      <c r="H1094" s="36" t="str">
        <f>_xlfn.IFNA(VLOOKUP(I1094,Casos!$D$2:$J$31,7,FALSE),"")</f>
        <v>Telesecundaria</v>
      </c>
      <c r="I1094" s="36" t="str">
        <f>_xlfn.IFNA(VLOOKUP(A146,Casos!$A$2:$D$31,4,FALSE),"")</f>
        <v>EACJ571025HGTSRM02</v>
      </c>
      <c r="J1094" s="37" t="str">
        <f>_xlfn.IFNA(VLOOKUP(L1094,Matriz!$A$2:$H$36,5,FALSE),"")</f>
        <v/>
      </c>
      <c r="K1094" s="38" t="str">
        <f>_xlfn.IFNA(VLOOKUP(L1094,Matriz!$A$2:$H$36,6,FALSE),"")</f>
        <v/>
      </c>
      <c r="L1094" s="38"/>
    </row>
    <row r="1095" spans="2:12" x14ac:dyDescent="0.25">
      <c r="B1095" s="36" t="e">
        <f t="shared" si="75"/>
        <v>#REF!</v>
      </c>
      <c r="C1095" s="36" t="e">
        <f t="shared" si="72"/>
        <v>#REF!</v>
      </c>
      <c r="D1095" s="36" t="str">
        <f>_xlfn.IFNA(VLOOKUP(A147,Casos!$A$2:$H$31,8,FALSE),"")</f>
        <v>Occidente</v>
      </c>
      <c r="E1095" s="36" t="e">
        <f t="shared" si="73"/>
        <v>#REF!</v>
      </c>
      <c r="F1095" s="36" t="e">
        <f t="shared" si="74"/>
        <v>#REF!</v>
      </c>
      <c r="G1095" s="36" t="str">
        <f>_xlfn.IFNA(VLOOKUP(I1095,Casos!$D$2:$I$31,6,FALSE),"")</f>
        <v>NII</v>
      </c>
      <c r="H1095" s="36" t="str">
        <f>_xlfn.IFNA(VLOOKUP(I1095,Casos!$D$2:$J$31,7,FALSE),"")</f>
        <v>Telesecundaria</v>
      </c>
      <c r="I1095" s="36" t="str">
        <f>_xlfn.IFNA(VLOOKUP(A147,Casos!$A$2:$D$31,4,FALSE),"")</f>
        <v>EACJ571025HGTSRM02</v>
      </c>
      <c r="J1095" s="37" t="str">
        <f>_xlfn.IFNA(VLOOKUP(L1095,Matriz!$A$2:$H$36,5,FALSE),"")</f>
        <v/>
      </c>
      <c r="K1095" s="38" t="str">
        <f>_xlfn.IFNA(VLOOKUP(L1095,Matriz!$A$2:$H$36,6,FALSE),"")</f>
        <v/>
      </c>
      <c r="L1095" s="38"/>
    </row>
    <row r="1096" spans="2:12" x14ac:dyDescent="0.25">
      <c r="B1096" s="36" t="e">
        <f t="shared" si="75"/>
        <v>#REF!</v>
      </c>
      <c r="C1096" s="36" t="e">
        <f t="shared" si="72"/>
        <v>#REF!</v>
      </c>
      <c r="D1096" s="36" t="str">
        <f>_xlfn.IFNA(VLOOKUP(A148,Casos!$A$2:$H$31,8,FALSE),"")</f>
        <v>Occidente</v>
      </c>
      <c r="E1096" s="36" t="e">
        <f t="shared" si="73"/>
        <v>#REF!</v>
      </c>
      <c r="F1096" s="36" t="e">
        <f t="shared" si="74"/>
        <v>#REF!</v>
      </c>
      <c r="G1096" s="36" t="str">
        <f>_xlfn.IFNA(VLOOKUP(I1096,Casos!$D$2:$I$31,6,FALSE),"")</f>
        <v>NII</v>
      </c>
      <c r="H1096" s="36" t="str">
        <f>_xlfn.IFNA(VLOOKUP(I1096,Casos!$D$2:$J$31,7,FALSE),"")</f>
        <v>Telesecundaria</v>
      </c>
      <c r="I1096" s="36" t="str">
        <f>_xlfn.IFNA(VLOOKUP(A148,Casos!$A$2:$D$31,4,FALSE),"")</f>
        <v>EACJ571025HGTSRM02</v>
      </c>
      <c r="J1096" s="37" t="str">
        <f>_xlfn.IFNA(VLOOKUP(L1096,Matriz!$A$2:$H$36,5,FALSE),"")</f>
        <v/>
      </c>
      <c r="K1096" s="38" t="str">
        <f>_xlfn.IFNA(VLOOKUP(L1096,Matriz!$A$2:$H$36,6,FALSE),"")</f>
        <v/>
      </c>
      <c r="L1096" s="38"/>
    </row>
    <row r="1097" spans="2:12" x14ac:dyDescent="0.25">
      <c r="B1097" s="36" t="e">
        <f t="shared" si="75"/>
        <v>#REF!</v>
      </c>
      <c r="C1097" s="36" t="e">
        <f t="shared" si="72"/>
        <v>#REF!</v>
      </c>
      <c r="D1097" s="36" t="str">
        <f>_xlfn.IFNA(VLOOKUP(A149,Casos!$A$2:$H$31,8,FALSE),"")</f>
        <v>Occidente</v>
      </c>
      <c r="E1097" s="36" t="e">
        <f t="shared" si="73"/>
        <v>#REF!</v>
      </c>
      <c r="F1097" s="36" t="e">
        <f t="shared" si="74"/>
        <v>#REF!</v>
      </c>
      <c r="G1097" s="36" t="str">
        <f>_xlfn.IFNA(VLOOKUP(I1097,Casos!$D$2:$I$31,6,FALSE),"")</f>
        <v>NII</v>
      </c>
      <c r="H1097" s="36" t="str">
        <f>_xlfn.IFNA(VLOOKUP(I1097,Casos!$D$2:$J$31,7,FALSE),"")</f>
        <v>Telesecundaria</v>
      </c>
      <c r="I1097" s="36" t="str">
        <f>_xlfn.IFNA(VLOOKUP(A149,Casos!$A$2:$D$31,4,FALSE),"")</f>
        <v>EACJ571025HGTSRM02</v>
      </c>
      <c r="J1097" s="37" t="str">
        <f>_xlfn.IFNA(VLOOKUP(L1097,Matriz!$A$2:$H$36,5,FALSE),"")</f>
        <v/>
      </c>
      <c r="K1097" s="38" t="str">
        <f>_xlfn.IFNA(VLOOKUP(L1097,Matriz!$A$2:$H$36,6,FALSE),"")</f>
        <v/>
      </c>
      <c r="L1097" s="38"/>
    </row>
    <row r="1098" spans="2:12" x14ac:dyDescent="0.25">
      <c r="B1098" s="36" t="e">
        <f t="shared" si="75"/>
        <v>#REF!</v>
      </c>
      <c r="C1098" s="36" t="e">
        <f t="shared" si="72"/>
        <v>#REF!</v>
      </c>
      <c r="D1098" s="36" t="str">
        <f>_xlfn.IFNA(VLOOKUP(A150,Casos!$A$2:$H$31,8,FALSE),"")</f>
        <v>Occidente</v>
      </c>
      <c r="E1098" s="36" t="e">
        <f t="shared" si="73"/>
        <v>#REF!</v>
      </c>
      <c r="F1098" s="36" t="e">
        <f t="shared" si="74"/>
        <v>#REF!</v>
      </c>
      <c r="G1098" s="36" t="str">
        <f>_xlfn.IFNA(VLOOKUP(I1098,Casos!$D$2:$I$31,6,FALSE),"")</f>
        <v>NII</v>
      </c>
      <c r="H1098" s="36" t="str">
        <f>_xlfn.IFNA(VLOOKUP(I1098,Casos!$D$2:$J$31,7,FALSE),"")</f>
        <v>Telesecundaria</v>
      </c>
      <c r="I1098" s="36" t="str">
        <f>_xlfn.IFNA(VLOOKUP(A150,Casos!$A$2:$D$31,4,FALSE),"")</f>
        <v>EACJ571025HGTSRM02</v>
      </c>
      <c r="J1098" s="37" t="str">
        <f>_xlfn.IFNA(VLOOKUP(L1098,Matriz!$A$2:$H$36,5,FALSE),"")</f>
        <v/>
      </c>
      <c r="K1098" s="38" t="str">
        <f>_xlfn.IFNA(VLOOKUP(L1098,Matriz!$A$2:$H$36,6,FALSE),"")</f>
        <v/>
      </c>
      <c r="L1098" s="38"/>
    </row>
    <row r="1099" spans="2:12" x14ac:dyDescent="0.25">
      <c r="B1099" s="36" t="e">
        <f t="shared" si="75"/>
        <v>#REF!</v>
      </c>
      <c r="C1099" s="36" t="e">
        <f t="shared" si="72"/>
        <v>#REF!</v>
      </c>
      <c r="D1099" s="36" t="str">
        <f>_xlfn.IFNA(VLOOKUP(A151,Casos!$A$2:$H$31,8,FALSE),"")</f>
        <v>Occidente</v>
      </c>
      <c r="E1099" s="36" t="e">
        <f t="shared" si="73"/>
        <v>#REF!</v>
      </c>
      <c r="F1099" s="36" t="e">
        <f t="shared" si="74"/>
        <v>#REF!</v>
      </c>
      <c r="G1099" s="36" t="str">
        <f>_xlfn.IFNA(VLOOKUP(I1099,Casos!$D$2:$I$31,6,FALSE),"")</f>
        <v>NII</v>
      </c>
      <c r="H1099" s="36" t="str">
        <f>_xlfn.IFNA(VLOOKUP(I1099,Casos!$D$2:$J$31,7,FALSE),"")</f>
        <v>Telesecundaria</v>
      </c>
      <c r="I1099" s="36" t="str">
        <f>_xlfn.IFNA(VLOOKUP(A151,Casos!$A$2:$D$31,4,FALSE),"")</f>
        <v>EACJ571025HGTSRM02</v>
      </c>
      <c r="J1099" s="37" t="str">
        <f>_xlfn.IFNA(VLOOKUP(L1099,Matriz!$A$2:$H$36,5,FALSE),"")</f>
        <v/>
      </c>
      <c r="K1099" s="38" t="str">
        <f>_xlfn.IFNA(VLOOKUP(L1099,Matriz!$A$2:$H$36,6,FALSE),"")</f>
        <v/>
      </c>
      <c r="L1099" s="38"/>
    </row>
    <row r="1100" spans="2:12" x14ac:dyDescent="0.25">
      <c r="B1100" s="36" t="e">
        <f t="shared" si="75"/>
        <v>#REF!</v>
      </c>
      <c r="C1100" s="36" t="e">
        <f t="shared" si="72"/>
        <v>#REF!</v>
      </c>
      <c r="D1100" s="36" t="str">
        <f>_xlfn.IFNA(VLOOKUP(A152,Casos!$A$2:$H$31,8,FALSE),"")</f>
        <v>Occidente</v>
      </c>
      <c r="E1100" s="36" t="e">
        <f t="shared" si="73"/>
        <v>#REF!</v>
      </c>
      <c r="F1100" s="36" t="e">
        <f t="shared" si="74"/>
        <v>#REF!</v>
      </c>
      <c r="G1100" s="36" t="str">
        <f>_xlfn.IFNA(VLOOKUP(I1100,Casos!$D$2:$I$31,6,FALSE),"")</f>
        <v>NII</v>
      </c>
      <c r="H1100" s="36" t="str">
        <f>_xlfn.IFNA(VLOOKUP(I1100,Casos!$D$2:$J$31,7,FALSE),"")</f>
        <v>Telesecundaria</v>
      </c>
      <c r="I1100" s="36" t="str">
        <f>_xlfn.IFNA(VLOOKUP(A152,Casos!$A$2:$D$31,4,FALSE),"")</f>
        <v>EACJ571025HGTSRM02</v>
      </c>
      <c r="J1100" s="37" t="str">
        <f>_xlfn.IFNA(VLOOKUP(L1100,Matriz!$A$2:$H$36,5,FALSE),"")</f>
        <v/>
      </c>
      <c r="K1100" s="38" t="str">
        <f>_xlfn.IFNA(VLOOKUP(L1100,Matriz!$A$2:$H$36,6,FALSE),"")</f>
        <v/>
      </c>
      <c r="L1100" s="38"/>
    </row>
    <row r="1101" spans="2:12" x14ac:dyDescent="0.25">
      <c r="B1101" s="36" t="e">
        <f t="shared" si="75"/>
        <v>#REF!</v>
      </c>
      <c r="C1101" s="36" t="e">
        <f t="shared" si="72"/>
        <v>#REF!</v>
      </c>
      <c r="D1101" s="36" t="str">
        <f>_xlfn.IFNA(VLOOKUP(A153,Casos!$A$2:$H$31,8,FALSE),"")</f>
        <v>Occidente</v>
      </c>
      <c r="E1101" s="36" t="e">
        <f t="shared" si="73"/>
        <v>#REF!</v>
      </c>
      <c r="F1101" s="36" t="e">
        <f t="shared" si="74"/>
        <v>#REF!</v>
      </c>
      <c r="G1101" s="36" t="str">
        <f>_xlfn.IFNA(VLOOKUP(I1101,Casos!$D$2:$I$31,6,FALSE),"")</f>
        <v>NII</v>
      </c>
      <c r="H1101" s="36" t="str">
        <f>_xlfn.IFNA(VLOOKUP(I1101,Casos!$D$2:$J$31,7,FALSE),"")</f>
        <v>Telesecundaria</v>
      </c>
      <c r="I1101" s="36" t="str">
        <f>_xlfn.IFNA(VLOOKUP(A153,Casos!$A$2:$D$31,4,FALSE),"")</f>
        <v>EACJ571025HGTSRM02</v>
      </c>
      <c r="J1101" s="37" t="str">
        <f>_xlfn.IFNA(VLOOKUP(L1101,Matriz!$A$2:$H$36,5,FALSE),"")</f>
        <v/>
      </c>
      <c r="K1101" s="38" t="str">
        <f>_xlfn.IFNA(VLOOKUP(L1101,Matriz!$A$2:$H$36,6,FALSE),"")</f>
        <v/>
      </c>
      <c r="L1101" s="38"/>
    </row>
    <row r="1102" spans="2:12" x14ac:dyDescent="0.25">
      <c r="B1102" s="36" t="e">
        <f t="shared" si="75"/>
        <v>#REF!</v>
      </c>
      <c r="C1102" s="36" t="e">
        <f t="shared" si="72"/>
        <v>#REF!</v>
      </c>
      <c r="D1102" s="36" t="str">
        <f>_xlfn.IFNA(VLOOKUP(A154,Casos!$A$2:$H$31,8,FALSE),"")</f>
        <v>Centro</v>
      </c>
      <c r="E1102" s="36" t="e">
        <f t="shared" si="73"/>
        <v>#REF!</v>
      </c>
      <c r="F1102" s="36" t="e">
        <f t="shared" si="74"/>
        <v>#REF!</v>
      </c>
      <c r="G1102" s="36" t="str">
        <f>_xlfn.IFNA(VLOOKUP(I1102,Casos!$D$2:$I$31,6,FALSE),"")</f>
        <v>NI</v>
      </c>
      <c r="H1102" s="36" t="str">
        <f>_xlfn.IFNA(VLOOKUP(I1102,Casos!$D$2:$J$31,7,FALSE),"")</f>
        <v>Telesecundaria</v>
      </c>
      <c r="I1102" s="36" t="str">
        <f>_xlfn.IFNA(VLOOKUP(A154,Casos!$A$2:$D$31,4,FALSE),"")</f>
        <v>HECJ590909MGRRSL07</v>
      </c>
      <c r="J1102" s="37" t="str">
        <f>_xlfn.IFNA(VLOOKUP(L1102,Matriz!$A$2:$H$36,5,FALSE),"")</f>
        <v/>
      </c>
      <c r="K1102" s="38" t="str">
        <f>_xlfn.IFNA(VLOOKUP(L1102,Matriz!$A$2:$H$36,6,FALSE),"")</f>
        <v/>
      </c>
      <c r="L1102" s="38"/>
    </row>
    <row r="1103" spans="2:12" x14ac:dyDescent="0.25">
      <c r="B1103" s="36" t="e">
        <f t="shared" si="75"/>
        <v>#REF!</v>
      </c>
      <c r="C1103" s="36" t="e">
        <f t="shared" si="72"/>
        <v>#REF!</v>
      </c>
      <c r="D1103" s="36" t="str">
        <f>_xlfn.IFNA(VLOOKUP(A155,Casos!$A$2:$H$31,8,FALSE),"")</f>
        <v>Centro</v>
      </c>
      <c r="E1103" s="36" t="e">
        <f t="shared" si="73"/>
        <v>#REF!</v>
      </c>
      <c r="F1103" s="36" t="e">
        <f t="shared" si="74"/>
        <v>#REF!</v>
      </c>
      <c r="G1103" s="36" t="str">
        <f>_xlfn.IFNA(VLOOKUP(I1103,Casos!$D$2:$I$31,6,FALSE),"")</f>
        <v>NI</v>
      </c>
      <c r="H1103" s="36" t="str">
        <f>_xlfn.IFNA(VLOOKUP(I1103,Casos!$D$2:$J$31,7,FALSE),"")</f>
        <v>Telesecundaria</v>
      </c>
      <c r="I1103" s="36" t="str">
        <f>_xlfn.IFNA(VLOOKUP(A155,Casos!$A$2:$D$31,4,FALSE),"")</f>
        <v>HECJ590909MGRRSL07</v>
      </c>
      <c r="J1103" s="37" t="str">
        <f>_xlfn.IFNA(VLOOKUP(L1103,Matriz!$A$2:$H$36,5,FALSE),"")</f>
        <v/>
      </c>
      <c r="K1103" s="38" t="str">
        <f>_xlfn.IFNA(VLOOKUP(L1103,Matriz!$A$2:$H$36,6,FALSE),"")</f>
        <v/>
      </c>
      <c r="L1103" s="38"/>
    </row>
    <row r="1104" spans="2:12" x14ac:dyDescent="0.25">
      <c r="B1104" s="36" t="e">
        <f t="shared" si="75"/>
        <v>#REF!</v>
      </c>
      <c r="C1104" s="36" t="e">
        <f t="shared" si="72"/>
        <v>#REF!</v>
      </c>
      <c r="D1104" s="36" t="str">
        <f>_xlfn.IFNA(VLOOKUP(A156,Casos!$A$2:$H$31,8,FALSE),"")</f>
        <v>Centro</v>
      </c>
      <c r="E1104" s="36" t="e">
        <f t="shared" si="73"/>
        <v>#REF!</v>
      </c>
      <c r="F1104" s="36" t="e">
        <f t="shared" si="74"/>
        <v>#REF!</v>
      </c>
      <c r="G1104" s="36" t="str">
        <f>_xlfn.IFNA(VLOOKUP(I1104,Casos!$D$2:$I$31,6,FALSE),"")</f>
        <v>NI</v>
      </c>
      <c r="H1104" s="36" t="str">
        <f>_xlfn.IFNA(VLOOKUP(I1104,Casos!$D$2:$J$31,7,FALSE),"")</f>
        <v>Telesecundaria</v>
      </c>
      <c r="I1104" s="36" t="str">
        <f>_xlfn.IFNA(VLOOKUP(A156,Casos!$A$2:$D$31,4,FALSE),"")</f>
        <v>HECJ590909MGRRSL07</v>
      </c>
      <c r="J1104" s="37" t="str">
        <f>_xlfn.IFNA(VLOOKUP(L1104,Matriz!$A$2:$H$36,5,FALSE),"")</f>
        <v/>
      </c>
      <c r="K1104" s="38" t="str">
        <f>_xlfn.IFNA(VLOOKUP(L1104,Matriz!$A$2:$H$36,6,FALSE),"")</f>
        <v/>
      </c>
      <c r="L1104" s="38"/>
    </row>
    <row r="1105" spans="2:12" x14ac:dyDescent="0.25">
      <c r="B1105" s="36" t="e">
        <f t="shared" si="75"/>
        <v>#REF!</v>
      </c>
      <c r="C1105" s="36" t="e">
        <f t="shared" si="72"/>
        <v>#REF!</v>
      </c>
      <c r="D1105" s="36" t="str">
        <f>_xlfn.IFNA(VLOOKUP(A157,Casos!$A$2:$H$31,8,FALSE),"")</f>
        <v>Centro</v>
      </c>
      <c r="E1105" s="36" t="e">
        <f t="shared" si="73"/>
        <v>#REF!</v>
      </c>
      <c r="F1105" s="36" t="e">
        <f t="shared" si="74"/>
        <v>#REF!</v>
      </c>
      <c r="G1105" s="36" t="str">
        <f>_xlfn.IFNA(VLOOKUP(I1105,Casos!$D$2:$I$31,6,FALSE),"")</f>
        <v>NI</v>
      </c>
      <c r="H1105" s="36" t="str">
        <f>_xlfn.IFNA(VLOOKUP(I1105,Casos!$D$2:$J$31,7,FALSE),"")</f>
        <v>Telesecundaria</v>
      </c>
      <c r="I1105" s="36" t="str">
        <f>_xlfn.IFNA(VLOOKUP(A157,Casos!$A$2:$D$31,4,FALSE),"")</f>
        <v>HECJ590909MGRRSL07</v>
      </c>
      <c r="J1105" s="37" t="str">
        <f>_xlfn.IFNA(VLOOKUP(L1105,Matriz!$A$2:$H$36,5,FALSE),"")</f>
        <v/>
      </c>
      <c r="K1105" s="38" t="str">
        <f>_xlfn.IFNA(VLOOKUP(L1105,Matriz!$A$2:$H$36,6,FALSE),"")</f>
        <v/>
      </c>
      <c r="L1105" s="38"/>
    </row>
    <row r="1106" spans="2:12" x14ac:dyDescent="0.25">
      <c r="B1106" s="36" t="e">
        <f t="shared" si="75"/>
        <v>#REF!</v>
      </c>
      <c r="C1106" s="36" t="e">
        <f t="shared" si="72"/>
        <v>#REF!</v>
      </c>
      <c r="D1106" s="36" t="str">
        <f>_xlfn.IFNA(VLOOKUP(A158,Casos!$A$2:$H$31,8,FALSE),"")</f>
        <v>Centro</v>
      </c>
      <c r="E1106" s="36" t="e">
        <f t="shared" si="73"/>
        <v>#REF!</v>
      </c>
      <c r="F1106" s="36" t="e">
        <f t="shared" si="74"/>
        <v>#REF!</v>
      </c>
      <c r="G1106" s="36" t="str">
        <f>_xlfn.IFNA(VLOOKUP(I1106,Casos!$D$2:$I$31,6,FALSE),"")</f>
        <v>NI</v>
      </c>
      <c r="H1106" s="36" t="str">
        <f>_xlfn.IFNA(VLOOKUP(I1106,Casos!$D$2:$J$31,7,FALSE),"")</f>
        <v>Telesecundaria</v>
      </c>
      <c r="I1106" s="36" t="str">
        <f>_xlfn.IFNA(VLOOKUP(A158,Casos!$A$2:$D$31,4,FALSE),"")</f>
        <v>HECJ590909MGRRSL07</v>
      </c>
      <c r="J1106" s="37" t="str">
        <f>_xlfn.IFNA(VLOOKUP(L1106,Matriz!$A$2:$H$36,5,FALSE),"")</f>
        <v/>
      </c>
      <c r="K1106" s="38" t="str">
        <f>_xlfn.IFNA(VLOOKUP(L1106,Matriz!$A$2:$H$36,6,FALSE),"")</f>
        <v/>
      </c>
      <c r="L1106" s="38"/>
    </row>
    <row r="1107" spans="2:12" x14ac:dyDescent="0.25">
      <c r="B1107" s="36" t="e">
        <f t="shared" si="75"/>
        <v>#REF!</v>
      </c>
      <c r="C1107" s="36" t="e">
        <f t="shared" si="72"/>
        <v>#REF!</v>
      </c>
      <c r="D1107" s="36" t="str">
        <f>_xlfn.IFNA(VLOOKUP(A159,Casos!$A$2:$H$31,8,FALSE),"")</f>
        <v>Centro</v>
      </c>
      <c r="E1107" s="36" t="e">
        <f t="shared" si="73"/>
        <v>#REF!</v>
      </c>
      <c r="F1107" s="36" t="e">
        <f t="shared" si="74"/>
        <v>#REF!</v>
      </c>
      <c r="G1107" s="36" t="str">
        <f>_xlfn.IFNA(VLOOKUP(I1107,Casos!$D$2:$I$31,6,FALSE),"")</f>
        <v>NI</v>
      </c>
      <c r="H1107" s="36" t="str">
        <f>_xlfn.IFNA(VLOOKUP(I1107,Casos!$D$2:$J$31,7,FALSE),"")</f>
        <v>Telesecundaria</v>
      </c>
      <c r="I1107" s="36" t="str">
        <f>_xlfn.IFNA(VLOOKUP(A159,Casos!$A$2:$D$31,4,FALSE),"")</f>
        <v>HECJ590909MGRRSL07</v>
      </c>
      <c r="J1107" s="37" t="str">
        <f>_xlfn.IFNA(VLOOKUP(L1107,Matriz!$A$2:$H$36,5,FALSE),"")</f>
        <v/>
      </c>
      <c r="K1107" s="38" t="str">
        <f>_xlfn.IFNA(VLOOKUP(L1107,Matriz!$A$2:$H$36,6,FALSE),"")</f>
        <v/>
      </c>
      <c r="L1107" s="38"/>
    </row>
    <row r="1108" spans="2:12" x14ac:dyDescent="0.25">
      <c r="B1108" s="36" t="e">
        <f t="shared" si="75"/>
        <v>#REF!</v>
      </c>
      <c r="C1108" s="36" t="e">
        <f t="shared" si="72"/>
        <v>#REF!</v>
      </c>
      <c r="D1108" s="36" t="str">
        <f>_xlfn.IFNA(VLOOKUP(A160,Casos!$A$2:$H$31,8,FALSE),"")</f>
        <v>Centro</v>
      </c>
      <c r="E1108" s="36" t="e">
        <f t="shared" si="73"/>
        <v>#REF!</v>
      </c>
      <c r="F1108" s="36" t="e">
        <f t="shared" si="74"/>
        <v>#REF!</v>
      </c>
      <c r="G1108" s="36" t="str">
        <f>_xlfn.IFNA(VLOOKUP(I1108,Casos!$D$2:$I$31,6,FALSE),"")</f>
        <v>NI</v>
      </c>
      <c r="H1108" s="36" t="str">
        <f>_xlfn.IFNA(VLOOKUP(I1108,Casos!$D$2:$J$31,7,FALSE),"")</f>
        <v>Telesecundaria</v>
      </c>
      <c r="I1108" s="36" t="str">
        <f>_xlfn.IFNA(VLOOKUP(A160,Casos!$A$2:$D$31,4,FALSE),"")</f>
        <v>HECJ590909MGRRSL07</v>
      </c>
      <c r="J1108" s="37" t="str">
        <f>_xlfn.IFNA(VLOOKUP(L1108,Matriz!$A$2:$H$36,5,FALSE),"")</f>
        <v/>
      </c>
      <c r="K1108" s="38" t="str">
        <f>_xlfn.IFNA(VLOOKUP(L1108,Matriz!$A$2:$H$36,6,FALSE),"")</f>
        <v/>
      </c>
      <c r="L1108" s="38"/>
    </row>
    <row r="1109" spans="2:12" x14ac:dyDescent="0.25">
      <c r="B1109" s="36" t="e">
        <f t="shared" si="75"/>
        <v>#REF!</v>
      </c>
      <c r="C1109" s="36" t="e">
        <f t="shared" si="72"/>
        <v>#REF!</v>
      </c>
      <c r="D1109" s="36" t="str">
        <f>_xlfn.IFNA(VLOOKUP(A161,Casos!$A$2:$H$31,8,FALSE),"")</f>
        <v>Centro</v>
      </c>
      <c r="E1109" s="36" t="e">
        <f t="shared" si="73"/>
        <v>#REF!</v>
      </c>
      <c r="F1109" s="36" t="e">
        <f t="shared" si="74"/>
        <v>#REF!</v>
      </c>
      <c r="G1109" s="36" t="str">
        <f>_xlfn.IFNA(VLOOKUP(I1109,Casos!$D$2:$I$31,6,FALSE),"")</f>
        <v>NI</v>
      </c>
      <c r="H1109" s="36" t="str">
        <f>_xlfn.IFNA(VLOOKUP(I1109,Casos!$D$2:$J$31,7,FALSE),"")</f>
        <v>Telesecundaria</v>
      </c>
      <c r="I1109" s="36" t="str">
        <f>_xlfn.IFNA(VLOOKUP(A161,Casos!$A$2:$D$31,4,FALSE),"")</f>
        <v>HECJ590909MGRRSL07</v>
      </c>
      <c r="J1109" s="37" t="str">
        <f>_xlfn.IFNA(VLOOKUP(L1109,Matriz!$A$2:$H$36,5,FALSE),"")</f>
        <v/>
      </c>
      <c r="K1109" s="38" t="str">
        <f>_xlfn.IFNA(VLOOKUP(L1109,Matriz!$A$2:$H$36,6,FALSE),"")</f>
        <v/>
      </c>
      <c r="L1109" s="38"/>
    </row>
    <row r="1110" spans="2:12" x14ac:dyDescent="0.25">
      <c r="B1110" s="36" t="e">
        <f t="shared" si="75"/>
        <v>#REF!</v>
      </c>
      <c r="C1110" s="36" t="e">
        <f t="shared" si="72"/>
        <v>#REF!</v>
      </c>
      <c r="D1110" s="36" t="str">
        <f>_xlfn.IFNA(VLOOKUP(A162,Casos!$A$2:$H$31,8,FALSE),"")</f>
        <v>Centro</v>
      </c>
      <c r="E1110" s="36" t="e">
        <f t="shared" si="73"/>
        <v>#REF!</v>
      </c>
      <c r="F1110" s="36" t="e">
        <f t="shared" si="74"/>
        <v>#REF!</v>
      </c>
      <c r="G1110" s="36" t="str">
        <f>_xlfn.IFNA(VLOOKUP(I1110,Casos!$D$2:$I$31,6,FALSE),"")</f>
        <v>NI</v>
      </c>
      <c r="H1110" s="36" t="str">
        <f>_xlfn.IFNA(VLOOKUP(I1110,Casos!$D$2:$J$31,7,FALSE),"")</f>
        <v>Telesecundaria</v>
      </c>
      <c r="I1110" s="36" t="str">
        <f>_xlfn.IFNA(VLOOKUP(A162,Casos!$A$2:$D$31,4,FALSE),"")</f>
        <v>HECJ590909MGRRSL07</v>
      </c>
      <c r="J1110" s="37" t="str">
        <f>_xlfn.IFNA(VLOOKUP(L1110,Matriz!$A$2:$H$36,5,FALSE),"")</f>
        <v/>
      </c>
      <c r="K1110" s="38" t="str">
        <f>_xlfn.IFNA(VLOOKUP(L1110,Matriz!$A$2:$H$36,6,FALSE),"")</f>
        <v/>
      </c>
      <c r="L1110" s="38"/>
    </row>
    <row r="1111" spans="2:12" x14ac:dyDescent="0.25">
      <c r="B1111" s="36" t="e">
        <f t="shared" si="75"/>
        <v>#REF!</v>
      </c>
      <c r="C1111" s="36" t="e">
        <f t="shared" si="72"/>
        <v>#REF!</v>
      </c>
      <c r="D1111" s="36" t="str">
        <f>_xlfn.IFNA(VLOOKUP(A163,Casos!$A$2:$H$31,8,FALSE),"")</f>
        <v>Centro</v>
      </c>
      <c r="E1111" s="36" t="e">
        <f t="shared" si="73"/>
        <v>#REF!</v>
      </c>
      <c r="F1111" s="36" t="e">
        <f t="shared" si="74"/>
        <v>#REF!</v>
      </c>
      <c r="G1111" s="36" t="str">
        <f>_xlfn.IFNA(VLOOKUP(I1111,Casos!$D$2:$I$31,6,FALSE),"")</f>
        <v>NI</v>
      </c>
      <c r="H1111" s="36" t="str">
        <f>_xlfn.IFNA(VLOOKUP(I1111,Casos!$D$2:$J$31,7,FALSE),"")</f>
        <v>Telesecundaria</v>
      </c>
      <c r="I1111" s="36" t="str">
        <f>_xlfn.IFNA(VLOOKUP(A163,Casos!$A$2:$D$31,4,FALSE),"")</f>
        <v>HECJ590909MGRRSL07</v>
      </c>
      <c r="J1111" s="37" t="str">
        <f>_xlfn.IFNA(VLOOKUP(L1111,Matriz!$A$2:$H$36,5,FALSE),"")</f>
        <v/>
      </c>
      <c r="K1111" s="38" t="str">
        <f>_xlfn.IFNA(VLOOKUP(L1111,Matriz!$A$2:$H$36,6,FALSE),"")</f>
        <v/>
      </c>
      <c r="L1111" s="38"/>
    </row>
    <row r="1112" spans="2:12" x14ac:dyDescent="0.25">
      <c r="B1112" s="36" t="e">
        <f t="shared" si="75"/>
        <v>#REF!</v>
      </c>
      <c r="C1112" s="36" t="e">
        <f t="shared" si="72"/>
        <v>#REF!</v>
      </c>
      <c r="D1112" s="36" t="str">
        <f>_xlfn.IFNA(VLOOKUP(A164,Casos!$A$2:$H$31,8,FALSE),"")</f>
        <v>Centro</v>
      </c>
      <c r="E1112" s="36" t="e">
        <f t="shared" si="73"/>
        <v>#REF!</v>
      </c>
      <c r="F1112" s="36" t="e">
        <f t="shared" si="74"/>
        <v>#REF!</v>
      </c>
      <c r="G1112" s="36" t="str">
        <f>_xlfn.IFNA(VLOOKUP(I1112,Casos!$D$2:$I$31,6,FALSE),"")</f>
        <v>NI</v>
      </c>
      <c r="H1112" s="36" t="str">
        <f>_xlfn.IFNA(VLOOKUP(I1112,Casos!$D$2:$J$31,7,FALSE),"")</f>
        <v>Telesecundaria</v>
      </c>
      <c r="I1112" s="36" t="str">
        <f>_xlfn.IFNA(VLOOKUP(A164,Casos!$A$2:$D$31,4,FALSE),"")</f>
        <v>HECJ590909MGRRSL07</v>
      </c>
      <c r="J1112" s="37" t="str">
        <f>_xlfn.IFNA(VLOOKUP(L1112,Matriz!$A$2:$H$36,5,FALSE),"")</f>
        <v/>
      </c>
      <c r="K1112" s="38" t="str">
        <f>_xlfn.IFNA(VLOOKUP(L1112,Matriz!$A$2:$H$36,6,FALSE),"")</f>
        <v/>
      </c>
      <c r="L1112" s="38"/>
    </row>
    <row r="1113" spans="2:12" x14ac:dyDescent="0.25">
      <c r="B1113" s="36" t="e">
        <f t="shared" si="75"/>
        <v>#REF!</v>
      </c>
      <c r="C1113" s="36" t="e">
        <f t="shared" si="72"/>
        <v>#REF!</v>
      </c>
      <c r="D1113" s="36" t="str">
        <f>_xlfn.IFNA(VLOOKUP(A165,Casos!$A$2:$H$31,8,FALSE),"")</f>
        <v>Centro</v>
      </c>
      <c r="E1113" s="36" t="e">
        <f t="shared" si="73"/>
        <v>#REF!</v>
      </c>
      <c r="F1113" s="36" t="e">
        <f t="shared" si="74"/>
        <v>#REF!</v>
      </c>
      <c r="G1113" s="36" t="str">
        <f>_xlfn.IFNA(VLOOKUP(I1113,Casos!$D$2:$I$31,6,FALSE),"")</f>
        <v>NI</v>
      </c>
      <c r="H1113" s="36" t="str">
        <f>_xlfn.IFNA(VLOOKUP(I1113,Casos!$D$2:$J$31,7,FALSE),"")</f>
        <v>Telesecundaria</v>
      </c>
      <c r="I1113" s="36" t="str">
        <f>_xlfn.IFNA(VLOOKUP(A165,Casos!$A$2:$D$31,4,FALSE),"")</f>
        <v>HECJ590909MGRRSL07</v>
      </c>
      <c r="J1113" s="37" t="str">
        <f>_xlfn.IFNA(VLOOKUP(L1113,Matriz!$A$2:$H$36,5,FALSE),"")</f>
        <v/>
      </c>
      <c r="K1113" s="38" t="str">
        <f>_xlfn.IFNA(VLOOKUP(L1113,Matriz!$A$2:$H$36,6,FALSE),"")</f>
        <v/>
      </c>
      <c r="L1113" s="38"/>
    </row>
    <row r="1114" spans="2:12" x14ac:dyDescent="0.25">
      <c r="B1114" s="36" t="e">
        <f t="shared" si="75"/>
        <v>#REF!</v>
      </c>
      <c r="C1114" s="36" t="e">
        <f t="shared" si="72"/>
        <v>#REF!</v>
      </c>
      <c r="D1114" s="36" t="str">
        <f>_xlfn.IFNA(VLOOKUP(A166,Casos!$A$2:$H$31,8,FALSE),"")</f>
        <v>Centro</v>
      </c>
      <c r="E1114" s="36" t="e">
        <f t="shared" si="73"/>
        <v>#REF!</v>
      </c>
      <c r="F1114" s="36" t="e">
        <f t="shared" si="74"/>
        <v>#REF!</v>
      </c>
      <c r="G1114" s="36" t="str">
        <f>_xlfn.IFNA(VLOOKUP(I1114,Casos!$D$2:$I$31,6,FALSE),"")</f>
        <v>NI</v>
      </c>
      <c r="H1114" s="36" t="str">
        <f>_xlfn.IFNA(VLOOKUP(I1114,Casos!$D$2:$J$31,7,FALSE),"")</f>
        <v>Telesecundaria</v>
      </c>
      <c r="I1114" s="36" t="str">
        <f>_xlfn.IFNA(VLOOKUP(A166,Casos!$A$2:$D$31,4,FALSE),"")</f>
        <v>HECJ590909MGRRSL07</v>
      </c>
      <c r="J1114" s="37" t="str">
        <f>_xlfn.IFNA(VLOOKUP(L1114,Matriz!$A$2:$H$36,5,FALSE),"")</f>
        <v/>
      </c>
      <c r="K1114" s="38" t="str">
        <f>_xlfn.IFNA(VLOOKUP(L1114,Matriz!$A$2:$H$36,6,FALSE),"")</f>
        <v/>
      </c>
      <c r="L1114" s="38"/>
    </row>
    <row r="1115" spans="2:12" x14ac:dyDescent="0.25">
      <c r="B1115" s="36" t="e">
        <f t="shared" si="75"/>
        <v>#REF!</v>
      </c>
      <c r="C1115" s="36" t="e">
        <f t="shared" si="72"/>
        <v>#REF!</v>
      </c>
      <c r="D1115" s="36" t="str">
        <f>_xlfn.IFNA(VLOOKUP(A167,Casos!$A$2:$H$31,8,FALSE),"")</f>
        <v>Centro</v>
      </c>
      <c r="E1115" s="36" t="e">
        <f t="shared" si="73"/>
        <v>#REF!</v>
      </c>
      <c r="F1115" s="36" t="e">
        <f t="shared" si="74"/>
        <v>#REF!</v>
      </c>
      <c r="G1115" s="36" t="str">
        <f>_xlfn.IFNA(VLOOKUP(I1115,Casos!$D$2:$I$31,6,FALSE),"")</f>
        <v>NI</v>
      </c>
      <c r="H1115" s="36" t="str">
        <f>_xlfn.IFNA(VLOOKUP(I1115,Casos!$D$2:$J$31,7,FALSE),"")</f>
        <v>Telesecundaria</v>
      </c>
      <c r="I1115" s="36" t="str">
        <f>_xlfn.IFNA(VLOOKUP(A167,Casos!$A$2:$D$31,4,FALSE),"")</f>
        <v>HECJ590909MGRRSL07</v>
      </c>
      <c r="J1115" s="37" t="str">
        <f>_xlfn.IFNA(VLOOKUP(L1115,Matriz!$A$2:$H$36,5,FALSE),"")</f>
        <v/>
      </c>
      <c r="K1115" s="38" t="str">
        <f>_xlfn.IFNA(VLOOKUP(L1115,Matriz!$A$2:$H$36,6,FALSE),"")</f>
        <v/>
      </c>
      <c r="L1115" s="38"/>
    </row>
    <row r="1116" spans="2:12" x14ac:dyDescent="0.25">
      <c r="B1116" s="36" t="e">
        <f t="shared" si="75"/>
        <v>#REF!</v>
      </c>
      <c r="C1116" s="36" t="e">
        <f t="shared" si="72"/>
        <v>#REF!</v>
      </c>
      <c r="D1116" s="36" t="str">
        <f>_xlfn.IFNA(VLOOKUP(A168,Casos!$A$2:$H$31,8,FALSE),"")</f>
        <v>Centro</v>
      </c>
      <c r="E1116" s="36" t="e">
        <f t="shared" si="73"/>
        <v>#REF!</v>
      </c>
      <c r="F1116" s="36" t="e">
        <f t="shared" si="74"/>
        <v>#REF!</v>
      </c>
      <c r="G1116" s="36" t="str">
        <f>_xlfn.IFNA(VLOOKUP(I1116,Casos!$D$2:$I$31,6,FALSE),"")</f>
        <v>NI</v>
      </c>
      <c r="H1116" s="36" t="str">
        <f>_xlfn.IFNA(VLOOKUP(I1116,Casos!$D$2:$J$31,7,FALSE),"")</f>
        <v>Telesecundaria</v>
      </c>
      <c r="I1116" s="36" t="str">
        <f>_xlfn.IFNA(VLOOKUP(A168,Casos!$A$2:$D$31,4,FALSE),"")</f>
        <v>HECJ590909MGRRSL07</v>
      </c>
      <c r="J1116" s="37" t="str">
        <f>_xlfn.IFNA(VLOOKUP(L1116,Matriz!$A$2:$H$36,5,FALSE),"")</f>
        <v/>
      </c>
      <c r="K1116" s="38" t="str">
        <f>_xlfn.IFNA(VLOOKUP(L1116,Matriz!$A$2:$H$36,6,FALSE),"")</f>
        <v/>
      </c>
      <c r="L1116" s="38"/>
    </row>
    <row r="1117" spans="2:12" x14ac:dyDescent="0.25">
      <c r="B1117" s="36" t="e">
        <f t="shared" si="75"/>
        <v>#REF!</v>
      </c>
      <c r="C1117" s="36" t="e">
        <f t="shared" si="72"/>
        <v>#REF!</v>
      </c>
      <c r="D1117" s="36" t="str">
        <f>_xlfn.IFNA(VLOOKUP(A169,Casos!$A$2:$H$31,8,FALSE),"")</f>
        <v>Centro</v>
      </c>
      <c r="E1117" s="36" t="e">
        <f t="shared" si="73"/>
        <v>#REF!</v>
      </c>
      <c r="F1117" s="36" t="e">
        <f t="shared" si="74"/>
        <v>#REF!</v>
      </c>
      <c r="G1117" s="36" t="str">
        <f>_xlfn.IFNA(VLOOKUP(I1117,Casos!$D$2:$I$31,6,FALSE),"")</f>
        <v>NI</v>
      </c>
      <c r="H1117" s="36" t="str">
        <f>_xlfn.IFNA(VLOOKUP(I1117,Casos!$D$2:$J$31,7,FALSE),"")</f>
        <v>Telesecundaria</v>
      </c>
      <c r="I1117" s="36" t="str">
        <f>_xlfn.IFNA(VLOOKUP(A169,Casos!$A$2:$D$31,4,FALSE),"")</f>
        <v>HECJ590909MGRRSL07</v>
      </c>
      <c r="J1117" s="37" t="str">
        <f>_xlfn.IFNA(VLOOKUP(L1117,Matriz!$A$2:$H$36,5,FALSE),"")</f>
        <v/>
      </c>
      <c r="K1117" s="38" t="str">
        <f>_xlfn.IFNA(VLOOKUP(L1117,Matriz!$A$2:$H$36,6,FALSE),"")</f>
        <v/>
      </c>
      <c r="L1117" s="38"/>
    </row>
    <row r="1118" spans="2:12" x14ac:dyDescent="0.25">
      <c r="B1118" s="36" t="e">
        <f t="shared" si="75"/>
        <v>#REF!</v>
      </c>
      <c r="C1118" s="36" t="e">
        <f t="shared" si="72"/>
        <v>#REF!</v>
      </c>
      <c r="D1118" s="36" t="str">
        <f>_xlfn.IFNA(VLOOKUP(A170,Casos!$A$2:$H$31,8,FALSE),"")</f>
        <v>Centro</v>
      </c>
      <c r="E1118" s="36" t="e">
        <f t="shared" si="73"/>
        <v>#REF!</v>
      </c>
      <c r="F1118" s="36" t="e">
        <f t="shared" si="74"/>
        <v>#REF!</v>
      </c>
      <c r="G1118" s="36" t="str">
        <f>_xlfn.IFNA(VLOOKUP(I1118,Casos!$D$2:$I$31,6,FALSE),"")</f>
        <v>NI</v>
      </c>
      <c r="H1118" s="36" t="str">
        <f>_xlfn.IFNA(VLOOKUP(I1118,Casos!$D$2:$J$31,7,FALSE),"")</f>
        <v>Telesecundaria</v>
      </c>
      <c r="I1118" s="36" t="str">
        <f>_xlfn.IFNA(VLOOKUP(A170,Casos!$A$2:$D$31,4,FALSE),"")</f>
        <v>HECJ590909MGRRSL07</v>
      </c>
      <c r="J1118" s="37" t="str">
        <f>_xlfn.IFNA(VLOOKUP(L1118,Matriz!$A$2:$H$36,5,FALSE),"")</f>
        <v/>
      </c>
      <c r="K1118" s="38" t="str">
        <f>_xlfn.IFNA(VLOOKUP(L1118,Matriz!$A$2:$H$36,6,FALSE),"")</f>
        <v/>
      </c>
      <c r="L1118" s="38"/>
    </row>
    <row r="1119" spans="2:12" x14ac:dyDescent="0.25">
      <c r="B1119" s="36" t="e">
        <f t="shared" si="75"/>
        <v>#REF!</v>
      </c>
      <c r="C1119" s="36" t="e">
        <f t="shared" si="72"/>
        <v>#REF!</v>
      </c>
      <c r="D1119" s="36" t="str">
        <f>_xlfn.IFNA(VLOOKUP(A171,Casos!$A$2:$H$31,8,FALSE),"")</f>
        <v>Centro</v>
      </c>
      <c r="E1119" s="36" t="e">
        <f t="shared" si="73"/>
        <v>#REF!</v>
      </c>
      <c r="F1119" s="36" t="e">
        <f t="shared" si="74"/>
        <v>#REF!</v>
      </c>
      <c r="G1119" s="36" t="str">
        <f>_xlfn.IFNA(VLOOKUP(I1119,Casos!$D$2:$I$31,6,FALSE),"")</f>
        <v>NI</v>
      </c>
      <c r="H1119" s="36" t="str">
        <f>_xlfn.IFNA(VLOOKUP(I1119,Casos!$D$2:$J$31,7,FALSE),"")</f>
        <v>Telesecundaria</v>
      </c>
      <c r="I1119" s="36" t="str">
        <f>_xlfn.IFNA(VLOOKUP(A171,Casos!$A$2:$D$31,4,FALSE),"")</f>
        <v>HECJ590909MGRRSL07</v>
      </c>
      <c r="J1119" s="37" t="str">
        <f>_xlfn.IFNA(VLOOKUP(L1119,Matriz!$A$2:$H$36,5,FALSE),"")</f>
        <v/>
      </c>
      <c r="K1119" s="38" t="str">
        <f>_xlfn.IFNA(VLOOKUP(L1119,Matriz!$A$2:$H$36,6,FALSE),"")</f>
        <v/>
      </c>
      <c r="L1119" s="38"/>
    </row>
    <row r="1120" spans="2:12" x14ac:dyDescent="0.25">
      <c r="B1120" s="36" t="e">
        <f t="shared" si="75"/>
        <v>#REF!</v>
      </c>
      <c r="C1120" s="36" t="e">
        <f t="shared" si="72"/>
        <v>#REF!</v>
      </c>
      <c r="D1120" s="36" t="str">
        <f>_xlfn.IFNA(VLOOKUP(A172,Casos!$A$2:$H$31,8,FALSE),"")</f>
        <v>Centro</v>
      </c>
      <c r="E1120" s="36" t="e">
        <f t="shared" si="73"/>
        <v>#REF!</v>
      </c>
      <c r="F1120" s="36" t="e">
        <f t="shared" si="74"/>
        <v>#REF!</v>
      </c>
      <c r="G1120" s="36" t="str">
        <f>_xlfn.IFNA(VLOOKUP(I1120,Casos!$D$2:$I$31,6,FALSE),"")</f>
        <v>NI</v>
      </c>
      <c r="H1120" s="36" t="str">
        <f>_xlfn.IFNA(VLOOKUP(I1120,Casos!$D$2:$J$31,7,FALSE),"")</f>
        <v>Telesecundaria</v>
      </c>
      <c r="I1120" s="36" t="str">
        <f>_xlfn.IFNA(VLOOKUP(A172,Casos!$A$2:$D$31,4,FALSE),"")</f>
        <v>HECJ590909MGRRSL07</v>
      </c>
      <c r="J1120" s="37" t="str">
        <f>_xlfn.IFNA(VLOOKUP(L1120,Matriz!$A$2:$H$36,5,FALSE),"")</f>
        <v/>
      </c>
      <c r="K1120" s="38" t="str">
        <f>_xlfn.IFNA(VLOOKUP(L1120,Matriz!$A$2:$H$36,6,FALSE),"")</f>
        <v/>
      </c>
      <c r="L1120" s="38"/>
    </row>
    <row r="1121" spans="2:12" x14ac:dyDescent="0.25">
      <c r="B1121" s="36" t="e">
        <f t="shared" si="75"/>
        <v>#REF!</v>
      </c>
      <c r="C1121" s="36" t="e">
        <f t="shared" si="72"/>
        <v>#REF!</v>
      </c>
      <c r="D1121" s="36" t="str">
        <f>_xlfn.IFNA(VLOOKUP(A173,Casos!$A$2:$H$31,8,FALSE),"")</f>
        <v>Centro</v>
      </c>
      <c r="E1121" s="36" t="e">
        <f t="shared" si="73"/>
        <v>#REF!</v>
      </c>
      <c r="F1121" s="36" t="e">
        <f t="shared" si="74"/>
        <v>#REF!</v>
      </c>
      <c r="G1121" s="36" t="str">
        <f>_xlfn.IFNA(VLOOKUP(I1121,Casos!$D$2:$I$31,6,FALSE),"")</f>
        <v>NI</v>
      </c>
      <c r="H1121" s="36" t="str">
        <f>_xlfn.IFNA(VLOOKUP(I1121,Casos!$D$2:$J$31,7,FALSE),"")</f>
        <v>Telesecundaria</v>
      </c>
      <c r="I1121" s="36" t="str">
        <f>_xlfn.IFNA(VLOOKUP(A173,Casos!$A$2:$D$31,4,FALSE),"")</f>
        <v>HECJ590909MGRRSL07</v>
      </c>
      <c r="J1121" s="37" t="str">
        <f>_xlfn.IFNA(VLOOKUP(L1121,Matriz!$A$2:$H$36,5,FALSE),"")</f>
        <v/>
      </c>
      <c r="K1121" s="38" t="str">
        <f>_xlfn.IFNA(VLOOKUP(L1121,Matriz!$A$2:$H$36,6,FALSE),"")</f>
        <v/>
      </c>
      <c r="L1121" s="38"/>
    </row>
    <row r="1122" spans="2:12" x14ac:dyDescent="0.25">
      <c r="B1122" s="36" t="e">
        <f t="shared" si="75"/>
        <v>#REF!</v>
      </c>
      <c r="C1122" s="36" t="e">
        <f t="shared" si="72"/>
        <v>#REF!</v>
      </c>
      <c r="D1122" s="36" t="str">
        <f>_xlfn.IFNA(VLOOKUP(A174,Casos!$A$2:$H$31,8,FALSE),"")</f>
        <v>Centro</v>
      </c>
      <c r="E1122" s="36" t="e">
        <f t="shared" si="73"/>
        <v>#REF!</v>
      </c>
      <c r="F1122" s="36" t="e">
        <f t="shared" si="74"/>
        <v>#REF!</v>
      </c>
      <c r="G1122" s="36" t="str">
        <f>_xlfn.IFNA(VLOOKUP(I1122,Casos!$D$2:$I$31,6,FALSE),"")</f>
        <v>NI</v>
      </c>
      <c r="H1122" s="36" t="str">
        <f>_xlfn.IFNA(VLOOKUP(I1122,Casos!$D$2:$J$31,7,FALSE),"")</f>
        <v>Telesecundaria</v>
      </c>
      <c r="I1122" s="36" t="str">
        <f>_xlfn.IFNA(VLOOKUP(A174,Casos!$A$2:$D$31,4,FALSE),"")</f>
        <v>HECJ590909MGRRSL07</v>
      </c>
      <c r="J1122" s="37" t="str">
        <f>_xlfn.IFNA(VLOOKUP(L1122,Matriz!$A$2:$H$36,5,FALSE),"")</f>
        <v/>
      </c>
      <c r="K1122" s="38" t="str">
        <f>_xlfn.IFNA(VLOOKUP(L1122,Matriz!$A$2:$H$36,6,FALSE),"")</f>
        <v/>
      </c>
      <c r="L1122" s="38"/>
    </row>
    <row r="1123" spans="2:12" x14ac:dyDescent="0.25">
      <c r="B1123" s="36" t="e">
        <f t="shared" si="75"/>
        <v>#REF!</v>
      </c>
      <c r="C1123" s="36" t="e">
        <f t="shared" si="72"/>
        <v>#REF!</v>
      </c>
      <c r="D1123" s="36" t="str">
        <f>_xlfn.IFNA(VLOOKUP(A175,Casos!$A$2:$H$31,8,FALSE),"")</f>
        <v>Centro</v>
      </c>
      <c r="E1123" s="36" t="e">
        <f t="shared" si="73"/>
        <v>#REF!</v>
      </c>
      <c r="F1123" s="36" t="e">
        <f t="shared" si="74"/>
        <v>#REF!</v>
      </c>
      <c r="G1123" s="36" t="str">
        <f>_xlfn.IFNA(VLOOKUP(I1123,Casos!$D$2:$I$31,6,FALSE),"")</f>
        <v>NI</v>
      </c>
      <c r="H1123" s="36" t="str">
        <f>_xlfn.IFNA(VLOOKUP(I1123,Casos!$D$2:$J$31,7,FALSE),"")</f>
        <v>Telesecundaria</v>
      </c>
      <c r="I1123" s="36" t="str">
        <f>_xlfn.IFNA(VLOOKUP(A175,Casos!$A$2:$D$31,4,FALSE),"")</f>
        <v>HECJ590909MGRRSL07</v>
      </c>
      <c r="J1123" s="37" t="str">
        <f>_xlfn.IFNA(VLOOKUP(L1123,Matriz!$A$2:$H$36,5,FALSE),"")</f>
        <v/>
      </c>
      <c r="K1123" s="38" t="str">
        <f>_xlfn.IFNA(VLOOKUP(L1123,Matriz!$A$2:$H$36,6,FALSE),"")</f>
        <v/>
      </c>
      <c r="L1123" s="38"/>
    </row>
    <row r="1124" spans="2:12" x14ac:dyDescent="0.25">
      <c r="B1124" s="36" t="e">
        <f t="shared" si="75"/>
        <v>#REF!</v>
      </c>
      <c r="C1124" s="36" t="e">
        <f t="shared" si="72"/>
        <v>#REF!</v>
      </c>
      <c r="D1124" s="36" t="str">
        <f>_xlfn.IFNA(VLOOKUP(A176,Casos!$A$2:$H$31,8,FALSE),"")</f>
        <v>Centro</v>
      </c>
      <c r="E1124" s="36" t="e">
        <f t="shared" si="73"/>
        <v>#REF!</v>
      </c>
      <c r="F1124" s="36" t="e">
        <f t="shared" si="74"/>
        <v>#REF!</v>
      </c>
      <c r="G1124" s="36" t="str">
        <f>_xlfn.IFNA(VLOOKUP(I1124,Casos!$D$2:$I$31,6,FALSE),"")</f>
        <v>NI</v>
      </c>
      <c r="H1124" s="36" t="str">
        <f>_xlfn.IFNA(VLOOKUP(I1124,Casos!$D$2:$J$31,7,FALSE),"")</f>
        <v>Telesecundaria</v>
      </c>
      <c r="I1124" s="36" t="str">
        <f>_xlfn.IFNA(VLOOKUP(A176,Casos!$A$2:$D$31,4,FALSE),"")</f>
        <v>HECJ590909MGRRSL07</v>
      </c>
      <c r="J1124" s="37" t="str">
        <f>_xlfn.IFNA(VLOOKUP(L1124,Matriz!$A$2:$H$36,5,FALSE),"")</f>
        <v/>
      </c>
      <c r="K1124" s="38" t="str">
        <f>_xlfn.IFNA(VLOOKUP(L1124,Matriz!$A$2:$H$36,6,FALSE),"")</f>
        <v/>
      </c>
      <c r="L1124" s="38"/>
    </row>
    <row r="1125" spans="2:12" x14ac:dyDescent="0.25">
      <c r="B1125" s="36" t="e">
        <f t="shared" si="75"/>
        <v>#REF!</v>
      </c>
      <c r="C1125" s="36" t="e">
        <f t="shared" si="72"/>
        <v>#REF!</v>
      </c>
      <c r="D1125" s="36" t="str">
        <f>_xlfn.IFNA(VLOOKUP(A177,Casos!$A$2:$H$31,8,FALSE),"")</f>
        <v>Centro</v>
      </c>
      <c r="E1125" s="36" t="e">
        <f t="shared" si="73"/>
        <v>#REF!</v>
      </c>
      <c r="F1125" s="36" t="e">
        <f t="shared" si="74"/>
        <v>#REF!</v>
      </c>
      <c r="G1125" s="36" t="str">
        <f>_xlfn.IFNA(VLOOKUP(I1125,Casos!$D$2:$I$31,6,FALSE),"")</f>
        <v>NI</v>
      </c>
      <c r="H1125" s="36" t="str">
        <f>_xlfn.IFNA(VLOOKUP(I1125,Casos!$D$2:$J$31,7,FALSE),"")</f>
        <v>Telesecundaria</v>
      </c>
      <c r="I1125" s="36" t="str">
        <f>_xlfn.IFNA(VLOOKUP(A177,Casos!$A$2:$D$31,4,FALSE),"")</f>
        <v>HECJ590909MGRRSL07</v>
      </c>
      <c r="J1125" s="37" t="str">
        <f>_xlfn.IFNA(VLOOKUP(L1125,Matriz!$A$2:$H$36,5,FALSE),"")</f>
        <v/>
      </c>
      <c r="K1125" s="38" t="str">
        <f>_xlfn.IFNA(VLOOKUP(L1125,Matriz!$A$2:$H$36,6,FALSE),"")</f>
        <v/>
      </c>
      <c r="L1125" s="38"/>
    </row>
    <row r="1126" spans="2:12" x14ac:dyDescent="0.25">
      <c r="B1126" s="36" t="e">
        <f t="shared" si="75"/>
        <v>#REF!</v>
      </c>
      <c r="C1126" s="36" t="e">
        <f t="shared" si="72"/>
        <v>#REF!</v>
      </c>
      <c r="D1126" s="36" t="str">
        <f>_xlfn.IFNA(VLOOKUP(A178,Casos!$A$2:$H$31,8,FALSE),"")</f>
        <v>Centro</v>
      </c>
      <c r="E1126" s="36" t="e">
        <f t="shared" si="73"/>
        <v>#REF!</v>
      </c>
      <c r="F1126" s="36" t="e">
        <f t="shared" si="74"/>
        <v>#REF!</v>
      </c>
      <c r="G1126" s="36" t="str">
        <f>_xlfn.IFNA(VLOOKUP(I1126,Casos!$D$2:$I$31,6,FALSE),"")</f>
        <v>NI</v>
      </c>
      <c r="H1126" s="36" t="str">
        <f>_xlfn.IFNA(VLOOKUP(I1126,Casos!$D$2:$J$31,7,FALSE),"")</f>
        <v>Telesecundaria</v>
      </c>
      <c r="I1126" s="36" t="str">
        <f>_xlfn.IFNA(VLOOKUP(A178,Casos!$A$2:$D$31,4,FALSE),"")</f>
        <v>HECJ590909MGRRSL07</v>
      </c>
      <c r="J1126" s="37" t="str">
        <f>_xlfn.IFNA(VLOOKUP(L1126,Matriz!$A$2:$H$36,5,FALSE),"")</f>
        <v/>
      </c>
      <c r="K1126" s="38" t="str">
        <f>_xlfn.IFNA(VLOOKUP(L1126,Matriz!$A$2:$H$36,6,FALSE),"")</f>
        <v/>
      </c>
      <c r="L1126" s="38"/>
    </row>
    <row r="1127" spans="2:12" x14ac:dyDescent="0.25">
      <c r="B1127" s="36" t="e">
        <f t="shared" si="75"/>
        <v>#REF!</v>
      </c>
      <c r="C1127" s="36" t="e">
        <f t="shared" si="72"/>
        <v>#REF!</v>
      </c>
      <c r="D1127" s="36" t="str">
        <f>_xlfn.IFNA(VLOOKUP(A179,Casos!$A$2:$H$31,8,FALSE),"")</f>
        <v>Centro</v>
      </c>
      <c r="E1127" s="36" t="e">
        <f t="shared" si="73"/>
        <v>#REF!</v>
      </c>
      <c r="F1127" s="36" t="e">
        <f t="shared" si="74"/>
        <v>#REF!</v>
      </c>
      <c r="G1127" s="36" t="str">
        <f>_xlfn.IFNA(VLOOKUP(I1127,Casos!$D$2:$I$31,6,FALSE),"")</f>
        <v>NI</v>
      </c>
      <c r="H1127" s="36" t="str">
        <f>_xlfn.IFNA(VLOOKUP(I1127,Casos!$D$2:$J$31,7,FALSE),"")</f>
        <v>Telesecundaria</v>
      </c>
      <c r="I1127" s="36" t="str">
        <f>_xlfn.IFNA(VLOOKUP(A179,Casos!$A$2:$D$31,4,FALSE),"")</f>
        <v>HECJ590909MGRRSL07</v>
      </c>
      <c r="J1127" s="37" t="str">
        <f>_xlfn.IFNA(VLOOKUP(L1127,Matriz!$A$2:$H$36,5,FALSE),"")</f>
        <v/>
      </c>
      <c r="K1127" s="38" t="str">
        <f>_xlfn.IFNA(VLOOKUP(L1127,Matriz!$A$2:$H$36,6,FALSE),"")</f>
        <v/>
      </c>
      <c r="L1127" s="38"/>
    </row>
    <row r="1128" spans="2:12" x14ac:dyDescent="0.25">
      <c r="B1128" s="36" t="e">
        <f t="shared" si="75"/>
        <v>#REF!</v>
      </c>
      <c r="C1128" s="36" t="e">
        <f t="shared" si="72"/>
        <v>#REF!</v>
      </c>
      <c r="D1128" s="36" t="str">
        <f>_xlfn.IFNA(VLOOKUP(A180,Casos!$A$2:$H$31,8,FALSE),"")</f>
        <v>Centro</v>
      </c>
      <c r="E1128" s="36" t="e">
        <f t="shared" si="73"/>
        <v>#REF!</v>
      </c>
      <c r="F1128" s="36" t="e">
        <f t="shared" si="74"/>
        <v>#REF!</v>
      </c>
      <c r="G1128" s="36" t="str">
        <f>_xlfn.IFNA(VLOOKUP(I1128,Casos!$D$2:$I$31,6,FALSE),"")</f>
        <v>NI</v>
      </c>
      <c r="H1128" s="36" t="str">
        <f>_xlfn.IFNA(VLOOKUP(I1128,Casos!$D$2:$J$31,7,FALSE),"")</f>
        <v>Telesecundaria</v>
      </c>
      <c r="I1128" s="36" t="str">
        <f>_xlfn.IFNA(VLOOKUP(A180,Casos!$A$2:$D$31,4,FALSE),"")</f>
        <v>HECJ590909MGRRSL07</v>
      </c>
      <c r="J1128" s="37" t="str">
        <f>_xlfn.IFNA(VLOOKUP(L1128,Matriz!$A$2:$H$36,5,FALSE),"")</f>
        <v/>
      </c>
      <c r="K1128" s="38" t="str">
        <f>_xlfn.IFNA(VLOOKUP(L1128,Matriz!$A$2:$H$36,6,FALSE),"")</f>
        <v/>
      </c>
      <c r="L1128" s="38"/>
    </row>
    <row r="1129" spans="2:12" x14ac:dyDescent="0.25">
      <c r="B1129" s="36" t="e">
        <f t="shared" si="75"/>
        <v>#REF!</v>
      </c>
      <c r="C1129" s="36" t="e">
        <f t="shared" si="72"/>
        <v>#REF!</v>
      </c>
      <c r="D1129" s="36" t="str">
        <f>_xlfn.IFNA(VLOOKUP(A181,Casos!$A$2:$H$31,8,FALSE),"")</f>
        <v>Centro</v>
      </c>
      <c r="E1129" s="36" t="e">
        <f t="shared" si="73"/>
        <v>#REF!</v>
      </c>
      <c r="F1129" s="36" t="e">
        <f t="shared" si="74"/>
        <v>#REF!</v>
      </c>
      <c r="G1129" s="36" t="str">
        <f>_xlfn.IFNA(VLOOKUP(I1129,Casos!$D$2:$I$31,6,FALSE),"")</f>
        <v>NI</v>
      </c>
      <c r="H1129" s="36" t="str">
        <f>_xlfn.IFNA(VLOOKUP(I1129,Casos!$D$2:$J$31,7,FALSE),"")</f>
        <v>Telesecundaria</v>
      </c>
      <c r="I1129" s="36" t="str">
        <f>_xlfn.IFNA(VLOOKUP(A181,Casos!$A$2:$D$31,4,FALSE),"")</f>
        <v>HECJ590909MGRRSL07</v>
      </c>
      <c r="J1129" s="37" t="str">
        <f>_xlfn.IFNA(VLOOKUP(L1129,Matriz!$A$2:$H$36,5,FALSE),"")</f>
        <v/>
      </c>
      <c r="K1129" s="38" t="str">
        <f>_xlfn.IFNA(VLOOKUP(L1129,Matriz!$A$2:$H$36,6,FALSE),"")</f>
        <v/>
      </c>
      <c r="L1129" s="38"/>
    </row>
    <row r="1130" spans="2:12" x14ac:dyDescent="0.25">
      <c r="B1130" s="36" t="e">
        <f t="shared" si="75"/>
        <v>#REF!</v>
      </c>
      <c r="C1130" s="36" t="e">
        <f t="shared" si="72"/>
        <v>#REF!</v>
      </c>
      <c r="D1130" s="36" t="str">
        <f>_xlfn.IFNA(VLOOKUP(A182,Casos!$A$2:$H$31,8,FALSE),"")</f>
        <v>Centro</v>
      </c>
      <c r="E1130" s="36" t="e">
        <f t="shared" si="73"/>
        <v>#REF!</v>
      </c>
      <c r="F1130" s="36" t="e">
        <f t="shared" si="74"/>
        <v>#REF!</v>
      </c>
      <c r="G1130" s="36" t="str">
        <f>_xlfn.IFNA(VLOOKUP(I1130,Casos!$D$2:$I$31,6,FALSE),"")</f>
        <v>NI</v>
      </c>
      <c r="H1130" s="36" t="str">
        <f>_xlfn.IFNA(VLOOKUP(I1130,Casos!$D$2:$J$31,7,FALSE),"")</f>
        <v>Telesecundaria</v>
      </c>
      <c r="I1130" s="36" t="str">
        <f>_xlfn.IFNA(VLOOKUP(A182,Casos!$A$2:$D$31,4,FALSE),"")</f>
        <v>HECJ590909MGRRSL07</v>
      </c>
      <c r="J1130" s="37" t="str">
        <f>_xlfn.IFNA(VLOOKUP(L1130,Matriz!$A$2:$H$36,5,FALSE),"")</f>
        <v/>
      </c>
      <c r="K1130" s="38" t="str">
        <f>_xlfn.IFNA(VLOOKUP(L1130,Matriz!$A$2:$H$36,6,FALSE),"")</f>
        <v/>
      </c>
      <c r="L1130" s="38"/>
    </row>
    <row r="1131" spans="2:12" x14ac:dyDescent="0.25">
      <c r="B1131" s="36" t="e">
        <f t="shared" si="75"/>
        <v>#REF!</v>
      </c>
      <c r="C1131" s="36" t="e">
        <f t="shared" si="72"/>
        <v>#REF!</v>
      </c>
      <c r="D1131" s="36" t="str">
        <f>_xlfn.IFNA(VLOOKUP(A183,Casos!$A$2:$H$31,8,FALSE),"")</f>
        <v>Centro</v>
      </c>
      <c r="E1131" s="36" t="e">
        <f t="shared" si="73"/>
        <v>#REF!</v>
      </c>
      <c r="F1131" s="36" t="e">
        <f t="shared" si="74"/>
        <v>#REF!</v>
      </c>
      <c r="G1131" s="36" t="str">
        <f>_xlfn.IFNA(VLOOKUP(I1131,Casos!$D$2:$I$31,6,FALSE),"")</f>
        <v>NI</v>
      </c>
      <c r="H1131" s="36" t="str">
        <f>_xlfn.IFNA(VLOOKUP(I1131,Casos!$D$2:$J$31,7,FALSE),"")</f>
        <v>Telesecundaria</v>
      </c>
      <c r="I1131" s="36" t="str">
        <f>_xlfn.IFNA(VLOOKUP(A183,Casos!$A$2:$D$31,4,FALSE),"")</f>
        <v>HECJ590909MGRRSL07</v>
      </c>
      <c r="J1131" s="37" t="str">
        <f>_xlfn.IFNA(VLOOKUP(L1131,Matriz!$A$2:$H$36,5,FALSE),"")</f>
        <v/>
      </c>
      <c r="K1131" s="38" t="str">
        <f>_xlfn.IFNA(VLOOKUP(L1131,Matriz!$A$2:$H$36,6,FALSE),"")</f>
        <v/>
      </c>
      <c r="L1131" s="38"/>
    </row>
    <row r="1132" spans="2:12" x14ac:dyDescent="0.25">
      <c r="B1132" s="36" t="e">
        <f t="shared" si="75"/>
        <v>#REF!</v>
      </c>
      <c r="C1132" s="36" t="e">
        <f t="shared" si="72"/>
        <v>#REF!</v>
      </c>
      <c r="D1132" s="36" t="str">
        <f>_xlfn.IFNA(VLOOKUP(A184,Casos!$A$2:$H$31,8,FALSE),"")</f>
        <v>Centro</v>
      </c>
      <c r="E1132" s="36" t="e">
        <f t="shared" si="73"/>
        <v>#REF!</v>
      </c>
      <c r="F1132" s="36" t="e">
        <f t="shared" si="74"/>
        <v>#REF!</v>
      </c>
      <c r="G1132" s="36" t="str">
        <f>_xlfn.IFNA(VLOOKUP(I1132,Casos!$D$2:$I$31,6,FALSE),"")</f>
        <v>NI</v>
      </c>
      <c r="H1132" s="36" t="str">
        <f>_xlfn.IFNA(VLOOKUP(I1132,Casos!$D$2:$J$31,7,FALSE),"")</f>
        <v>Telesecundaria</v>
      </c>
      <c r="I1132" s="36" t="str">
        <f>_xlfn.IFNA(VLOOKUP(A184,Casos!$A$2:$D$31,4,FALSE),"")</f>
        <v>HECJ590909MGRRSL07</v>
      </c>
      <c r="J1132" s="37" t="str">
        <f>_xlfn.IFNA(VLOOKUP(L1132,Matriz!$A$2:$H$36,5,FALSE),"")</f>
        <v/>
      </c>
      <c r="K1132" s="38" t="str">
        <f>_xlfn.IFNA(VLOOKUP(L1132,Matriz!$A$2:$H$36,6,FALSE),"")</f>
        <v/>
      </c>
      <c r="L1132" s="38"/>
    </row>
    <row r="1133" spans="2:12" x14ac:dyDescent="0.25">
      <c r="B1133" s="36" t="e">
        <f t="shared" si="75"/>
        <v>#REF!</v>
      </c>
      <c r="C1133" s="36" t="e">
        <f t="shared" si="72"/>
        <v>#REF!</v>
      </c>
      <c r="D1133" s="36" t="str">
        <f>_xlfn.IFNA(VLOOKUP(A185,Casos!$A$2:$H$31,8,FALSE),"")</f>
        <v>Centro</v>
      </c>
      <c r="E1133" s="36" t="e">
        <f t="shared" si="73"/>
        <v>#REF!</v>
      </c>
      <c r="F1133" s="36" t="e">
        <f t="shared" si="74"/>
        <v>#REF!</v>
      </c>
      <c r="G1133" s="36" t="str">
        <f>_xlfn.IFNA(VLOOKUP(I1133,Casos!$D$2:$I$31,6,FALSE),"")</f>
        <v>NI</v>
      </c>
      <c r="H1133" s="36" t="str">
        <f>_xlfn.IFNA(VLOOKUP(I1133,Casos!$D$2:$J$31,7,FALSE),"")</f>
        <v>Telesecundaria</v>
      </c>
      <c r="I1133" s="36" t="str">
        <f>_xlfn.IFNA(VLOOKUP(A185,Casos!$A$2:$D$31,4,FALSE),"")</f>
        <v>HECJ590909MGRRSL07</v>
      </c>
      <c r="J1133" s="37" t="str">
        <f>_xlfn.IFNA(VLOOKUP(L1133,Matriz!$A$2:$H$36,5,FALSE),"")</f>
        <v/>
      </c>
      <c r="K1133" s="38" t="str">
        <f>_xlfn.IFNA(VLOOKUP(L1133,Matriz!$A$2:$H$36,6,FALSE),"")</f>
        <v/>
      </c>
      <c r="L1133" s="38"/>
    </row>
    <row r="1134" spans="2:12" x14ac:dyDescent="0.25">
      <c r="B1134" s="36" t="e">
        <f t="shared" si="75"/>
        <v>#REF!</v>
      </c>
      <c r="C1134" s="36" t="e">
        <f t="shared" si="72"/>
        <v>#REF!</v>
      </c>
      <c r="D1134" s="36" t="str">
        <f>_xlfn.IFNA(VLOOKUP(A186,Casos!$A$2:$H$31,8,FALSE),"")</f>
        <v>Centro</v>
      </c>
      <c r="E1134" s="36" t="e">
        <f t="shared" si="73"/>
        <v>#REF!</v>
      </c>
      <c r="F1134" s="36" t="e">
        <f t="shared" si="74"/>
        <v>#REF!</v>
      </c>
      <c r="G1134" s="36" t="str">
        <f>_xlfn.IFNA(VLOOKUP(I1134,Casos!$D$2:$I$31,6,FALSE),"")</f>
        <v>NI</v>
      </c>
      <c r="H1134" s="36" t="str">
        <f>_xlfn.IFNA(VLOOKUP(I1134,Casos!$D$2:$J$31,7,FALSE),"")</f>
        <v>Telesecundaria</v>
      </c>
      <c r="I1134" s="36" t="str">
        <f>_xlfn.IFNA(VLOOKUP(A186,Casos!$A$2:$D$31,4,FALSE),"")</f>
        <v>HECJ590909MGRRSL07</v>
      </c>
      <c r="J1134" s="37" t="str">
        <f>_xlfn.IFNA(VLOOKUP(L1134,Matriz!$A$2:$H$36,5,FALSE),"")</f>
        <v/>
      </c>
      <c r="K1134" s="38" t="str">
        <f>_xlfn.IFNA(VLOOKUP(L1134,Matriz!$A$2:$H$36,6,FALSE),"")</f>
        <v/>
      </c>
      <c r="L1134" s="38"/>
    </row>
    <row r="1135" spans="2:12" x14ac:dyDescent="0.25">
      <c r="B1135" s="36" t="e">
        <f t="shared" si="75"/>
        <v>#REF!</v>
      </c>
      <c r="C1135" s="36" t="e">
        <f t="shared" si="72"/>
        <v>#REF!</v>
      </c>
      <c r="D1135" s="36" t="str">
        <f>_xlfn.IFNA(VLOOKUP(A187,Casos!$A$2:$H$31,8,FALSE),"")</f>
        <v>Centro</v>
      </c>
      <c r="E1135" s="36" t="e">
        <f t="shared" si="73"/>
        <v>#REF!</v>
      </c>
      <c r="F1135" s="36" t="e">
        <f t="shared" si="74"/>
        <v>#REF!</v>
      </c>
      <c r="G1135" s="36" t="str">
        <f>_xlfn.IFNA(VLOOKUP(I1135,Casos!$D$2:$I$31,6,FALSE),"")</f>
        <v>NI</v>
      </c>
      <c r="H1135" s="36" t="str">
        <f>_xlfn.IFNA(VLOOKUP(I1135,Casos!$D$2:$J$31,7,FALSE),"")</f>
        <v>Telesecundaria</v>
      </c>
      <c r="I1135" s="36" t="str">
        <f>_xlfn.IFNA(VLOOKUP(A187,Casos!$A$2:$D$31,4,FALSE),"")</f>
        <v>HECJ590909MGRRSL07</v>
      </c>
      <c r="J1135" s="37" t="str">
        <f>_xlfn.IFNA(VLOOKUP(L1135,Matriz!$A$2:$H$36,5,FALSE),"")</f>
        <v/>
      </c>
      <c r="K1135" s="38" t="str">
        <f>_xlfn.IFNA(VLOOKUP(L1135,Matriz!$A$2:$H$36,6,FALSE),"")</f>
        <v/>
      </c>
      <c r="L1135" s="38"/>
    </row>
    <row r="1136" spans="2:12" x14ac:dyDescent="0.25">
      <c r="B1136" s="36" t="e">
        <f t="shared" si="75"/>
        <v>#REF!</v>
      </c>
      <c r="C1136" s="36" t="e">
        <f t="shared" si="72"/>
        <v>#REF!</v>
      </c>
      <c r="D1136" s="36" t="str">
        <f>_xlfn.IFNA(VLOOKUP(A188,Casos!$A$2:$H$31,8,FALSE),"")</f>
        <v>Centro</v>
      </c>
      <c r="E1136" s="36" t="e">
        <f t="shared" si="73"/>
        <v>#REF!</v>
      </c>
      <c r="F1136" s="36" t="e">
        <f t="shared" si="74"/>
        <v>#REF!</v>
      </c>
      <c r="G1136" s="36" t="str">
        <f>_xlfn.IFNA(VLOOKUP(I1136,Casos!$D$2:$I$31,6,FALSE),"")</f>
        <v>NI</v>
      </c>
      <c r="H1136" s="36" t="str">
        <f>_xlfn.IFNA(VLOOKUP(I1136,Casos!$D$2:$J$31,7,FALSE),"")</f>
        <v>Telesecundaria</v>
      </c>
      <c r="I1136" s="36" t="str">
        <f>_xlfn.IFNA(VLOOKUP(A188,Casos!$A$2:$D$31,4,FALSE),"")</f>
        <v>HECJ590909MGRRSL07</v>
      </c>
      <c r="J1136" s="37" t="str">
        <f>_xlfn.IFNA(VLOOKUP(L1136,Matriz!$A$2:$H$36,5,FALSE),"")</f>
        <v/>
      </c>
      <c r="K1136" s="38" t="str">
        <f>_xlfn.IFNA(VLOOKUP(L1136,Matriz!$A$2:$H$36,6,FALSE),"")</f>
        <v/>
      </c>
      <c r="L1136" s="38"/>
    </row>
    <row r="1137" spans="2:12" x14ac:dyDescent="0.25">
      <c r="B1137" s="36" t="e">
        <f t="shared" si="75"/>
        <v>#REF!</v>
      </c>
      <c r="C1137" s="36" t="e">
        <f t="shared" si="72"/>
        <v>#REF!</v>
      </c>
      <c r="D1137" s="36" t="str">
        <f>_xlfn.IFNA(VLOOKUP(A189,Casos!$A$2:$H$31,8,FALSE),"")</f>
        <v>Centro</v>
      </c>
      <c r="E1137" s="36" t="e">
        <f t="shared" si="73"/>
        <v>#REF!</v>
      </c>
      <c r="F1137" s="36" t="e">
        <f t="shared" si="74"/>
        <v>#REF!</v>
      </c>
      <c r="G1137" s="36" t="str">
        <f>_xlfn.IFNA(VLOOKUP(I1137,Casos!$D$2:$I$31,6,FALSE),"")</f>
        <v>NI</v>
      </c>
      <c r="H1137" s="36" t="str">
        <f>_xlfn.IFNA(VLOOKUP(I1137,Casos!$D$2:$J$31,7,FALSE),"")</f>
        <v>Telesecundaria</v>
      </c>
      <c r="I1137" s="36" t="str">
        <f>_xlfn.IFNA(VLOOKUP(A189,Casos!$A$2:$D$31,4,FALSE),"")</f>
        <v>HECJ590909MGRRSL07</v>
      </c>
      <c r="J1137" s="37" t="str">
        <f>_xlfn.IFNA(VLOOKUP(L1137,Matriz!$A$2:$H$36,5,FALSE),"")</f>
        <v/>
      </c>
      <c r="K1137" s="38" t="str">
        <f>_xlfn.IFNA(VLOOKUP(L1137,Matriz!$A$2:$H$36,6,FALSE),"")</f>
        <v/>
      </c>
      <c r="L1137" s="38"/>
    </row>
    <row r="1138" spans="2:12" x14ac:dyDescent="0.25">
      <c r="B1138" s="36" t="e">
        <f t="shared" si="75"/>
        <v>#REF!</v>
      </c>
      <c r="C1138" s="36" t="e">
        <f t="shared" si="72"/>
        <v>#REF!</v>
      </c>
      <c r="D1138" s="36" t="str">
        <f>_xlfn.IFNA(VLOOKUP(A190,Casos!$A$2:$H$31,8,FALSE),"")</f>
        <v>Centro</v>
      </c>
      <c r="E1138" s="36" t="e">
        <f t="shared" si="73"/>
        <v>#REF!</v>
      </c>
      <c r="F1138" s="36" t="e">
        <f t="shared" si="74"/>
        <v>#REF!</v>
      </c>
      <c r="G1138" s="36" t="str">
        <f>_xlfn.IFNA(VLOOKUP(I1138,Casos!$D$2:$I$31,6,FALSE),"")</f>
        <v>NI</v>
      </c>
      <c r="H1138" s="36" t="str">
        <f>_xlfn.IFNA(VLOOKUP(I1138,Casos!$D$2:$J$31,7,FALSE),"")</f>
        <v>Telesecundaria</v>
      </c>
      <c r="I1138" s="36" t="str">
        <f>_xlfn.IFNA(VLOOKUP(A190,Casos!$A$2:$D$31,4,FALSE),"")</f>
        <v>HECJ590909MGRRSL07</v>
      </c>
      <c r="J1138" s="37" t="str">
        <f>_xlfn.IFNA(VLOOKUP(L1138,Matriz!$A$2:$H$36,5,FALSE),"")</f>
        <v/>
      </c>
      <c r="K1138" s="38" t="str">
        <f>_xlfn.IFNA(VLOOKUP(L1138,Matriz!$A$2:$H$36,6,FALSE),"")</f>
        <v/>
      </c>
      <c r="L1138" s="38"/>
    </row>
    <row r="1139" spans="2:12" x14ac:dyDescent="0.25">
      <c r="B1139" s="36" t="e">
        <f t="shared" si="75"/>
        <v>#REF!</v>
      </c>
      <c r="C1139" s="36" t="e">
        <f t="shared" si="72"/>
        <v>#REF!</v>
      </c>
      <c r="D1139" s="36" t="str">
        <f>_xlfn.IFNA(VLOOKUP(A191,Casos!$A$2:$H$31,8,FALSE),"")</f>
        <v>Centro</v>
      </c>
      <c r="E1139" s="36" t="e">
        <f t="shared" si="73"/>
        <v>#REF!</v>
      </c>
      <c r="F1139" s="36" t="e">
        <f t="shared" si="74"/>
        <v>#REF!</v>
      </c>
      <c r="G1139" s="36" t="str">
        <f>_xlfn.IFNA(VLOOKUP(I1139,Casos!$D$2:$I$31,6,FALSE),"")</f>
        <v>NI</v>
      </c>
      <c r="H1139" s="36" t="str">
        <f>_xlfn.IFNA(VLOOKUP(I1139,Casos!$D$2:$J$31,7,FALSE),"")</f>
        <v>Telesecundaria</v>
      </c>
      <c r="I1139" s="36" t="str">
        <f>_xlfn.IFNA(VLOOKUP(A191,Casos!$A$2:$D$31,4,FALSE),"")</f>
        <v>HECJ590909MGRRSL07</v>
      </c>
      <c r="J1139" s="37" t="str">
        <f>_xlfn.IFNA(VLOOKUP(L1139,Matriz!$A$2:$H$36,5,FALSE),"")</f>
        <v/>
      </c>
      <c r="K1139" s="38" t="str">
        <f>_xlfn.IFNA(VLOOKUP(L1139,Matriz!$A$2:$H$36,6,FALSE),"")</f>
        <v/>
      </c>
      <c r="L1139" s="38"/>
    </row>
    <row r="1140" spans="2:12" x14ac:dyDescent="0.25">
      <c r="B1140" s="36" t="e">
        <f t="shared" si="75"/>
        <v>#REF!</v>
      </c>
      <c r="C1140" s="36" t="e">
        <f t="shared" si="72"/>
        <v>#REF!</v>
      </c>
      <c r="D1140" s="36" t="str">
        <f>_xlfn.IFNA(VLOOKUP(A192,Casos!$A$2:$H$31,8,FALSE),"")</f>
        <v>Centro</v>
      </c>
      <c r="E1140" s="36" t="e">
        <f t="shared" si="73"/>
        <v>#REF!</v>
      </c>
      <c r="F1140" s="36" t="e">
        <f t="shared" si="74"/>
        <v>#REF!</v>
      </c>
      <c r="G1140" s="36" t="str">
        <f>_xlfn.IFNA(VLOOKUP(I1140,Casos!$D$2:$I$31,6,FALSE),"")</f>
        <v>NI</v>
      </c>
      <c r="H1140" s="36" t="str">
        <f>_xlfn.IFNA(VLOOKUP(I1140,Casos!$D$2:$J$31,7,FALSE),"")</f>
        <v>Telesecundaria</v>
      </c>
      <c r="I1140" s="36" t="str">
        <f>_xlfn.IFNA(VLOOKUP(A192,Casos!$A$2:$D$31,4,FALSE),"")</f>
        <v>HECJ590909MGRRSL07</v>
      </c>
      <c r="J1140" s="37" t="str">
        <f>_xlfn.IFNA(VLOOKUP(L1140,Matriz!$A$2:$H$36,5,FALSE),"")</f>
        <v/>
      </c>
      <c r="K1140" s="38" t="str">
        <f>_xlfn.IFNA(VLOOKUP(L1140,Matriz!$A$2:$H$36,6,FALSE),"")</f>
        <v/>
      </c>
      <c r="L1140" s="38"/>
    </row>
    <row r="1141" spans="2:12" x14ac:dyDescent="0.25">
      <c r="B1141" s="36" t="e">
        <f t="shared" si="75"/>
        <v>#REF!</v>
      </c>
      <c r="C1141" s="36" t="e">
        <f t="shared" si="72"/>
        <v>#REF!</v>
      </c>
      <c r="D1141" s="36" t="str">
        <f>_xlfn.IFNA(VLOOKUP(A193,Casos!$A$2:$H$31,8,FALSE),"")</f>
        <v>Centro</v>
      </c>
      <c r="E1141" s="36" t="e">
        <f t="shared" si="73"/>
        <v>#REF!</v>
      </c>
      <c r="F1141" s="36" t="e">
        <f t="shared" si="74"/>
        <v>#REF!</v>
      </c>
      <c r="G1141" s="36" t="str">
        <f>_xlfn.IFNA(VLOOKUP(I1141,Casos!$D$2:$I$31,6,FALSE),"")</f>
        <v>NI</v>
      </c>
      <c r="H1141" s="36" t="str">
        <f>_xlfn.IFNA(VLOOKUP(I1141,Casos!$D$2:$J$31,7,FALSE),"")</f>
        <v>Telesecundaria</v>
      </c>
      <c r="I1141" s="36" t="str">
        <f>_xlfn.IFNA(VLOOKUP(A193,Casos!$A$2:$D$31,4,FALSE),"")</f>
        <v>HECJ590909MGRRSL07</v>
      </c>
      <c r="J1141" s="37" t="str">
        <f>_xlfn.IFNA(VLOOKUP(L1141,Matriz!$A$2:$H$36,5,FALSE),"")</f>
        <v/>
      </c>
      <c r="K1141" s="38" t="str">
        <f>_xlfn.IFNA(VLOOKUP(L1141,Matriz!$A$2:$H$36,6,FALSE),"")</f>
        <v/>
      </c>
      <c r="L1141" s="38"/>
    </row>
    <row r="1142" spans="2:12" x14ac:dyDescent="0.25">
      <c r="B1142" s="36" t="e">
        <f t="shared" si="75"/>
        <v>#REF!</v>
      </c>
      <c r="C1142" s="36" t="e">
        <f t="shared" si="72"/>
        <v>#REF!</v>
      </c>
      <c r="D1142" s="36" t="str">
        <f>_xlfn.IFNA(VLOOKUP(A194,Casos!$A$2:$H$31,8,FALSE),"")</f>
        <v>Centro</v>
      </c>
      <c r="E1142" s="36" t="e">
        <f t="shared" si="73"/>
        <v>#REF!</v>
      </c>
      <c r="F1142" s="36" t="e">
        <f t="shared" si="74"/>
        <v>#REF!</v>
      </c>
      <c r="G1142" s="36" t="str">
        <f>_xlfn.IFNA(VLOOKUP(I1142,Casos!$D$2:$I$31,6,FALSE),"")</f>
        <v>NI</v>
      </c>
      <c r="H1142" s="36" t="str">
        <f>_xlfn.IFNA(VLOOKUP(I1142,Casos!$D$2:$J$31,7,FALSE),"")</f>
        <v>Telesecundaria</v>
      </c>
      <c r="I1142" s="36" t="str">
        <f>_xlfn.IFNA(VLOOKUP(A194,Casos!$A$2:$D$31,4,FALSE),"")</f>
        <v>HECJ590909MGRRSL07</v>
      </c>
      <c r="J1142" s="37" t="str">
        <f>_xlfn.IFNA(VLOOKUP(L1142,Matriz!$A$2:$H$36,5,FALSE),"")</f>
        <v/>
      </c>
      <c r="K1142" s="38" t="str">
        <f>_xlfn.IFNA(VLOOKUP(L1142,Matriz!$A$2:$H$36,6,FALSE),"")</f>
        <v/>
      </c>
      <c r="L1142" s="38"/>
    </row>
    <row r="1143" spans="2:12" x14ac:dyDescent="0.25">
      <c r="B1143" s="36" t="e">
        <f t="shared" si="75"/>
        <v>#REF!</v>
      </c>
      <c r="C1143" s="36" t="e">
        <f t="shared" ref="C1143:C1206" si="76">IF(B1143="","","Secundaria")</f>
        <v>#REF!</v>
      </c>
      <c r="D1143" s="36" t="str">
        <f>_xlfn.IFNA(VLOOKUP(A195,Casos!$A$2:$H$31,8,FALSE),"")</f>
        <v>Centro</v>
      </c>
      <c r="E1143" s="36" t="e">
        <f t="shared" ref="E1143:E1206" si="77">IF(B1143="","","Desempeño")</f>
        <v>#REF!</v>
      </c>
      <c r="F1143" s="36" t="e">
        <f t="shared" ref="F1143:F1206" si="78">IF(B1143="","","Director")</f>
        <v>#REF!</v>
      </c>
      <c r="G1143" s="36" t="str">
        <f>_xlfn.IFNA(VLOOKUP(I1143,Casos!$D$2:$I$31,6,FALSE),"")</f>
        <v>NI</v>
      </c>
      <c r="H1143" s="36" t="str">
        <f>_xlfn.IFNA(VLOOKUP(I1143,Casos!$D$2:$J$31,7,FALSE),"")</f>
        <v>Telesecundaria</v>
      </c>
      <c r="I1143" s="36" t="str">
        <f>_xlfn.IFNA(VLOOKUP(A195,Casos!$A$2:$D$31,4,FALSE),"")</f>
        <v>HECJ590909MGRRSL07</v>
      </c>
      <c r="J1143" s="37" t="str">
        <f>_xlfn.IFNA(VLOOKUP(L1143,Matriz!$A$2:$H$36,5,FALSE),"")</f>
        <v/>
      </c>
      <c r="K1143" s="38" t="str">
        <f>_xlfn.IFNA(VLOOKUP(L1143,Matriz!$A$2:$H$36,6,FALSE),"")</f>
        <v/>
      </c>
      <c r="L1143" s="38"/>
    </row>
    <row r="1144" spans="2:12" x14ac:dyDescent="0.25">
      <c r="B1144" s="36" t="e">
        <f t="shared" si="75"/>
        <v>#REF!</v>
      </c>
      <c r="C1144" s="36" t="e">
        <f t="shared" si="76"/>
        <v>#REF!</v>
      </c>
      <c r="D1144" s="36" t="str">
        <f>_xlfn.IFNA(VLOOKUP(A196,Casos!$A$2:$H$31,8,FALSE),"")</f>
        <v>Centro</v>
      </c>
      <c r="E1144" s="36" t="e">
        <f t="shared" si="77"/>
        <v>#REF!</v>
      </c>
      <c r="F1144" s="36" t="e">
        <f t="shared" si="78"/>
        <v>#REF!</v>
      </c>
      <c r="G1144" s="36" t="str">
        <f>_xlfn.IFNA(VLOOKUP(I1144,Casos!$D$2:$I$31,6,FALSE),"")</f>
        <v>NI</v>
      </c>
      <c r="H1144" s="36" t="str">
        <f>_xlfn.IFNA(VLOOKUP(I1144,Casos!$D$2:$J$31,7,FALSE),"")</f>
        <v>Telesecundaria</v>
      </c>
      <c r="I1144" s="36" t="str">
        <f>_xlfn.IFNA(VLOOKUP(A196,Casos!$A$2:$D$31,4,FALSE),"")</f>
        <v>HECJ590909MGRRSL07</v>
      </c>
      <c r="J1144" s="37" t="str">
        <f>_xlfn.IFNA(VLOOKUP(L1144,Matriz!$A$2:$H$36,5,FALSE),"")</f>
        <v/>
      </c>
      <c r="K1144" s="38" t="str">
        <f>_xlfn.IFNA(VLOOKUP(L1144,Matriz!$A$2:$H$36,6,FALSE),"")</f>
        <v/>
      </c>
      <c r="L1144" s="38"/>
    </row>
    <row r="1145" spans="2:12" x14ac:dyDescent="0.25">
      <c r="B1145" s="36" t="e">
        <f t="shared" ref="B1145:B1208" si="79">IF(A197="","",B1144+1)</f>
        <v>#REF!</v>
      </c>
      <c r="C1145" s="36" t="e">
        <f t="shared" si="76"/>
        <v>#REF!</v>
      </c>
      <c r="D1145" s="36" t="str">
        <f>_xlfn.IFNA(VLOOKUP(A197,Casos!$A$2:$H$31,8,FALSE),"")</f>
        <v>Centro</v>
      </c>
      <c r="E1145" s="36" t="e">
        <f t="shared" si="77"/>
        <v>#REF!</v>
      </c>
      <c r="F1145" s="36" t="e">
        <f t="shared" si="78"/>
        <v>#REF!</v>
      </c>
      <c r="G1145" s="36" t="str">
        <f>_xlfn.IFNA(VLOOKUP(I1145,Casos!$D$2:$I$31,6,FALSE),"")</f>
        <v>NI</v>
      </c>
      <c r="H1145" s="36" t="str">
        <f>_xlfn.IFNA(VLOOKUP(I1145,Casos!$D$2:$J$31,7,FALSE),"")</f>
        <v>Telesecundaria</v>
      </c>
      <c r="I1145" s="36" t="str">
        <f>_xlfn.IFNA(VLOOKUP(A197,Casos!$A$2:$D$31,4,FALSE),"")</f>
        <v>HECJ590909MGRRSL07</v>
      </c>
      <c r="J1145" s="37" t="str">
        <f>_xlfn.IFNA(VLOOKUP(L1145,Matriz!$A$2:$H$36,5,FALSE),"")</f>
        <v/>
      </c>
      <c r="K1145" s="38" t="str">
        <f>_xlfn.IFNA(VLOOKUP(L1145,Matriz!$A$2:$H$36,6,FALSE),"")</f>
        <v/>
      </c>
      <c r="L1145" s="38"/>
    </row>
    <row r="1146" spans="2:12" x14ac:dyDescent="0.25">
      <c r="B1146" s="36" t="e">
        <f t="shared" si="79"/>
        <v>#REF!</v>
      </c>
      <c r="C1146" s="36" t="e">
        <f t="shared" si="76"/>
        <v>#REF!</v>
      </c>
      <c r="D1146" s="36" t="str">
        <f>_xlfn.IFNA(VLOOKUP(A198,Casos!$A$2:$H$31,8,FALSE),"")</f>
        <v>Centro</v>
      </c>
      <c r="E1146" s="36" t="e">
        <f t="shared" si="77"/>
        <v>#REF!</v>
      </c>
      <c r="F1146" s="36" t="e">
        <f t="shared" si="78"/>
        <v>#REF!</v>
      </c>
      <c r="G1146" s="36" t="str">
        <f>_xlfn.IFNA(VLOOKUP(I1146,Casos!$D$2:$I$31,6,FALSE),"")</f>
        <v>NI</v>
      </c>
      <c r="H1146" s="36" t="str">
        <f>_xlfn.IFNA(VLOOKUP(I1146,Casos!$D$2:$J$31,7,FALSE),"")</f>
        <v>Telesecundaria</v>
      </c>
      <c r="I1146" s="36" t="str">
        <f>_xlfn.IFNA(VLOOKUP(A198,Casos!$A$2:$D$31,4,FALSE),"")</f>
        <v>HECJ590909MGRRSL07</v>
      </c>
      <c r="J1146" s="37" t="str">
        <f>_xlfn.IFNA(VLOOKUP(L1146,Matriz!$A$2:$H$36,5,FALSE),"")</f>
        <v/>
      </c>
      <c r="K1146" s="38" t="str">
        <f>_xlfn.IFNA(VLOOKUP(L1146,Matriz!$A$2:$H$36,6,FALSE),"")</f>
        <v/>
      </c>
      <c r="L1146" s="38"/>
    </row>
    <row r="1147" spans="2:12" x14ac:dyDescent="0.25">
      <c r="B1147" s="36" t="e">
        <f t="shared" si="79"/>
        <v>#REF!</v>
      </c>
      <c r="C1147" s="36" t="e">
        <f t="shared" si="76"/>
        <v>#REF!</v>
      </c>
      <c r="D1147" s="36" t="str">
        <f>_xlfn.IFNA(VLOOKUP(A199,Casos!$A$2:$H$31,8,FALSE),"")</f>
        <v>Centro</v>
      </c>
      <c r="E1147" s="36" t="e">
        <f t="shared" si="77"/>
        <v>#REF!</v>
      </c>
      <c r="F1147" s="36" t="e">
        <f t="shared" si="78"/>
        <v>#REF!</v>
      </c>
      <c r="G1147" s="36" t="str">
        <f>_xlfn.IFNA(VLOOKUP(I1147,Casos!$D$2:$I$31,6,FALSE),"")</f>
        <v>NI</v>
      </c>
      <c r="H1147" s="36" t="str">
        <f>_xlfn.IFNA(VLOOKUP(I1147,Casos!$D$2:$J$31,7,FALSE),"")</f>
        <v>Telesecundaria</v>
      </c>
      <c r="I1147" s="36" t="str">
        <f>_xlfn.IFNA(VLOOKUP(A199,Casos!$A$2:$D$31,4,FALSE),"")</f>
        <v>HECJ590909MGRRSL07</v>
      </c>
      <c r="J1147" s="37" t="str">
        <f>_xlfn.IFNA(VLOOKUP(L1147,Matriz!$A$2:$H$36,5,FALSE),"")</f>
        <v/>
      </c>
      <c r="K1147" s="38" t="str">
        <f>_xlfn.IFNA(VLOOKUP(L1147,Matriz!$A$2:$H$36,6,FALSE),"")</f>
        <v/>
      </c>
      <c r="L1147" s="38"/>
    </row>
    <row r="1148" spans="2:12" x14ac:dyDescent="0.25">
      <c r="B1148" s="36" t="e">
        <f t="shared" si="79"/>
        <v>#REF!</v>
      </c>
      <c r="C1148" s="36" t="e">
        <f t="shared" si="76"/>
        <v>#REF!</v>
      </c>
      <c r="D1148" s="36" t="str">
        <f>_xlfn.IFNA(VLOOKUP(A200,Casos!$A$2:$H$31,8,FALSE),"")</f>
        <v>Centro</v>
      </c>
      <c r="E1148" s="36" t="e">
        <f t="shared" si="77"/>
        <v>#REF!</v>
      </c>
      <c r="F1148" s="36" t="e">
        <f t="shared" si="78"/>
        <v>#REF!</v>
      </c>
      <c r="G1148" s="36" t="str">
        <f>_xlfn.IFNA(VLOOKUP(I1148,Casos!$D$2:$I$31,6,FALSE),"")</f>
        <v>NI</v>
      </c>
      <c r="H1148" s="36" t="str">
        <f>_xlfn.IFNA(VLOOKUP(I1148,Casos!$D$2:$J$31,7,FALSE),"")</f>
        <v>Telesecundaria</v>
      </c>
      <c r="I1148" s="36" t="str">
        <f>_xlfn.IFNA(VLOOKUP(A200,Casos!$A$2:$D$31,4,FALSE),"")</f>
        <v>HECJ590909MGRRSL07</v>
      </c>
      <c r="J1148" s="37" t="str">
        <f>_xlfn.IFNA(VLOOKUP(L1148,Matriz!$A$2:$H$36,5,FALSE),"")</f>
        <v/>
      </c>
      <c r="K1148" s="38" t="str">
        <f>_xlfn.IFNA(VLOOKUP(L1148,Matriz!$A$2:$H$36,6,FALSE),"")</f>
        <v/>
      </c>
      <c r="L1148" s="38"/>
    </row>
    <row r="1149" spans="2:12" x14ac:dyDescent="0.25">
      <c r="B1149" s="36" t="e">
        <f t="shared" si="79"/>
        <v>#REF!</v>
      </c>
      <c r="C1149" s="36" t="e">
        <f t="shared" si="76"/>
        <v>#REF!</v>
      </c>
      <c r="D1149" s="36" t="str">
        <f>_xlfn.IFNA(VLOOKUP(A201,Casos!$A$2:$H$31,8,FALSE),"")</f>
        <v>Centro</v>
      </c>
      <c r="E1149" s="36" t="e">
        <f t="shared" si="77"/>
        <v>#REF!</v>
      </c>
      <c r="F1149" s="36" t="e">
        <f t="shared" si="78"/>
        <v>#REF!</v>
      </c>
      <c r="G1149" s="36" t="str">
        <f>_xlfn.IFNA(VLOOKUP(I1149,Casos!$D$2:$I$31,6,FALSE),"")</f>
        <v>NI</v>
      </c>
      <c r="H1149" s="36" t="str">
        <f>_xlfn.IFNA(VLOOKUP(I1149,Casos!$D$2:$J$31,7,FALSE),"")</f>
        <v>Telesecundaria</v>
      </c>
      <c r="I1149" s="36" t="str">
        <f>_xlfn.IFNA(VLOOKUP(A201,Casos!$A$2:$D$31,4,FALSE),"")</f>
        <v>HECJ590909MGRRSL07</v>
      </c>
      <c r="J1149" s="37" t="str">
        <f>_xlfn.IFNA(VLOOKUP(L1149,Matriz!$A$2:$H$36,5,FALSE),"")</f>
        <v/>
      </c>
      <c r="K1149" s="38" t="str">
        <f>_xlfn.IFNA(VLOOKUP(L1149,Matriz!$A$2:$H$36,6,FALSE),"")</f>
        <v/>
      </c>
      <c r="L1149" s="38"/>
    </row>
    <row r="1150" spans="2:12" x14ac:dyDescent="0.25">
      <c r="B1150" s="36" t="e">
        <f t="shared" si="79"/>
        <v>#REF!</v>
      </c>
      <c r="C1150" s="36" t="e">
        <f t="shared" si="76"/>
        <v>#REF!</v>
      </c>
      <c r="D1150" s="36" t="str">
        <f>_xlfn.IFNA(VLOOKUP(A202,Casos!$A$2:$H$31,8,FALSE),"")</f>
        <v>Centro</v>
      </c>
      <c r="E1150" s="36" t="e">
        <f t="shared" si="77"/>
        <v>#REF!</v>
      </c>
      <c r="F1150" s="36" t="e">
        <f t="shared" si="78"/>
        <v>#REF!</v>
      </c>
      <c r="G1150" s="36" t="str">
        <f>_xlfn.IFNA(VLOOKUP(I1150,Casos!$D$2:$I$31,6,FALSE),"")</f>
        <v>NI</v>
      </c>
      <c r="H1150" s="36" t="str">
        <f>_xlfn.IFNA(VLOOKUP(I1150,Casos!$D$2:$J$31,7,FALSE),"")</f>
        <v>Telesecundaria</v>
      </c>
      <c r="I1150" s="36" t="str">
        <f>_xlfn.IFNA(VLOOKUP(A202,Casos!$A$2:$D$31,4,FALSE),"")</f>
        <v>HECJ590909MGRRSL07</v>
      </c>
      <c r="J1150" s="37" t="str">
        <f>_xlfn.IFNA(VLOOKUP(L1150,Matriz!$A$2:$H$36,5,FALSE),"")</f>
        <v/>
      </c>
      <c r="K1150" s="38" t="str">
        <f>_xlfn.IFNA(VLOOKUP(L1150,Matriz!$A$2:$H$36,6,FALSE),"")</f>
        <v/>
      </c>
      <c r="L1150" s="38"/>
    </row>
    <row r="1151" spans="2:12" x14ac:dyDescent="0.25">
      <c r="B1151" s="36" t="e">
        <f t="shared" si="79"/>
        <v>#REF!</v>
      </c>
      <c r="C1151" s="36" t="e">
        <f t="shared" si="76"/>
        <v>#REF!</v>
      </c>
      <c r="D1151" s="36" t="str">
        <f>_xlfn.IFNA(VLOOKUP(A203,Casos!$A$2:$H$31,8,FALSE),"")</f>
        <v>Centro</v>
      </c>
      <c r="E1151" s="36" t="e">
        <f t="shared" si="77"/>
        <v>#REF!</v>
      </c>
      <c r="F1151" s="36" t="e">
        <f t="shared" si="78"/>
        <v>#REF!</v>
      </c>
      <c r="G1151" s="36" t="str">
        <f>_xlfn.IFNA(VLOOKUP(I1151,Casos!$D$2:$I$31,6,FALSE),"")</f>
        <v>NI</v>
      </c>
      <c r="H1151" s="36" t="str">
        <f>_xlfn.IFNA(VLOOKUP(I1151,Casos!$D$2:$J$31,7,FALSE),"")</f>
        <v>Telesecundaria</v>
      </c>
      <c r="I1151" s="36" t="str">
        <f>_xlfn.IFNA(VLOOKUP(A203,Casos!$A$2:$D$31,4,FALSE),"")</f>
        <v>HECJ590909MGRRSL07</v>
      </c>
      <c r="J1151" s="37" t="str">
        <f>_xlfn.IFNA(VLOOKUP(L1151,Matriz!$A$2:$H$36,5,FALSE),"")</f>
        <v/>
      </c>
      <c r="K1151" s="38" t="str">
        <f>_xlfn.IFNA(VLOOKUP(L1151,Matriz!$A$2:$H$36,6,FALSE),"")</f>
        <v/>
      </c>
      <c r="L1151" s="38"/>
    </row>
    <row r="1152" spans="2:12" x14ac:dyDescent="0.25">
      <c r="B1152" s="36" t="e">
        <f t="shared" si="79"/>
        <v>#REF!</v>
      </c>
      <c r="C1152" s="36" t="e">
        <f t="shared" si="76"/>
        <v>#REF!</v>
      </c>
      <c r="D1152" s="36" t="str">
        <f>_xlfn.IFNA(VLOOKUP(A204,Casos!$A$2:$H$31,8,FALSE),"")</f>
        <v>Noreste</v>
      </c>
      <c r="E1152" s="36" t="e">
        <f t="shared" si="77"/>
        <v>#REF!</v>
      </c>
      <c r="F1152" s="36" t="e">
        <f t="shared" si="78"/>
        <v>#REF!</v>
      </c>
      <c r="G1152" s="36" t="str">
        <f>_xlfn.IFNA(VLOOKUP(I1152,Casos!$D$2:$I$31,6,FALSE),"")</f>
        <v>NI</v>
      </c>
      <c r="H1152" s="36" t="str">
        <f>_xlfn.IFNA(VLOOKUP(I1152,Casos!$D$2:$J$31,7,FALSE),"")</f>
        <v>Secundaria</v>
      </c>
      <c r="I1152" s="36" t="str">
        <f>_xlfn.IFNA(VLOOKUP(A204,Casos!$A$2:$D$31,4,FALSE),"")</f>
        <v>REAE510718MTSYLS00</v>
      </c>
      <c r="J1152" s="37" t="str">
        <f>_xlfn.IFNA(VLOOKUP(L1152,Matriz!$A$2:$H$36,5,FALSE),"")</f>
        <v/>
      </c>
      <c r="K1152" s="38" t="str">
        <f>_xlfn.IFNA(VLOOKUP(L1152,Matriz!$A$2:$H$36,6,FALSE),"")</f>
        <v/>
      </c>
      <c r="L1152" s="38"/>
    </row>
    <row r="1153" spans="2:12" x14ac:dyDescent="0.25">
      <c r="B1153" s="36" t="e">
        <f t="shared" si="79"/>
        <v>#REF!</v>
      </c>
      <c r="C1153" s="36" t="e">
        <f t="shared" si="76"/>
        <v>#REF!</v>
      </c>
      <c r="D1153" s="36" t="str">
        <f>_xlfn.IFNA(VLOOKUP(A205,Casos!$A$2:$H$31,8,FALSE),"")</f>
        <v>Noreste</v>
      </c>
      <c r="E1153" s="36" t="e">
        <f t="shared" si="77"/>
        <v>#REF!</v>
      </c>
      <c r="F1153" s="36" t="e">
        <f t="shared" si="78"/>
        <v>#REF!</v>
      </c>
      <c r="G1153" s="36" t="str">
        <f>_xlfn.IFNA(VLOOKUP(I1153,Casos!$D$2:$I$31,6,FALSE),"")</f>
        <v>NI</v>
      </c>
      <c r="H1153" s="36" t="str">
        <f>_xlfn.IFNA(VLOOKUP(I1153,Casos!$D$2:$J$31,7,FALSE),"")</f>
        <v>Secundaria</v>
      </c>
      <c r="I1153" s="36" t="str">
        <f>_xlfn.IFNA(VLOOKUP(A205,Casos!$A$2:$D$31,4,FALSE),"")</f>
        <v>REAE510718MTSYLS00</v>
      </c>
      <c r="J1153" s="37" t="str">
        <f>_xlfn.IFNA(VLOOKUP(L1153,Matriz!$A$2:$H$36,5,FALSE),"")</f>
        <v/>
      </c>
      <c r="K1153" s="38" t="str">
        <f>_xlfn.IFNA(VLOOKUP(L1153,Matriz!$A$2:$H$36,6,FALSE),"")</f>
        <v/>
      </c>
      <c r="L1153" s="38"/>
    </row>
    <row r="1154" spans="2:12" x14ac:dyDescent="0.25">
      <c r="B1154" s="36" t="e">
        <f t="shared" si="79"/>
        <v>#REF!</v>
      </c>
      <c r="C1154" s="36" t="e">
        <f t="shared" si="76"/>
        <v>#REF!</v>
      </c>
      <c r="D1154" s="36" t="str">
        <f>_xlfn.IFNA(VLOOKUP(A206,Casos!$A$2:$H$31,8,FALSE),"")</f>
        <v>Noreste</v>
      </c>
      <c r="E1154" s="36" t="e">
        <f t="shared" si="77"/>
        <v>#REF!</v>
      </c>
      <c r="F1154" s="36" t="e">
        <f t="shared" si="78"/>
        <v>#REF!</v>
      </c>
      <c r="G1154" s="36" t="str">
        <f>_xlfn.IFNA(VLOOKUP(I1154,Casos!$D$2:$I$31,6,FALSE),"")</f>
        <v>NI</v>
      </c>
      <c r="H1154" s="36" t="str">
        <f>_xlfn.IFNA(VLOOKUP(I1154,Casos!$D$2:$J$31,7,FALSE),"")</f>
        <v>Secundaria</v>
      </c>
      <c r="I1154" s="36" t="str">
        <f>_xlfn.IFNA(VLOOKUP(A206,Casos!$A$2:$D$31,4,FALSE),"")</f>
        <v>REAE510718MTSYLS00</v>
      </c>
      <c r="J1154" s="37" t="str">
        <f>_xlfn.IFNA(VLOOKUP(L1154,Matriz!$A$2:$H$36,5,FALSE),"")</f>
        <v/>
      </c>
      <c r="K1154" s="38" t="str">
        <f>_xlfn.IFNA(VLOOKUP(L1154,Matriz!$A$2:$H$36,6,FALSE),"")</f>
        <v/>
      </c>
      <c r="L1154" s="38"/>
    </row>
    <row r="1155" spans="2:12" x14ac:dyDescent="0.25">
      <c r="B1155" s="36" t="e">
        <f t="shared" si="79"/>
        <v>#REF!</v>
      </c>
      <c r="C1155" s="36" t="e">
        <f t="shared" si="76"/>
        <v>#REF!</v>
      </c>
      <c r="D1155" s="36" t="str">
        <f>_xlfn.IFNA(VLOOKUP(A207,Casos!$A$2:$H$31,8,FALSE),"")</f>
        <v>Noreste</v>
      </c>
      <c r="E1155" s="36" t="e">
        <f t="shared" si="77"/>
        <v>#REF!</v>
      </c>
      <c r="F1155" s="36" t="e">
        <f t="shared" si="78"/>
        <v>#REF!</v>
      </c>
      <c r="G1155" s="36" t="str">
        <f>_xlfn.IFNA(VLOOKUP(I1155,Casos!$D$2:$I$31,6,FALSE),"")</f>
        <v>NI</v>
      </c>
      <c r="H1155" s="36" t="str">
        <f>_xlfn.IFNA(VLOOKUP(I1155,Casos!$D$2:$J$31,7,FALSE),"")</f>
        <v>Secundaria</v>
      </c>
      <c r="I1155" s="36" t="str">
        <f>_xlfn.IFNA(VLOOKUP(A207,Casos!$A$2:$D$31,4,FALSE),"")</f>
        <v>REAE510718MTSYLS00</v>
      </c>
      <c r="J1155" s="37" t="str">
        <f>_xlfn.IFNA(VLOOKUP(L1155,Matriz!$A$2:$H$36,5,FALSE),"")</f>
        <v/>
      </c>
      <c r="K1155" s="38" t="str">
        <f>_xlfn.IFNA(VLOOKUP(L1155,Matriz!$A$2:$H$36,6,FALSE),"")</f>
        <v/>
      </c>
      <c r="L1155" s="38"/>
    </row>
    <row r="1156" spans="2:12" x14ac:dyDescent="0.25">
      <c r="B1156" s="36" t="e">
        <f t="shared" si="79"/>
        <v>#REF!</v>
      </c>
      <c r="C1156" s="36" t="e">
        <f t="shared" si="76"/>
        <v>#REF!</v>
      </c>
      <c r="D1156" s="36" t="str">
        <f>_xlfn.IFNA(VLOOKUP(A208,Casos!$A$2:$H$31,8,FALSE),"")</f>
        <v>Noreste</v>
      </c>
      <c r="E1156" s="36" t="e">
        <f t="shared" si="77"/>
        <v>#REF!</v>
      </c>
      <c r="F1156" s="36" t="e">
        <f t="shared" si="78"/>
        <v>#REF!</v>
      </c>
      <c r="G1156" s="36" t="str">
        <f>_xlfn.IFNA(VLOOKUP(I1156,Casos!$D$2:$I$31,6,FALSE),"")</f>
        <v>NI</v>
      </c>
      <c r="H1156" s="36" t="str">
        <f>_xlfn.IFNA(VLOOKUP(I1156,Casos!$D$2:$J$31,7,FALSE),"")</f>
        <v>Secundaria</v>
      </c>
      <c r="I1156" s="36" t="str">
        <f>_xlfn.IFNA(VLOOKUP(A208,Casos!$A$2:$D$31,4,FALSE),"")</f>
        <v>REAE510718MTSYLS00</v>
      </c>
      <c r="J1156" s="37" t="str">
        <f>_xlfn.IFNA(VLOOKUP(L1156,Matriz!$A$2:$H$36,5,FALSE),"")</f>
        <v/>
      </c>
      <c r="K1156" s="38" t="str">
        <f>_xlfn.IFNA(VLOOKUP(L1156,Matriz!$A$2:$H$36,6,FALSE),"")</f>
        <v/>
      </c>
      <c r="L1156" s="38"/>
    </row>
    <row r="1157" spans="2:12" x14ac:dyDescent="0.25">
      <c r="B1157" s="36" t="e">
        <f t="shared" si="79"/>
        <v>#REF!</v>
      </c>
      <c r="C1157" s="36" t="e">
        <f t="shared" si="76"/>
        <v>#REF!</v>
      </c>
      <c r="D1157" s="36" t="str">
        <f>_xlfn.IFNA(VLOOKUP(A209,Casos!$A$2:$H$31,8,FALSE),"")</f>
        <v>Noreste</v>
      </c>
      <c r="E1157" s="36" t="e">
        <f t="shared" si="77"/>
        <v>#REF!</v>
      </c>
      <c r="F1157" s="36" t="e">
        <f t="shared" si="78"/>
        <v>#REF!</v>
      </c>
      <c r="G1157" s="36" t="str">
        <f>_xlfn.IFNA(VLOOKUP(I1157,Casos!$D$2:$I$31,6,FALSE),"")</f>
        <v>NI</v>
      </c>
      <c r="H1157" s="36" t="str">
        <f>_xlfn.IFNA(VLOOKUP(I1157,Casos!$D$2:$J$31,7,FALSE),"")</f>
        <v>Secundaria</v>
      </c>
      <c r="I1157" s="36" t="str">
        <f>_xlfn.IFNA(VLOOKUP(A209,Casos!$A$2:$D$31,4,FALSE),"")</f>
        <v>REAE510718MTSYLS00</v>
      </c>
      <c r="J1157" s="37" t="str">
        <f>_xlfn.IFNA(VLOOKUP(L1157,Matriz!$A$2:$H$36,5,FALSE),"")</f>
        <v/>
      </c>
      <c r="K1157" s="38" t="str">
        <f>_xlfn.IFNA(VLOOKUP(L1157,Matriz!$A$2:$H$36,6,FALSE),"")</f>
        <v/>
      </c>
      <c r="L1157" s="38"/>
    </row>
    <row r="1158" spans="2:12" x14ac:dyDescent="0.25">
      <c r="B1158" s="36" t="e">
        <f t="shared" si="79"/>
        <v>#REF!</v>
      </c>
      <c r="C1158" s="36" t="e">
        <f t="shared" si="76"/>
        <v>#REF!</v>
      </c>
      <c r="D1158" s="36" t="str">
        <f>_xlfn.IFNA(VLOOKUP(A210,Casos!$A$2:$H$31,8,FALSE),"")</f>
        <v>Noreste</v>
      </c>
      <c r="E1158" s="36" t="e">
        <f t="shared" si="77"/>
        <v>#REF!</v>
      </c>
      <c r="F1158" s="36" t="e">
        <f t="shared" si="78"/>
        <v>#REF!</v>
      </c>
      <c r="G1158" s="36" t="str">
        <f>_xlfn.IFNA(VLOOKUP(I1158,Casos!$D$2:$I$31,6,FALSE),"")</f>
        <v>NI</v>
      </c>
      <c r="H1158" s="36" t="str">
        <f>_xlfn.IFNA(VLOOKUP(I1158,Casos!$D$2:$J$31,7,FALSE),"")</f>
        <v>Secundaria</v>
      </c>
      <c r="I1158" s="36" t="str">
        <f>_xlfn.IFNA(VLOOKUP(A210,Casos!$A$2:$D$31,4,FALSE),"")</f>
        <v>REAE510718MTSYLS00</v>
      </c>
      <c r="J1158" s="37" t="str">
        <f>_xlfn.IFNA(VLOOKUP(L1158,Matriz!$A$2:$H$36,5,FALSE),"")</f>
        <v/>
      </c>
      <c r="K1158" s="38" t="str">
        <f>_xlfn.IFNA(VLOOKUP(L1158,Matriz!$A$2:$H$36,6,FALSE),"")</f>
        <v/>
      </c>
      <c r="L1158" s="38"/>
    </row>
    <row r="1159" spans="2:12" x14ac:dyDescent="0.25">
      <c r="B1159" s="36" t="e">
        <f t="shared" si="79"/>
        <v>#REF!</v>
      </c>
      <c r="C1159" s="36" t="e">
        <f t="shared" si="76"/>
        <v>#REF!</v>
      </c>
      <c r="D1159" s="36" t="str">
        <f>_xlfn.IFNA(VLOOKUP(A211,Casos!$A$2:$H$31,8,FALSE),"")</f>
        <v>Noreste</v>
      </c>
      <c r="E1159" s="36" t="e">
        <f t="shared" si="77"/>
        <v>#REF!</v>
      </c>
      <c r="F1159" s="36" t="e">
        <f t="shared" si="78"/>
        <v>#REF!</v>
      </c>
      <c r="G1159" s="36" t="str">
        <f>_xlfn.IFNA(VLOOKUP(I1159,Casos!$D$2:$I$31,6,FALSE),"")</f>
        <v>NI</v>
      </c>
      <c r="H1159" s="36" t="str">
        <f>_xlfn.IFNA(VLOOKUP(I1159,Casos!$D$2:$J$31,7,FALSE),"")</f>
        <v>Secundaria</v>
      </c>
      <c r="I1159" s="36" t="str">
        <f>_xlfn.IFNA(VLOOKUP(A211,Casos!$A$2:$D$31,4,FALSE),"")</f>
        <v>REAE510718MTSYLS00</v>
      </c>
      <c r="J1159" s="37" t="str">
        <f>_xlfn.IFNA(VLOOKUP(L1159,Matriz!$A$2:$H$36,5,FALSE),"")</f>
        <v/>
      </c>
      <c r="K1159" s="38" t="str">
        <f>_xlfn.IFNA(VLOOKUP(L1159,Matriz!$A$2:$H$36,6,FALSE),"")</f>
        <v/>
      </c>
      <c r="L1159" s="38"/>
    </row>
    <row r="1160" spans="2:12" x14ac:dyDescent="0.25">
      <c r="B1160" s="36" t="e">
        <f t="shared" si="79"/>
        <v>#REF!</v>
      </c>
      <c r="C1160" s="36" t="e">
        <f t="shared" si="76"/>
        <v>#REF!</v>
      </c>
      <c r="D1160" s="36" t="str">
        <f>_xlfn.IFNA(VLOOKUP(A212,Casos!$A$2:$H$31,8,FALSE),"")</f>
        <v>Noreste</v>
      </c>
      <c r="E1160" s="36" t="e">
        <f t="shared" si="77"/>
        <v>#REF!</v>
      </c>
      <c r="F1160" s="36" t="e">
        <f t="shared" si="78"/>
        <v>#REF!</v>
      </c>
      <c r="G1160" s="36" t="str">
        <f>_xlfn.IFNA(VLOOKUP(I1160,Casos!$D$2:$I$31,6,FALSE),"")</f>
        <v>NI</v>
      </c>
      <c r="H1160" s="36" t="str">
        <f>_xlfn.IFNA(VLOOKUP(I1160,Casos!$D$2:$J$31,7,FALSE),"")</f>
        <v>Secundaria</v>
      </c>
      <c r="I1160" s="36" t="str">
        <f>_xlfn.IFNA(VLOOKUP(A212,Casos!$A$2:$D$31,4,FALSE),"")</f>
        <v>REAE510718MTSYLS00</v>
      </c>
      <c r="J1160" s="37" t="str">
        <f>_xlfn.IFNA(VLOOKUP(L1160,Matriz!$A$2:$H$36,5,FALSE),"")</f>
        <v/>
      </c>
      <c r="K1160" s="38" t="str">
        <f>_xlfn.IFNA(VLOOKUP(L1160,Matriz!$A$2:$H$36,6,FALSE),"")</f>
        <v/>
      </c>
      <c r="L1160" s="38"/>
    </row>
    <row r="1161" spans="2:12" x14ac:dyDescent="0.25">
      <c r="B1161" s="36" t="e">
        <f t="shared" si="79"/>
        <v>#REF!</v>
      </c>
      <c r="C1161" s="36" t="e">
        <f t="shared" si="76"/>
        <v>#REF!</v>
      </c>
      <c r="D1161" s="36" t="str">
        <f>_xlfn.IFNA(VLOOKUP(A213,Casos!$A$2:$H$31,8,FALSE),"")</f>
        <v>Noreste</v>
      </c>
      <c r="E1161" s="36" t="e">
        <f t="shared" si="77"/>
        <v>#REF!</v>
      </c>
      <c r="F1161" s="36" t="e">
        <f t="shared" si="78"/>
        <v>#REF!</v>
      </c>
      <c r="G1161" s="36" t="str">
        <f>_xlfn.IFNA(VLOOKUP(I1161,Casos!$D$2:$I$31,6,FALSE),"")</f>
        <v>NI</v>
      </c>
      <c r="H1161" s="36" t="str">
        <f>_xlfn.IFNA(VLOOKUP(I1161,Casos!$D$2:$J$31,7,FALSE),"")</f>
        <v>Secundaria</v>
      </c>
      <c r="I1161" s="36" t="str">
        <f>_xlfn.IFNA(VLOOKUP(A213,Casos!$A$2:$D$31,4,FALSE),"")</f>
        <v>REAE510718MTSYLS00</v>
      </c>
      <c r="J1161" s="37" t="str">
        <f>_xlfn.IFNA(VLOOKUP(L1161,Matriz!$A$2:$H$36,5,FALSE),"")</f>
        <v/>
      </c>
      <c r="K1161" s="38" t="str">
        <f>_xlfn.IFNA(VLOOKUP(L1161,Matriz!$A$2:$H$36,6,FALSE),"")</f>
        <v/>
      </c>
      <c r="L1161" s="38"/>
    </row>
    <row r="1162" spans="2:12" x14ac:dyDescent="0.25">
      <c r="B1162" s="36" t="e">
        <f t="shared" si="79"/>
        <v>#REF!</v>
      </c>
      <c r="C1162" s="36" t="e">
        <f t="shared" si="76"/>
        <v>#REF!</v>
      </c>
      <c r="D1162" s="36" t="str">
        <f>_xlfn.IFNA(VLOOKUP(A214,Casos!$A$2:$H$31,8,FALSE),"")</f>
        <v>Noreste</v>
      </c>
      <c r="E1162" s="36" t="e">
        <f t="shared" si="77"/>
        <v>#REF!</v>
      </c>
      <c r="F1162" s="36" t="e">
        <f t="shared" si="78"/>
        <v>#REF!</v>
      </c>
      <c r="G1162" s="36" t="str">
        <f>_xlfn.IFNA(VLOOKUP(I1162,Casos!$D$2:$I$31,6,FALSE),"")</f>
        <v>NI</v>
      </c>
      <c r="H1162" s="36" t="str">
        <f>_xlfn.IFNA(VLOOKUP(I1162,Casos!$D$2:$J$31,7,FALSE),"")</f>
        <v>Secundaria</v>
      </c>
      <c r="I1162" s="36" t="str">
        <f>_xlfn.IFNA(VLOOKUP(A214,Casos!$A$2:$D$31,4,FALSE),"")</f>
        <v>REAE510718MTSYLS00</v>
      </c>
      <c r="J1162" s="37" t="str">
        <f>_xlfn.IFNA(VLOOKUP(L1162,Matriz!$A$2:$H$36,5,FALSE),"")</f>
        <v/>
      </c>
      <c r="K1162" s="38" t="str">
        <f>_xlfn.IFNA(VLOOKUP(L1162,Matriz!$A$2:$H$36,6,FALSE),"")</f>
        <v/>
      </c>
      <c r="L1162" s="38"/>
    </row>
    <row r="1163" spans="2:12" x14ac:dyDescent="0.25">
      <c r="B1163" s="36" t="e">
        <f t="shared" si="79"/>
        <v>#REF!</v>
      </c>
      <c r="C1163" s="36" t="e">
        <f t="shared" si="76"/>
        <v>#REF!</v>
      </c>
      <c r="D1163" s="36" t="str">
        <f>_xlfn.IFNA(VLOOKUP(A215,Casos!$A$2:$H$31,8,FALSE),"")</f>
        <v>Noreste</v>
      </c>
      <c r="E1163" s="36" t="e">
        <f t="shared" si="77"/>
        <v>#REF!</v>
      </c>
      <c r="F1163" s="36" t="e">
        <f t="shared" si="78"/>
        <v>#REF!</v>
      </c>
      <c r="G1163" s="36" t="str">
        <f>_xlfn.IFNA(VLOOKUP(I1163,Casos!$D$2:$I$31,6,FALSE),"")</f>
        <v>NI</v>
      </c>
      <c r="H1163" s="36" t="str">
        <f>_xlfn.IFNA(VLOOKUP(I1163,Casos!$D$2:$J$31,7,FALSE),"")</f>
        <v>Secundaria</v>
      </c>
      <c r="I1163" s="36" t="str">
        <f>_xlfn.IFNA(VLOOKUP(A215,Casos!$A$2:$D$31,4,FALSE),"")</f>
        <v>REAE510718MTSYLS00</v>
      </c>
      <c r="J1163" s="37" t="str">
        <f>_xlfn.IFNA(VLOOKUP(L1163,Matriz!$A$2:$H$36,5,FALSE),"")</f>
        <v/>
      </c>
      <c r="K1163" s="38" t="str">
        <f>_xlfn.IFNA(VLOOKUP(L1163,Matriz!$A$2:$H$36,6,FALSE),"")</f>
        <v/>
      </c>
      <c r="L1163" s="38"/>
    </row>
    <row r="1164" spans="2:12" x14ac:dyDescent="0.25">
      <c r="B1164" s="36" t="e">
        <f t="shared" si="79"/>
        <v>#REF!</v>
      </c>
      <c r="C1164" s="36" t="e">
        <f t="shared" si="76"/>
        <v>#REF!</v>
      </c>
      <c r="D1164" s="36" t="str">
        <f>_xlfn.IFNA(VLOOKUP(A216,Casos!$A$2:$H$31,8,FALSE),"")</f>
        <v>Noreste</v>
      </c>
      <c r="E1164" s="36" t="e">
        <f t="shared" si="77"/>
        <v>#REF!</v>
      </c>
      <c r="F1164" s="36" t="e">
        <f t="shared" si="78"/>
        <v>#REF!</v>
      </c>
      <c r="G1164" s="36" t="str">
        <f>_xlfn.IFNA(VLOOKUP(I1164,Casos!$D$2:$I$31,6,FALSE),"")</f>
        <v>NI</v>
      </c>
      <c r="H1164" s="36" t="str">
        <f>_xlfn.IFNA(VLOOKUP(I1164,Casos!$D$2:$J$31,7,FALSE),"")</f>
        <v>Secundaria</v>
      </c>
      <c r="I1164" s="36" t="str">
        <f>_xlfn.IFNA(VLOOKUP(A216,Casos!$A$2:$D$31,4,FALSE),"")</f>
        <v>REAE510718MTSYLS00</v>
      </c>
      <c r="J1164" s="37" t="str">
        <f>_xlfn.IFNA(VLOOKUP(L1164,Matriz!$A$2:$H$36,5,FALSE),"")</f>
        <v/>
      </c>
      <c r="K1164" s="38" t="str">
        <f>_xlfn.IFNA(VLOOKUP(L1164,Matriz!$A$2:$H$36,6,FALSE),"")</f>
        <v/>
      </c>
      <c r="L1164" s="38"/>
    </row>
    <row r="1165" spans="2:12" x14ac:dyDescent="0.25">
      <c r="B1165" s="36" t="e">
        <f t="shared" si="79"/>
        <v>#REF!</v>
      </c>
      <c r="C1165" s="36" t="e">
        <f t="shared" si="76"/>
        <v>#REF!</v>
      </c>
      <c r="D1165" s="36" t="str">
        <f>_xlfn.IFNA(VLOOKUP(A217,Casos!$A$2:$H$31,8,FALSE),"")</f>
        <v>Noreste</v>
      </c>
      <c r="E1165" s="36" t="e">
        <f t="shared" si="77"/>
        <v>#REF!</v>
      </c>
      <c r="F1165" s="36" t="e">
        <f t="shared" si="78"/>
        <v>#REF!</v>
      </c>
      <c r="G1165" s="36" t="str">
        <f>_xlfn.IFNA(VLOOKUP(I1165,Casos!$D$2:$I$31,6,FALSE),"")</f>
        <v>NI</v>
      </c>
      <c r="H1165" s="36" t="str">
        <f>_xlfn.IFNA(VLOOKUP(I1165,Casos!$D$2:$J$31,7,FALSE),"")</f>
        <v>Secundaria</v>
      </c>
      <c r="I1165" s="36" t="str">
        <f>_xlfn.IFNA(VLOOKUP(A217,Casos!$A$2:$D$31,4,FALSE),"")</f>
        <v>REAE510718MTSYLS00</v>
      </c>
      <c r="J1165" s="37" t="str">
        <f>_xlfn.IFNA(VLOOKUP(L1165,Matriz!$A$2:$H$36,5,FALSE),"")</f>
        <v/>
      </c>
      <c r="K1165" s="38" t="str">
        <f>_xlfn.IFNA(VLOOKUP(L1165,Matriz!$A$2:$H$36,6,FALSE),"")</f>
        <v/>
      </c>
      <c r="L1165" s="38"/>
    </row>
    <row r="1166" spans="2:12" x14ac:dyDescent="0.25">
      <c r="B1166" s="36" t="e">
        <f t="shared" si="79"/>
        <v>#REF!</v>
      </c>
      <c r="C1166" s="36" t="e">
        <f t="shared" si="76"/>
        <v>#REF!</v>
      </c>
      <c r="D1166" s="36" t="str">
        <f>_xlfn.IFNA(VLOOKUP(A218,Casos!$A$2:$H$31,8,FALSE),"")</f>
        <v>Noreste</v>
      </c>
      <c r="E1166" s="36" t="e">
        <f t="shared" si="77"/>
        <v>#REF!</v>
      </c>
      <c r="F1166" s="36" t="e">
        <f t="shared" si="78"/>
        <v>#REF!</v>
      </c>
      <c r="G1166" s="36" t="str">
        <f>_xlfn.IFNA(VLOOKUP(I1166,Casos!$D$2:$I$31,6,FALSE),"")</f>
        <v>NI</v>
      </c>
      <c r="H1166" s="36" t="str">
        <f>_xlfn.IFNA(VLOOKUP(I1166,Casos!$D$2:$J$31,7,FALSE),"")</f>
        <v>Secundaria</v>
      </c>
      <c r="I1166" s="36" t="str">
        <f>_xlfn.IFNA(VLOOKUP(A218,Casos!$A$2:$D$31,4,FALSE),"")</f>
        <v>REAE510718MTSYLS00</v>
      </c>
      <c r="J1166" s="37" t="str">
        <f>_xlfn.IFNA(VLOOKUP(L1166,Matriz!$A$2:$H$36,5,FALSE),"")</f>
        <v/>
      </c>
      <c r="K1166" s="38" t="str">
        <f>_xlfn.IFNA(VLOOKUP(L1166,Matriz!$A$2:$H$36,6,FALSE),"")</f>
        <v/>
      </c>
      <c r="L1166" s="38"/>
    </row>
    <row r="1167" spans="2:12" x14ac:dyDescent="0.25">
      <c r="B1167" s="36" t="e">
        <f t="shared" si="79"/>
        <v>#REF!</v>
      </c>
      <c r="C1167" s="36" t="e">
        <f t="shared" si="76"/>
        <v>#REF!</v>
      </c>
      <c r="D1167" s="36" t="str">
        <f>_xlfn.IFNA(VLOOKUP(A219,Casos!$A$2:$H$31,8,FALSE),"")</f>
        <v>Noreste</v>
      </c>
      <c r="E1167" s="36" t="e">
        <f t="shared" si="77"/>
        <v>#REF!</v>
      </c>
      <c r="F1167" s="36" t="e">
        <f t="shared" si="78"/>
        <v>#REF!</v>
      </c>
      <c r="G1167" s="36" t="str">
        <f>_xlfn.IFNA(VLOOKUP(I1167,Casos!$D$2:$I$31,6,FALSE),"")</f>
        <v>NI</v>
      </c>
      <c r="H1167" s="36" t="str">
        <f>_xlfn.IFNA(VLOOKUP(I1167,Casos!$D$2:$J$31,7,FALSE),"")</f>
        <v>Secundaria</v>
      </c>
      <c r="I1167" s="36" t="str">
        <f>_xlfn.IFNA(VLOOKUP(A219,Casos!$A$2:$D$31,4,FALSE),"")</f>
        <v>REAE510718MTSYLS00</v>
      </c>
      <c r="J1167" s="37" t="str">
        <f>_xlfn.IFNA(VLOOKUP(L1167,Matriz!$A$2:$H$36,5,FALSE),"")</f>
        <v/>
      </c>
      <c r="K1167" s="38" t="str">
        <f>_xlfn.IFNA(VLOOKUP(L1167,Matriz!$A$2:$H$36,6,FALSE),"")</f>
        <v/>
      </c>
      <c r="L1167" s="38"/>
    </row>
    <row r="1168" spans="2:12" x14ac:dyDescent="0.25">
      <c r="B1168" s="36" t="e">
        <f t="shared" si="79"/>
        <v>#REF!</v>
      </c>
      <c r="C1168" s="36" t="e">
        <f t="shared" si="76"/>
        <v>#REF!</v>
      </c>
      <c r="D1168" s="36" t="str">
        <f>_xlfn.IFNA(VLOOKUP(A220,Casos!$A$2:$H$31,8,FALSE),"")</f>
        <v>Noreste</v>
      </c>
      <c r="E1168" s="36" t="e">
        <f t="shared" si="77"/>
        <v>#REF!</v>
      </c>
      <c r="F1168" s="36" t="e">
        <f t="shared" si="78"/>
        <v>#REF!</v>
      </c>
      <c r="G1168" s="36" t="str">
        <f>_xlfn.IFNA(VLOOKUP(I1168,Casos!$D$2:$I$31,6,FALSE),"")</f>
        <v>NI</v>
      </c>
      <c r="H1168" s="36" t="str">
        <f>_xlfn.IFNA(VLOOKUP(I1168,Casos!$D$2:$J$31,7,FALSE),"")</f>
        <v>Secundaria</v>
      </c>
      <c r="I1168" s="36" t="str">
        <f>_xlfn.IFNA(VLOOKUP(A220,Casos!$A$2:$D$31,4,FALSE),"")</f>
        <v>REAE510718MTSYLS00</v>
      </c>
      <c r="J1168" s="37" t="str">
        <f>_xlfn.IFNA(VLOOKUP(L1168,Matriz!$A$2:$H$36,5,FALSE),"")</f>
        <v/>
      </c>
      <c r="K1168" s="38" t="str">
        <f>_xlfn.IFNA(VLOOKUP(L1168,Matriz!$A$2:$H$36,6,FALSE),"")</f>
        <v/>
      </c>
      <c r="L1168" s="38"/>
    </row>
    <row r="1169" spans="2:12" x14ac:dyDescent="0.25">
      <c r="B1169" s="36" t="e">
        <f t="shared" si="79"/>
        <v>#REF!</v>
      </c>
      <c r="C1169" s="36" t="e">
        <f t="shared" si="76"/>
        <v>#REF!</v>
      </c>
      <c r="D1169" s="36" t="str">
        <f>_xlfn.IFNA(VLOOKUP(A221,Casos!$A$2:$H$31,8,FALSE),"")</f>
        <v>Noreste</v>
      </c>
      <c r="E1169" s="36" t="e">
        <f t="shared" si="77"/>
        <v>#REF!</v>
      </c>
      <c r="F1169" s="36" t="e">
        <f t="shared" si="78"/>
        <v>#REF!</v>
      </c>
      <c r="G1169" s="36" t="str">
        <f>_xlfn.IFNA(VLOOKUP(I1169,Casos!$D$2:$I$31,6,FALSE),"")</f>
        <v>NI</v>
      </c>
      <c r="H1169" s="36" t="str">
        <f>_xlfn.IFNA(VLOOKUP(I1169,Casos!$D$2:$J$31,7,FALSE),"")</f>
        <v>Secundaria</v>
      </c>
      <c r="I1169" s="36" t="str">
        <f>_xlfn.IFNA(VLOOKUP(A221,Casos!$A$2:$D$31,4,FALSE),"")</f>
        <v>REAE510718MTSYLS00</v>
      </c>
      <c r="J1169" s="37" t="str">
        <f>_xlfn.IFNA(VLOOKUP(L1169,Matriz!$A$2:$H$36,5,FALSE),"")</f>
        <v/>
      </c>
      <c r="K1169" s="38" t="str">
        <f>_xlfn.IFNA(VLOOKUP(L1169,Matriz!$A$2:$H$36,6,FALSE),"")</f>
        <v/>
      </c>
      <c r="L1169" s="38"/>
    </row>
    <row r="1170" spans="2:12" x14ac:dyDescent="0.25">
      <c r="B1170" s="36" t="e">
        <f t="shared" si="79"/>
        <v>#REF!</v>
      </c>
      <c r="C1170" s="36" t="e">
        <f t="shared" si="76"/>
        <v>#REF!</v>
      </c>
      <c r="D1170" s="36" t="str">
        <f>_xlfn.IFNA(VLOOKUP(A222,Casos!$A$2:$H$31,8,FALSE),"")</f>
        <v>Noreste</v>
      </c>
      <c r="E1170" s="36" t="e">
        <f t="shared" si="77"/>
        <v>#REF!</v>
      </c>
      <c r="F1170" s="36" t="e">
        <f t="shared" si="78"/>
        <v>#REF!</v>
      </c>
      <c r="G1170" s="36" t="str">
        <f>_xlfn.IFNA(VLOOKUP(I1170,Casos!$D$2:$I$31,6,FALSE),"")</f>
        <v>NI</v>
      </c>
      <c r="H1170" s="36" t="str">
        <f>_xlfn.IFNA(VLOOKUP(I1170,Casos!$D$2:$J$31,7,FALSE),"")</f>
        <v>Secundaria</v>
      </c>
      <c r="I1170" s="36" t="str">
        <f>_xlfn.IFNA(VLOOKUP(A222,Casos!$A$2:$D$31,4,FALSE),"")</f>
        <v>REAE510718MTSYLS00</v>
      </c>
      <c r="J1170" s="37" t="str">
        <f>_xlfn.IFNA(VLOOKUP(L1170,Matriz!$A$2:$H$36,5,FALSE),"")</f>
        <v/>
      </c>
      <c r="K1170" s="38" t="str">
        <f>_xlfn.IFNA(VLOOKUP(L1170,Matriz!$A$2:$H$36,6,FALSE),"")</f>
        <v/>
      </c>
      <c r="L1170" s="38"/>
    </row>
    <row r="1171" spans="2:12" x14ac:dyDescent="0.25">
      <c r="B1171" s="36" t="e">
        <f t="shared" si="79"/>
        <v>#REF!</v>
      </c>
      <c r="C1171" s="36" t="e">
        <f t="shared" si="76"/>
        <v>#REF!</v>
      </c>
      <c r="D1171" s="36" t="str">
        <f>_xlfn.IFNA(VLOOKUP(A223,Casos!$A$2:$H$31,8,FALSE),"")</f>
        <v>Noreste</v>
      </c>
      <c r="E1171" s="36" t="e">
        <f t="shared" si="77"/>
        <v>#REF!</v>
      </c>
      <c r="F1171" s="36" t="e">
        <f t="shared" si="78"/>
        <v>#REF!</v>
      </c>
      <c r="G1171" s="36" t="str">
        <f>_xlfn.IFNA(VLOOKUP(I1171,Casos!$D$2:$I$31,6,FALSE),"")</f>
        <v>NI</v>
      </c>
      <c r="H1171" s="36" t="str">
        <f>_xlfn.IFNA(VLOOKUP(I1171,Casos!$D$2:$J$31,7,FALSE),"")</f>
        <v>Secundaria</v>
      </c>
      <c r="I1171" s="36" t="str">
        <f>_xlfn.IFNA(VLOOKUP(A223,Casos!$A$2:$D$31,4,FALSE),"")</f>
        <v>REAE510718MTSYLS00</v>
      </c>
      <c r="J1171" s="37" t="str">
        <f>_xlfn.IFNA(VLOOKUP(L1171,Matriz!$A$2:$H$36,5,FALSE),"")</f>
        <v/>
      </c>
      <c r="K1171" s="38" t="str">
        <f>_xlfn.IFNA(VLOOKUP(L1171,Matriz!$A$2:$H$36,6,FALSE),"")</f>
        <v/>
      </c>
      <c r="L1171" s="38"/>
    </row>
    <row r="1172" spans="2:12" x14ac:dyDescent="0.25">
      <c r="B1172" s="36" t="e">
        <f t="shared" si="79"/>
        <v>#REF!</v>
      </c>
      <c r="C1172" s="36" t="e">
        <f t="shared" si="76"/>
        <v>#REF!</v>
      </c>
      <c r="D1172" s="36" t="str">
        <f>_xlfn.IFNA(VLOOKUP(A224,Casos!$A$2:$H$31,8,FALSE),"")</f>
        <v>Noreste</v>
      </c>
      <c r="E1172" s="36" t="e">
        <f t="shared" si="77"/>
        <v>#REF!</v>
      </c>
      <c r="F1172" s="36" t="e">
        <f t="shared" si="78"/>
        <v>#REF!</v>
      </c>
      <c r="G1172" s="36" t="str">
        <f>_xlfn.IFNA(VLOOKUP(I1172,Casos!$D$2:$I$31,6,FALSE),"")</f>
        <v>NI</v>
      </c>
      <c r="H1172" s="36" t="str">
        <f>_xlfn.IFNA(VLOOKUP(I1172,Casos!$D$2:$J$31,7,FALSE),"")</f>
        <v>Secundaria</v>
      </c>
      <c r="I1172" s="36" t="str">
        <f>_xlfn.IFNA(VLOOKUP(A224,Casos!$A$2:$D$31,4,FALSE),"")</f>
        <v>REAE510718MTSYLS00</v>
      </c>
      <c r="J1172" s="37" t="str">
        <f>_xlfn.IFNA(VLOOKUP(L1172,Matriz!$A$2:$H$36,5,FALSE),"")</f>
        <v/>
      </c>
      <c r="K1172" s="38" t="str">
        <f>_xlfn.IFNA(VLOOKUP(L1172,Matriz!$A$2:$H$36,6,FALSE),"")</f>
        <v/>
      </c>
      <c r="L1172" s="38"/>
    </row>
    <row r="1173" spans="2:12" x14ac:dyDescent="0.25">
      <c r="B1173" s="36" t="e">
        <f t="shared" si="79"/>
        <v>#REF!</v>
      </c>
      <c r="C1173" s="36" t="e">
        <f t="shared" si="76"/>
        <v>#REF!</v>
      </c>
      <c r="D1173" s="36" t="str">
        <f>_xlfn.IFNA(VLOOKUP(A225,Casos!$A$2:$H$31,8,FALSE),"")</f>
        <v>Noreste</v>
      </c>
      <c r="E1173" s="36" t="e">
        <f t="shared" si="77"/>
        <v>#REF!</v>
      </c>
      <c r="F1173" s="36" t="e">
        <f t="shared" si="78"/>
        <v>#REF!</v>
      </c>
      <c r="G1173" s="36" t="str">
        <f>_xlfn.IFNA(VLOOKUP(I1173,Casos!$D$2:$I$31,6,FALSE),"")</f>
        <v>NI</v>
      </c>
      <c r="H1173" s="36" t="str">
        <f>_xlfn.IFNA(VLOOKUP(I1173,Casos!$D$2:$J$31,7,FALSE),"")</f>
        <v>Secundaria</v>
      </c>
      <c r="I1173" s="36" t="str">
        <f>_xlfn.IFNA(VLOOKUP(A225,Casos!$A$2:$D$31,4,FALSE),"")</f>
        <v>REAE510718MTSYLS00</v>
      </c>
      <c r="J1173" s="37" t="str">
        <f>_xlfn.IFNA(VLOOKUP(L1173,Matriz!$A$2:$H$36,5,FALSE),"")</f>
        <v/>
      </c>
      <c r="K1173" s="38" t="str">
        <f>_xlfn.IFNA(VLOOKUP(L1173,Matriz!$A$2:$H$36,6,FALSE),"")</f>
        <v/>
      </c>
      <c r="L1173" s="38"/>
    </row>
    <row r="1174" spans="2:12" x14ac:dyDescent="0.25">
      <c r="B1174" s="36" t="e">
        <f t="shared" si="79"/>
        <v>#REF!</v>
      </c>
      <c r="C1174" s="36" t="e">
        <f t="shared" si="76"/>
        <v>#REF!</v>
      </c>
      <c r="D1174" s="36" t="str">
        <f>_xlfn.IFNA(VLOOKUP(A226,Casos!$A$2:$H$31,8,FALSE),"")</f>
        <v>Noreste</v>
      </c>
      <c r="E1174" s="36" t="e">
        <f t="shared" si="77"/>
        <v>#REF!</v>
      </c>
      <c r="F1174" s="36" t="e">
        <f t="shared" si="78"/>
        <v>#REF!</v>
      </c>
      <c r="G1174" s="36" t="str">
        <f>_xlfn.IFNA(VLOOKUP(I1174,Casos!$D$2:$I$31,6,FALSE),"")</f>
        <v>NI</v>
      </c>
      <c r="H1174" s="36" t="str">
        <f>_xlfn.IFNA(VLOOKUP(I1174,Casos!$D$2:$J$31,7,FALSE),"")</f>
        <v>Secundaria</v>
      </c>
      <c r="I1174" s="36" t="str">
        <f>_xlfn.IFNA(VLOOKUP(A226,Casos!$A$2:$D$31,4,FALSE),"")</f>
        <v>REAE510718MTSYLS00</v>
      </c>
      <c r="J1174" s="37" t="str">
        <f>_xlfn.IFNA(VLOOKUP(L1174,Matriz!$A$2:$H$36,5,FALSE),"")</f>
        <v/>
      </c>
      <c r="K1174" s="38" t="str">
        <f>_xlfn.IFNA(VLOOKUP(L1174,Matriz!$A$2:$H$36,6,FALSE),"")</f>
        <v/>
      </c>
      <c r="L1174" s="38"/>
    </row>
    <row r="1175" spans="2:12" x14ac:dyDescent="0.25">
      <c r="B1175" s="36" t="e">
        <f t="shared" si="79"/>
        <v>#REF!</v>
      </c>
      <c r="C1175" s="36" t="e">
        <f t="shared" si="76"/>
        <v>#REF!</v>
      </c>
      <c r="D1175" s="36" t="str">
        <f>_xlfn.IFNA(VLOOKUP(A227,Casos!$A$2:$H$31,8,FALSE),"")</f>
        <v>Noreste</v>
      </c>
      <c r="E1175" s="36" t="e">
        <f t="shared" si="77"/>
        <v>#REF!</v>
      </c>
      <c r="F1175" s="36" t="e">
        <f t="shared" si="78"/>
        <v>#REF!</v>
      </c>
      <c r="G1175" s="36" t="str">
        <f>_xlfn.IFNA(VLOOKUP(I1175,Casos!$D$2:$I$31,6,FALSE),"")</f>
        <v>NI</v>
      </c>
      <c r="H1175" s="36" t="str">
        <f>_xlfn.IFNA(VLOOKUP(I1175,Casos!$D$2:$J$31,7,FALSE),"")</f>
        <v>Secundaria</v>
      </c>
      <c r="I1175" s="36" t="str">
        <f>_xlfn.IFNA(VLOOKUP(A227,Casos!$A$2:$D$31,4,FALSE),"")</f>
        <v>REAE510718MTSYLS00</v>
      </c>
      <c r="J1175" s="37" t="str">
        <f>_xlfn.IFNA(VLOOKUP(L1175,Matriz!$A$2:$H$36,5,FALSE),"")</f>
        <v/>
      </c>
      <c r="K1175" s="38" t="str">
        <f>_xlfn.IFNA(VLOOKUP(L1175,Matriz!$A$2:$H$36,6,FALSE),"")</f>
        <v/>
      </c>
      <c r="L1175" s="38"/>
    </row>
    <row r="1176" spans="2:12" x14ac:dyDescent="0.25">
      <c r="B1176" s="36" t="e">
        <f t="shared" si="79"/>
        <v>#REF!</v>
      </c>
      <c r="C1176" s="36" t="e">
        <f t="shared" si="76"/>
        <v>#REF!</v>
      </c>
      <c r="D1176" s="36" t="str">
        <f>_xlfn.IFNA(VLOOKUP(A228,Casos!$A$2:$H$31,8,FALSE),"")</f>
        <v>Noreste</v>
      </c>
      <c r="E1176" s="36" t="e">
        <f t="shared" si="77"/>
        <v>#REF!</v>
      </c>
      <c r="F1176" s="36" t="e">
        <f t="shared" si="78"/>
        <v>#REF!</v>
      </c>
      <c r="G1176" s="36" t="str">
        <f>_xlfn.IFNA(VLOOKUP(I1176,Casos!$D$2:$I$31,6,FALSE),"")</f>
        <v>NI</v>
      </c>
      <c r="H1176" s="36" t="str">
        <f>_xlfn.IFNA(VLOOKUP(I1176,Casos!$D$2:$J$31,7,FALSE),"")</f>
        <v>Secundaria</v>
      </c>
      <c r="I1176" s="36" t="str">
        <f>_xlfn.IFNA(VLOOKUP(A228,Casos!$A$2:$D$31,4,FALSE),"")</f>
        <v>REAE510718MTSYLS00</v>
      </c>
      <c r="J1176" s="37" t="str">
        <f>_xlfn.IFNA(VLOOKUP(L1176,Matriz!$A$2:$H$36,5,FALSE),"")</f>
        <v/>
      </c>
      <c r="K1176" s="38" t="str">
        <f>_xlfn.IFNA(VLOOKUP(L1176,Matriz!$A$2:$H$36,6,FALSE),"")</f>
        <v/>
      </c>
      <c r="L1176" s="38"/>
    </row>
    <row r="1177" spans="2:12" x14ac:dyDescent="0.25">
      <c r="B1177" s="36" t="e">
        <f t="shared" si="79"/>
        <v>#REF!</v>
      </c>
      <c r="C1177" s="36" t="e">
        <f t="shared" si="76"/>
        <v>#REF!</v>
      </c>
      <c r="D1177" s="36" t="str">
        <f>_xlfn.IFNA(VLOOKUP(A229,Casos!$A$2:$H$31,8,FALSE),"")</f>
        <v>Noreste</v>
      </c>
      <c r="E1177" s="36" t="e">
        <f t="shared" si="77"/>
        <v>#REF!</v>
      </c>
      <c r="F1177" s="36" t="e">
        <f t="shared" si="78"/>
        <v>#REF!</v>
      </c>
      <c r="G1177" s="36" t="str">
        <f>_xlfn.IFNA(VLOOKUP(I1177,Casos!$D$2:$I$31,6,FALSE),"")</f>
        <v>NI</v>
      </c>
      <c r="H1177" s="36" t="str">
        <f>_xlfn.IFNA(VLOOKUP(I1177,Casos!$D$2:$J$31,7,FALSE),"")</f>
        <v>Secundaria</v>
      </c>
      <c r="I1177" s="36" t="str">
        <f>_xlfn.IFNA(VLOOKUP(A229,Casos!$A$2:$D$31,4,FALSE),"")</f>
        <v>REAE510718MTSYLS00</v>
      </c>
      <c r="J1177" s="37" t="str">
        <f>_xlfn.IFNA(VLOOKUP(L1177,Matriz!$A$2:$H$36,5,FALSE),"")</f>
        <v/>
      </c>
      <c r="K1177" s="38" t="str">
        <f>_xlfn.IFNA(VLOOKUP(L1177,Matriz!$A$2:$H$36,6,FALSE),"")</f>
        <v/>
      </c>
      <c r="L1177" s="38"/>
    </row>
    <row r="1178" spans="2:12" x14ac:dyDescent="0.25">
      <c r="B1178" s="36" t="e">
        <f t="shared" si="79"/>
        <v>#REF!</v>
      </c>
      <c r="C1178" s="36" t="e">
        <f t="shared" si="76"/>
        <v>#REF!</v>
      </c>
      <c r="D1178" s="36" t="str">
        <f>_xlfn.IFNA(VLOOKUP(A230,Casos!$A$2:$H$31,8,FALSE),"")</f>
        <v>Noreste</v>
      </c>
      <c r="E1178" s="36" t="e">
        <f t="shared" si="77"/>
        <v>#REF!</v>
      </c>
      <c r="F1178" s="36" t="e">
        <f t="shared" si="78"/>
        <v>#REF!</v>
      </c>
      <c r="G1178" s="36" t="str">
        <f>_xlfn.IFNA(VLOOKUP(I1178,Casos!$D$2:$I$31,6,FALSE),"")</f>
        <v>NI</v>
      </c>
      <c r="H1178" s="36" t="str">
        <f>_xlfn.IFNA(VLOOKUP(I1178,Casos!$D$2:$J$31,7,FALSE),"")</f>
        <v>Secundaria</v>
      </c>
      <c r="I1178" s="36" t="str">
        <f>_xlfn.IFNA(VLOOKUP(A230,Casos!$A$2:$D$31,4,FALSE),"")</f>
        <v>REAE510718MTSYLS00</v>
      </c>
      <c r="J1178" s="37" t="str">
        <f>_xlfn.IFNA(VLOOKUP(L1178,Matriz!$A$2:$H$36,5,FALSE),"")</f>
        <v/>
      </c>
      <c r="K1178" s="38" t="str">
        <f>_xlfn.IFNA(VLOOKUP(L1178,Matriz!$A$2:$H$36,6,FALSE),"")</f>
        <v/>
      </c>
      <c r="L1178" s="38"/>
    </row>
    <row r="1179" spans="2:12" x14ac:dyDescent="0.25">
      <c r="B1179" s="36" t="e">
        <f t="shared" si="79"/>
        <v>#REF!</v>
      </c>
      <c r="C1179" s="36" t="e">
        <f t="shared" si="76"/>
        <v>#REF!</v>
      </c>
      <c r="D1179" s="36" t="str">
        <f>_xlfn.IFNA(VLOOKUP(A231,Casos!$A$2:$H$31,8,FALSE),"")</f>
        <v>Noreste</v>
      </c>
      <c r="E1179" s="36" t="e">
        <f t="shared" si="77"/>
        <v>#REF!</v>
      </c>
      <c r="F1179" s="36" t="e">
        <f t="shared" si="78"/>
        <v>#REF!</v>
      </c>
      <c r="G1179" s="36" t="str">
        <f>_xlfn.IFNA(VLOOKUP(I1179,Casos!$D$2:$I$31,6,FALSE),"")</f>
        <v>NI</v>
      </c>
      <c r="H1179" s="36" t="str">
        <f>_xlfn.IFNA(VLOOKUP(I1179,Casos!$D$2:$J$31,7,FALSE),"")</f>
        <v>Secundaria</v>
      </c>
      <c r="I1179" s="36" t="str">
        <f>_xlfn.IFNA(VLOOKUP(A231,Casos!$A$2:$D$31,4,FALSE),"")</f>
        <v>REAE510718MTSYLS00</v>
      </c>
      <c r="J1179" s="37" t="str">
        <f>_xlfn.IFNA(VLOOKUP(L1179,Matriz!$A$2:$H$36,5,FALSE),"")</f>
        <v/>
      </c>
      <c r="K1179" s="38" t="str">
        <f>_xlfn.IFNA(VLOOKUP(L1179,Matriz!$A$2:$H$36,6,FALSE),"")</f>
        <v/>
      </c>
      <c r="L1179" s="38"/>
    </row>
    <row r="1180" spans="2:12" x14ac:dyDescent="0.25">
      <c r="B1180" s="36" t="e">
        <f t="shared" si="79"/>
        <v>#REF!</v>
      </c>
      <c r="C1180" s="36" t="e">
        <f t="shared" si="76"/>
        <v>#REF!</v>
      </c>
      <c r="D1180" s="36" t="str">
        <f>_xlfn.IFNA(VLOOKUP(A232,Casos!$A$2:$H$31,8,FALSE),"")</f>
        <v>Noreste</v>
      </c>
      <c r="E1180" s="36" t="e">
        <f t="shared" si="77"/>
        <v>#REF!</v>
      </c>
      <c r="F1180" s="36" t="e">
        <f t="shared" si="78"/>
        <v>#REF!</v>
      </c>
      <c r="G1180" s="36" t="str">
        <f>_xlfn.IFNA(VLOOKUP(I1180,Casos!$D$2:$I$31,6,FALSE),"")</f>
        <v>NI</v>
      </c>
      <c r="H1180" s="36" t="str">
        <f>_xlfn.IFNA(VLOOKUP(I1180,Casos!$D$2:$J$31,7,FALSE),"")</f>
        <v>Secundaria</v>
      </c>
      <c r="I1180" s="36" t="str">
        <f>_xlfn.IFNA(VLOOKUP(A232,Casos!$A$2:$D$31,4,FALSE),"")</f>
        <v>REAE510718MTSYLS00</v>
      </c>
      <c r="J1180" s="37" t="str">
        <f>_xlfn.IFNA(VLOOKUP(L1180,Matriz!$A$2:$H$36,5,FALSE),"")</f>
        <v/>
      </c>
      <c r="K1180" s="38" t="str">
        <f>_xlfn.IFNA(VLOOKUP(L1180,Matriz!$A$2:$H$36,6,FALSE),"")</f>
        <v/>
      </c>
      <c r="L1180" s="38"/>
    </row>
    <row r="1181" spans="2:12" x14ac:dyDescent="0.25">
      <c r="B1181" s="36" t="e">
        <f t="shared" si="79"/>
        <v>#REF!</v>
      </c>
      <c r="C1181" s="36" t="e">
        <f t="shared" si="76"/>
        <v>#REF!</v>
      </c>
      <c r="D1181" s="36" t="str">
        <f>_xlfn.IFNA(VLOOKUP(A233,Casos!$A$2:$H$31,8,FALSE),"")</f>
        <v>Noreste</v>
      </c>
      <c r="E1181" s="36" t="e">
        <f t="shared" si="77"/>
        <v>#REF!</v>
      </c>
      <c r="F1181" s="36" t="e">
        <f t="shared" si="78"/>
        <v>#REF!</v>
      </c>
      <c r="G1181" s="36" t="str">
        <f>_xlfn.IFNA(VLOOKUP(I1181,Casos!$D$2:$I$31,6,FALSE),"")</f>
        <v>NI</v>
      </c>
      <c r="H1181" s="36" t="str">
        <f>_xlfn.IFNA(VLOOKUP(I1181,Casos!$D$2:$J$31,7,FALSE),"")</f>
        <v>Secundaria</v>
      </c>
      <c r="I1181" s="36" t="str">
        <f>_xlfn.IFNA(VLOOKUP(A233,Casos!$A$2:$D$31,4,FALSE),"")</f>
        <v>REAE510718MTSYLS00</v>
      </c>
      <c r="J1181" s="37" t="str">
        <f>_xlfn.IFNA(VLOOKUP(L1181,Matriz!$A$2:$H$36,5,FALSE),"")</f>
        <v/>
      </c>
      <c r="K1181" s="38" t="str">
        <f>_xlfn.IFNA(VLOOKUP(L1181,Matriz!$A$2:$H$36,6,FALSE),"")</f>
        <v/>
      </c>
      <c r="L1181" s="38"/>
    </row>
    <row r="1182" spans="2:12" x14ac:dyDescent="0.25">
      <c r="B1182" s="36" t="e">
        <f t="shared" si="79"/>
        <v>#REF!</v>
      </c>
      <c r="C1182" s="36" t="e">
        <f t="shared" si="76"/>
        <v>#REF!</v>
      </c>
      <c r="D1182" s="36" t="str">
        <f>_xlfn.IFNA(VLOOKUP(A234,Casos!$A$2:$H$31,8,FALSE),"")</f>
        <v>Noreste</v>
      </c>
      <c r="E1182" s="36" t="e">
        <f t="shared" si="77"/>
        <v>#REF!</v>
      </c>
      <c r="F1182" s="36" t="e">
        <f t="shared" si="78"/>
        <v>#REF!</v>
      </c>
      <c r="G1182" s="36" t="str">
        <f>_xlfn.IFNA(VLOOKUP(I1182,Casos!$D$2:$I$31,6,FALSE),"")</f>
        <v>NI</v>
      </c>
      <c r="H1182" s="36" t="str">
        <f>_xlfn.IFNA(VLOOKUP(I1182,Casos!$D$2:$J$31,7,FALSE),"")</f>
        <v>Secundaria</v>
      </c>
      <c r="I1182" s="36" t="str">
        <f>_xlfn.IFNA(VLOOKUP(A234,Casos!$A$2:$D$31,4,FALSE),"")</f>
        <v>REAE510718MTSYLS00</v>
      </c>
      <c r="J1182" s="37" t="str">
        <f>_xlfn.IFNA(VLOOKUP(L1182,Matriz!$A$2:$H$36,5,FALSE),"")</f>
        <v/>
      </c>
      <c r="K1182" s="38" t="str">
        <f>_xlfn.IFNA(VLOOKUP(L1182,Matriz!$A$2:$H$36,6,FALSE),"")</f>
        <v/>
      </c>
      <c r="L1182" s="38"/>
    </row>
    <row r="1183" spans="2:12" x14ac:dyDescent="0.25">
      <c r="B1183" s="36" t="e">
        <f t="shared" si="79"/>
        <v>#REF!</v>
      </c>
      <c r="C1183" s="36" t="e">
        <f t="shared" si="76"/>
        <v>#REF!</v>
      </c>
      <c r="D1183" s="36" t="str">
        <f>_xlfn.IFNA(VLOOKUP(A235,Casos!$A$2:$H$31,8,FALSE),"")</f>
        <v>Noreste</v>
      </c>
      <c r="E1183" s="36" t="e">
        <f t="shared" si="77"/>
        <v>#REF!</v>
      </c>
      <c r="F1183" s="36" t="e">
        <f t="shared" si="78"/>
        <v>#REF!</v>
      </c>
      <c r="G1183" s="36" t="str">
        <f>_xlfn.IFNA(VLOOKUP(I1183,Casos!$D$2:$I$31,6,FALSE),"")</f>
        <v>NI</v>
      </c>
      <c r="H1183" s="36" t="str">
        <f>_xlfn.IFNA(VLOOKUP(I1183,Casos!$D$2:$J$31,7,FALSE),"")</f>
        <v>Secundaria</v>
      </c>
      <c r="I1183" s="36" t="str">
        <f>_xlfn.IFNA(VLOOKUP(A235,Casos!$A$2:$D$31,4,FALSE),"")</f>
        <v>REAE510718MTSYLS00</v>
      </c>
      <c r="J1183" s="37" t="str">
        <f>_xlfn.IFNA(VLOOKUP(L1183,Matriz!$A$2:$H$36,5,FALSE),"")</f>
        <v/>
      </c>
      <c r="K1183" s="38" t="str">
        <f>_xlfn.IFNA(VLOOKUP(L1183,Matriz!$A$2:$H$36,6,FALSE),"")</f>
        <v/>
      </c>
      <c r="L1183" s="38"/>
    </row>
    <row r="1184" spans="2:12" x14ac:dyDescent="0.25">
      <c r="B1184" s="36" t="e">
        <f t="shared" si="79"/>
        <v>#REF!</v>
      </c>
      <c r="C1184" s="36" t="e">
        <f t="shared" si="76"/>
        <v>#REF!</v>
      </c>
      <c r="D1184" s="36" t="str">
        <f>_xlfn.IFNA(VLOOKUP(A236,Casos!$A$2:$H$31,8,FALSE),"")</f>
        <v>Noreste</v>
      </c>
      <c r="E1184" s="36" t="e">
        <f t="shared" si="77"/>
        <v>#REF!</v>
      </c>
      <c r="F1184" s="36" t="e">
        <f t="shared" si="78"/>
        <v>#REF!</v>
      </c>
      <c r="G1184" s="36" t="str">
        <f>_xlfn.IFNA(VLOOKUP(I1184,Casos!$D$2:$I$31,6,FALSE),"")</f>
        <v>NI</v>
      </c>
      <c r="H1184" s="36" t="str">
        <f>_xlfn.IFNA(VLOOKUP(I1184,Casos!$D$2:$J$31,7,FALSE),"")</f>
        <v>Secundaria</v>
      </c>
      <c r="I1184" s="36" t="str">
        <f>_xlfn.IFNA(VLOOKUP(A236,Casos!$A$2:$D$31,4,FALSE),"")</f>
        <v>REAE510718MTSYLS00</v>
      </c>
      <c r="J1184" s="37" t="str">
        <f>_xlfn.IFNA(VLOOKUP(L1184,Matriz!$A$2:$H$36,5,FALSE),"")</f>
        <v/>
      </c>
      <c r="K1184" s="38" t="str">
        <f>_xlfn.IFNA(VLOOKUP(L1184,Matriz!$A$2:$H$36,6,FALSE),"")</f>
        <v/>
      </c>
      <c r="L1184" s="38"/>
    </row>
    <row r="1185" spans="2:12" x14ac:dyDescent="0.25">
      <c r="B1185" s="36" t="e">
        <f t="shared" si="79"/>
        <v>#REF!</v>
      </c>
      <c r="C1185" s="36" t="e">
        <f t="shared" si="76"/>
        <v>#REF!</v>
      </c>
      <c r="D1185" s="36" t="str">
        <f>_xlfn.IFNA(VLOOKUP(A237,Casos!$A$2:$H$31,8,FALSE),"")</f>
        <v>Noreste</v>
      </c>
      <c r="E1185" s="36" t="e">
        <f t="shared" si="77"/>
        <v>#REF!</v>
      </c>
      <c r="F1185" s="36" t="e">
        <f t="shared" si="78"/>
        <v>#REF!</v>
      </c>
      <c r="G1185" s="36" t="str">
        <f>_xlfn.IFNA(VLOOKUP(I1185,Casos!$D$2:$I$31,6,FALSE),"")</f>
        <v>NI</v>
      </c>
      <c r="H1185" s="36" t="str">
        <f>_xlfn.IFNA(VLOOKUP(I1185,Casos!$D$2:$J$31,7,FALSE),"")</f>
        <v>Secundaria</v>
      </c>
      <c r="I1185" s="36" t="str">
        <f>_xlfn.IFNA(VLOOKUP(A237,Casos!$A$2:$D$31,4,FALSE),"")</f>
        <v>REAE510718MTSYLS00</v>
      </c>
      <c r="J1185" s="37" t="str">
        <f>_xlfn.IFNA(VLOOKUP(L1185,Matriz!$A$2:$H$36,5,FALSE),"")</f>
        <v/>
      </c>
      <c r="K1185" s="38" t="str">
        <f>_xlfn.IFNA(VLOOKUP(L1185,Matriz!$A$2:$H$36,6,FALSE),"")</f>
        <v/>
      </c>
      <c r="L1185" s="38"/>
    </row>
    <row r="1186" spans="2:12" x14ac:dyDescent="0.25">
      <c r="B1186" s="36" t="e">
        <f t="shared" si="79"/>
        <v>#REF!</v>
      </c>
      <c r="C1186" s="36" t="e">
        <f t="shared" si="76"/>
        <v>#REF!</v>
      </c>
      <c r="D1186" s="36" t="str">
        <f>_xlfn.IFNA(VLOOKUP(A238,Casos!$A$2:$H$31,8,FALSE),"")</f>
        <v>Noreste</v>
      </c>
      <c r="E1186" s="36" t="e">
        <f t="shared" si="77"/>
        <v>#REF!</v>
      </c>
      <c r="F1186" s="36" t="e">
        <f t="shared" si="78"/>
        <v>#REF!</v>
      </c>
      <c r="G1186" s="36" t="str">
        <f>_xlfn.IFNA(VLOOKUP(I1186,Casos!$D$2:$I$31,6,FALSE),"")</f>
        <v>NI</v>
      </c>
      <c r="H1186" s="36" t="str">
        <f>_xlfn.IFNA(VLOOKUP(I1186,Casos!$D$2:$J$31,7,FALSE),"")</f>
        <v>Secundaria</v>
      </c>
      <c r="I1186" s="36" t="str">
        <f>_xlfn.IFNA(VLOOKUP(A238,Casos!$A$2:$D$31,4,FALSE),"")</f>
        <v>REAE510718MTSYLS00</v>
      </c>
      <c r="J1186" s="37" t="str">
        <f>_xlfn.IFNA(VLOOKUP(L1186,Matriz!$A$2:$H$36,5,FALSE),"")</f>
        <v/>
      </c>
      <c r="K1186" s="38" t="str">
        <f>_xlfn.IFNA(VLOOKUP(L1186,Matriz!$A$2:$H$36,6,FALSE),"")</f>
        <v/>
      </c>
      <c r="L1186" s="38"/>
    </row>
    <row r="1187" spans="2:12" x14ac:dyDescent="0.25">
      <c r="B1187" s="36" t="e">
        <f t="shared" si="79"/>
        <v>#REF!</v>
      </c>
      <c r="C1187" s="36" t="e">
        <f t="shared" si="76"/>
        <v>#REF!</v>
      </c>
      <c r="D1187" s="36" t="str">
        <f>_xlfn.IFNA(VLOOKUP(A239,Casos!$A$2:$H$31,8,FALSE),"")</f>
        <v>Noreste</v>
      </c>
      <c r="E1187" s="36" t="e">
        <f t="shared" si="77"/>
        <v>#REF!</v>
      </c>
      <c r="F1187" s="36" t="e">
        <f t="shared" si="78"/>
        <v>#REF!</v>
      </c>
      <c r="G1187" s="36" t="str">
        <f>_xlfn.IFNA(VLOOKUP(I1187,Casos!$D$2:$I$31,6,FALSE),"")</f>
        <v>NI</v>
      </c>
      <c r="H1187" s="36" t="str">
        <f>_xlfn.IFNA(VLOOKUP(I1187,Casos!$D$2:$J$31,7,FALSE),"")</f>
        <v>Secundaria</v>
      </c>
      <c r="I1187" s="36" t="str">
        <f>_xlfn.IFNA(VLOOKUP(A239,Casos!$A$2:$D$31,4,FALSE),"")</f>
        <v>REAE510718MTSYLS00</v>
      </c>
      <c r="J1187" s="37" t="str">
        <f>_xlfn.IFNA(VLOOKUP(L1187,Matriz!$A$2:$H$36,5,FALSE),"")</f>
        <v/>
      </c>
      <c r="K1187" s="38" t="str">
        <f>_xlfn.IFNA(VLOOKUP(L1187,Matriz!$A$2:$H$36,6,FALSE),"")</f>
        <v/>
      </c>
      <c r="L1187" s="38"/>
    </row>
    <row r="1188" spans="2:12" x14ac:dyDescent="0.25">
      <c r="B1188" s="36" t="str">
        <f t="shared" si="79"/>
        <v/>
      </c>
      <c r="C1188" s="36" t="str">
        <f t="shared" si="76"/>
        <v/>
      </c>
      <c r="D1188" s="36" t="str">
        <f>_xlfn.IFNA(VLOOKUP(A240,Casos!$A$2:$H$31,8,FALSE),"")</f>
        <v/>
      </c>
      <c r="E1188" s="36" t="str">
        <f t="shared" si="77"/>
        <v/>
      </c>
      <c r="F1188" s="36" t="str">
        <f t="shared" si="78"/>
        <v/>
      </c>
      <c r="G1188" s="36" t="str">
        <f>_xlfn.IFNA(VLOOKUP(I1188,Casos!$D$2:$I$31,6,FALSE),"")</f>
        <v/>
      </c>
      <c r="H1188" s="36" t="str">
        <f>_xlfn.IFNA(VLOOKUP(I1188,Casos!$D$2:$J$31,7,FALSE),"")</f>
        <v/>
      </c>
      <c r="I1188" s="36" t="str">
        <f>_xlfn.IFNA(VLOOKUP(A240,Casos!$A$2:$D$31,4,FALSE),"")</f>
        <v/>
      </c>
      <c r="J1188" s="37" t="str">
        <f>_xlfn.IFNA(VLOOKUP(L1188,Matriz!$A$2:$H$36,5,FALSE),"")</f>
        <v/>
      </c>
      <c r="K1188" s="38" t="str">
        <f>_xlfn.IFNA(VLOOKUP(L1188,Matriz!$A$2:$H$36,6,FALSE),"")</f>
        <v/>
      </c>
      <c r="L1188" s="38"/>
    </row>
    <row r="1189" spans="2:12" x14ac:dyDescent="0.25">
      <c r="B1189" s="36" t="str">
        <f t="shared" si="79"/>
        <v/>
      </c>
      <c r="C1189" s="36" t="str">
        <f t="shared" si="76"/>
        <v/>
      </c>
      <c r="D1189" s="36" t="str">
        <f>_xlfn.IFNA(VLOOKUP(A241,Casos!$A$2:$H$31,8,FALSE),"")</f>
        <v/>
      </c>
      <c r="E1189" s="36" t="str">
        <f t="shared" si="77"/>
        <v/>
      </c>
      <c r="F1189" s="36" t="str">
        <f t="shared" si="78"/>
        <v/>
      </c>
      <c r="G1189" s="36" t="str">
        <f>_xlfn.IFNA(VLOOKUP(I1189,Casos!$D$2:$I$31,6,FALSE),"")</f>
        <v/>
      </c>
      <c r="H1189" s="36" t="str">
        <f>_xlfn.IFNA(VLOOKUP(I1189,Casos!$D$2:$J$31,7,FALSE),"")</f>
        <v/>
      </c>
      <c r="I1189" s="36" t="str">
        <f>_xlfn.IFNA(VLOOKUP(A241,Casos!$A$2:$D$31,4,FALSE),"")</f>
        <v/>
      </c>
      <c r="J1189" s="37" t="str">
        <f>_xlfn.IFNA(VLOOKUP(L1189,Matriz!$A$2:$H$36,5,FALSE),"")</f>
        <v/>
      </c>
      <c r="K1189" s="38" t="str">
        <f>_xlfn.IFNA(VLOOKUP(L1189,Matriz!$A$2:$H$36,6,FALSE),"")</f>
        <v/>
      </c>
      <c r="L1189" s="38"/>
    </row>
    <row r="1190" spans="2:12" x14ac:dyDescent="0.25">
      <c r="B1190" s="36" t="str">
        <f t="shared" si="79"/>
        <v/>
      </c>
      <c r="C1190" s="36" t="str">
        <f t="shared" si="76"/>
        <v/>
      </c>
      <c r="D1190" s="36" t="str">
        <f>_xlfn.IFNA(VLOOKUP(A242,Casos!$A$2:$H$31,8,FALSE),"")</f>
        <v/>
      </c>
      <c r="E1190" s="36" t="str">
        <f t="shared" si="77"/>
        <v/>
      </c>
      <c r="F1190" s="36" t="str">
        <f t="shared" si="78"/>
        <v/>
      </c>
      <c r="G1190" s="36" t="str">
        <f>_xlfn.IFNA(VLOOKUP(I1190,Casos!$D$2:$I$31,6,FALSE),"")</f>
        <v/>
      </c>
      <c r="H1190" s="36" t="str">
        <f>_xlfn.IFNA(VLOOKUP(I1190,Casos!$D$2:$J$31,7,FALSE),"")</f>
        <v/>
      </c>
      <c r="I1190" s="36" t="str">
        <f>_xlfn.IFNA(VLOOKUP(A242,Casos!$A$2:$D$31,4,FALSE),"")</f>
        <v/>
      </c>
      <c r="J1190" s="37" t="str">
        <f>_xlfn.IFNA(VLOOKUP(L1190,Matriz!$A$2:$H$36,5,FALSE),"")</f>
        <v/>
      </c>
      <c r="K1190" s="38" t="str">
        <f>_xlfn.IFNA(VLOOKUP(L1190,Matriz!$A$2:$H$36,6,FALSE),"")</f>
        <v/>
      </c>
      <c r="L1190" s="38"/>
    </row>
    <row r="1191" spans="2:12" x14ac:dyDescent="0.25">
      <c r="B1191" s="36" t="str">
        <f t="shared" si="79"/>
        <v/>
      </c>
      <c r="C1191" s="36" t="str">
        <f t="shared" si="76"/>
        <v/>
      </c>
      <c r="D1191" s="36" t="str">
        <f>_xlfn.IFNA(VLOOKUP(A243,Casos!$A$2:$H$31,8,FALSE),"")</f>
        <v/>
      </c>
      <c r="E1191" s="36" t="str">
        <f t="shared" si="77"/>
        <v/>
      </c>
      <c r="F1191" s="36" t="str">
        <f t="shared" si="78"/>
        <v/>
      </c>
      <c r="G1191" s="36" t="str">
        <f>_xlfn.IFNA(VLOOKUP(I1191,Casos!$D$2:$I$31,6,FALSE),"")</f>
        <v/>
      </c>
      <c r="H1191" s="36" t="str">
        <f>_xlfn.IFNA(VLOOKUP(I1191,Casos!$D$2:$J$31,7,FALSE),"")</f>
        <v/>
      </c>
      <c r="I1191" s="36" t="str">
        <f>_xlfn.IFNA(VLOOKUP(A243,Casos!$A$2:$D$31,4,FALSE),"")</f>
        <v/>
      </c>
      <c r="J1191" s="37" t="str">
        <f>_xlfn.IFNA(VLOOKUP(L1191,Matriz!$A$2:$H$36,5,FALSE),"")</f>
        <v/>
      </c>
      <c r="K1191" s="38" t="str">
        <f>_xlfn.IFNA(VLOOKUP(L1191,Matriz!$A$2:$H$36,6,FALSE),"")</f>
        <v/>
      </c>
      <c r="L1191" s="38"/>
    </row>
    <row r="1192" spans="2:12" x14ac:dyDescent="0.25">
      <c r="B1192" s="36" t="str">
        <f t="shared" si="79"/>
        <v/>
      </c>
      <c r="C1192" s="36" t="str">
        <f t="shared" si="76"/>
        <v/>
      </c>
      <c r="D1192" s="36" t="str">
        <f>_xlfn.IFNA(VLOOKUP(A244,Casos!$A$2:$H$31,8,FALSE),"")</f>
        <v/>
      </c>
      <c r="E1192" s="36" t="str">
        <f t="shared" si="77"/>
        <v/>
      </c>
      <c r="F1192" s="36" t="str">
        <f t="shared" si="78"/>
        <v/>
      </c>
      <c r="G1192" s="36" t="str">
        <f>_xlfn.IFNA(VLOOKUP(I1192,Casos!$D$2:$I$31,6,FALSE),"")</f>
        <v/>
      </c>
      <c r="H1192" s="36" t="str">
        <f>_xlfn.IFNA(VLOOKUP(I1192,Casos!$D$2:$J$31,7,FALSE),"")</f>
        <v/>
      </c>
      <c r="I1192" s="36" t="str">
        <f>_xlfn.IFNA(VLOOKUP(A244,Casos!$A$2:$D$31,4,FALSE),"")</f>
        <v/>
      </c>
      <c r="J1192" s="37" t="str">
        <f>_xlfn.IFNA(VLOOKUP(L1192,Matriz!$A$2:$H$36,5,FALSE),"")</f>
        <v/>
      </c>
      <c r="K1192" s="38" t="str">
        <f>_xlfn.IFNA(VLOOKUP(L1192,Matriz!$A$2:$H$36,6,FALSE),"")</f>
        <v/>
      </c>
      <c r="L1192" s="38"/>
    </row>
    <row r="1193" spans="2:12" x14ac:dyDescent="0.25">
      <c r="B1193" s="36" t="str">
        <f t="shared" si="79"/>
        <v/>
      </c>
      <c r="C1193" s="36" t="str">
        <f t="shared" si="76"/>
        <v/>
      </c>
      <c r="D1193" s="36" t="str">
        <f>_xlfn.IFNA(VLOOKUP(A245,Casos!$A$2:$H$31,8,FALSE),"")</f>
        <v/>
      </c>
      <c r="E1193" s="36" t="str">
        <f t="shared" si="77"/>
        <v/>
      </c>
      <c r="F1193" s="36" t="str">
        <f t="shared" si="78"/>
        <v/>
      </c>
      <c r="G1193" s="36" t="str">
        <f>_xlfn.IFNA(VLOOKUP(I1193,Casos!$D$2:$I$31,6,FALSE),"")</f>
        <v/>
      </c>
      <c r="H1193" s="36" t="str">
        <f>_xlfn.IFNA(VLOOKUP(I1193,Casos!$D$2:$J$31,7,FALSE),"")</f>
        <v/>
      </c>
      <c r="I1193" s="36" t="str">
        <f>_xlfn.IFNA(VLOOKUP(A245,Casos!$A$2:$D$31,4,FALSE),"")</f>
        <v/>
      </c>
      <c r="J1193" s="37" t="str">
        <f>_xlfn.IFNA(VLOOKUP(L1193,Matriz!$A$2:$H$36,5,FALSE),"")</f>
        <v/>
      </c>
      <c r="K1193" s="38" t="str">
        <f>_xlfn.IFNA(VLOOKUP(L1193,Matriz!$A$2:$H$36,6,FALSE),"")</f>
        <v/>
      </c>
      <c r="L1193" s="38"/>
    </row>
    <row r="1194" spans="2:12" x14ac:dyDescent="0.25">
      <c r="B1194" s="36" t="str">
        <f t="shared" si="79"/>
        <v/>
      </c>
      <c r="C1194" s="36" t="str">
        <f t="shared" si="76"/>
        <v/>
      </c>
      <c r="D1194" s="36" t="str">
        <f>_xlfn.IFNA(VLOOKUP(A246,Casos!$A$2:$H$31,8,FALSE),"")</f>
        <v/>
      </c>
      <c r="E1194" s="36" t="str">
        <f t="shared" si="77"/>
        <v/>
      </c>
      <c r="F1194" s="36" t="str">
        <f t="shared" si="78"/>
        <v/>
      </c>
      <c r="G1194" s="36" t="str">
        <f>_xlfn.IFNA(VLOOKUP(I1194,Casos!$D$2:$I$31,6,FALSE),"")</f>
        <v/>
      </c>
      <c r="H1194" s="36" t="str">
        <f>_xlfn.IFNA(VLOOKUP(I1194,Casos!$D$2:$J$31,7,FALSE),"")</f>
        <v/>
      </c>
      <c r="I1194" s="36" t="str">
        <f>_xlfn.IFNA(VLOOKUP(A246,Casos!$A$2:$D$31,4,FALSE),"")</f>
        <v/>
      </c>
      <c r="J1194" s="37" t="str">
        <f>_xlfn.IFNA(VLOOKUP(L1194,Matriz!$A$2:$H$36,5,FALSE),"")</f>
        <v/>
      </c>
      <c r="K1194" s="38" t="str">
        <f>_xlfn.IFNA(VLOOKUP(L1194,Matriz!$A$2:$H$36,6,FALSE),"")</f>
        <v/>
      </c>
      <c r="L1194" s="38"/>
    </row>
    <row r="1195" spans="2:12" x14ac:dyDescent="0.25">
      <c r="B1195" s="36" t="str">
        <f t="shared" si="79"/>
        <v/>
      </c>
      <c r="C1195" s="36" t="str">
        <f t="shared" si="76"/>
        <v/>
      </c>
      <c r="D1195" s="36" t="str">
        <f>_xlfn.IFNA(VLOOKUP(A247,Casos!$A$2:$H$31,8,FALSE),"")</f>
        <v/>
      </c>
      <c r="E1195" s="36" t="str">
        <f t="shared" si="77"/>
        <v/>
      </c>
      <c r="F1195" s="36" t="str">
        <f t="shared" si="78"/>
        <v/>
      </c>
      <c r="G1195" s="36" t="str">
        <f>_xlfn.IFNA(VLOOKUP(I1195,Casos!$D$2:$I$31,6,FALSE),"")</f>
        <v/>
      </c>
      <c r="H1195" s="36" t="str">
        <f>_xlfn.IFNA(VLOOKUP(I1195,Casos!$D$2:$J$31,7,FALSE),"")</f>
        <v/>
      </c>
      <c r="I1195" s="36" t="str">
        <f>_xlfn.IFNA(VLOOKUP(A247,Casos!$A$2:$D$31,4,FALSE),"")</f>
        <v/>
      </c>
      <c r="J1195" s="37" t="str">
        <f>_xlfn.IFNA(VLOOKUP(L1195,Matriz!$A$2:$H$36,5,FALSE),"")</f>
        <v/>
      </c>
      <c r="K1195" s="38" t="str">
        <f>_xlfn.IFNA(VLOOKUP(L1195,Matriz!$A$2:$H$36,6,FALSE),"")</f>
        <v/>
      </c>
      <c r="L1195" s="38"/>
    </row>
    <row r="1196" spans="2:12" x14ac:dyDescent="0.25">
      <c r="B1196" s="36" t="str">
        <f t="shared" si="79"/>
        <v/>
      </c>
      <c r="C1196" s="36" t="str">
        <f t="shared" si="76"/>
        <v/>
      </c>
      <c r="D1196" s="36" t="str">
        <f>_xlfn.IFNA(VLOOKUP(A248,Casos!$A$2:$H$31,8,FALSE),"")</f>
        <v/>
      </c>
      <c r="E1196" s="36" t="str">
        <f t="shared" si="77"/>
        <v/>
      </c>
      <c r="F1196" s="36" t="str">
        <f t="shared" si="78"/>
        <v/>
      </c>
      <c r="G1196" s="36" t="str">
        <f>_xlfn.IFNA(VLOOKUP(I1196,Casos!$D$2:$I$31,6,FALSE),"")</f>
        <v/>
      </c>
      <c r="H1196" s="36" t="str">
        <f>_xlfn.IFNA(VLOOKUP(I1196,Casos!$D$2:$J$31,7,FALSE),"")</f>
        <v/>
      </c>
      <c r="I1196" s="36" t="str">
        <f>_xlfn.IFNA(VLOOKUP(A248,Casos!$A$2:$D$31,4,FALSE),"")</f>
        <v/>
      </c>
      <c r="J1196" s="37" t="str">
        <f>_xlfn.IFNA(VLOOKUP(L1196,Matriz!$A$2:$H$36,5,FALSE),"")</f>
        <v/>
      </c>
      <c r="K1196" s="38" t="str">
        <f>_xlfn.IFNA(VLOOKUP(L1196,Matriz!$A$2:$H$36,6,FALSE),"")</f>
        <v/>
      </c>
      <c r="L1196" s="38"/>
    </row>
    <row r="1197" spans="2:12" x14ac:dyDescent="0.25">
      <c r="B1197" s="36" t="str">
        <f t="shared" si="79"/>
        <v/>
      </c>
      <c r="C1197" s="36" t="str">
        <f t="shared" si="76"/>
        <v/>
      </c>
      <c r="D1197" s="36" t="str">
        <f>_xlfn.IFNA(VLOOKUP(A249,Casos!$A$2:$H$31,8,FALSE),"")</f>
        <v/>
      </c>
      <c r="E1197" s="36" t="str">
        <f t="shared" si="77"/>
        <v/>
      </c>
      <c r="F1197" s="36" t="str">
        <f t="shared" si="78"/>
        <v/>
      </c>
      <c r="G1197" s="36" t="str">
        <f>_xlfn.IFNA(VLOOKUP(I1197,Casos!$D$2:$I$31,6,FALSE),"")</f>
        <v/>
      </c>
      <c r="H1197" s="36" t="str">
        <f>_xlfn.IFNA(VLOOKUP(I1197,Casos!$D$2:$J$31,7,FALSE),"")</f>
        <v/>
      </c>
      <c r="I1197" s="36" t="str">
        <f>_xlfn.IFNA(VLOOKUP(A249,Casos!$A$2:$D$31,4,FALSE),"")</f>
        <v/>
      </c>
      <c r="J1197" s="37" t="str">
        <f>_xlfn.IFNA(VLOOKUP(L1197,Matriz!$A$2:$H$36,5,FALSE),"")</f>
        <v/>
      </c>
      <c r="K1197" s="38" t="str">
        <f>_xlfn.IFNA(VLOOKUP(L1197,Matriz!$A$2:$H$36,6,FALSE),"")</f>
        <v/>
      </c>
      <c r="L1197" s="38"/>
    </row>
    <row r="1198" spans="2:12" x14ac:dyDescent="0.25">
      <c r="B1198" s="36" t="str">
        <f t="shared" si="79"/>
        <v/>
      </c>
      <c r="C1198" s="36" t="str">
        <f t="shared" si="76"/>
        <v/>
      </c>
      <c r="D1198" s="36" t="str">
        <f>_xlfn.IFNA(VLOOKUP(A250,Casos!$A$2:$H$31,8,FALSE),"")</f>
        <v/>
      </c>
      <c r="E1198" s="36" t="str">
        <f t="shared" si="77"/>
        <v/>
      </c>
      <c r="F1198" s="36" t="str">
        <f t="shared" si="78"/>
        <v/>
      </c>
      <c r="G1198" s="36" t="str">
        <f>_xlfn.IFNA(VLOOKUP(I1198,Casos!$D$2:$I$31,6,FALSE),"")</f>
        <v/>
      </c>
      <c r="H1198" s="36" t="str">
        <f>_xlfn.IFNA(VLOOKUP(I1198,Casos!$D$2:$J$31,7,FALSE),"")</f>
        <v/>
      </c>
      <c r="I1198" s="36" t="str">
        <f>_xlfn.IFNA(VLOOKUP(A250,Casos!$A$2:$D$31,4,FALSE),"")</f>
        <v/>
      </c>
      <c r="J1198" s="37" t="str">
        <f>_xlfn.IFNA(VLOOKUP(L1198,Matriz!$A$2:$H$36,5,FALSE),"")</f>
        <v/>
      </c>
      <c r="K1198" s="38" t="str">
        <f>_xlfn.IFNA(VLOOKUP(L1198,Matriz!$A$2:$H$36,6,FALSE),"")</f>
        <v/>
      </c>
      <c r="L1198" s="38"/>
    </row>
    <row r="1199" spans="2:12" x14ac:dyDescent="0.25">
      <c r="B1199" s="36" t="str">
        <f t="shared" si="79"/>
        <v/>
      </c>
      <c r="C1199" s="36" t="str">
        <f t="shared" si="76"/>
        <v/>
      </c>
      <c r="D1199" s="36" t="str">
        <f>_xlfn.IFNA(VLOOKUP(A251,Casos!$A$2:$H$31,8,FALSE),"")</f>
        <v/>
      </c>
      <c r="E1199" s="36" t="str">
        <f t="shared" si="77"/>
        <v/>
      </c>
      <c r="F1199" s="36" t="str">
        <f t="shared" si="78"/>
        <v/>
      </c>
      <c r="G1199" s="36" t="str">
        <f>_xlfn.IFNA(VLOOKUP(I1199,Casos!$D$2:$I$31,6,FALSE),"")</f>
        <v/>
      </c>
      <c r="H1199" s="36" t="str">
        <f>_xlfn.IFNA(VLOOKUP(I1199,Casos!$D$2:$J$31,7,FALSE),"")</f>
        <v/>
      </c>
      <c r="I1199" s="36" t="str">
        <f>_xlfn.IFNA(VLOOKUP(A251,Casos!$A$2:$D$31,4,FALSE),"")</f>
        <v/>
      </c>
      <c r="J1199" s="37" t="str">
        <f>_xlfn.IFNA(VLOOKUP(L1199,Matriz!$A$2:$H$36,5,FALSE),"")</f>
        <v/>
      </c>
      <c r="K1199" s="38" t="str">
        <f>_xlfn.IFNA(VLOOKUP(L1199,Matriz!$A$2:$H$36,6,FALSE),"")</f>
        <v/>
      </c>
      <c r="L1199" s="38"/>
    </row>
    <row r="1200" spans="2:12" x14ac:dyDescent="0.25">
      <c r="B1200" s="36" t="str">
        <f t="shared" si="79"/>
        <v/>
      </c>
      <c r="C1200" s="36" t="str">
        <f t="shared" si="76"/>
        <v/>
      </c>
      <c r="D1200" s="36" t="str">
        <f>_xlfn.IFNA(VLOOKUP(A252,Casos!$A$2:$H$31,8,FALSE),"")</f>
        <v/>
      </c>
      <c r="E1200" s="36" t="str">
        <f t="shared" si="77"/>
        <v/>
      </c>
      <c r="F1200" s="36" t="str">
        <f t="shared" si="78"/>
        <v/>
      </c>
      <c r="G1200" s="36" t="str">
        <f>_xlfn.IFNA(VLOOKUP(I1200,Casos!$D$2:$I$31,6,FALSE),"")</f>
        <v/>
      </c>
      <c r="H1200" s="36" t="str">
        <f>_xlfn.IFNA(VLOOKUP(I1200,Casos!$D$2:$J$31,7,FALSE),"")</f>
        <v/>
      </c>
      <c r="I1200" s="36" t="str">
        <f>_xlfn.IFNA(VLOOKUP(A252,Casos!$A$2:$D$31,4,FALSE),"")</f>
        <v/>
      </c>
      <c r="J1200" s="37" t="str">
        <f>_xlfn.IFNA(VLOOKUP(L1200,Matriz!$A$2:$H$36,5,FALSE),"")</f>
        <v/>
      </c>
      <c r="K1200" s="38" t="str">
        <f>_xlfn.IFNA(VLOOKUP(L1200,Matriz!$A$2:$H$36,6,FALSE),"")</f>
        <v/>
      </c>
      <c r="L1200" s="38"/>
    </row>
    <row r="1201" spans="2:12" x14ac:dyDescent="0.25">
      <c r="B1201" s="36" t="str">
        <f t="shared" si="79"/>
        <v/>
      </c>
      <c r="C1201" s="36" t="str">
        <f t="shared" si="76"/>
        <v/>
      </c>
      <c r="D1201" s="36" t="str">
        <f>_xlfn.IFNA(VLOOKUP(A253,Casos!$A$2:$H$31,8,FALSE),"")</f>
        <v/>
      </c>
      <c r="E1201" s="36" t="str">
        <f t="shared" si="77"/>
        <v/>
      </c>
      <c r="F1201" s="36" t="str">
        <f t="shared" si="78"/>
        <v/>
      </c>
      <c r="G1201" s="36" t="str">
        <f>_xlfn.IFNA(VLOOKUP(I1201,Casos!$D$2:$I$31,6,FALSE),"")</f>
        <v/>
      </c>
      <c r="H1201" s="36" t="str">
        <f>_xlfn.IFNA(VLOOKUP(I1201,Casos!$D$2:$J$31,7,FALSE),"")</f>
        <v/>
      </c>
      <c r="I1201" s="36" t="str">
        <f>_xlfn.IFNA(VLOOKUP(A253,Casos!$A$2:$D$31,4,FALSE),"")</f>
        <v/>
      </c>
      <c r="J1201" s="37" t="str">
        <f>_xlfn.IFNA(VLOOKUP(L1201,Matriz!$A$2:$H$36,5,FALSE),"")</f>
        <v/>
      </c>
      <c r="K1201" s="38" t="str">
        <f>_xlfn.IFNA(VLOOKUP(L1201,Matriz!$A$2:$H$36,6,FALSE),"")</f>
        <v/>
      </c>
      <c r="L1201" s="38"/>
    </row>
    <row r="1202" spans="2:12" x14ac:dyDescent="0.25">
      <c r="B1202" s="36" t="str">
        <f t="shared" si="79"/>
        <v/>
      </c>
      <c r="C1202" s="36" t="str">
        <f t="shared" si="76"/>
        <v/>
      </c>
      <c r="D1202" s="36" t="str">
        <f>_xlfn.IFNA(VLOOKUP(A254,Casos!$A$2:$H$31,8,FALSE),"")</f>
        <v/>
      </c>
      <c r="E1202" s="36" t="str">
        <f t="shared" si="77"/>
        <v/>
      </c>
      <c r="F1202" s="36" t="str">
        <f t="shared" si="78"/>
        <v/>
      </c>
      <c r="G1202" s="36" t="str">
        <f>_xlfn.IFNA(VLOOKUP(I1202,Casos!$D$2:$I$31,6,FALSE),"")</f>
        <v/>
      </c>
      <c r="H1202" s="36" t="str">
        <f>_xlfn.IFNA(VLOOKUP(I1202,Casos!$D$2:$J$31,7,FALSE),"")</f>
        <v/>
      </c>
      <c r="I1202" s="36" t="str">
        <f>_xlfn.IFNA(VLOOKUP(A254,Casos!$A$2:$D$31,4,FALSE),"")</f>
        <v/>
      </c>
      <c r="J1202" s="37" t="str">
        <f>_xlfn.IFNA(VLOOKUP(L1202,Matriz!$A$2:$H$36,5,FALSE),"")</f>
        <v/>
      </c>
      <c r="K1202" s="38" t="str">
        <f>_xlfn.IFNA(VLOOKUP(L1202,Matriz!$A$2:$H$36,6,FALSE),"")</f>
        <v/>
      </c>
      <c r="L1202" s="38"/>
    </row>
    <row r="1203" spans="2:12" x14ac:dyDescent="0.25">
      <c r="B1203" s="36" t="str">
        <f t="shared" si="79"/>
        <v/>
      </c>
      <c r="C1203" s="36" t="str">
        <f t="shared" si="76"/>
        <v/>
      </c>
      <c r="D1203" s="36" t="str">
        <f>_xlfn.IFNA(VLOOKUP(A255,Casos!$A$2:$H$31,8,FALSE),"")</f>
        <v/>
      </c>
      <c r="E1203" s="36" t="str">
        <f t="shared" si="77"/>
        <v/>
      </c>
      <c r="F1203" s="36" t="str">
        <f t="shared" si="78"/>
        <v/>
      </c>
      <c r="G1203" s="36" t="str">
        <f>_xlfn.IFNA(VLOOKUP(I1203,Casos!$D$2:$I$31,6,FALSE),"")</f>
        <v/>
      </c>
      <c r="H1203" s="36" t="str">
        <f>_xlfn.IFNA(VLOOKUP(I1203,Casos!$D$2:$J$31,7,FALSE),"")</f>
        <v/>
      </c>
      <c r="I1203" s="36" t="str">
        <f>_xlfn.IFNA(VLOOKUP(A255,Casos!$A$2:$D$31,4,FALSE),"")</f>
        <v/>
      </c>
      <c r="J1203" s="37" t="str">
        <f>_xlfn.IFNA(VLOOKUP(L1203,Matriz!$A$2:$H$36,5,FALSE),"")</f>
        <v/>
      </c>
      <c r="K1203" s="38" t="str">
        <f>_xlfn.IFNA(VLOOKUP(L1203,Matriz!$A$2:$H$36,6,FALSE),"")</f>
        <v/>
      </c>
      <c r="L1203" s="38"/>
    </row>
    <row r="1204" spans="2:12" x14ac:dyDescent="0.25">
      <c r="B1204" s="36" t="str">
        <f t="shared" si="79"/>
        <v/>
      </c>
      <c r="C1204" s="36" t="str">
        <f t="shared" si="76"/>
        <v/>
      </c>
      <c r="D1204" s="36" t="str">
        <f>_xlfn.IFNA(VLOOKUP(A256,Casos!$A$2:$H$31,8,FALSE),"")</f>
        <v/>
      </c>
      <c r="E1204" s="36" t="str">
        <f t="shared" si="77"/>
        <v/>
      </c>
      <c r="F1204" s="36" t="str">
        <f t="shared" si="78"/>
        <v/>
      </c>
      <c r="G1204" s="36" t="str">
        <f>_xlfn.IFNA(VLOOKUP(I1204,Casos!$D$2:$I$31,6,FALSE),"")</f>
        <v/>
      </c>
      <c r="H1204" s="36" t="str">
        <f>_xlfn.IFNA(VLOOKUP(I1204,Casos!$D$2:$J$31,7,FALSE),"")</f>
        <v/>
      </c>
      <c r="I1204" s="36" t="str">
        <f>_xlfn.IFNA(VLOOKUP(A256,Casos!$A$2:$D$31,4,FALSE),"")</f>
        <v/>
      </c>
      <c r="J1204" s="37" t="str">
        <f>_xlfn.IFNA(VLOOKUP(L1204,Matriz!$A$2:$H$36,5,FALSE),"")</f>
        <v/>
      </c>
      <c r="K1204" s="38" t="str">
        <f>_xlfn.IFNA(VLOOKUP(L1204,Matriz!$A$2:$H$36,6,FALSE),"")</f>
        <v/>
      </c>
      <c r="L1204" s="38"/>
    </row>
    <row r="1205" spans="2:12" x14ac:dyDescent="0.25">
      <c r="B1205" s="36" t="str">
        <f t="shared" si="79"/>
        <v/>
      </c>
      <c r="C1205" s="36" t="str">
        <f t="shared" si="76"/>
        <v/>
      </c>
      <c r="D1205" s="36" t="str">
        <f>_xlfn.IFNA(VLOOKUP(A257,Casos!$A$2:$H$31,8,FALSE),"")</f>
        <v/>
      </c>
      <c r="E1205" s="36" t="str">
        <f t="shared" si="77"/>
        <v/>
      </c>
      <c r="F1205" s="36" t="str">
        <f t="shared" si="78"/>
        <v/>
      </c>
      <c r="G1205" s="36" t="str">
        <f>_xlfn.IFNA(VLOOKUP(I1205,Casos!$D$2:$I$31,6,FALSE),"")</f>
        <v/>
      </c>
      <c r="H1205" s="36" t="str">
        <f>_xlfn.IFNA(VLOOKUP(I1205,Casos!$D$2:$J$31,7,FALSE),"")</f>
        <v/>
      </c>
      <c r="I1205" s="36" t="str">
        <f>_xlfn.IFNA(VLOOKUP(A257,Casos!$A$2:$D$31,4,FALSE),"")</f>
        <v/>
      </c>
      <c r="J1205" s="37" t="str">
        <f>_xlfn.IFNA(VLOOKUP(L1205,Matriz!$A$2:$H$36,5,FALSE),"")</f>
        <v/>
      </c>
      <c r="K1205" s="38" t="str">
        <f>_xlfn.IFNA(VLOOKUP(L1205,Matriz!$A$2:$H$36,6,FALSE),"")</f>
        <v/>
      </c>
      <c r="L1205" s="38"/>
    </row>
    <row r="1206" spans="2:12" x14ac:dyDescent="0.25">
      <c r="B1206" s="36" t="str">
        <f t="shared" si="79"/>
        <v/>
      </c>
      <c r="C1206" s="36" t="str">
        <f t="shared" si="76"/>
        <v/>
      </c>
      <c r="D1206" s="36" t="str">
        <f>_xlfn.IFNA(VLOOKUP(A258,Casos!$A$2:$H$31,8,FALSE),"")</f>
        <v/>
      </c>
      <c r="E1206" s="36" t="str">
        <f t="shared" si="77"/>
        <v/>
      </c>
      <c r="F1206" s="36" t="str">
        <f t="shared" si="78"/>
        <v/>
      </c>
      <c r="G1206" s="36" t="str">
        <f>_xlfn.IFNA(VLOOKUP(I1206,Casos!$D$2:$I$31,6,FALSE),"")</f>
        <v/>
      </c>
      <c r="H1206" s="36" t="str">
        <f>_xlfn.IFNA(VLOOKUP(I1206,Casos!$D$2:$J$31,7,FALSE),"")</f>
        <v/>
      </c>
      <c r="I1206" s="36" t="str">
        <f>_xlfn.IFNA(VLOOKUP(A258,Casos!$A$2:$D$31,4,FALSE),"")</f>
        <v/>
      </c>
      <c r="J1206" s="37" t="str">
        <f>_xlfn.IFNA(VLOOKUP(L1206,Matriz!$A$2:$H$36,5,FALSE),"")</f>
        <v/>
      </c>
      <c r="K1206" s="38" t="str">
        <f>_xlfn.IFNA(VLOOKUP(L1206,Matriz!$A$2:$H$36,6,FALSE),"")</f>
        <v/>
      </c>
      <c r="L1206" s="38"/>
    </row>
    <row r="1207" spans="2:12" x14ac:dyDescent="0.25">
      <c r="B1207" s="36" t="str">
        <f t="shared" si="79"/>
        <v/>
      </c>
      <c r="C1207" s="36" t="str">
        <f t="shared" ref="C1207:C1270" si="80">IF(B1207="","","Secundaria")</f>
        <v/>
      </c>
      <c r="D1207" s="36" t="str">
        <f>_xlfn.IFNA(VLOOKUP(A259,Casos!$A$2:$H$31,8,FALSE),"")</f>
        <v/>
      </c>
      <c r="E1207" s="36" t="str">
        <f t="shared" ref="E1207:E1270" si="81">IF(B1207="","","Desempeño")</f>
        <v/>
      </c>
      <c r="F1207" s="36" t="str">
        <f t="shared" ref="F1207:F1270" si="82">IF(B1207="","","Director")</f>
        <v/>
      </c>
      <c r="G1207" s="36" t="str">
        <f>_xlfn.IFNA(VLOOKUP(I1207,Casos!$D$2:$I$31,6,FALSE),"")</f>
        <v/>
      </c>
      <c r="H1207" s="36" t="str">
        <f>_xlfn.IFNA(VLOOKUP(I1207,Casos!$D$2:$J$31,7,FALSE),"")</f>
        <v/>
      </c>
      <c r="I1207" s="36" t="str">
        <f>_xlfn.IFNA(VLOOKUP(A259,Casos!$A$2:$D$31,4,FALSE),"")</f>
        <v/>
      </c>
      <c r="J1207" s="37" t="str">
        <f>_xlfn.IFNA(VLOOKUP(L1207,Matriz!$A$2:$H$36,5,FALSE),"")</f>
        <v/>
      </c>
      <c r="K1207" s="38" t="str">
        <f>_xlfn.IFNA(VLOOKUP(L1207,Matriz!$A$2:$H$36,6,FALSE),"")</f>
        <v/>
      </c>
      <c r="L1207" s="38"/>
    </row>
    <row r="1208" spans="2:12" x14ac:dyDescent="0.25">
      <c r="B1208" s="36" t="str">
        <f t="shared" si="79"/>
        <v/>
      </c>
      <c r="C1208" s="36" t="str">
        <f t="shared" si="80"/>
        <v/>
      </c>
      <c r="D1208" s="36" t="str">
        <f>_xlfn.IFNA(VLOOKUP(A260,Casos!$A$2:$H$31,8,FALSE),"")</f>
        <v/>
      </c>
      <c r="E1208" s="36" t="str">
        <f t="shared" si="81"/>
        <v/>
      </c>
      <c r="F1208" s="36" t="str">
        <f t="shared" si="82"/>
        <v/>
      </c>
      <c r="G1208" s="36" t="str">
        <f>_xlfn.IFNA(VLOOKUP(I1208,Casos!$D$2:$I$31,6,FALSE),"")</f>
        <v/>
      </c>
      <c r="H1208" s="36" t="str">
        <f>_xlfn.IFNA(VLOOKUP(I1208,Casos!$D$2:$J$31,7,FALSE),"")</f>
        <v/>
      </c>
      <c r="I1208" s="36" t="str">
        <f>_xlfn.IFNA(VLOOKUP(A260,Casos!$A$2:$D$31,4,FALSE),"")</f>
        <v/>
      </c>
      <c r="J1208" s="37" t="str">
        <f>_xlfn.IFNA(VLOOKUP(L1208,Matriz!$A$2:$H$36,5,FALSE),"")</f>
        <v/>
      </c>
      <c r="K1208" s="38" t="str">
        <f>_xlfn.IFNA(VLOOKUP(L1208,Matriz!$A$2:$H$36,6,FALSE),"")</f>
        <v/>
      </c>
      <c r="L1208" s="38"/>
    </row>
    <row r="1209" spans="2:12" x14ac:dyDescent="0.25">
      <c r="B1209" s="36" t="str">
        <f t="shared" ref="B1209:B1272" si="83">IF(A261="","",B1208+1)</f>
        <v/>
      </c>
      <c r="C1209" s="36" t="str">
        <f t="shared" si="80"/>
        <v/>
      </c>
      <c r="D1209" s="36" t="str">
        <f>_xlfn.IFNA(VLOOKUP(A261,Casos!$A$2:$H$31,8,FALSE),"")</f>
        <v/>
      </c>
      <c r="E1209" s="36" t="str">
        <f t="shared" si="81"/>
        <v/>
      </c>
      <c r="F1209" s="36" t="str">
        <f t="shared" si="82"/>
        <v/>
      </c>
      <c r="G1209" s="36" t="str">
        <f>_xlfn.IFNA(VLOOKUP(I1209,Casos!$D$2:$I$31,6,FALSE),"")</f>
        <v/>
      </c>
      <c r="H1209" s="36" t="str">
        <f>_xlfn.IFNA(VLOOKUP(I1209,Casos!$D$2:$J$31,7,FALSE),"")</f>
        <v/>
      </c>
      <c r="I1209" s="36" t="str">
        <f>_xlfn.IFNA(VLOOKUP(A261,Casos!$A$2:$D$31,4,FALSE),"")</f>
        <v/>
      </c>
      <c r="J1209" s="37" t="str">
        <f>_xlfn.IFNA(VLOOKUP(L1209,Matriz!$A$2:$H$36,5,FALSE),"")</f>
        <v/>
      </c>
      <c r="K1209" s="38" t="str">
        <f>_xlfn.IFNA(VLOOKUP(L1209,Matriz!$A$2:$H$36,6,FALSE),"")</f>
        <v/>
      </c>
      <c r="L1209" s="38"/>
    </row>
    <row r="1210" spans="2:12" x14ac:dyDescent="0.25">
      <c r="B1210" s="36" t="str">
        <f t="shared" si="83"/>
        <v/>
      </c>
      <c r="C1210" s="36" t="str">
        <f t="shared" si="80"/>
        <v/>
      </c>
      <c r="D1210" s="36" t="str">
        <f>_xlfn.IFNA(VLOOKUP(A262,Casos!$A$2:$H$31,8,FALSE),"")</f>
        <v/>
      </c>
      <c r="E1210" s="36" t="str">
        <f t="shared" si="81"/>
        <v/>
      </c>
      <c r="F1210" s="36" t="str">
        <f t="shared" si="82"/>
        <v/>
      </c>
      <c r="G1210" s="36" t="str">
        <f>_xlfn.IFNA(VLOOKUP(I1210,Casos!$D$2:$I$31,6,FALSE),"")</f>
        <v/>
      </c>
      <c r="H1210" s="36" t="str">
        <f>_xlfn.IFNA(VLOOKUP(I1210,Casos!$D$2:$J$31,7,FALSE),"")</f>
        <v/>
      </c>
      <c r="I1210" s="36" t="str">
        <f>_xlfn.IFNA(VLOOKUP(A262,Casos!$A$2:$D$31,4,FALSE),"")</f>
        <v/>
      </c>
      <c r="J1210" s="37" t="str">
        <f>_xlfn.IFNA(VLOOKUP(L1210,Matriz!$A$2:$H$36,5,FALSE),"")</f>
        <v/>
      </c>
      <c r="K1210" s="38" t="str">
        <f>_xlfn.IFNA(VLOOKUP(L1210,Matriz!$A$2:$H$36,6,FALSE),"")</f>
        <v/>
      </c>
      <c r="L1210" s="38"/>
    </row>
    <row r="1211" spans="2:12" x14ac:dyDescent="0.25">
      <c r="B1211" s="36" t="str">
        <f t="shared" si="83"/>
        <v/>
      </c>
      <c r="C1211" s="36" t="str">
        <f t="shared" si="80"/>
        <v/>
      </c>
      <c r="D1211" s="36" t="str">
        <f>_xlfn.IFNA(VLOOKUP(A263,Casos!$A$2:$H$31,8,FALSE),"")</f>
        <v/>
      </c>
      <c r="E1211" s="36" t="str">
        <f t="shared" si="81"/>
        <v/>
      </c>
      <c r="F1211" s="36" t="str">
        <f t="shared" si="82"/>
        <v/>
      </c>
      <c r="G1211" s="36" t="str">
        <f>_xlfn.IFNA(VLOOKUP(I1211,Casos!$D$2:$I$31,6,FALSE),"")</f>
        <v/>
      </c>
      <c r="H1211" s="36" t="str">
        <f>_xlfn.IFNA(VLOOKUP(I1211,Casos!$D$2:$J$31,7,FALSE),"")</f>
        <v/>
      </c>
      <c r="I1211" s="36" t="str">
        <f>_xlfn.IFNA(VLOOKUP(A263,Casos!$A$2:$D$31,4,FALSE),"")</f>
        <v/>
      </c>
      <c r="J1211" s="37" t="str">
        <f>_xlfn.IFNA(VLOOKUP(L1211,Matriz!$A$2:$H$36,5,FALSE),"")</f>
        <v/>
      </c>
      <c r="K1211" s="38" t="str">
        <f>_xlfn.IFNA(VLOOKUP(L1211,Matriz!$A$2:$H$36,6,FALSE),"")</f>
        <v/>
      </c>
      <c r="L1211" s="38"/>
    </row>
    <row r="1212" spans="2:12" x14ac:dyDescent="0.25">
      <c r="B1212" s="36" t="str">
        <f t="shared" si="83"/>
        <v/>
      </c>
      <c r="C1212" s="36" t="str">
        <f t="shared" si="80"/>
        <v/>
      </c>
      <c r="D1212" s="36" t="str">
        <f>_xlfn.IFNA(VLOOKUP(A264,Casos!$A$2:$H$31,8,FALSE),"")</f>
        <v/>
      </c>
      <c r="E1212" s="36" t="str">
        <f t="shared" si="81"/>
        <v/>
      </c>
      <c r="F1212" s="36" t="str">
        <f t="shared" si="82"/>
        <v/>
      </c>
      <c r="G1212" s="36" t="str">
        <f>_xlfn.IFNA(VLOOKUP(I1212,Casos!$D$2:$I$31,6,FALSE),"")</f>
        <v/>
      </c>
      <c r="H1212" s="36" t="str">
        <f>_xlfn.IFNA(VLOOKUP(I1212,Casos!$D$2:$J$31,7,FALSE),"")</f>
        <v/>
      </c>
      <c r="I1212" s="36" t="str">
        <f>_xlfn.IFNA(VLOOKUP(A264,Casos!$A$2:$D$31,4,FALSE),"")</f>
        <v/>
      </c>
      <c r="J1212" s="37" t="str">
        <f>_xlfn.IFNA(VLOOKUP(L1212,Matriz!$A$2:$H$36,5,FALSE),"")</f>
        <v/>
      </c>
      <c r="K1212" s="38" t="str">
        <f>_xlfn.IFNA(VLOOKUP(L1212,Matriz!$A$2:$H$36,6,FALSE),"")</f>
        <v/>
      </c>
      <c r="L1212" s="38"/>
    </row>
    <row r="1213" spans="2:12" x14ac:dyDescent="0.25">
      <c r="B1213" s="36" t="str">
        <f t="shared" si="83"/>
        <v/>
      </c>
      <c r="C1213" s="36" t="str">
        <f t="shared" si="80"/>
        <v/>
      </c>
      <c r="D1213" s="36" t="str">
        <f>_xlfn.IFNA(VLOOKUP(A265,Casos!$A$2:$H$31,8,FALSE),"")</f>
        <v/>
      </c>
      <c r="E1213" s="36" t="str">
        <f t="shared" si="81"/>
        <v/>
      </c>
      <c r="F1213" s="36" t="str">
        <f t="shared" si="82"/>
        <v/>
      </c>
      <c r="G1213" s="36" t="str">
        <f>_xlfn.IFNA(VLOOKUP(I1213,Casos!$D$2:$I$31,6,FALSE),"")</f>
        <v/>
      </c>
      <c r="H1213" s="36" t="str">
        <f>_xlfn.IFNA(VLOOKUP(I1213,Casos!$D$2:$J$31,7,FALSE),"")</f>
        <v/>
      </c>
      <c r="I1213" s="36" t="str">
        <f>_xlfn.IFNA(VLOOKUP(A265,Casos!$A$2:$D$31,4,FALSE),"")</f>
        <v/>
      </c>
      <c r="J1213" s="37" t="str">
        <f>_xlfn.IFNA(VLOOKUP(L1213,Matriz!$A$2:$H$36,5,FALSE),"")</f>
        <v/>
      </c>
      <c r="K1213" s="38" t="str">
        <f>_xlfn.IFNA(VLOOKUP(L1213,Matriz!$A$2:$H$36,6,FALSE),"")</f>
        <v/>
      </c>
      <c r="L1213" s="38"/>
    </row>
    <row r="1214" spans="2:12" x14ac:dyDescent="0.25">
      <c r="B1214" s="36" t="str">
        <f t="shared" si="83"/>
        <v/>
      </c>
      <c r="C1214" s="36" t="str">
        <f t="shared" si="80"/>
        <v/>
      </c>
      <c r="D1214" s="36" t="str">
        <f>_xlfn.IFNA(VLOOKUP(A266,Casos!$A$2:$H$31,8,FALSE),"")</f>
        <v/>
      </c>
      <c r="E1214" s="36" t="str">
        <f t="shared" si="81"/>
        <v/>
      </c>
      <c r="F1214" s="36" t="str">
        <f t="shared" si="82"/>
        <v/>
      </c>
      <c r="G1214" s="36" t="str">
        <f>_xlfn.IFNA(VLOOKUP(I1214,Casos!$D$2:$I$31,6,FALSE),"")</f>
        <v/>
      </c>
      <c r="H1214" s="36" t="str">
        <f>_xlfn.IFNA(VLOOKUP(I1214,Casos!$D$2:$J$31,7,FALSE),"")</f>
        <v/>
      </c>
      <c r="I1214" s="36" t="str">
        <f>_xlfn.IFNA(VLOOKUP(A266,Casos!$A$2:$D$31,4,FALSE),"")</f>
        <v/>
      </c>
      <c r="J1214" s="37" t="str">
        <f>_xlfn.IFNA(VLOOKUP(L1214,Matriz!$A$2:$H$36,5,FALSE),"")</f>
        <v/>
      </c>
      <c r="K1214" s="38" t="str">
        <f>_xlfn.IFNA(VLOOKUP(L1214,Matriz!$A$2:$H$36,6,FALSE),"")</f>
        <v/>
      </c>
      <c r="L1214" s="38"/>
    </row>
    <row r="1215" spans="2:12" x14ac:dyDescent="0.25">
      <c r="B1215" s="36" t="str">
        <f t="shared" si="83"/>
        <v/>
      </c>
      <c r="C1215" s="36" t="str">
        <f t="shared" si="80"/>
        <v/>
      </c>
      <c r="D1215" s="36" t="str">
        <f>_xlfn.IFNA(VLOOKUP(A267,Casos!$A$2:$H$31,8,FALSE),"")</f>
        <v/>
      </c>
      <c r="E1215" s="36" t="str">
        <f t="shared" si="81"/>
        <v/>
      </c>
      <c r="F1215" s="36" t="str">
        <f t="shared" si="82"/>
        <v/>
      </c>
      <c r="G1215" s="36" t="str">
        <f>_xlfn.IFNA(VLOOKUP(I1215,Casos!$D$2:$I$31,6,FALSE),"")</f>
        <v/>
      </c>
      <c r="H1215" s="36" t="str">
        <f>_xlfn.IFNA(VLOOKUP(I1215,Casos!$D$2:$J$31,7,FALSE),"")</f>
        <v/>
      </c>
      <c r="I1215" s="36" t="str">
        <f>_xlfn.IFNA(VLOOKUP(A267,Casos!$A$2:$D$31,4,FALSE),"")</f>
        <v/>
      </c>
      <c r="J1215" s="37" t="str">
        <f>_xlfn.IFNA(VLOOKUP(L1215,Matriz!$A$2:$H$36,5,FALSE),"")</f>
        <v/>
      </c>
      <c r="K1215" s="38" t="str">
        <f>_xlfn.IFNA(VLOOKUP(L1215,Matriz!$A$2:$H$36,6,FALSE),"")</f>
        <v/>
      </c>
      <c r="L1215" s="38"/>
    </row>
    <row r="1216" spans="2:12" x14ac:dyDescent="0.25">
      <c r="B1216" s="36" t="str">
        <f t="shared" si="83"/>
        <v/>
      </c>
      <c r="C1216" s="36" t="str">
        <f t="shared" si="80"/>
        <v/>
      </c>
      <c r="D1216" s="36" t="str">
        <f>_xlfn.IFNA(VLOOKUP(A268,Casos!$A$2:$H$31,8,FALSE),"")</f>
        <v/>
      </c>
      <c r="E1216" s="36" t="str">
        <f t="shared" si="81"/>
        <v/>
      </c>
      <c r="F1216" s="36" t="str">
        <f t="shared" si="82"/>
        <v/>
      </c>
      <c r="G1216" s="36" t="str">
        <f>_xlfn.IFNA(VLOOKUP(I1216,Casos!$D$2:$I$31,6,FALSE),"")</f>
        <v/>
      </c>
      <c r="H1216" s="36" t="str">
        <f>_xlfn.IFNA(VLOOKUP(I1216,Casos!$D$2:$J$31,7,FALSE),"")</f>
        <v/>
      </c>
      <c r="I1216" s="36" t="str">
        <f>_xlfn.IFNA(VLOOKUP(A268,Casos!$A$2:$D$31,4,FALSE),"")</f>
        <v/>
      </c>
      <c r="J1216" s="37" t="str">
        <f>_xlfn.IFNA(VLOOKUP(L1216,Matriz!$A$2:$H$36,5,FALSE),"")</f>
        <v/>
      </c>
      <c r="K1216" s="38" t="str">
        <f>_xlfn.IFNA(VLOOKUP(L1216,Matriz!$A$2:$H$36,6,FALSE),"")</f>
        <v/>
      </c>
      <c r="L1216" s="38"/>
    </row>
    <row r="1217" spans="2:12" x14ac:dyDescent="0.25">
      <c r="B1217" s="36" t="str">
        <f t="shared" si="83"/>
        <v/>
      </c>
      <c r="C1217" s="36" t="str">
        <f t="shared" si="80"/>
        <v/>
      </c>
      <c r="D1217" s="36" t="str">
        <f>_xlfn.IFNA(VLOOKUP(A269,Casos!$A$2:$H$31,8,FALSE),"")</f>
        <v/>
      </c>
      <c r="E1217" s="36" t="str">
        <f t="shared" si="81"/>
        <v/>
      </c>
      <c r="F1217" s="36" t="str">
        <f t="shared" si="82"/>
        <v/>
      </c>
      <c r="G1217" s="36" t="str">
        <f>_xlfn.IFNA(VLOOKUP(I1217,Casos!$D$2:$I$31,6,FALSE),"")</f>
        <v/>
      </c>
      <c r="H1217" s="36" t="str">
        <f>_xlfn.IFNA(VLOOKUP(I1217,Casos!$D$2:$J$31,7,FALSE),"")</f>
        <v/>
      </c>
      <c r="I1217" s="36" t="str">
        <f>_xlfn.IFNA(VLOOKUP(A269,Casos!$A$2:$D$31,4,FALSE),"")</f>
        <v/>
      </c>
      <c r="J1217" s="37" t="str">
        <f>_xlfn.IFNA(VLOOKUP(L1217,Matriz!$A$2:$H$36,5,FALSE),"")</f>
        <v/>
      </c>
      <c r="K1217" s="38" t="str">
        <f>_xlfn.IFNA(VLOOKUP(L1217,Matriz!$A$2:$H$36,6,FALSE),"")</f>
        <v/>
      </c>
      <c r="L1217" s="38"/>
    </row>
    <row r="1218" spans="2:12" x14ac:dyDescent="0.25">
      <c r="B1218" s="36" t="str">
        <f t="shared" si="83"/>
        <v/>
      </c>
      <c r="C1218" s="36" t="str">
        <f t="shared" si="80"/>
        <v/>
      </c>
      <c r="D1218" s="36" t="str">
        <f>_xlfn.IFNA(VLOOKUP(A270,Casos!$A$2:$H$31,8,FALSE),"")</f>
        <v/>
      </c>
      <c r="E1218" s="36" t="str">
        <f t="shared" si="81"/>
        <v/>
      </c>
      <c r="F1218" s="36" t="str">
        <f t="shared" si="82"/>
        <v/>
      </c>
      <c r="G1218" s="36" t="str">
        <f>_xlfn.IFNA(VLOOKUP(I1218,Casos!$D$2:$I$31,6,FALSE),"")</f>
        <v/>
      </c>
      <c r="H1218" s="36" t="str">
        <f>_xlfn.IFNA(VLOOKUP(I1218,Casos!$D$2:$J$31,7,FALSE),"")</f>
        <v/>
      </c>
      <c r="I1218" s="36" t="str">
        <f>_xlfn.IFNA(VLOOKUP(A270,Casos!$A$2:$D$31,4,FALSE),"")</f>
        <v/>
      </c>
      <c r="J1218" s="37" t="str">
        <f>_xlfn.IFNA(VLOOKUP(L1218,Matriz!$A$2:$H$36,5,FALSE),"")</f>
        <v/>
      </c>
      <c r="K1218" s="38" t="str">
        <f>_xlfn.IFNA(VLOOKUP(L1218,Matriz!$A$2:$H$36,6,FALSE),"")</f>
        <v/>
      </c>
      <c r="L1218" s="38"/>
    </row>
    <row r="1219" spans="2:12" x14ac:dyDescent="0.25">
      <c r="B1219" s="36" t="str">
        <f t="shared" si="83"/>
        <v/>
      </c>
      <c r="C1219" s="36" t="str">
        <f t="shared" si="80"/>
        <v/>
      </c>
      <c r="D1219" s="36" t="str">
        <f>_xlfn.IFNA(VLOOKUP(A271,Casos!$A$2:$H$31,8,FALSE),"")</f>
        <v/>
      </c>
      <c r="E1219" s="36" t="str">
        <f t="shared" si="81"/>
        <v/>
      </c>
      <c r="F1219" s="36" t="str">
        <f t="shared" si="82"/>
        <v/>
      </c>
      <c r="G1219" s="36" t="str">
        <f>_xlfn.IFNA(VLOOKUP(I1219,Casos!$D$2:$I$31,6,FALSE),"")</f>
        <v/>
      </c>
      <c r="H1219" s="36" t="str">
        <f>_xlfn.IFNA(VLOOKUP(I1219,Casos!$D$2:$J$31,7,FALSE),"")</f>
        <v/>
      </c>
      <c r="I1219" s="36" t="str">
        <f>_xlfn.IFNA(VLOOKUP(A271,Casos!$A$2:$D$31,4,FALSE),"")</f>
        <v/>
      </c>
      <c r="J1219" s="37" t="str">
        <f>_xlfn.IFNA(VLOOKUP(L1219,Matriz!$A$2:$H$36,5,FALSE),"")</f>
        <v/>
      </c>
      <c r="K1219" s="38" t="str">
        <f>_xlfn.IFNA(VLOOKUP(L1219,Matriz!$A$2:$H$36,6,FALSE),"")</f>
        <v/>
      </c>
      <c r="L1219" s="38"/>
    </row>
    <row r="1220" spans="2:12" x14ac:dyDescent="0.25">
      <c r="B1220" s="36" t="str">
        <f t="shared" si="83"/>
        <v/>
      </c>
      <c r="C1220" s="36" t="str">
        <f t="shared" si="80"/>
        <v/>
      </c>
      <c r="D1220" s="36" t="str">
        <f>_xlfn.IFNA(VLOOKUP(A272,Casos!$A$2:$H$31,8,FALSE),"")</f>
        <v/>
      </c>
      <c r="E1220" s="36" t="str">
        <f t="shared" si="81"/>
        <v/>
      </c>
      <c r="F1220" s="36" t="str">
        <f t="shared" si="82"/>
        <v/>
      </c>
      <c r="G1220" s="36" t="str">
        <f>_xlfn.IFNA(VLOOKUP(I1220,Casos!$D$2:$I$31,6,FALSE),"")</f>
        <v/>
      </c>
      <c r="H1220" s="36" t="str">
        <f>_xlfn.IFNA(VLOOKUP(I1220,Casos!$D$2:$J$31,7,FALSE),"")</f>
        <v/>
      </c>
      <c r="I1220" s="36" t="str">
        <f>_xlfn.IFNA(VLOOKUP(A272,Casos!$A$2:$D$31,4,FALSE),"")</f>
        <v/>
      </c>
      <c r="J1220" s="37" t="str">
        <f>_xlfn.IFNA(VLOOKUP(L1220,Matriz!$A$2:$H$36,5,FALSE),"")</f>
        <v/>
      </c>
      <c r="K1220" s="38" t="str">
        <f>_xlfn.IFNA(VLOOKUP(L1220,Matriz!$A$2:$H$36,6,FALSE),"")</f>
        <v/>
      </c>
      <c r="L1220" s="38"/>
    </row>
    <row r="1221" spans="2:12" x14ac:dyDescent="0.25">
      <c r="B1221" s="36" t="str">
        <f t="shared" si="83"/>
        <v/>
      </c>
      <c r="C1221" s="36" t="str">
        <f t="shared" si="80"/>
        <v/>
      </c>
      <c r="D1221" s="36" t="str">
        <f>_xlfn.IFNA(VLOOKUP(A273,Casos!$A$2:$H$31,8,FALSE),"")</f>
        <v/>
      </c>
      <c r="E1221" s="36" t="str">
        <f t="shared" si="81"/>
        <v/>
      </c>
      <c r="F1221" s="36" t="str">
        <f t="shared" si="82"/>
        <v/>
      </c>
      <c r="G1221" s="36" t="str">
        <f>_xlfn.IFNA(VLOOKUP(I1221,Casos!$D$2:$I$31,6,FALSE),"")</f>
        <v/>
      </c>
      <c r="H1221" s="36" t="str">
        <f>_xlfn.IFNA(VLOOKUP(I1221,Casos!$D$2:$J$31,7,FALSE),"")</f>
        <v/>
      </c>
      <c r="I1221" s="36" t="str">
        <f>_xlfn.IFNA(VLOOKUP(A273,Casos!$A$2:$D$31,4,FALSE),"")</f>
        <v/>
      </c>
      <c r="J1221" s="37" t="str">
        <f>_xlfn.IFNA(VLOOKUP(L1221,Matriz!$A$2:$H$36,5,FALSE),"")</f>
        <v/>
      </c>
      <c r="K1221" s="38" t="str">
        <f>_xlfn.IFNA(VLOOKUP(L1221,Matriz!$A$2:$H$36,6,FALSE),"")</f>
        <v/>
      </c>
      <c r="L1221" s="38"/>
    </row>
    <row r="1222" spans="2:12" x14ac:dyDescent="0.25">
      <c r="B1222" s="36" t="str">
        <f t="shared" si="83"/>
        <v/>
      </c>
      <c r="C1222" s="36" t="str">
        <f t="shared" si="80"/>
        <v/>
      </c>
      <c r="D1222" s="36" t="str">
        <f>_xlfn.IFNA(VLOOKUP(A274,Casos!$A$2:$H$31,8,FALSE),"")</f>
        <v/>
      </c>
      <c r="E1222" s="36" t="str">
        <f t="shared" si="81"/>
        <v/>
      </c>
      <c r="F1222" s="36" t="str">
        <f t="shared" si="82"/>
        <v/>
      </c>
      <c r="G1222" s="36" t="str">
        <f>_xlfn.IFNA(VLOOKUP(I1222,Casos!$D$2:$I$31,6,FALSE),"")</f>
        <v/>
      </c>
      <c r="H1222" s="36" t="str">
        <f>_xlfn.IFNA(VLOOKUP(I1222,Casos!$D$2:$J$31,7,FALSE),"")</f>
        <v/>
      </c>
      <c r="I1222" s="36" t="str">
        <f>_xlfn.IFNA(VLOOKUP(A274,Casos!$A$2:$D$31,4,FALSE),"")</f>
        <v/>
      </c>
      <c r="J1222" s="37" t="str">
        <f>_xlfn.IFNA(VLOOKUP(L1222,Matriz!$A$2:$H$36,5,FALSE),"")</f>
        <v/>
      </c>
      <c r="K1222" s="38" t="str">
        <f>_xlfn.IFNA(VLOOKUP(L1222,Matriz!$A$2:$H$36,6,FALSE),"")</f>
        <v/>
      </c>
      <c r="L1222" s="38"/>
    </row>
    <row r="1223" spans="2:12" x14ac:dyDescent="0.25">
      <c r="B1223" s="36" t="str">
        <f t="shared" si="83"/>
        <v/>
      </c>
      <c r="C1223" s="36" t="str">
        <f t="shared" si="80"/>
        <v/>
      </c>
      <c r="D1223" s="36" t="str">
        <f>_xlfn.IFNA(VLOOKUP(A275,Casos!$A$2:$H$31,8,FALSE),"")</f>
        <v/>
      </c>
      <c r="E1223" s="36" t="str">
        <f t="shared" si="81"/>
        <v/>
      </c>
      <c r="F1223" s="36" t="str">
        <f t="shared" si="82"/>
        <v/>
      </c>
      <c r="G1223" s="36" t="str">
        <f>_xlfn.IFNA(VLOOKUP(I1223,Casos!$D$2:$I$31,6,FALSE),"")</f>
        <v/>
      </c>
      <c r="H1223" s="36" t="str">
        <f>_xlfn.IFNA(VLOOKUP(I1223,Casos!$D$2:$J$31,7,FALSE),"")</f>
        <v/>
      </c>
      <c r="I1223" s="36" t="str">
        <f>_xlfn.IFNA(VLOOKUP(A275,Casos!$A$2:$D$31,4,FALSE),"")</f>
        <v/>
      </c>
      <c r="J1223" s="37" t="str">
        <f>_xlfn.IFNA(VLOOKUP(L1223,Matriz!$A$2:$H$36,5,FALSE),"")</f>
        <v/>
      </c>
      <c r="K1223" s="38" t="str">
        <f>_xlfn.IFNA(VLOOKUP(L1223,Matriz!$A$2:$H$36,6,FALSE),"")</f>
        <v/>
      </c>
      <c r="L1223" s="38"/>
    </row>
    <row r="1224" spans="2:12" x14ac:dyDescent="0.25">
      <c r="B1224" s="36" t="str">
        <f t="shared" si="83"/>
        <v/>
      </c>
      <c r="C1224" s="36" t="str">
        <f t="shared" si="80"/>
        <v/>
      </c>
      <c r="D1224" s="36" t="str">
        <f>_xlfn.IFNA(VLOOKUP(A276,Casos!$A$2:$H$31,8,FALSE),"")</f>
        <v/>
      </c>
      <c r="E1224" s="36" t="str">
        <f t="shared" si="81"/>
        <v/>
      </c>
      <c r="F1224" s="36" t="str">
        <f t="shared" si="82"/>
        <v/>
      </c>
      <c r="G1224" s="36" t="str">
        <f>_xlfn.IFNA(VLOOKUP(I1224,Casos!$D$2:$I$31,6,FALSE),"")</f>
        <v/>
      </c>
      <c r="H1224" s="36" t="str">
        <f>_xlfn.IFNA(VLOOKUP(I1224,Casos!$D$2:$J$31,7,FALSE),"")</f>
        <v/>
      </c>
      <c r="I1224" s="36" t="str">
        <f>_xlfn.IFNA(VLOOKUP(A276,Casos!$A$2:$D$31,4,FALSE),"")</f>
        <v/>
      </c>
      <c r="J1224" s="37" t="str">
        <f>_xlfn.IFNA(VLOOKUP(L1224,Matriz!$A$2:$H$36,5,FALSE),"")</f>
        <v/>
      </c>
      <c r="K1224" s="38" t="str">
        <f>_xlfn.IFNA(VLOOKUP(L1224,Matriz!$A$2:$H$36,6,FALSE),"")</f>
        <v/>
      </c>
      <c r="L1224" s="38"/>
    </row>
    <row r="1225" spans="2:12" x14ac:dyDescent="0.25">
      <c r="B1225" s="36" t="str">
        <f t="shared" si="83"/>
        <v/>
      </c>
      <c r="C1225" s="36" t="str">
        <f t="shared" si="80"/>
        <v/>
      </c>
      <c r="D1225" s="36" t="str">
        <f>_xlfn.IFNA(VLOOKUP(A277,Casos!$A$2:$H$31,8,FALSE),"")</f>
        <v/>
      </c>
      <c r="E1225" s="36" t="str">
        <f t="shared" si="81"/>
        <v/>
      </c>
      <c r="F1225" s="36" t="str">
        <f t="shared" si="82"/>
        <v/>
      </c>
      <c r="G1225" s="36" t="str">
        <f>_xlfn.IFNA(VLOOKUP(I1225,Casos!$D$2:$I$31,6,FALSE),"")</f>
        <v/>
      </c>
      <c r="H1225" s="36" t="str">
        <f>_xlfn.IFNA(VLOOKUP(I1225,Casos!$D$2:$J$31,7,FALSE),"")</f>
        <v/>
      </c>
      <c r="I1225" s="36" t="str">
        <f>_xlfn.IFNA(VLOOKUP(A277,Casos!$A$2:$D$31,4,FALSE),"")</f>
        <v/>
      </c>
      <c r="J1225" s="37" t="str">
        <f>_xlfn.IFNA(VLOOKUP(L1225,Matriz!$A$2:$H$36,5,FALSE),"")</f>
        <v/>
      </c>
      <c r="K1225" s="38" t="str">
        <f>_xlfn.IFNA(VLOOKUP(L1225,Matriz!$A$2:$H$36,6,FALSE),"")</f>
        <v/>
      </c>
      <c r="L1225" s="38"/>
    </row>
    <row r="1226" spans="2:12" x14ac:dyDescent="0.25">
      <c r="B1226" s="36" t="str">
        <f t="shared" si="83"/>
        <v/>
      </c>
      <c r="C1226" s="36" t="str">
        <f t="shared" si="80"/>
        <v/>
      </c>
      <c r="D1226" s="36" t="str">
        <f>_xlfn.IFNA(VLOOKUP(A278,Casos!$A$2:$H$31,8,FALSE),"")</f>
        <v/>
      </c>
      <c r="E1226" s="36" t="str">
        <f t="shared" si="81"/>
        <v/>
      </c>
      <c r="F1226" s="36" t="str">
        <f t="shared" si="82"/>
        <v/>
      </c>
      <c r="G1226" s="36" t="str">
        <f>_xlfn.IFNA(VLOOKUP(I1226,Casos!$D$2:$I$31,6,FALSE),"")</f>
        <v/>
      </c>
      <c r="H1226" s="36" t="str">
        <f>_xlfn.IFNA(VLOOKUP(I1226,Casos!$D$2:$J$31,7,FALSE),"")</f>
        <v/>
      </c>
      <c r="I1226" s="36" t="str">
        <f>_xlfn.IFNA(VLOOKUP(A278,Casos!$A$2:$D$31,4,FALSE),"")</f>
        <v/>
      </c>
      <c r="J1226" s="37" t="str">
        <f>_xlfn.IFNA(VLOOKUP(L1226,Matriz!$A$2:$H$36,5,FALSE),"")</f>
        <v/>
      </c>
      <c r="K1226" s="38" t="str">
        <f>_xlfn.IFNA(VLOOKUP(L1226,Matriz!$A$2:$H$36,6,FALSE),"")</f>
        <v/>
      </c>
      <c r="L1226" s="38"/>
    </row>
    <row r="1227" spans="2:12" x14ac:dyDescent="0.25">
      <c r="B1227" s="36" t="str">
        <f t="shared" si="83"/>
        <v/>
      </c>
      <c r="C1227" s="36" t="str">
        <f t="shared" si="80"/>
        <v/>
      </c>
      <c r="D1227" s="36" t="str">
        <f>_xlfn.IFNA(VLOOKUP(A279,Casos!$A$2:$H$31,8,FALSE),"")</f>
        <v/>
      </c>
      <c r="E1227" s="36" t="str">
        <f t="shared" si="81"/>
        <v/>
      </c>
      <c r="F1227" s="36" t="str">
        <f t="shared" si="82"/>
        <v/>
      </c>
      <c r="G1227" s="36" t="str">
        <f>_xlfn.IFNA(VLOOKUP(I1227,Casos!$D$2:$I$31,6,FALSE),"")</f>
        <v/>
      </c>
      <c r="H1227" s="36" t="str">
        <f>_xlfn.IFNA(VLOOKUP(I1227,Casos!$D$2:$J$31,7,FALSE),"")</f>
        <v/>
      </c>
      <c r="I1227" s="36" t="str">
        <f>_xlfn.IFNA(VLOOKUP(A279,Casos!$A$2:$D$31,4,FALSE),"")</f>
        <v/>
      </c>
      <c r="J1227" s="37" t="str">
        <f>_xlfn.IFNA(VLOOKUP(L1227,Matriz!$A$2:$H$36,5,FALSE),"")</f>
        <v/>
      </c>
      <c r="K1227" s="38" t="str">
        <f>_xlfn.IFNA(VLOOKUP(L1227,Matriz!$A$2:$H$36,6,FALSE),"")</f>
        <v/>
      </c>
      <c r="L1227" s="38"/>
    </row>
    <row r="1228" spans="2:12" x14ac:dyDescent="0.25">
      <c r="B1228" s="36" t="str">
        <f t="shared" si="83"/>
        <v/>
      </c>
      <c r="C1228" s="36" t="str">
        <f t="shared" si="80"/>
        <v/>
      </c>
      <c r="D1228" s="36" t="str">
        <f>_xlfn.IFNA(VLOOKUP(A280,Casos!$A$2:$H$31,8,FALSE),"")</f>
        <v/>
      </c>
      <c r="E1228" s="36" t="str">
        <f t="shared" si="81"/>
        <v/>
      </c>
      <c r="F1228" s="36" t="str">
        <f t="shared" si="82"/>
        <v/>
      </c>
      <c r="G1228" s="36" t="str">
        <f>_xlfn.IFNA(VLOOKUP(I1228,Casos!$D$2:$I$31,6,FALSE),"")</f>
        <v/>
      </c>
      <c r="H1228" s="36" t="str">
        <f>_xlfn.IFNA(VLOOKUP(I1228,Casos!$D$2:$J$31,7,FALSE),"")</f>
        <v/>
      </c>
      <c r="I1228" s="36" t="str">
        <f>_xlfn.IFNA(VLOOKUP(A280,Casos!$A$2:$D$31,4,FALSE),"")</f>
        <v/>
      </c>
      <c r="J1228" s="37" t="str">
        <f>_xlfn.IFNA(VLOOKUP(L1228,Matriz!$A$2:$H$36,5,FALSE),"")</f>
        <v/>
      </c>
      <c r="K1228" s="38" t="str">
        <f>_xlfn.IFNA(VLOOKUP(L1228,Matriz!$A$2:$H$36,6,FALSE),"")</f>
        <v/>
      </c>
      <c r="L1228" s="38"/>
    </row>
    <row r="1229" spans="2:12" x14ac:dyDescent="0.25">
      <c r="B1229" s="36" t="str">
        <f t="shared" si="83"/>
        <v/>
      </c>
      <c r="C1229" s="36" t="str">
        <f t="shared" si="80"/>
        <v/>
      </c>
      <c r="D1229" s="36" t="str">
        <f>_xlfn.IFNA(VLOOKUP(A281,Casos!$A$2:$H$31,8,FALSE),"")</f>
        <v/>
      </c>
      <c r="E1229" s="36" t="str">
        <f t="shared" si="81"/>
        <v/>
      </c>
      <c r="F1229" s="36" t="str">
        <f t="shared" si="82"/>
        <v/>
      </c>
      <c r="G1229" s="36" t="str">
        <f>_xlfn.IFNA(VLOOKUP(I1229,Casos!$D$2:$I$31,6,FALSE),"")</f>
        <v/>
      </c>
      <c r="H1229" s="36" t="str">
        <f>_xlfn.IFNA(VLOOKUP(I1229,Casos!$D$2:$J$31,7,FALSE),"")</f>
        <v/>
      </c>
      <c r="I1229" s="36" t="str">
        <f>_xlfn.IFNA(VLOOKUP(A281,Casos!$A$2:$D$31,4,FALSE),"")</f>
        <v/>
      </c>
      <c r="J1229" s="37" t="str">
        <f>_xlfn.IFNA(VLOOKUP(L1229,Matriz!$A$2:$H$36,5,FALSE),"")</f>
        <v/>
      </c>
      <c r="K1229" s="38" t="str">
        <f>_xlfn.IFNA(VLOOKUP(L1229,Matriz!$A$2:$H$36,6,FALSE),"")</f>
        <v/>
      </c>
      <c r="L1229" s="38"/>
    </row>
    <row r="1230" spans="2:12" x14ac:dyDescent="0.25">
      <c r="B1230" s="36" t="str">
        <f t="shared" si="83"/>
        <v/>
      </c>
      <c r="C1230" s="36" t="str">
        <f t="shared" si="80"/>
        <v/>
      </c>
      <c r="D1230" s="36" t="str">
        <f>_xlfn.IFNA(VLOOKUP(A282,Casos!$A$2:$H$31,8,FALSE),"")</f>
        <v/>
      </c>
      <c r="E1230" s="36" t="str">
        <f t="shared" si="81"/>
        <v/>
      </c>
      <c r="F1230" s="36" t="str">
        <f t="shared" si="82"/>
        <v/>
      </c>
      <c r="G1230" s="36" t="str">
        <f>_xlfn.IFNA(VLOOKUP(I1230,Casos!$D$2:$I$31,6,FALSE),"")</f>
        <v/>
      </c>
      <c r="H1230" s="36" t="str">
        <f>_xlfn.IFNA(VLOOKUP(I1230,Casos!$D$2:$J$31,7,FALSE),"")</f>
        <v/>
      </c>
      <c r="I1230" s="36" t="str">
        <f>_xlfn.IFNA(VLOOKUP(A282,Casos!$A$2:$D$31,4,FALSE),"")</f>
        <v/>
      </c>
      <c r="J1230" s="37" t="str">
        <f>_xlfn.IFNA(VLOOKUP(L1230,Matriz!$A$2:$H$36,5,FALSE),"")</f>
        <v/>
      </c>
      <c r="K1230" s="38" t="str">
        <f>_xlfn.IFNA(VLOOKUP(L1230,Matriz!$A$2:$H$36,6,FALSE),"")</f>
        <v/>
      </c>
      <c r="L1230" s="38"/>
    </row>
    <row r="1231" spans="2:12" x14ac:dyDescent="0.25">
      <c r="B1231" s="36" t="str">
        <f t="shared" si="83"/>
        <v/>
      </c>
      <c r="C1231" s="36" t="str">
        <f t="shared" si="80"/>
        <v/>
      </c>
      <c r="D1231" s="36" t="str">
        <f>_xlfn.IFNA(VLOOKUP(A283,Casos!$A$2:$H$31,8,FALSE),"")</f>
        <v/>
      </c>
      <c r="E1231" s="36" t="str">
        <f t="shared" si="81"/>
        <v/>
      </c>
      <c r="F1231" s="36" t="str">
        <f t="shared" si="82"/>
        <v/>
      </c>
      <c r="G1231" s="36" t="str">
        <f>_xlfn.IFNA(VLOOKUP(I1231,Casos!$D$2:$I$31,6,FALSE),"")</f>
        <v/>
      </c>
      <c r="H1231" s="36" t="str">
        <f>_xlfn.IFNA(VLOOKUP(I1231,Casos!$D$2:$J$31,7,FALSE),"")</f>
        <v/>
      </c>
      <c r="I1231" s="36" t="str">
        <f>_xlfn.IFNA(VLOOKUP(A283,Casos!$A$2:$D$31,4,FALSE),"")</f>
        <v/>
      </c>
      <c r="J1231" s="37" t="str">
        <f>_xlfn.IFNA(VLOOKUP(L1231,Matriz!$A$2:$H$36,5,FALSE),"")</f>
        <v/>
      </c>
      <c r="K1231" s="38" t="str">
        <f>_xlfn.IFNA(VLOOKUP(L1231,Matriz!$A$2:$H$36,6,FALSE),"")</f>
        <v/>
      </c>
      <c r="L1231" s="38"/>
    </row>
    <row r="1232" spans="2:12" x14ac:dyDescent="0.25">
      <c r="B1232" s="36" t="str">
        <f t="shared" si="83"/>
        <v/>
      </c>
      <c r="C1232" s="36" t="str">
        <f t="shared" si="80"/>
        <v/>
      </c>
      <c r="D1232" s="36" t="str">
        <f>_xlfn.IFNA(VLOOKUP(A284,Casos!$A$2:$H$31,8,FALSE),"")</f>
        <v/>
      </c>
      <c r="E1232" s="36" t="str">
        <f t="shared" si="81"/>
        <v/>
      </c>
      <c r="F1232" s="36" t="str">
        <f t="shared" si="82"/>
        <v/>
      </c>
      <c r="G1232" s="36" t="str">
        <f>_xlfn.IFNA(VLOOKUP(I1232,Casos!$D$2:$I$31,6,FALSE),"")</f>
        <v/>
      </c>
      <c r="H1232" s="36" t="str">
        <f>_xlfn.IFNA(VLOOKUP(I1232,Casos!$D$2:$J$31,7,FALSE),"")</f>
        <v/>
      </c>
      <c r="I1232" s="36" t="str">
        <f>_xlfn.IFNA(VLOOKUP(A284,Casos!$A$2:$D$31,4,FALSE),"")</f>
        <v/>
      </c>
      <c r="J1232" s="37" t="str">
        <f>_xlfn.IFNA(VLOOKUP(L1232,Matriz!$A$2:$H$36,5,FALSE),"")</f>
        <v/>
      </c>
      <c r="K1232" s="38" t="str">
        <f>_xlfn.IFNA(VLOOKUP(L1232,Matriz!$A$2:$H$36,6,FALSE),"")</f>
        <v/>
      </c>
      <c r="L1232" s="38"/>
    </row>
    <row r="1233" spans="2:12" x14ac:dyDescent="0.25">
      <c r="B1233" s="36" t="str">
        <f t="shared" si="83"/>
        <v/>
      </c>
      <c r="C1233" s="36" t="str">
        <f t="shared" si="80"/>
        <v/>
      </c>
      <c r="D1233" s="36" t="str">
        <f>_xlfn.IFNA(VLOOKUP(A285,Casos!$A$2:$H$31,8,FALSE),"")</f>
        <v/>
      </c>
      <c r="E1233" s="36" t="str">
        <f t="shared" si="81"/>
        <v/>
      </c>
      <c r="F1233" s="36" t="str">
        <f t="shared" si="82"/>
        <v/>
      </c>
      <c r="G1233" s="36" t="str">
        <f>_xlfn.IFNA(VLOOKUP(I1233,Casos!$D$2:$I$31,6,FALSE),"")</f>
        <v/>
      </c>
      <c r="H1233" s="36" t="str">
        <f>_xlfn.IFNA(VLOOKUP(I1233,Casos!$D$2:$J$31,7,FALSE),"")</f>
        <v/>
      </c>
      <c r="I1233" s="36" t="str">
        <f>_xlfn.IFNA(VLOOKUP(A285,Casos!$A$2:$D$31,4,FALSE),"")</f>
        <v/>
      </c>
      <c r="J1233" s="37" t="str">
        <f>_xlfn.IFNA(VLOOKUP(L1233,Matriz!$A$2:$H$36,5,FALSE),"")</f>
        <v/>
      </c>
      <c r="K1233" s="38" t="str">
        <f>_xlfn.IFNA(VLOOKUP(L1233,Matriz!$A$2:$H$36,6,FALSE),"")</f>
        <v/>
      </c>
      <c r="L1233" s="38"/>
    </row>
    <row r="1234" spans="2:12" x14ac:dyDescent="0.25">
      <c r="B1234" s="36" t="str">
        <f t="shared" si="83"/>
        <v/>
      </c>
      <c r="C1234" s="36" t="str">
        <f t="shared" si="80"/>
        <v/>
      </c>
      <c r="D1234" s="36" t="str">
        <f>_xlfn.IFNA(VLOOKUP(A286,Casos!$A$2:$H$31,8,FALSE),"")</f>
        <v/>
      </c>
      <c r="E1234" s="36" t="str">
        <f t="shared" si="81"/>
        <v/>
      </c>
      <c r="F1234" s="36" t="str">
        <f t="shared" si="82"/>
        <v/>
      </c>
      <c r="G1234" s="36" t="str">
        <f>_xlfn.IFNA(VLOOKUP(I1234,Casos!$D$2:$I$31,6,FALSE),"")</f>
        <v/>
      </c>
      <c r="H1234" s="36" t="str">
        <f>_xlfn.IFNA(VLOOKUP(I1234,Casos!$D$2:$J$31,7,FALSE),"")</f>
        <v/>
      </c>
      <c r="I1234" s="36" t="str">
        <f>_xlfn.IFNA(VLOOKUP(A286,Casos!$A$2:$D$31,4,FALSE),"")</f>
        <v/>
      </c>
      <c r="J1234" s="37" t="str">
        <f>_xlfn.IFNA(VLOOKUP(L1234,Matriz!$A$2:$H$36,5,FALSE),"")</f>
        <v/>
      </c>
      <c r="K1234" s="38" t="str">
        <f>_xlfn.IFNA(VLOOKUP(L1234,Matriz!$A$2:$H$36,6,FALSE),"")</f>
        <v/>
      </c>
      <c r="L1234" s="38"/>
    </row>
    <row r="1235" spans="2:12" x14ac:dyDescent="0.25">
      <c r="B1235" s="36" t="str">
        <f t="shared" si="83"/>
        <v/>
      </c>
      <c r="C1235" s="36" t="str">
        <f t="shared" si="80"/>
        <v/>
      </c>
      <c r="D1235" s="36" t="str">
        <f>_xlfn.IFNA(VLOOKUP(A287,Casos!$A$2:$H$31,8,FALSE),"")</f>
        <v/>
      </c>
      <c r="E1235" s="36" t="str">
        <f t="shared" si="81"/>
        <v/>
      </c>
      <c r="F1235" s="36" t="str">
        <f t="shared" si="82"/>
        <v/>
      </c>
      <c r="G1235" s="36" t="str">
        <f>_xlfn.IFNA(VLOOKUP(I1235,Casos!$D$2:$I$31,6,FALSE),"")</f>
        <v/>
      </c>
      <c r="H1235" s="36" t="str">
        <f>_xlfn.IFNA(VLOOKUP(I1235,Casos!$D$2:$J$31,7,FALSE),"")</f>
        <v/>
      </c>
      <c r="I1235" s="36" t="str">
        <f>_xlfn.IFNA(VLOOKUP(A287,Casos!$A$2:$D$31,4,FALSE),"")</f>
        <v/>
      </c>
      <c r="J1235" s="37" t="str">
        <f>_xlfn.IFNA(VLOOKUP(L1235,Matriz!$A$2:$H$36,5,FALSE),"")</f>
        <v/>
      </c>
      <c r="K1235" s="38" t="str">
        <f>_xlfn.IFNA(VLOOKUP(L1235,Matriz!$A$2:$H$36,6,FALSE),"")</f>
        <v/>
      </c>
      <c r="L1235" s="38"/>
    </row>
    <row r="1236" spans="2:12" x14ac:dyDescent="0.25">
      <c r="B1236" s="36" t="str">
        <f t="shared" si="83"/>
        <v/>
      </c>
      <c r="C1236" s="36" t="str">
        <f t="shared" si="80"/>
        <v/>
      </c>
      <c r="D1236" s="36" t="str">
        <f>_xlfn.IFNA(VLOOKUP(A288,Casos!$A$2:$H$31,8,FALSE),"")</f>
        <v/>
      </c>
      <c r="E1236" s="36" t="str">
        <f t="shared" si="81"/>
        <v/>
      </c>
      <c r="F1236" s="36" t="str">
        <f t="shared" si="82"/>
        <v/>
      </c>
      <c r="G1236" s="36" t="str">
        <f>_xlfn.IFNA(VLOOKUP(I1236,Casos!$D$2:$I$31,6,FALSE),"")</f>
        <v/>
      </c>
      <c r="H1236" s="36" t="str">
        <f>_xlfn.IFNA(VLOOKUP(I1236,Casos!$D$2:$J$31,7,FALSE),"")</f>
        <v/>
      </c>
      <c r="I1236" s="36" t="str">
        <f>_xlfn.IFNA(VLOOKUP(A288,Casos!$A$2:$D$31,4,FALSE),"")</f>
        <v/>
      </c>
      <c r="J1236" s="37" t="str">
        <f>_xlfn.IFNA(VLOOKUP(L1236,Matriz!$A$2:$H$36,5,FALSE),"")</f>
        <v/>
      </c>
      <c r="K1236" s="38" t="str">
        <f>_xlfn.IFNA(VLOOKUP(L1236,Matriz!$A$2:$H$36,6,FALSE),"")</f>
        <v/>
      </c>
      <c r="L1236" s="38"/>
    </row>
    <row r="1237" spans="2:12" x14ac:dyDescent="0.25">
      <c r="B1237" s="36" t="str">
        <f t="shared" si="83"/>
        <v/>
      </c>
      <c r="C1237" s="36" t="str">
        <f t="shared" si="80"/>
        <v/>
      </c>
      <c r="D1237" s="36" t="str">
        <f>_xlfn.IFNA(VLOOKUP(A289,Casos!$A$2:$H$31,8,FALSE),"")</f>
        <v/>
      </c>
      <c r="E1237" s="36" t="str">
        <f t="shared" si="81"/>
        <v/>
      </c>
      <c r="F1237" s="36" t="str">
        <f t="shared" si="82"/>
        <v/>
      </c>
      <c r="G1237" s="36" t="str">
        <f>_xlfn.IFNA(VLOOKUP(I1237,Casos!$D$2:$I$31,6,FALSE),"")</f>
        <v/>
      </c>
      <c r="H1237" s="36" t="str">
        <f>_xlfn.IFNA(VLOOKUP(I1237,Casos!$D$2:$J$31,7,FALSE),"")</f>
        <v/>
      </c>
      <c r="I1237" s="36" t="str">
        <f>_xlfn.IFNA(VLOOKUP(A289,Casos!$A$2:$D$31,4,FALSE),"")</f>
        <v/>
      </c>
      <c r="J1237" s="37" t="str">
        <f>_xlfn.IFNA(VLOOKUP(L1237,Matriz!$A$2:$H$36,5,FALSE),"")</f>
        <v/>
      </c>
      <c r="K1237" s="38" t="str">
        <f>_xlfn.IFNA(VLOOKUP(L1237,Matriz!$A$2:$H$36,6,FALSE),"")</f>
        <v/>
      </c>
      <c r="L1237" s="38"/>
    </row>
    <row r="1238" spans="2:12" x14ac:dyDescent="0.25">
      <c r="B1238" s="36" t="str">
        <f t="shared" si="83"/>
        <v/>
      </c>
      <c r="C1238" s="36" t="str">
        <f t="shared" si="80"/>
        <v/>
      </c>
      <c r="D1238" s="36" t="str">
        <f>_xlfn.IFNA(VLOOKUP(A290,Casos!$A$2:$H$31,8,FALSE),"")</f>
        <v/>
      </c>
      <c r="E1238" s="36" t="str">
        <f t="shared" si="81"/>
        <v/>
      </c>
      <c r="F1238" s="36" t="str">
        <f t="shared" si="82"/>
        <v/>
      </c>
      <c r="G1238" s="36" t="str">
        <f>_xlfn.IFNA(VLOOKUP(I1238,Casos!$D$2:$I$31,6,FALSE),"")</f>
        <v/>
      </c>
      <c r="H1238" s="36" t="str">
        <f>_xlfn.IFNA(VLOOKUP(I1238,Casos!$D$2:$J$31,7,FALSE),"")</f>
        <v/>
      </c>
      <c r="I1238" s="36" t="str">
        <f>_xlfn.IFNA(VLOOKUP(A290,Casos!$A$2:$D$31,4,FALSE),"")</f>
        <v/>
      </c>
      <c r="J1238" s="37" t="str">
        <f>_xlfn.IFNA(VLOOKUP(L1238,Matriz!$A$2:$H$36,5,FALSE),"")</f>
        <v/>
      </c>
      <c r="K1238" s="38" t="str">
        <f>_xlfn.IFNA(VLOOKUP(L1238,Matriz!$A$2:$H$36,6,FALSE),"")</f>
        <v/>
      </c>
      <c r="L1238" s="38"/>
    </row>
    <row r="1239" spans="2:12" x14ac:dyDescent="0.25">
      <c r="B1239" s="36" t="str">
        <f t="shared" si="83"/>
        <v/>
      </c>
      <c r="C1239" s="36" t="str">
        <f t="shared" si="80"/>
        <v/>
      </c>
      <c r="D1239" s="36" t="str">
        <f>_xlfn.IFNA(VLOOKUP(A291,Casos!$A$2:$H$31,8,FALSE),"")</f>
        <v/>
      </c>
      <c r="E1239" s="36" t="str">
        <f t="shared" si="81"/>
        <v/>
      </c>
      <c r="F1239" s="36" t="str">
        <f t="shared" si="82"/>
        <v/>
      </c>
      <c r="G1239" s="36" t="str">
        <f>_xlfn.IFNA(VLOOKUP(I1239,Casos!$D$2:$I$31,6,FALSE),"")</f>
        <v/>
      </c>
      <c r="H1239" s="36" t="str">
        <f>_xlfn.IFNA(VLOOKUP(I1239,Casos!$D$2:$J$31,7,FALSE),"")</f>
        <v/>
      </c>
      <c r="I1239" s="36" t="str">
        <f>_xlfn.IFNA(VLOOKUP(A291,Casos!$A$2:$D$31,4,FALSE),"")</f>
        <v/>
      </c>
      <c r="J1239" s="37" t="str">
        <f>_xlfn.IFNA(VLOOKUP(L1239,Matriz!$A$2:$H$36,5,FALSE),"")</f>
        <v/>
      </c>
      <c r="K1239" s="38" t="str">
        <f>_xlfn.IFNA(VLOOKUP(L1239,Matriz!$A$2:$H$36,6,FALSE),"")</f>
        <v/>
      </c>
      <c r="L1239" s="38"/>
    </row>
    <row r="1240" spans="2:12" x14ac:dyDescent="0.25">
      <c r="B1240" s="36" t="str">
        <f t="shared" si="83"/>
        <v/>
      </c>
      <c r="C1240" s="36" t="str">
        <f t="shared" si="80"/>
        <v/>
      </c>
      <c r="D1240" s="36" t="str">
        <f>_xlfn.IFNA(VLOOKUP(A292,Casos!$A$2:$H$31,8,FALSE),"")</f>
        <v/>
      </c>
      <c r="E1240" s="36" t="str">
        <f t="shared" si="81"/>
        <v/>
      </c>
      <c r="F1240" s="36" t="str">
        <f t="shared" si="82"/>
        <v/>
      </c>
      <c r="G1240" s="36" t="str">
        <f>_xlfn.IFNA(VLOOKUP(I1240,Casos!$D$2:$I$31,6,FALSE),"")</f>
        <v/>
      </c>
      <c r="H1240" s="36" t="str">
        <f>_xlfn.IFNA(VLOOKUP(I1240,Casos!$D$2:$J$31,7,FALSE),"")</f>
        <v/>
      </c>
      <c r="I1240" s="36" t="str">
        <f>_xlfn.IFNA(VLOOKUP(A292,Casos!$A$2:$D$31,4,FALSE),"")</f>
        <v/>
      </c>
      <c r="J1240" s="37" t="str">
        <f>_xlfn.IFNA(VLOOKUP(L1240,Matriz!$A$2:$H$36,5,FALSE),"")</f>
        <v/>
      </c>
      <c r="K1240" s="38" t="str">
        <f>_xlfn.IFNA(VLOOKUP(L1240,Matriz!$A$2:$H$36,6,FALSE),"")</f>
        <v/>
      </c>
      <c r="L1240" s="38"/>
    </row>
    <row r="1241" spans="2:12" x14ac:dyDescent="0.25">
      <c r="B1241" s="36" t="str">
        <f t="shared" si="83"/>
        <v/>
      </c>
      <c r="C1241" s="36" t="str">
        <f t="shared" si="80"/>
        <v/>
      </c>
      <c r="D1241" s="36" t="str">
        <f>_xlfn.IFNA(VLOOKUP(A293,Casos!$A$2:$H$31,8,FALSE),"")</f>
        <v/>
      </c>
      <c r="E1241" s="36" t="str">
        <f t="shared" si="81"/>
        <v/>
      </c>
      <c r="F1241" s="36" t="str">
        <f t="shared" si="82"/>
        <v/>
      </c>
      <c r="G1241" s="36" t="str">
        <f>_xlfn.IFNA(VLOOKUP(I1241,Casos!$D$2:$I$31,6,FALSE),"")</f>
        <v/>
      </c>
      <c r="H1241" s="36" t="str">
        <f>_xlfn.IFNA(VLOOKUP(I1241,Casos!$D$2:$J$31,7,FALSE),"")</f>
        <v/>
      </c>
      <c r="I1241" s="36" t="str">
        <f>_xlfn.IFNA(VLOOKUP(A293,Casos!$A$2:$D$31,4,FALSE),"")</f>
        <v/>
      </c>
      <c r="J1241" s="37" t="str">
        <f>_xlfn.IFNA(VLOOKUP(L1241,Matriz!$A$2:$H$36,5,FALSE),"")</f>
        <v/>
      </c>
      <c r="K1241" s="38" t="str">
        <f>_xlfn.IFNA(VLOOKUP(L1241,Matriz!$A$2:$H$36,6,FALSE),"")</f>
        <v/>
      </c>
      <c r="L1241" s="38"/>
    </row>
    <row r="1242" spans="2:12" x14ac:dyDescent="0.25">
      <c r="B1242" s="36" t="str">
        <f t="shared" si="83"/>
        <v/>
      </c>
      <c r="C1242" s="36" t="str">
        <f t="shared" si="80"/>
        <v/>
      </c>
      <c r="D1242" s="36" t="str">
        <f>_xlfn.IFNA(VLOOKUP(A294,Casos!$A$2:$H$31,8,FALSE),"")</f>
        <v/>
      </c>
      <c r="E1242" s="36" t="str">
        <f t="shared" si="81"/>
        <v/>
      </c>
      <c r="F1242" s="36" t="str">
        <f t="shared" si="82"/>
        <v/>
      </c>
      <c r="G1242" s="36" t="str">
        <f>_xlfn.IFNA(VLOOKUP(I1242,Casos!$D$2:$I$31,6,FALSE),"")</f>
        <v/>
      </c>
      <c r="H1242" s="36" t="str">
        <f>_xlfn.IFNA(VLOOKUP(I1242,Casos!$D$2:$J$31,7,FALSE),"")</f>
        <v/>
      </c>
      <c r="I1242" s="36" t="str">
        <f>_xlfn.IFNA(VLOOKUP(A294,Casos!$A$2:$D$31,4,FALSE),"")</f>
        <v/>
      </c>
      <c r="J1242" s="37" t="str">
        <f>_xlfn.IFNA(VLOOKUP(L1242,Matriz!$A$2:$H$36,5,FALSE),"")</f>
        <v/>
      </c>
      <c r="K1242" s="38" t="str">
        <f>_xlfn.IFNA(VLOOKUP(L1242,Matriz!$A$2:$H$36,6,FALSE),"")</f>
        <v/>
      </c>
      <c r="L1242" s="38"/>
    </row>
    <row r="1243" spans="2:12" x14ac:dyDescent="0.25">
      <c r="B1243" s="36" t="str">
        <f t="shared" si="83"/>
        <v/>
      </c>
      <c r="C1243" s="36" t="str">
        <f t="shared" si="80"/>
        <v/>
      </c>
      <c r="D1243" s="36" t="str">
        <f>_xlfn.IFNA(VLOOKUP(A295,Casos!$A$2:$H$31,8,FALSE),"")</f>
        <v/>
      </c>
      <c r="E1243" s="36" t="str">
        <f t="shared" si="81"/>
        <v/>
      </c>
      <c r="F1243" s="36" t="str">
        <f t="shared" si="82"/>
        <v/>
      </c>
      <c r="G1243" s="36" t="str">
        <f>_xlfn.IFNA(VLOOKUP(I1243,Casos!$D$2:$I$31,6,FALSE),"")</f>
        <v/>
      </c>
      <c r="H1243" s="36" t="str">
        <f>_xlfn.IFNA(VLOOKUP(I1243,Casos!$D$2:$J$31,7,FALSE),"")</f>
        <v/>
      </c>
      <c r="I1243" s="36" t="str">
        <f>_xlfn.IFNA(VLOOKUP(A295,Casos!$A$2:$D$31,4,FALSE),"")</f>
        <v/>
      </c>
      <c r="J1243" s="37" t="str">
        <f>_xlfn.IFNA(VLOOKUP(L1243,Matriz!$A$2:$H$36,5,FALSE),"")</f>
        <v/>
      </c>
      <c r="K1243" s="38" t="str">
        <f>_xlfn.IFNA(VLOOKUP(L1243,Matriz!$A$2:$H$36,6,FALSE),"")</f>
        <v/>
      </c>
      <c r="L1243" s="38"/>
    </row>
    <row r="1244" spans="2:12" x14ac:dyDescent="0.25">
      <c r="B1244" s="36" t="str">
        <f t="shared" si="83"/>
        <v/>
      </c>
      <c r="C1244" s="36" t="str">
        <f t="shared" si="80"/>
        <v/>
      </c>
      <c r="D1244" s="36" t="str">
        <f>_xlfn.IFNA(VLOOKUP(A296,Casos!$A$2:$H$31,8,FALSE),"")</f>
        <v/>
      </c>
      <c r="E1244" s="36" t="str">
        <f t="shared" si="81"/>
        <v/>
      </c>
      <c r="F1244" s="36" t="str">
        <f t="shared" si="82"/>
        <v/>
      </c>
      <c r="G1244" s="36" t="str">
        <f>_xlfn.IFNA(VLOOKUP(I1244,Casos!$D$2:$I$31,6,FALSE),"")</f>
        <v/>
      </c>
      <c r="H1244" s="36" t="str">
        <f>_xlfn.IFNA(VLOOKUP(I1244,Casos!$D$2:$J$31,7,FALSE),"")</f>
        <v/>
      </c>
      <c r="I1244" s="36" t="str">
        <f>_xlfn.IFNA(VLOOKUP(A296,Casos!$A$2:$D$31,4,FALSE),"")</f>
        <v/>
      </c>
      <c r="J1244" s="37" t="str">
        <f>_xlfn.IFNA(VLOOKUP(L1244,Matriz!$A$2:$H$36,5,FALSE),"")</f>
        <v/>
      </c>
      <c r="K1244" s="38" t="str">
        <f>_xlfn.IFNA(VLOOKUP(L1244,Matriz!$A$2:$H$36,6,FALSE),"")</f>
        <v/>
      </c>
      <c r="L1244" s="38"/>
    </row>
    <row r="1245" spans="2:12" x14ac:dyDescent="0.25">
      <c r="B1245" s="36" t="str">
        <f t="shared" si="83"/>
        <v/>
      </c>
      <c r="C1245" s="36" t="str">
        <f t="shared" si="80"/>
        <v/>
      </c>
      <c r="D1245" s="36" t="str">
        <f>_xlfn.IFNA(VLOOKUP(A297,Casos!$A$2:$H$31,8,FALSE),"")</f>
        <v/>
      </c>
      <c r="E1245" s="36" t="str">
        <f t="shared" si="81"/>
        <v/>
      </c>
      <c r="F1245" s="36" t="str">
        <f t="shared" si="82"/>
        <v/>
      </c>
      <c r="G1245" s="36" t="str">
        <f>_xlfn.IFNA(VLOOKUP(I1245,Casos!$D$2:$I$31,6,FALSE),"")</f>
        <v/>
      </c>
      <c r="H1245" s="36" t="str">
        <f>_xlfn.IFNA(VLOOKUP(I1245,Casos!$D$2:$J$31,7,FALSE),"")</f>
        <v/>
      </c>
      <c r="I1245" s="36" t="str">
        <f>_xlfn.IFNA(VLOOKUP(A297,Casos!$A$2:$D$31,4,FALSE),"")</f>
        <v/>
      </c>
      <c r="J1245" s="37" t="str">
        <f>_xlfn.IFNA(VLOOKUP(L1245,Matriz!$A$2:$H$36,5,FALSE),"")</f>
        <v/>
      </c>
      <c r="K1245" s="38" t="str">
        <f>_xlfn.IFNA(VLOOKUP(L1245,Matriz!$A$2:$H$36,6,FALSE),"")</f>
        <v/>
      </c>
      <c r="L1245" s="38"/>
    </row>
    <row r="1246" spans="2:12" x14ac:dyDescent="0.25">
      <c r="B1246" s="36" t="str">
        <f t="shared" si="83"/>
        <v/>
      </c>
      <c r="C1246" s="36" t="str">
        <f t="shared" si="80"/>
        <v/>
      </c>
      <c r="D1246" s="36" t="str">
        <f>_xlfn.IFNA(VLOOKUP(A298,Casos!$A$2:$H$31,8,FALSE),"")</f>
        <v/>
      </c>
      <c r="E1246" s="36" t="str">
        <f t="shared" si="81"/>
        <v/>
      </c>
      <c r="F1246" s="36" t="str">
        <f t="shared" si="82"/>
        <v/>
      </c>
      <c r="G1246" s="36" t="str">
        <f>_xlfn.IFNA(VLOOKUP(I1246,Casos!$D$2:$I$31,6,FALSE),"")</f>
        <v/>
      </c>
      <c r="H1246" s="36" t="str">
        <f>_xlfn.IFNA(VLOOKUP(I1246,Casos!$D$2:$J$31,7,FALSE),"")</f>
        <v/>
      </c>
      <c r="I1246" s="36" t="str">
        <f>_xlfn.IFNA(VLOOKUP(A298,Casos!$A$2:$D$31,4,FALSE),"")</f>
        <v/>
      </c>
      <c r="J1246" s="37" t="str">
        <f>_xlfn.IFNA(VLOOKUP(L1246,Matriz!$A$2:$H$36,5,FALSE),"")</f>
        <v/>
      </c>
      <c r="K1246" s="38" t="str">
        <f>_xlfn.IFNA(VLOOKUP(L1246,Matriz!$A$2:$H$36,6,FALSE),"")</f>
        <v/>
      </c>
      <c r="L1246" s="38"/>
    </row>
    <row r="1247" spans="2:12" x14ac:dyDescent="0.25">
      <c r="B1247" s="36" t="str">
        <f t="shared" si="83"/>
        <v/>
      </c>
      <c r="C1247" s="36" t="str">
        <f t="shared" si="80"/>
        <v/>
      </c>
      <c r="D1247" s="36" t="str">
        <f>_xlfn.IFNA(VLOOKUP(A299,Casos!$A$2:$H$31,8,FALSE),"")</f>
        <v/>
      </c>
      <c r="E1247" s="36" t="str">
        <f t="shared" si="81"/>
        <v/>
      </c>
      <c r="F1247" s="36" t="str">
        <f t="shared" si="82"/>
        <v/>
      </c>
      <c r="G1247" s="36" t="str">
        <f>_xlfn.IFNA(VLOOKUP(I1247,Casos!$D$2:$I$31,6,FALSE),"")</f>
        <v/>
      </c>
      <c r="H1247" s="36" t="str">
        <f>_xlfn.IFNA(VLOOKUP(I1247,Casos!$D$2:$J$31,7,FALSE),"")</f>
        <v/>
      </c>
      <c r="I1247" s="36" t="str">
        <f>_xlfn.IFNA(VLOOKUP(A299,Casos!$A$2:$D$31,4,FALSE),"")</f>
        <v/>
      </c>
      <c r="J1247" s="37" t="str">
        <f>_xlfn.IFNA(VLOOKUP(L1247,Matriz!$A$2:$H$36,5,FALSE),"")</f>
        <v/>
      </c>
      <c r="K1247" s="38" t="str">
        <f>_xlfn.IFNA(VLOOKUP(L1247,Matriz!$A$2:$H$36,6,FALSE),"")</f>
        <v/>
      </c>
      <c r="L1247" s="38"/>
    </row>
    <row r="1248" spans="2:12" x14ac:dyDescent="0.25">
      <c r="B1248" s="36" t="str">
        <f t="shared" si="83"/>
        <v/>
      </c>
      <c r="C1248" s="36" t="str">
        <f t="shared" si="80"/>
        <v/>
      </c>
      <c r="D1248" s="36" t="str">
        <f>_xlfn.IFNA(VLOOKUP(A300,Casos!$A$2:$H$31,8,FALSE),"")</f>
        <v/>
      </c>
      <c r="E1248" s="36" t="str">
        <f t="shared" si="81"/>
        <v/>
      </c>
      <c r="F1248" s="36" t="str">
        <f t="shared" si="82"/>
        <v/>
      </c>
      <c r="G1248" s="36" t="str">
        <f>_xlfn.IFNA(VLOOKUP(I1248,Casos!$D$2:$I$31,6,FALSE),"")</f>
        <v/>
      </c>
      <c r="H1248" s="36" t="str">
        <f>_xlfn.IFNA(VLOOKUP(I1248,Casos!$D$2:$J$31,7,FALSE),"")</f>
        <v/>
      </c>
      <c r="I1248" s="36" t="str">
        <f>_xlfn.IFNA(VLOOKUP(A300,Casos!$A$2:$D$31,4,FALSE),"")</f>
        <v/>
      </c>
      <c r="J1248" s="37" t="str">
        <f>_xlfn.IFNA(VLOOKUP(L1248,Matriz!$A$2:$H$36,5,FALSE),"")</f>
        <v/>
      </c>
      <c r="K1248" s="38" t="str">
        <f>_xlfn.IFNA(VLOOKUP(L1248,Matriz!$A$2:$H$36,6,FALSE),"")</f>
        <v/>
      </c>
      <c r="L1248" s="38"/>
    </row>
    <row r="1249" spans="2:12" x14ac:dyDescent="0.25">
      <c r="B1249" s="36" t="str">
        <f t="shared" si="83"/>
        <v/>
      </c>
      <c r="C1249" s="36" t="str">
        <f t="shared" si="80"/>
        <v/>
      </c>
      <c r="D1249" s="36" t="str">
        <f>_xlfn.IFNA(VLOOKUP(A301,Casos!$A$2:$H$31,8,FALSE),"")</f>
        <v/>
      </c>
      <c r="E1249" s="36" t="str">
        <f t="shared" si="81"/>
        <v/>
      </c>
      <c r="F1249" s="36" t="str">
        <f t="shared" si="82"/>
        <v/>
      </c>
      <c r="G1249" s="36" t="str">
        <f>_xlfn.IFNA(VLOOKUP(I1249,Casos!$D$2:$I$31,6,FALSE),"")</f>
        <v/>
      </c>
      <c r="H1249" s="36" t="str">
        <f>_xlfn.IFNA(VLOOKUP(I1249,Casos!$D$2:$J$31,7,FALSE),"")</f>
        <v/>
      </c>
      <c r="I1249" s="36" t="str">
        <f>_xlfn.IFNA(VLOOKUP(A301,Casos!$A$2:$D$31,4,FALSE),"")</f>
        <v/>
      </c>
      <c r="J1249" s="37" t="str">
        <f>_xlfn.IFNA(VLOOKUP(L1249,Matriz!$A$2:$H$36,5,FALSE),"")</f>
        <v/>
      </c>
      <c r="K1249" s="38" t="str">
        <f>_xlfn.IFNA(VLOOKUP(L1249,Matriz!$A$2:$H$36,6,FALSE),"")</f>
        <v/>
      </c>
      <c r="L1249" s="38"/>
    </row>
    <row r="1250" spans="2:12" x14ac:dyDescent="0.25">
      <c r="B1250" s="36" t="str">
        <f t="shared" si="83"/>
        <v/>
      </c>
      <c r="C1250" s="36" t="str">
        <f t="shared" si="80"/>
        <v/>
      </c>
      <c r="D1250" s="36" t="str">
        <f>_xlfn.IFNA(VLOOKUP(A302,Casos!$A$2:$H$31,8,FALSE),"")</f>
        <v/>
      </c>
      <c r="E1250" s="36" t="str">
        <f t="shared" si="81"/>
        <v/>
      </c>
      <c r="F1250" s="36" t="str">
        <f t="shared" si="82"/>
        <v/>
      </c>
      <c r="G1250" s="36" t="str">
        <f>_xlfn.IFNA(VLOOKUP(I1250,Casos!$D$2:$I$31,6,FALSE),"")</f>
        <v/>
      </c>
      <c r="H1250" s="36" t="str">
        <f>_xlfn.IFNA(VLOOKUP(I1250,Casos!$D$2:$J$31,7,FALSE),"")</f>
        <v/>
      </c>
      <c r="I1250" s="36" t="str">
        <f>_xlfn.IFNA(VLOOKUP(A302,Casos!$A$2:$D$31,4,FALSE),"")</f>
        <v/>
      </c>
      <c r="J1250" s="37" t="str">
        <f>_xlfn.IFNA(VLOOKUP(L1250,Matriz!$A$2:$H$36,5,FALSE),"")</f>
        <v/>
      </c>
      <c r="K1250" s="38" t="str">
        <f>_xlfn.IFNA(VLOOKUP(L1250,Matriz!$A$2:$H$36,6,FALSE),"")</f>
        <v/>
      </c>
      <c r="L1250" s="38"/>
    </row>
    <row r="1251" spans="2:12" x14ac:dyDescent="0.25">
      <c r="B1251" s="36" t="str">
        <f t="shared" si="83"/>
        <v/>
      </c>
      <c r="C1251" s="36" t="str">
        <f t="shared" si="80"/>
        <v/>
      </c>
      <c r="D1251" s="36" t="str">
        <f>_xlfn.IFNA(VLOOKUP(A303,Casos!$A$2:$H$31,8,FALSE),"")</f>
        <v/>
      </c>
      <c r="E1251" s="36" t="str">
        <f t="shared" si="81"/>
        <v/>
      </c>
      <c r="F1251" s="36" t="str">
        <f t="shared" si="82"/>
        <v/>
      </c>
      <c r="G1251" s="36" t="str">
        <f>_xlfn.IFNA(VLOOKUP(I1251,Casos!$D$2:$I$31,6,FALSE),"")</f>
        <v/>
      </c>
      <c r="H1251" s="36" t="str">
        <f>_xlfn.IFNA(VLOOKUP(I1251,Casos!$D$2:$J$31,7,FALSE),"")</f>
        <v/>
      </c>
      <c r="I1251" s="36" t="str">
        <f>_xlfn.IFNA(VLOOKUP(A303,Casos!$A$2:$D$31,4,FALSE),"")</f>
        <v/>
      </c>
      <c r="J1251" s="37" t="str">
        <f>_xlfn.IFNA(VLOOKUP(L1251,Matriz!$A$2:$H$36,5,FALSE),"")</f>
        <v/>
      </c>
      <c r="K1251" s="38" t="str">
        <f>_xlfn.IFNA(VLOOKUP(L1251,Matriz!$A$2:$H$36,6,FALSE),"")</f>
        <v/>
      </c>
      <c r="L1251" s="38"/>
    </row>
    <row r="1252" spans="2:12" x14ac:dyDescent="0.25">
      <c r="B1252" s="36" t="str">
        <f t="shared" si="83"/>
        <v/>
      </c>
      <c r="C1252" s="36" t="str">
        <f t="shared" si="80"/>
        <v/>
      </c>
      <c r="D1252" s="36" t="str">
        <f>_xlfn.IFNA(VLOOKUP(A304,Casos!$A$2:$H$31,8,FALSE),"")</f>
        <v/>
      </c>
      <c r="E1252" s="36" t="str">
        <f t="shared" si="81"/>
        <v/>
      </c>
      <c r="F1252" s="36" t="str">
        <f t="shared" si="82"/>
        <v/>
      </c>
      <c r="G1252" s="36" t="str">
        <f>_xlfn.IFNA(VLOOKUP(I1252,Casos!$D$2:$I$31,6,FALSE),"")</f>
        <v/>
      </c>
      <c r="H1252" s="36" t="str">
        <f>_xlfn.IFNA(VLOOKUP(I1252,Casos!$D$2:$J$31,7,FALSE),"")</f>
        <v/>
      </c>
      <c r="I1252" s="36" t="str">
        <f>_xlfn.IFNA(VLOOKUP(A304,Casos!$A$2:$D$31,4,FALSE),"")</f>
        <v/>
      </c>
      <c r="J1252" s="37" t="str">
        <f>_xlfn.IFNA(VLOOKUP(L1252,Matriz!$A$2:$H$36,5,FALSE),"")</f>
        <v/>
      </c>
      <c r="K1252" s="38" t="str">
        <f>_xlfn.IFNA(VLOOKUP(L1252,Matriz!$A$2:$H$36,6,FALSE),"")</f>
        <v/>
      </c>
      <c r="L1252" s="38"/>
    </row>
    <row r="1253" spans="2:12" x14ac:dyDescent="0.25">
      <c r="B1253" s="36" t="str">
        <f t="shared" si="83"/>
        <v/>
      </c>
      <c r="C1253" s="36" t="str">
        <f t="shared" si="80"/>
        <v/>
      </c>
      <c r="D1253" s="36" t="str">
        <f>_xlfn.IFNA(VLOOKUP(A305,Casos!$A$2:$H$31,8,FALSE),"")</f>
        <v/>
      </c>
      <c r="E1253" s="36" t="str">
        <f t="shared" si="81"/>
        <v/>
      </c>
      <c r="F1253" s="36" t="str">
        <f t="shared" si="82"/>
        <v/>
      </c>
      <c r="G1253" s="36" t="str">
        <f>_xlfn.IFNA(VLOOKUP(I1253,Casos!$D$2:$I$31,6,FALSE),"")</f>
        <v/>
      </c>
      <c r="H1253" s="36" t="str">
        <f>_xlfn.IFNA(VLOOKUP(I1253,Casos!$D$2:$J$31,7,FALSE),"")</f>
        <v/>
      </c>
      <c r="I1253" s="36" t="str">
        <f>_xlfn.IFNA(VLOOKUP(A305,Casos!$A$2:$D$31,4,FALSE),"")</f>
        <v/>
      </c>
      <c r="J1253" s="37" t="str">
        <f>_xlfn.IFNA(VLOOKUP(L1253,Matriz!$A$2:$H$36,5,FALSE),"")</f>
        <v/>
      </c>
      <c r="K1253" s="38" t="str">
        <f>_xlfn.IFNA(VLOOKUP(L1253,Matriz!$A$2:$H$36,6,FALSE),"")</f>
        <v/>
      </c>
      <c r="L1253" s="38"/>
    </row>
    <row r="1254" spans="2:12" x14ac:dyDescent="0.25">
      <c r="B1254" s="36" t="str">
        <f t="shared" si="83"/>
        <v/>
      </c>
      <c r="C1254" s="36" t="str">
        <f t="shared" si="80"/>
        <v/>
      </c>
      <c r="D1254" s="36" t="str">
        <f>_xlfn.IFNA(VLOOKUP(A306,Casos!$A$2:$H$31,8,FALSE),"")</f>
        <v/>
      </c>
      <c r="E1254" s="36" t="str">
        <f t="shared" si="81"/>
        <v/>
      </c>
      <c r="F1254" s="36" t="str">
        <f t="shared" si="82"/>
        <v/>
      </c>
      <c r="G1254" s="36" t="str">
        <f>_xlfn.IFNA(VLOOKUP(I1254,Casos!$D$2:$I$31,6,FALSE),"")</f>
        <v/>
      </c>
      <c r="H1254" s="36" t="str">
        <f>_xlfn.IFNA(VLOOKUP(I1254,Casos!$D$2:$J$31,7,FALSE),"")</f>
        <v/>
      </c>
      <c r="I1254" s="36" t="str">
        <f>_xlfn.IFNA(VLOOKUP(A306,Casos!$A$2:$D$31,4,FALSE),"")</f>
        <v/>
      </c>
      <c r="J1254" s="37" t="str">
        <f>_xlfn.IFNA(VLOOKUP(L1254,Matriz!$A$2:$H$36,5,FALSE),"")</f>
        <v/>
      </c>
      <c r="K1254" s="38" t="str">
        <f>_xlfn.IFNA(VLOOKUP(L1254,Matriz!$A$2:$H$36,6,FALSE),"")</f>
        <v/>
      </c>
      <c r="L1254" s="38"/>
    </row>
    <row r="1255" spans="2:12" x14ac:dyDescent="0.25">
      <c r="B1255" s="36" t="str">
        <f t="shared" si="83"/>
        <v/>
      </c>
      <c r="C1255" s="36" t="str">
        <f t="shared" si="80"/>
        <v/>
      </c>
      <c r="D1255" s="36" t="str">
        <f>_xlfn.IFNA(VLOOKUP(A307,Casos!$A$2:$H$31,8,FALSE),"")</f>
        <v/>
      </c>
      <c r="E1255" s="36" t="str">
        <f t="shared" si="81"/>
        <v/>
      </c>
      <c r="F1255" s="36" t="str">
        <f t="shared" si="82"/>
        <v/>
      </c>
      <c r="G1255" s="36" t="str">
        <f>_xlfn.IFNA(VLOOKUP(I1255,Casos!$D$2:$I$31,6,FALSE),"")</f>
        <v/>
      </c>
      <c r="H1255" s="36" t="str">
        <f>_xlfn.IFNA(VLOOKUP(I1255,Casos!$D$2:$J$31,7,FALSE),"")</f>
        <v/>
      </c>
      <c r="I1255" s="36" t="str">
        <f>_xlfn.IFNA(VLOOKUP(A307,Casos!$A$2:$D$31,4,FALSE),"")</f>
        <v/>
      </c>
      <c r="J1255" s="37" t="str">
        <f>_xlfn.IFNA(VLOOKUP(L1255,Matriz!$A$2:$H$36,5,FALSE),"")</f>
        <v/>
      </c>
      <c r="K1255" s="38" t="str">
        <f>_xlfn.IFNA(VLOOKUP(L1255,Matriz!$A$2:$H$36,6,FALSE),"")</f>
        <v/>
      </c>
      <c r="L1255" s="38"/>
    </row>
    <row r="1256" spans="2:12" x14ac:dyDescent="0.25">
      <c r="B1256" s="36" t="str">
        <f t="shared" si="83"/>
        <v/>
      </c>
      <c r="C1256" s="36" t="str">
        <f t="shared" si="80"/>
        <v/>
      </c>
      <c r="D1256" s="36" t="str">
        <f>_xlfn.IFNA(VLOOKUP(A308,Casos!$A$2:$H$31,8,FALSE),"")</f>
        <v/>
      </c>
      <c r="E1256" s="36" t="str">
        <f t="shared" si="81"/>
        <v/>
      </c>
      <c r="F1256" s="36" t="str">
        <f t="shared" si="82"/>
        <v/>
      </c>
      <c r="G1256" s="36" t="str">
        <f>_xlfn.IFNA(VLOOKUP(I1256,Casos!$D$2:$I$31,6,FALSE),"")</f>
        <v/>
      </c>
      <c r="H1256" s="36" t="str">
        <f>_xlfn.IFNA(VLOOKUP(I1256,Casos!$D$2:$J$31,7,FALSE),"")</f>
        <v/>
      </c>
      <c r="I1256" s="36" t="str">
        <f>_xlfn.IFNA(VLOOKUP(A308,Casos!$A$2:$D$31,4,FALSE),"")</f>
        <v/>
      </c>
      <c r="J1256" s="37" t="str">
        <f>_xlfn.IFNA(VLOOKUP(L1256,Matriz!$A$2:$H$36,5,FALSE),"")</f>
        <v/>
      </c>
      <c r="K1256" s="38" t="str">
        <f>_xlfn.IFNA(VLOOKUP(L1256,Matriz!$A$2:$H$36,6,FALSE),"")</f>
        <v/>
      </c>
      <c r="L1256" s="38"/>
    </row>
    <row r="1257" spans="2:12" x14ac:dyDescent="0.25">
      <c r="B1257" s="36" t="str">
        <f t="shared" si="83"/>
        <v/>
      </c>
      <c r="C1257" s="36" t="str">
        <f t="shared" si="80"/>
        <v/>
      </c>
      <c r="D1257" s="36" t="str">
        <f>_xlfn.IFNA(VLOOKUP(A309,Casos!$A$2:$H$31,8,FALSE),"")</f>
        <v/>
      </c>
      <c r="E1257" s="36" t="str">
        <f t="shared" si="81"/>
        <v/>
      </c>
      <c r="F1257" s="36" t="str">
        <f t="shared" si="82"/>
        <v/>
      </c>
      <c r="G1257" s="36" t="str">
        <f>_xlfn.IFNA(VLOOKUP(I1257,Casos!$D$2:$I$31,6,FALSE),"")</f>
        <v/>
      </c>
      <c r="H1257" s="36" t="str">
        <f>_xlfn.IFNA(VLOOKUP(I1257,Casos!$D$2:$J$31,7,FALSE),"")</f>
        <v/>
      </c>
      <c r="I1257" s="36" t="str">
        <f>_xlfn.IFNA(VLOOKUP(A309,Casos!$A$2:$D$31,4,FALSE),"")</f>
        <v/>
      </c>
      <c r="J1257" s="37" t="str">
        <f>_xlfn.IFNA(VLOOKUP(L1257,Matriz!$A$2:$H$36,5,FALSE),"")</f>
        <v/>
      </c>
      <c r="K1257" s="38" t="str">
        <f>_xlfn.IFNA(VLOOKUP(L1257,Matriz!$A$2:$H$36,6,FALSE),"")</f>
        <v/>
      </c>
      <c r="L1257" s="38"/>
    </row>
    <row r="1258" spans="2:12" x14ac:dyDescent="0.25">
      <c r="B1258" s="36" t="str">
        <f t="shared" si="83"/>
        <v/>
      </c>
      <c r="C1258" s="36" t="str">
        <f t="shared" si="80"/>
        <v/>
      </c>
      <c r="D1258" s="36" t="str">
        <f>_xlfn.IFNA(VLOOKUP(A310,Casos!$A$2:$H$31,8,FALSE),"")</f>
        <v/>
      </c>
      <c r="E1258" s="36" t="str">
        <f t="shared" si="81"/>
        <v/>
      </c>
      <c r="F1258" s="36" t="str">
        <f t="shared" si="82"/>
        <v/>
      </c>
      <c r="G1258" s="36" t="str">
        <f>_xlfn.IFNA(VLOOKUP(I1258,Casos!$D$2:$I$31,6,FALSE),"")</f>
        <v/>
      </c>
      <c r="H1258" s="36" t="str">
        <f>_xlfn.IFNA(VLOOKUP(I1258,Casos!$D$2:$J$31,7,FALSE),"")</f>
        <v/>
      </c>
      <c r="I1258" s="36" t="str">
        <f>_xlfn.IFNA(VLOOKUP(A310,Casos!$A$2:$D$31,4,FALSE),"")</f>
        <v/>
      </c>
      <c r="J1258" s="37" t="str">
        <f>_xlfn.IFNA(VLOOKUP(L1258,Matriz!$A$2:$H$36,5,FALSE),"")</f>
        <v/>
      </c>
      <c r="K1258" s="38" t="str">
        <f>_xlfn.IFNA(VLOOKUP(L1258,Matriz!$A$2:$H$36,6,FALSE),"")</f>
        <v/>
      </c>
      <c r="L1258" s="38"/>
    </row>
    <row r="1259" spans="2:12" x14ac:dyDescent="0.25">
      <c r="B1259" s="36" t="str">
        <f t="shared" si="83"/>
        <v/>
      </c>
      <c r="C1259" s="36" t="str">
        <f t="shared" si="80"/>
        <v/>
      </c>
      <c r="D1259" s="36" t="str">
        <f>_xlfn.IFNA(VLOOKUP(A311,Casos!$A$2:$H$31,8,FALSE),"")</f>
        <v/>
      </c>
      <c r="E1259" s="36" t="str">
        <f t="shared" si="81"/>
        <v/>
      </c>
      <c r="F1259" s="36" t="str">
        <f t="shared" si="82"/>
        <v/>
      </c>
      <c r="G1259" s="36" t="str">
        <f>_xlfn.IFNA(VLOOKUP(I1259,Casos!$D$2:$I$31,6,FALSE),"")</f>
        <v/>
      </c>
      <c r="H1259" s="36" t="str">
        <f>_xlfn.IFNA(VLOOKUP(I1259,Casos!$D$2:$J$31,7,FALSE),"")</f>
        <v/>
      </c>
      <c r="I1259" s="36" t="str">
        <f>_xlfn.IFNA(VLOOKUP(A311,Casos!$A$2:$D$31,4,FALSE),"")</f>
        <v/>
      </c>
      <c r="J1259" s="37" t="str">
        <f>_xlfn.IFNA(VLOOKUP(L1259,Matriz!$A$2:$H$36,5,FALSE),"")</f>
        <v/>
      </c>
      <c r="K1259" s="38" t="str">
        <f>_xlfn.IFNA(VLOOKUP(L1259,Matriz!$A$2:$H$36,6,FALSE),"")</f>
        <v/>
      </c>
      <c r="L1259" s="38"/>
    </row>
    <row r="1260" spans="2:12" x14ac:dyDescent="0.25">
      <c r="B1260" s="36" t="str">
        <f t="shared" si="83"/>
        <v/>
      </c>
      <c r="C1260" s="36" t="str">
        <f t="shared" si="80"/>
        <v/>
      </c>
      <c r="D1260" s="36" t="str">
        <f>_xlfn.IFNA(VLOOKUP(A312,Casos!$A$2:$H$31,8,FALSE),"")</f>
        <v/>
      </c>
      <c r="E1260" s="36" t="str">
        <f t="shared" si="81"/>
        <v/>
      </c>
      <c r="F1260" s="36" t="str">
        <f t="shared" si="82"/>
        <v/>
      </c>
      <c r="G1260" s="36" t="str">
        <f>_xlfn.IFNA(VLOOKUP(I1260,Casos!$D$2:$I$31,6,FALSE),"")</f>
        <v/>
      </c>
      <c r="H1260" s="36" t="str">
        <f>_xlfn.IFNA(VLOOKUP(I1260,Casos!$D$2:$J$31,7,FALSE),"")</f>
        <v/>
      </c>
      <c r="I1260" s="36" t="str">
        <f>_xlfn.IFNA(VLOOKUP(A312,Casos!$A$2:$D$31,4,FALSE),"")</f>
        <v/>
      </c>
      <c r="J1260" s="37" t="str">
        <f>_xlfn.IFNA(VLOOKUP(L1260,Matriz!$A$2:$H$36,5,FALSE),"")</f>
        <v/>
      </c>
      <c r="K1260" s="38" t="str">
        <f>_xlfn.IFNA(VLOOKUP(L1260,Matriz!$A$2:$H$36,6,FALSE),"")</f>
        <v/>
      </c>
      <c r="L1260" s="38"/>
    </row>
    <row r="1261" spans="2:12" x14ac:dyDescent="0.25">
      <c r="B1261" s="36" t="str">
        <f t="shared" si="83"/>
        <v/>
      </c>
      <c r="C1261" s="36" t="str">
        <f t="shared" si="80"/>
        <v/>
      </c>
      <c r="D1261" s="36" t="str">
        <f>_xlfn.IFNA(VLOOKUP(A313,Casos!$A$2:$H$31,8,FALSE),"")</f>
        <v/>
      </c>
      <c r="E1261" s="36" t="str">
        <f t="shared" si="81"/>
        <v/>
      </c>
      <c r="F1261" s="36" t="str">
        <f t="shared" si="82"/>
        <v/>
      </c>
      <c r="G1261" s="36" t="str">
        <f>_xlfn.IFNA(VLOOKUP(I1261,Casos!$D$2:$I$31,6,FALSE),"")</f>
        <v/>
      </c>
      <c r="H1261" s="36" t="str">
        <f>_xlfn.IFNA(VLOOKUP(I1261,Casos!$D$2:$J$31,7,FALSE),"")</f>
        <v/>
      </c>
      <c r="I1261" s="36" t="str">
        <f>_xlfn.IFNA(VLOOKUP(A313,Casos!$A$2:$D$31,4,FALSE),"")</f>
        <v/>
      </c>
      <c r="J1261" s="37" t="str">
        <f>_xlfn.IFNA(VLOOKUP(L1261,Matriz!$A$2:$H$36,5,FALSE),"")</f>
        <v/>
      </c>
      <c r="K1261" s="38" t="str">
        <f>_xlfn.IFNA(VLOOKUP(L1261,Matriz!$A$2:$H$36,6,FALSE),"")</f>
        <v/>
      </c>
      <c r="L1261" s="38"/>
    </row>
    <row r="1262" spans="2:12" x14ac:dyDescent="0.25">
      <c r="B1262" s="36" t="str">
        <f t="shared" si="83"/>
        <v/>
      </c>
      <c r="C1262" s="36" t="str">
        <f t="shared" si="80"/>
        <v/>
      </c>
      <c r="D1262" s="36" t="str">
        <f>_xlfn.IFNA(VLOOKUP(A314,Casos!$A$2:$H$31,8,FALSE),"")</f>
        <v/>
      </c>
      <c r="E1262" s="36" t="str">
        <f t="shared" si="81"/>
        <v/>
      </c>
      <c r="F1262" s="36" t="str">
        <f t="shared" si="82"/>
        <v/>
      </c>
      <c r="G1262" s="36" t="str">
        <f>_xlfn.IFNA(VLOOKUP(I1262,Casos!$D$2:$I$31,6,FALSE),"")</f>
        <v/>
      </c>
      <c r="H1262" s="36" t="str">
        <f>_xlfn.IFNA(VLOOKUP(I1262,Casos!$D$2:$J$31,7,FALSE),"")</f>
        <v/>
      </c>
      <c r="I1262" s="36" t="str">
        <f>_xlfn.IFNA(VLOOKUP(A314,Casos!$A$2:$D$31,4,FALSE),"")</f>
        <v/>
      </c>
      <c r="J1262" s="37" t="str">
        <f>_xlfn.IFNA(VLOOKUP(L1262,Matriz!$A$2:$H$36,5,FALSE),"")</f>
        <v/>
      </c>
      <c r="K1262" s="38" t="str">
        <f>_xlfn.IFNA(VLOOKUP(L1262,Matriz!$A$2:$H$36,6,FALSE),"")</f>
        <v/>
      </c>
      <c r="L1262" s="38"/>
    </row>
    <row r="1263" spans="2:12" x14ac:dyDescent="0.25">
      <c r="B1263" s="36" t="str">
        <f t="shared" si="83"/>
        <v/>
      </c>
      <c r="C1263" s="36" t="str">
        <f t="shared" si="80"/>
        <v/>
      </c>
      <c r="D1263" s="36" t="str">
        <f>_xlfn.IFNA(VLOOKUP(A315,Casos!$A$2:$H$31,8,FALSE),"")</f>
        <v/>
      </c>
      <c r="E1263" s="36" t="str">
        <f t="shared" si="81"/>
        <v/>
      </c>
      <c r="F1263" s="36" t="str">
        <f t="shared" si="82"/>
        <v/>
      </c>
      <c r="G1263" s="36" t="str">
        <f>_xlfn.IFNA(VLOOKUP(I1263,Casos!$D$2:$I$31,6,FALSE),"")</f>
        <v/>
      </c>
      <c r="H1263" s="36" t="str">
        <f>_xlfn.IFNA(VLOOKUP(I1263,Casos!$D$2:$J$31,7,FALSE),"")</f>
        <v/>
      </c>
      <c r="I1263" s="36" t="str">
        <f>_xlfn.IFNA(VLOOKUP(A315,Casos!$A$2:$D$31,4,FALSE),"")</f>
        <v/>
      </c>
      <c r="J1263" s="37" t="str">
        <f>_xlfn.IFNA(VLOOKUP(L1263,Matriz!$A$2:$H$36,5,FALSE),"")</f>
        <v/>
      </c>
      <c r="K1263" s="38" t="str">
        <f>_xlfn.IFNA(VLOOKUP(L1263,Matriz!$A$2:$H$36,6,FALSE),"")</f>
        <v/>
      </c>
      <c r="L1263" s="38"/>
    </row>
    <row r="1264" spans="2:12" x14ac:dyDescent="0.25">
      <c r="B1264" s="36" t="str">
        <f t="shared" si="83"/>
        <v/>
      </c>
      <c r="C1264" s="36" t="str">
        <f t="shared" si="80"/>
        <v/>
      </c>
      <c r="D1264" s="36" t="str">
        <f>_xlfn.IFNA(VLOOKUP(A316,Casos!$A$2:$H$31,8,FALSE),"")</f>
        <v/>
      </c>
      <c r="E1264" s="36" t="str">
        <f t="shared" si="81"/>
        <v/>
      </c>
      <c r="F1264" s="36" t="str">
        <f t="shared" si="82"/>
        <v/>
      </c>
      <c r="G1264" s="36" t="str">
        <f>_xlfn.IFNA(VLOOKUP(I1264,Casos!$D$2:$I$31,6,FALSE),"")</f>
        <v/>
      </c>
      <c r="H1264" s="36" t="str">
        <f>_xlfn.IFNA(VLOOKUP(I1264,Casos!$D$2:$J$31,7,FALSE),"")</f>
        <v/>
      </c>
      <c r="I1264" s="36" t="str">
        <f>_xlfn.IFNA(VLOOKUP(A316,Casos!$A$2:$D$31,4,FALSE),"")</f>
        <v/>
      </c>
      <c r="J1264" s="37" t="str">
        <f>_xlfn.IFNA(VLOOKUP(L1264,Matriz!$A$2:$H$36,5,FALSE),"")</f>
        <v/>
      </c>
      <c r="K1264" s="38" t="str">
        <f>_xlfn.IFNA(VLOOKUP(L1264,Matriz!$A$2:$H$36,6,FALSE),"")</f>
        <v/>
      </c>
      <c r="L1264" s="38"/>
    </row>
    <row r="1265" spans="2:12" x14ac:dyDescent="0.25">
      <c r="B1265" s="36" t="str">
        <f t="shared" si="83"/>
        <v/>
      </c>
      <c r="C1265" s="36" t="str">
        <f t="shared" si="80"/>
        <v/>
      </c>
      <c r="D1265" s="36" t="str">
        <f>_xlfn.IFNA(VLOOKUP(A317,Casos!$A$2:$H$31,8,FALSE),"")</f>
        <v/>
      </c>
      <c r="E1265" s="36" t="str">
        <f t="shared" si="81"/>
        <v/>
      </c>
      <c r="F1265" s="36" t="str">
        <f t="shared" si="82"/>
        <v/>
      </c>
      <c r="G1265" s="36" t="str">
        <f>_xlfn.IFNA(VLOOKUP(I1265,Casos!$D$2:$I$31,6,FALSE),"")</f>
        <v/>
      </c>
      <c r="H1265" s="36" t="str">
        <f>_xlfn.IFNA(VLOOKUP(I1265,Casos!$D$2:$J$31,7,FALSE),"")</f>
        <v/>
      </c>
      <c r="I1265" s="36" t="str">
        <f>_xlfn.IFNA(VLOOKUP(A317,Casos!$A$2:$D$31,4,FALSE),"")</f>
        <v/>
      </c>
      <c r="J1265" s="37" t="str">
        <f>_xlfn.IFNA(VLOOKUP(L1265,Matriz!$A$2:$H$36,5,FALSE),"")</f>
        <v/>
      </c>
      <c r="K1265" s="38" t="str">
        <f>_xlfn.IFNA(VLOOKUP(L1265,Matriz!$A$2:$H$36,6,FALSE),"")</f>
        <v/>
      </c>
      <c r="L1265" s="38"/>
    </row>
    <row r="1266" spans="2:12" x14ac:dyDescent="0.25">
      <c r="B1266" s="36" t="str">
        <f t="shared" si="83"/>
        <v/>
      </c>
      <c r="C1266" s="36" t="str">
        <f t="shared" si="80"/>
        <v/>
      </c>
      <c r="D1266" s="36" t="str">
        <f>_xlfn.IFNA(VLOOKUP(A318,Casos!$A$2:$H$31,8,FALSE),"")</f>
        <v/>
      </c>
      <c r="E1266" s="36" t="str">
        <f t="shared" si="81"/>
        <v/>
      </c>
      <c r="F1266" s="36" t="str">
        <f t="shared" si="82"/>
        <v/>
      </c>
      <c r="G1266" s="36" t="str">
        <f>_xlfn.IFNA(VLOOKUP(I1266,Casos!$D$2:$I$31,6,FALSE),"")</f>
        <v/>
      </c>
      <c r="H1266" s="36" t="str">
        <f>_xlfn.IFNA(VLOOKUP(I1266,Casos!$D$2:$J$31,7,FALSE),"")</f>
        <v/>
      </c>
      <c r="I1266" s="36" t="str">
        <f>_xlfn.IFNA(VLOOKUP(A318,Casos!$A$2:$D$31,4,FALSE),"")</f>
        <v/>
      </c>
      <c r="J1266" s="37" t="str">
        <f>_xlfn.IFNA(VLOOKUP(L1266,Matriz!$A$2:$H$36,5,FALSE),"")</f>
        <v/>
      </c>
      <c r="K1266" s="38" t="str">
        <f>_xlfn.IFNA(VLOOKUP(L1266,Matriz!$A$2:$H$36,6,FALSE),"")</f>
        <v/>
      </c>
      <c r="L1266" s="38"/>
    </row>
    <row r="1267" spans="2:12" x14ac:dyDescent="0.25">
      <c r="B1267" s="36" t="str">
        <f t="shared" si="83"/>
        <v/>
      </c>
      <c r="C1267" s="36" t="str">
        <f t="shared" si="80"/>
        <v/>
      </c>
      <c r="D1267" s="36" t="str">
        <f>_xlfn.IFNA(VLOOKUP(A319,Casos!$A$2:$H$31,8,FALSE),"")</f>
        <v/>
      </c>
      <c r="E1267" s="36" t="str">
        <f t="shared" si="81"/>
        <v/>
      </c>
      <c r="F1267" s="36" t="str">
        <f t="shared" si="82"/>
        <v/>
      </c>
      <c r="G1267" s="36" t="str">
        <f>_xlfn.IFNA(VLOOKUP(I1267,Casos!$D$2:$I$31,6,FALSE),"")</f>
        <v/>
      </c>
      <c r="H1267" s="36" t="str">
        <f>_xlfn.IFNA(VLOOKUP(I1267,Casos!$D$2:$J$31,7,FALSE),"")</f>
        <v/>
      </c>
      <c r="I1267" s="36" t="str">
        <f>_xlfn.IFNA(VLOOKUP(A319,Casos!$A$2:$D$31,4,FALSE),"")</f>
        <v/>
      </c>
      <c r="J1267" s="37" t="str">
        <f>_xlfn.IFNA(VLOOKUP(L1267,Matriz!$A$2:$H$36,5,FALSE),"")</f>
        <v/>
      </c>
      <c r="K1267" s="38" t="str">
        <f>_xlfn.IFNA(VLOOKUP(L1267,Matriz!$A$2:$H$36,6,FALSE),"")</f>
        <v/>
      </c>
      <c r="L1267" s="38"/>
    </row>
    <row r="1268" spans="2:12" x14ac:dyDescent="0.25">
      <c r="B1268" s="36" t="str">
        <f t="shared" si="83"/>
        <v/>
      </c>
      <c r="C1268" s="36" t="str">
        <f t="shared" si="80"/>
        <v/>
      </c>
      <c r="D1268" s="36" t="str">
        <f>_xlfn.IFNA(VLOOKUP(A320,Casos!$A$2:$H$31,8,FALSE),"")</f>
        <v/>
      </c>
      <c r="E1268" s="36" t="str">
        <f t="shared" si="81"/>
        <v/>
      </c>
      <c r="F1268" s="36" t="str">
        <f t="shared" si="82"/>
        <v/>
      </c>
      <c r="G1268" s="36" t="str">
        <f>_xlfn.IFNA(VLOOKUP(I1268,Casos!$D$2:$I$31,6,FALSE),"")</f>
        <v/>
      </c>
      <c r="H1268" s="36" t="str">
        <f>_xlfn.IFNA(VLOOKUP(I1268,Casos!$D$2:$J$31,7,FALSE),"")</f>
        <v/>
      </c>
      <c r="I1268" s="36" t="str">
        <f>_xlfn.IFNA(VLOOKUP(A320,Casos!$A$2:$D$31,4,FALSE),"")</f>
        <v/>
      </c>
      <c r="J1268" s="37" t="str">
        <f>_xlfn.IFNA(VLOOKUP(L1268,Matriz!$A$2:$H$36,5,FALSE),"")</f>
        <v/>
      </c>
      <c r="K1268" s="38" t="str">
        <f>_xlfn.IFNA(VLOOKUP(L1268,Matriz!$A$2:$H$36,6,FALSE),"")</f>
        <v/>
      </c>
      <c r="L1268" s="38"/>
    </row>
    <row r="1269" spans="2:12" x14ac:dyDescent="0.25">
      <c r="B1269" s="36" t="str">
        <f t="shared" si="83"/>
        <v/>
      </c>
      <c r="C1269" s="36" t="str">
        <f t="shared" si="80"/>
        <v/>
      </c>
      <c r="D1269" s="36" t="str">
        <f>_xlfn.IFNA(VLOOKUP(A321,Casos!$A$2:$H$31,8,FALSE),"")</f>
        <v/>
      </c>
      <c r="E1269" s="36" t="str">
        <f t="shared" si="81"/>
        <v/>
      </c>
      <c r="F1269" s="36" t="str">
        <f t="shared" si="82"/>
        <v/>
      </c>
      <c r="G1269" s="36" t="str">
        <f>_xlfn.IFNA(VLOOKUP(I1269,Casos!$D$2:$I$31,6,FALSE),"")</f>
        <v/>
      </c>
      <c r="H1269" s="36" t="str">
        <f>_xlfn.IFNA(VLOOKUP(I1269,Casos!$D$2:$J$31,7,FALSE),"")</f>
        <v/>
      </c>
      <c r="I1269" s="36" t="str">
        <f>_xlfn.IFNA(VLOOKUP(A321,Casos!$A$2:$D$31,4,FALSE),"")</f>
        <v/>
      </c>
      <c r="J1269" s="37" t="str">
        <f>_xlfn.IFNA(VLOOKUP(L1269,Matriz!$A$2:$H$36,5,FALSE),"")</f>
        <v/>
      </c>
      <c r="K1269" s="38" t="str">
        <f>_xlfn.IFNA(VLOOKUP(L1269,Matriz!$A$2:$H$36,6,FALSE),"")</f>
        <v/>
      </c>
      <c r="L1269" s="38"/>
    </row>
    <row r="1270" spans="2:12" x14ac:dyDescent="0.25">
      <c r="B1270" s="36" t="str">
        <f t="shared" si="83"/>
        <v/>
      </c>
      <c r="C1270" s="36" t="str">
        <f t="shared" si="80"/>
        <v/>
      </c>
      <c r="D1270" s="36" t="str">
        <f>_xlfn.IFNA(VLOOKUP(A322,Casos!$A$2:$H$31,8,FALSE),"")</f>
        <v/>
      </c>
      <c r="E1270" s="36" t="str">
        <f t="shared" si="81"/>
        <v/>
      </c>
      <c r="F1270" s="36" t="str">
        <f t="shared" si="82"/>
        <v/>
      </c>
      <c r="G1270" s="36" t="str">
        <f>_xlfn.IFNA(VLOOKUP(I1270,Casos!$D$2:$I$31,6,FALSE),"")</f>
        <v/>
      </c>
      <c r="H1270" s="36" t="str">
        <f>_xlfn.IFNA(VLOOKUP(I1270,Casos!$D$2:$J$31,7,FALSE),"")</f>
        <v/>
      </c>
      <c r="I1270" s="36" t="str">
        <f>_xlfn.IFNA(VLOOKUP(A322,Casos!$A$2:$D$31,4,FALSE),"")</f>
        <v/>
      </c>
      <c r="J1270" s="37" t="str">
        <f>_xlfn.IFNA(VLOOKUP(L1270,Matriz!$A$2:$H$36,5,FALSE),"")</f>
        <v/>
      </c>
      <c r="K1270" s="38" t="str">
        <f>_xlfn.IFNA(VLOOKUP(L1270,Matriz!$A$2:$H$36,6,FALSE),"")</f>
        <v/>
      </c>
      <c r="L1270" s="38"/>
    </row>
    <row r="1271" spans="2:12" x14ac:dyDescent="0.25">
      <c r="B1271" s="36" t="str">
        <f t="shared" si="83"/>
        <v/>
      </c>
      <c r="C1271" s="36" t="str">
        <f t="shared" ref="C1271:C1334" si="84">IF(B1271="","","Secundaria")</f>
        <v/>
      </c>
      <c r="D1271" s="36" t="str">
        <f>_xlfn.IFNA(VLOOKUP(A323,Casos!$A$2:$H$31,8,FALSE),"")</f>
        <v/>
      </c>
      <c r="E1271" s="36" t="str">
        <f t="shared" ref="E1271:E1334" si="85">IF(B1271="","","Desempeño")</f>
        <v/>
      </c>
      <c r="F1271" s="36" t="str">
        <f t="shared" ref="F1271:F1334" si="86">IF(B1271="","","Director")</f>
        <v/>
      </c>
      <c r="G1271" s="36" t="str">
        <f>_xlfn.IFNA(VLOOKUP(I1271,Casos!$D$2:$I$31,6,FALSE),"")</f>
        <v/>
      </c>
      <c r="H1271" s="36" t="str">
        <f>_xlfn.IFNA(VLOOKUP(I1271,Casos!$D$2:$J$31,7,FALSE),"")</f>
        <v/>
      </c>
      <c r="I1271" s="36" t="str">
        <f>_xlfn.IFNA(VLOOKUP(A323,Casos!$A$2:$D$31,4,FALSE),"")</f>
        <v/>
      </c>
      <c r="J1271" s="37" t="str">
        <f>_xlfn.IFNA(VLOOKUP(L1271,Matriz!$A$2:$H$36,5,FALSE),"")</f>
        <v/>
      </c>
      <c r="K1271" s="38" t="str">
        <f>_xlfn.IFNA(VLOOKUP(L1271,Matriz!$A$2:$H$36,6,FALSE),"")</f>
        <v/>
      </c>
      <c r="L1271" s="38"/>
    </row>
    <row r="1272" spans="2:12" x14ac:dyDescent="0.25">
      <c r="B1272" s="36" t="str">
        <f t="shared" si="83"/>
        <v/>
      </c>
      <c r="C1272" s="36" t="str">
        <f t="shared" si="84"/>
        <v/>
      </c>
      <c r="D1272" s="36" t="str">
        <f>_xlfn.IFNA(VLOOKUP(A324,Casos!$A$2:$H$31,8,FALSE),"")</f>
        <v/>
      </c>
      <c r="E1272" s="36" t="str">
        <f t="shared" si="85"/>
        <v/>
      </c>
      <c r="F1272" s="36" t="str">
        <f t="shared" si="86"/>
        <v/>
      </c>
      <c r="G1272" s="36" t="str">
        <f>_xlfn.IFNA(VLOOKUP(I1272,Casos!$D$2:$I$31,6,FALSE),"")</f>
        <v/>
      </c>
      <c r="H1272" s="36" t="str">
        <f>_xlfn.IFNA(VLOOKUP(I1272,Casos!$D$2:$J$31,7,FALSE),"")</f>
        <v/>
      </c>
      <c r="I1272" s="36" t="str">
        <f>_xlfn.IFNA(VLOOKUP(A324,Casos!$A$2:$D$31,4,FALSE),"")</f>
        <v/>
      </c>
      <c r="J1272" s="37" t="str">
        <f>_xlfn.IFNA(VLOOKUP(L1272,Matriz!$A$2:$H$36,5,FALSE),"")</f>
        <v/>
      </c>
      <c r="K1272" s="38" t="str">
        <f>_xlfn.IFNA(VLOOKUP(L1272,Matriz!$A$2:$H$36,6,FALSE),"")</f>
        <v/>
      </c>
      <c r="L1272" s="38"/>
    </row>
    <row r="1273" spans="2:12" x14ac:dyDescent="0.25">
      <c r="B1273" s="36" t="str">
        <f t="shared" ref="B1273:B1336" si="87">IF(A325="","",B1272+1)</f>
        <v/>
      </c>
      <c r="C1273" s="36" t="str">
        <f t="shared" si="84"/>
        <v/>
      </c>
      <c r="D1273" s="36" t="str">
        <f>_xlfn.IFNA(VLOOKUP(A325,Casos!$A$2:$H$31,8,FALSE),"")</f>
        <v/>
      </c>
      <c r="E1273" s="36" t="str">
        <f t="shared" si="85"/>
        <v/>
      </c>
      <c r="F1273" s="36" t="str">
        <f t="shared" si="86"/>
        <v/>
      </c>
      <c r="G1273" s="36" t="str">
        <f>_xlfn.IFNA(VLOOKUP(I1273,Casos!$D$2:$I$31,6,FALSE),"")</f>
        <v/>
      </c>
      <c r="H1273" s="36" t="str">
        <f>_xlfn.IFNA(VLOOKUP(I1273,Casos!$D$2:$J$31,7,FALSE),"")</f>
        <v/>
      </c>
      <c r="I1273" s="36" t="str">
        <f>_xlfn.IFNA(VLOOKUP(A325,Casos!$A$2:$D$31,4,FALSE),"")</f>
        <v/>
      </c>
      <c r="J1273" s="37" t="str">
        <f>_xlfn.IFNA(VLOOKUP(L1273,Matriz!$A$2:$H$36,5,FALSE),"")</f>
        <v/>
      </c>
      <c r="K1273" s="38" t="str">
        <f>_xlfn.IFNA(VLOOKUP(L1273,Matriz!$A$2:$H$36,6,FALSE),"")</f>
        <v/>
      </c>
      <c r="L1273" s="38"/>
    </row>
    <row r="1274" spans="2:12" x14ac:dyDescent="0.25">
      <c r="B1274" s="36" t="str">
        <f t="shared" si="87"/>
        <v/>
      </c>
      <c r="C1274" s="36" t="str">
        <f t="shared" si="84"/>
        <v/>
      </c>
      <c r="D1274" s="36" t="str">
        <f>_xlfn.IFNA(VLOOKUP(A326,Casos!$A$2:$H$31,8,FALSE),"")</f>
        <v/>
      </c>
      <c r="E1274" s="36" t="str">
        <f t="shared" si="85"/>
        <v/>
      </c>
      <c r="F1274" s="36" t="str">
        <f t="shared" si="86"/>
        <v/>
      </c>
      <c r="G1274" s="36" t="str">
        <f>_xlfn.IFNA(VLOOKUP(I1274,Casos!$D$2:$I$31,6,FALSE),"")</f>
        <v/>
      </c>
      <c r="H1274" s="36" t="str">
        <f>_xlfn.IFNA(VLOOKUP(I1274,Casos!$D$2:$J$31,7,FALSE),"")</f>
        <v/>
      </c>
      <c r="I1274" s="36" t="str">
        <f>_xlfn.IFNA(VLOOKUP(A326,Casos!$A$2:$D$31,4,FALSE),"")</f>
        <v/>
      </c>
      <c r="J1274" s="37" t="str">
        <f>_xlfn.IFNA(VLOOKUP(L1274,Matriz!$A$2:$H$36,5,FALSE),"")</f>
        <v/>
      </c>
      <c r="K1274" s="38" t="str">
        <f>_xlfn.IFNA(VLOOKUP(L1274,Matriz!$A$2:$H$36,6,FALSE),"")</f>
        <v/>
      </c>
      <c r="L1274" s="38"/>
    </row>
    <row r="1275" spans="2:12" x14ac:dyDescent="0.25">
      <c r="B1275" s="36" t="str">
        <f t="shared" si="87"/>
        <v/>
      </c>
      <c r="C1275" s="36" t="str">
        <f t="shared" si="84"/>
        <v/>
      </c>
      <c r="D1275" s="36" t="str">
        <f>_xlfn.IFNA(VLOOKUP(A327,Casos!$A$2:$H$31,8,FALSE),"")</f>
        <v/>
      </c>
      <c r="E1275" s="36" t="str">
        <f t="shared" si="85"/>
        <v/>
      </c>
      <c r="F1275" s="36" t="str">
        <f t="shared" si="86"/>
        <v/>
      </c>
      <c r="G1275" s="36" t="str">
        <f>_xlfn.IFNA(VLOOKUP(I1275,Casos!$D$2:$I$31,6,FALSE),"")</f>
        <v/>
      </c>
      <c r="H1275" s="36" t="str">
        <f>_xlfn.IFNA(VLOOKUP(I1275,Casos!$D$2:$J$31,7,FALSE),"")</f>
        <v/>
      </c>
      <c r="I1275" s="36" t="str">
        <f>_xlfn.IFNA(VLOOKUP(A327,Casos!$A$2:$D$31,4,FALSE),"")</f>
        <v/>
      </c>
      <c r="J1275" s="37" t="str">
        <f>_xlfn.IFNA(VLOOKUP(L1275,Matriz!$A$2:$H$36,5,FALSE),"")</f>
        <v/>
      </c>
      <c r="K1275" s="38" t="str">
        <f>_xlfn.IFNA(VLOOKUP(L1275,Matriz!$A$2:$H$36,6,FALSE),"")</f>
        <v/>
      </c>
      <c r="L1275" s="38"/>
    </row>
    <row r="1276" spans="2:12" x14ac:dyDescent="0.25">
      <c r="B1276" s="36" t="str">
        <f t="shared" si="87"/>
        <v/>
      </c>
      <c r="C1276" s="36" t="str">
        <f t="shared" si="84"/>
        <v/>
      </c>
      <c r="D1276" s="36" t="str">
        <f>_xlfn.IFNA(VLOOKUP(A328,Casos!$A$2:$H$31,8,FALSE),"")</f>
        <v/>
      </c>
      <c r="E1276" s="36" t="str">
        <f t="shared" si="85"/>
        <v/>
      </c>
      <c r="F1276" s="36" t="str">
        <f t="shared" si="86"/>
        <v/>
      </c>
      <c r="G1276" s="36" t="str">
        <f>_xlfn.IFNA(VLOOKUP(I1276,Casos!$D$2:$I$31,6,FALSE),"")</f>
        <v/>
      </c>
      <c r="H1276" s="36" t="str">
        <f>_xlfn.IFNA(VLOOKUP(I1276,Casos!$D$2:$J$31,7,FALSE),"")</f>
        <v/>
      </c>
      <c r="I1276" s="36" t="str">
        <f>_xlfn.IFNA(VLOOKUP(A328,Casos!$A$2:$D$31,4,FALSE),"")</f>
        <v/>
      </c>
      <c r="J1276" s="37" t="str">
        <f>_xlfn.IFNA(VLOOKUP(L1276,Matriz!$A$2:$H$36,5,FALSE),"")</f>
        <v/>
      </c>
      <c r="K1276" s="38" t="str">
        <f>_xlfn.IFNA(VLOOKUP(L1276,Matriz!$A$2:$H$36,6,FALSE),"")</f>
        <v/>
      </c>
      <c r="L1276" s="38"/>
    </row>
    <row r="1277" spans="2:12" x14ac:dyDescent="0.25">
      <c r="B1277" s="36" t="str">
        <f t="shared" si="87"/>
        <v/>
      </c>
      <c r="C1277" s="36" t="str">
        <f t="shared" si="84"/>
        <v/>
      </c>
      <c r="D1277" s="36" t="str">
        <f>_xlfn.IFNA(VLOOKUP(A329,Casos!$A$2:$H$31,8,FALSE),"")</f>
        <v/>
      </c>
      <c r="E1277" s="36" t="str">
        <f t="shared" si="85"/>
        <v/>
      </c>
      <c r="F1277" s="36" t="str">
        <f t="shared" si="86"/>
        <v/>
      </c>
      <c r="G1277" s="36" t="str">
        <f>_xlfn.IFNA(VLOOKUP(I1277,Casos!$D$2:$I$31,6,FALSE),"")</f>
        <v/>
      </c>
      <c r="H1277" s="36" t="str">
        <f>_xlfn.IFNA(VLOOKUP(I1277,Casos!$D$2:$J$31,7,FALSE),"")</f>
        <v/>
      </c>
      <c r="I1277" s="36" t="str">
        <f>_xlfn.IFNA(VLOOKUP(A329,Casos!$A$2:$D$31,4,FALSE),"")</f>
        <v/>
      </c>
      <c r="J1277" s="37" t="str">
        <f>_xlfn.IFNA(VLOOKUP(L1277,Matriz!$A$2:$H$36,5,FALSE),"")</f>
        <v/>
      </c>
      <c r="K1277" s="38" t="str">
        <f>_xlfn.IFNA(VLOOKUP(L1277,Matriz!$A$2:$H$36,6,FALSE),"")</f>
        <v/>
      </c>
      <c r="L1277" s="38"/>
    </row>
    <row r="1278" spans="2:12" x14ac:dyDescent="0.25">
      <c r="B1278" s="36" t="str">
        <f t="shared" si="87"/>
        <v/>
      </c>
      <c r="C1278" s="36" t="str">
        <f t="shared" si="84"/>
        <v/>
      </c>
      <c r="D1278" s="36" t="str">
        <f>_xlfn.IFNA(VLOOKUP(A330,Casos!$A$2:$H$31,8,FALSE),"")</f>
        <v/>
      </c>
      <c r="E1278" s="36" t="str">
        <f t="shared" si="85"/>
        <v/>
      </c>
      <c r="F1278" s="36" t="str">
        <f t="shared" si="86"/>
        <v/>
      </c>
      <c r="G1278" s="36" t="str">
        <f>_xlfn.IFNA(VLOOKUP(I1278,Casos!$D$2:$I$31,6,FALSE),"")</f>
        <v/>
      </c>
      <c r="H1278" s="36" t="str">
        <f>_xlfn.IFNA(VLOOKUP(I1278,Casos!$D$2:$J$31,7,FALSE),"")</f>
        <v/>
      </c>
      <c r="I1278" s="36" t="str">
        <f>_xlfn.IFNA(VLOOKUP(A330,Casos!$A$2:$D$31,4,FALSE),"")</f>
        <v/>
      </c>
      <c r="J1278" s="37" t="str">
        <f>_xlfn.IFNA(VLOOKUP(L1278,Matriz!$A$2:$H$36,5,FALSE),"")</f>
        <v/>
      </c>
      <c r="K1278" s="38" t="str">
        <f>_xlfn.IFNA(VLOOKUP(L1278,Matriz!$A$2:$H$36,6,FALSE),"")</f>
        <v/>
      </c>
      <c r="L1278" s="38"/>
    </row>
    <row r="1279" spans="2:12" x14ac:dyDescent="0.25">
      <c r="B1279" s="36" t="str">
        <f t="shared" si="87"/>
        <v/>
      </c>
      <c r="C1279" s="36" t="str">
        <f t="shared" si="84"/>
        <v/>
      </c>
      <c r="D1279" s="36" t="str">
        <f>_xlfn.IFNA(VLOOKUP(A331,Casos!$A$2:$H$31,8,FALSE),"")</f>
        <v/>
      </c>
      <c r="E1279" s="36" t="str">
        <f t="shared" si="85"/>
        <v/>
      </c>
      <c r="F1279" s="36" t="str">
        <f t="shared" si="86"/>
        <v/>
      </c>
      <c r="G1279" s="36" t="str">
        <f>_xlfn.IFNA(VLOOKUP(I1279,Casos!$D$2:$I$31,6,FALSE),"")</f>
        <v/>
      </c>
      <c r="H1279" s="36" t="str">
        <f>_xlfn.IFNA(VLOOKUP(I1279,Casos!$D$2:$J$31,7,FALSE),"")</f>
        <v/>
      </c>
      <c r="I1279" s="36" t="str">
        <f>_xlfn.IFNA(VLOOKUP(A331,Casos!$A$2:$D$31,4,FALSE),"")</f>
        <v/>
      </c>
      <c r="J1279" s="37" t="str">
        <f>_xlfn.IFNA(VLOOKUP(L1279,Matriz!$A$2:$H$36,5,FALSE),"")</f>
        <v/>
      </c>
      <c r="K1279" s="38" t="str">
        <f>_xlfn.IFNA(VLOOKUP(L1279,Matriz!$A$2:$H$36,6,FALSE),"")</f>
        <v/>
      </c>
      <c r="L1279" s="38"/>
    </row>
    <row r="1280" spans="2:12" x14ac:dyDescent="0.25">
      <c r="B1280" s="36" t="str">
        <f t="shared" si="87"/>
        <v/>
      </c>
      <c r="C1280" s="36" t="str">
        <f t="shared" si="84"/>
        <v/>
      </c>
      <c r="D1280" s="36" t="str">
        <f>_xlfn.IFNA(VLOOKUP(A332,Casos!$A$2:$H$31,8,FALSE),"")</f>
        <v/>
      </c>
      <c r="E1280" s="36" t="str">
        <f t="shared" si="85"/>
        <v/>
      </c>
      <c r="F1280" s="36" t="str">
        <f t="shared" si="86"/>
        <v/>
      </c>
      <c r="G1280" s="36" t="str">
        <f>_xlfn.IFNA(VLOOKUP(I1280,Casos!$D$2:$I$31,6,FALSE),"")</f>
        <v/>
      </c>
      <c r="H1280" s="36" t="str">
        <f>_xlfn.IFNA(VLOOKUP(I1280,Casos!$D$2:$J$31,7,FALSE),"")</f>
        <v/>
      </c>
      <c r="I1280" s="36" t="str">
        <f>_xlfn.IFNA(VLOOKUP(A332,Casos!$A$2:$D$31,4,FALSE),"")</f>
        <v/>
      </c>
      <c r="J1280" s="37" t="str">
        <f>_xlfn.IFNA(VLOOKUP(L1280,Matriz!$A$2:$H$36,5,FALSE),"")</f>
        <v/>
      </c>
      <c r="K1280" s="38" t="str">
        <f>_xlfn.IFNA(VLOOKUP(L1280,Matriz!$A$2:$H$36,6,FALSE),"")</f>
        <v/>
      </c>
      <c r="L1280" s="38"/>
    </row>
    <row r="1281" spans="2:12" x14ac:dyDescent="0.25">
      <c r="B1281" s="36" t="str">
        <f t="shared" si="87"/>
        <v/>
      </c>
      <c r="C1281" s="36" t="str">
        <f t="shared" si="84"/>
        <v/>
      </c>
      <c r="D1281" s="36" t="str">
        <f>_xlfn.IFNA(VLOOKUP(A333,Casos!$A$2:$H$31,8,FALSE),"")</f>
        <v/>
      </c>
      <c r="E1281" s="36" t="str">
        <f t="shared" si="85"/>
        <v/>
      </c>
      <c r="F1281" s="36" t="str">
        <f t="shared" si="86"/>
        <v/>
      </c>
      <c r="G1281" s="36" t="str">
        <f>_xlfn.IFNA(VLOOKUP(I1281,Casos!$D$2:$I$31,6,FALSE),"")</f>
        <v/>
      </c>
      <c r="H1281" s="36" t="str">
        <f>_xlfn.IFNA(VLOOKUP(I1281,Casos!$D$2:$J$31,7,FALSE),"")</f>
        <v/>
      </c>
      <c r="I1281" s="36" t="str">
        <f>_xlfn.IFNA(VLOOKUP(A333,Casos!$A$2:$D$31,4,FALSE),"")</f>
        <v/>
      </c>
      <c r="J1281" s="37" t="str">
        <f>_xlfn.IFNA(VLOOKUP(L1281,Matriz!$A$2:$H$36,5,FALSE),"")</f>
        <v/>
      </c>
      <c r="K1281" s="38" t="str">
        <f>_xlfn.IFNA(VLOOKUP(L1281,Matriz!$A$2:$H$36,6,FALSE),"")</f>
        <v/>
      </c>
      <c r="L1281" s="38"/>
    </row>
    <row r="1282" spans="2:12" x14ac:dyDescent="0.25">
      <c r="B1282" s="36" t="str">
        <f t="shared" si="87"/>
        <v/>
      </c>
      <c r="C1282" s="36" t="str">
        <f t="shared" si="84"/>
        <v/>
      </c>
      <c r="D1282" s="36" t="str">
        <f>_xlfn.IFNA(VLOOKUP(A334,Casos!$A$2:$H$31,8,FALSE),"")</f>
        <v/>
      </c>
      <c r="E1282" s="36" t="str">
        <f t="shared" si="85"/>
        <v/>
      </c>
      <c r="F1282" s="36" t="str">
        <f t="shared" si="86"/>
        <v/>
      </c>
      <c r="G1282" s="36" t="str">
        <f>_xlfn.IFNA(VLOOKUP(I1282,Casos!$D$2:$I$31,6,FALSE),"")</f>
        <v/>
      </c>
      <c r="H1282" s="36" t="str">
        <f>_xlfn.IFNA(VLOOKUP(I1282,Casos!$D$2:$J$31,7,FALSE),"")</f>
        <v/>
      </c>
      <c r="I1282" s="36" t="str">
        <f>_xlfn.IFNA(VLOOKUP(A334,Casos!$A$2:$D$31,4,FALSE),"")</f>
        <v/>
      </c>
      <c r="J1282" s="37" t="str">
        <f>_xlfn.IFNA(VLOOKUP(L1282,Matriz!$A$2:$H$36,5,FALSE),"")</f>
        <v/>
      </c>
      <c r="K1282" s="38" t="str">
        <f>_xlfn.IFNA(VLOOKUP(L1282,Matriz!$A$2:$H$36,6,FALSE),"")</f>
        <v/>
      </c>
      <c r="L1282" s="38"/>
    </row>
    <row r="1283" spans="2:12" x14ac:dyDescent="0.25">
      <c r="B1283" s="36" t="str">
        <f t="shared" si="87"/>
        <v/>
      </c>
      <c r="C1283" s="36" t="str">
        <f t="shared" si="84"/>
        <v/>
      </c>
      <c r="D1283" s="36" t="str">
        <f>_xlfn.IFNA(VLOOKUP(A335,Casos!$A$2:$H$31,8,FALSE),"")</f>
        <v/>
      </c>
      <c r="E1283" s="36" t="str">
        <f t="shared" si="85"/>
        <v/>
      </c>
      <c r="F1283" s="36" t="str">
        <f t="shared" si="86"/>
        <v/>
      </c>
      <c r="G1283" s="36" t="str">
        <f>_xlfn.IFNA(VLOOKUP(I1283,Casos!$D$2:$I$31,6,FALSE),"")</f>
        <v/>
      </c>
      <c r="H1283" s="36" t="str">
        <f>_xlfn.IFNA(VLOOKUP(I1283,Casos!$D$2:$J$31,7,FALSE),"")</f>
        <v/>
      </c>
      <c r="I1283" s="36" t="str">
        <f>_xlfn.IFNA(VLOOKUP(A335,Casos!$A$2:$D$31,4,FALSE),"")</f>
        <v/>
      </c>
      <c r="J1283" s="37" t="str">
        <f>_xlfn.IFNA(VLOOKUP(L1283,Matriz!$A$2:$H$36,5,FALSE),"")</f>
        <v/>
      </c>
      <c r="K1283" s="38" t="str">
        <f>_xlfn.IFNA(VLOOKUP(L1283,Matriz!$A$2:$H$36,6,FALSE),"")</f>
        <v/>
      </c>
      <c r="L1283" s="38"/>
    </row>
    <row r="1284" spans="2:12" x14ac:dyDescent="0.25">
      <c r="B1284" s="36" t="str">
        <f t="shared" si="87"/>
        <v/>
      </c>
      <c r="C1284" s="36" t="str">
        <f t="shared" si="84"/>
        <v/>
      </c>
      <c r="D1284" s="36" t="str">
        <f>_xlfn.IFNA(VLOOKUP(A336,Casos!$A$2:$H$31,8,FALSE),"")</f>
        <v/>
      </c>
      <c r="E1284" s="36" t="str">
        <f t="shared" si="85"/>
        <v/>
      </c>
      <c r="F1284" s="36" t="str">
        <f t="shared" si="86"/>
        <v/>
      </c>
      <c r="G1284" s="36" t="str">
        <f>_xlfn.IFNA(VLOOKUP(I1284,Casos!$D$2:$I$31,6,FALSE),"")</f>
        <v/>
      </c>
      <c r="H1284" s="36" t="str">
        <f>_xlfn.IFNA(VLOOKUP(I1284,Casos!$D$2:$J$31,7,FALSE),"")</f>
        <v/>
      </c>
      <c r="I1284" s="36" t="str">
        <f>_xlfn.IFNA(VLOOKUP(A336,Casos!$A$2:$D$31,4,FALSE),"")</f>
        <v/>
      </c>
      <c r="J1284" s="37" t="str">
        <f>_xlfn.IFNA(VLOOKUP(L1284,Matriz!$A$2:$H$36,5,FALSE),"")</f>
        <v/>
      </c>
      <c r="K1284" s="38" t="str">
        <f>_xlfn.IFNA(VLOOKUP(L1284,Matriz!$A$2:$H$36,6,FALSE),"")</f>
        <v/>
      </c>
      <c r="L1284" s="38"/>
    </row>
    <row r="1285" spans="2:12" x14ac:dyDescent="0.25">
      <c r="B1285" s="36" t="str">
        <f t="shared" si="87"/>
        <v/>
      </c>
      <c r="C1285" s="36" t="str">
        <f t="shared" si="84"/>
        <v/>
      </c>
      <c r="D1285" s="36" t="str">
        <f>_xlfn.IFNA(VLOOKUP(A337,Casos!$A$2:$H$31,8,FALSE),"")</f>
        <v/>
      </c>
      <c r="E1285" s="36" t="str">
        <f t="shared" si="85"/>
        <v/>
      </c>
      <c r="F1285" s="36" t="str">
        <f t="shared" si="86"/>
        <v/>
      </c>
      <c r="G1285" s="36" t="str">
        <f>_xlfn.IFNA(VLOOKUP(I1285,Casos!$D$2:$I$31,6,FALSE),"")</f>
        <v/>
      </c>
      <c r="H1285" s="36" t="str">
        <f>_xlfn.IFNA(VLOOKUP(I1285,Casos!$D$2:$J$31,7,FALSE),"")</f>
        <v/>
      </c>
      <c r="I1285" s="36" t="str">
        <f>_xlfn.IFNA(VLOOKUP(A337,Casos!$A$2:$D$31,4,FALSE),"")</f>
        <v/>
      </c>
      <c r="J1285" s="37" t="str">
        <f>_xlfn.IFNA(VLOOKUP(L1285,Matriz!$A$2:$H$36,5,FALSE),"")</f>
        <v/>
      </c>
      <c r="K1285" s="38" t="str">
        <f>_xlfn.IFNA(VLOOKUP(L1285,Matriz!$A$2:$H$36,6,FALSE),"")</f>
        <v/>
      </c>
      <c r="L1285" s="38"/>
    </row>
    <row r="1286" spans="2:12" x14ac:dyDescent="0.25">
      <c r="B1286" s="36" t="str">
        <f t="shared" si="87"/>
        <v/>
      </c>
      <c r="C1286" s="36" t="str">
        <f t="shared" si="84"/>
        <v/>
      </c>
      <c r="D1286" s="36" t="str">
        <f>_xlfn.IFNA(VLOOKUP(A338,Casos!$A$2:$H$31,8,FALSE),"")</f>
        <v/>
      </c>
      <c r="E1286" s="36" t="str">
        <f t="shared" si="85"/>
        <v/>
      </c>
      <c r="F1286" s="36" t="str">
        <f t="shared" si="86"/>
        <v/>
      </c>
      <c r="G1286" s="36" t="str">
        <f>_xlfn.IFNA(VLOOKUP(I1286,Casos!$D$2:$I$31,6,FALSE),"")</f>
        <v/>
      </c>
      <c r="H1286" s="36" t="str">
        <f>_xlfn.IFNA(VLOOKUP(I1286,Casos!$D$2:$J$31,7,FALSE),"")</f>
        <v/>
      </c>
      <c r="I1286" s="36" t="str">
        <f>_xlfn.IFNA(VLOOKUP(A338,Casos!$A$2:$D$31,4,FALSE),"")</f>
        <v/>
      </c>
      <c r="J1286" s="37" t="str">
        <f>_xlfn.IFNA(VLOOKUP(L1286,Matriz!$A$2:$H$36,5,FALSE),"")</f>
        <v/>
      </c>
      <c r="K1286" s="38" t="str">
        <f>_xlfn.IFNA(VLOOKUP(L1286,Matriz!$A$2:$H$36,6,FALSE),"")</f>
        <v/>
      </c>
      <c r="L1286" s="38"/>
    </row>
    <row r="1287" spans="2:12" x14ac:dyDescent="0.25">
      <c r="B1287" s="36" t="str">
        <f t="shared" si="87"/>
        <v/>
      </c>
      <c r="C1287" s="36" t="str">
        <f t="shared" si="84"/>
        <v/>
      </c>
      <c r="D1287" s="36" t="str">
        <f>_xlfn.IFNA(VLOOKUP(A339,Casos!$A$2:$H$31,8,FALSE),"")</f>
        <v/>
      </c>
      <c r="E1287" s="36" t="str">
        <f t="shared" si="85"/>
        <v/>
      </c>
      <c r="F1287" s="36" t="str">
        <f t="shared" si="86"/>
        <v/>
      </c>
      <c r="G1287" s="36" t="str">
        <f>_xlfn.IFNA(VLOOKUP(I1287,Casos!$D$2:$I$31,6,FALSE),"")</f>
        <v/>
      </c>
      <c r="H1287" s="36" t="str">
        <f>_xlfn.IFNA(VLOOKUP(I1287,Casos!$D$2:$J$31,7,FALSE),"")</f>
        <v/>
      </c>
      <c r="I1287" s="36" t="str">
        <f>_xlfn.IFNA(VLOOKUP(A339,Casos!$A$2:$D$31,4,FALSE),"")</f>
        <v/>
      </c>
      <c r="J1287" s="37" t="str">
        <f>_xlfn.IFNA(VLOOKUP(L1287,Matriz!$A$2:$H$36,5,FALSE),"")</f>
        <v/>
      </c>
      <c r="K1287" s="38" t="str">
        <f>_xlfn.IFNA(VLOOKUP(L1287,Matriz!$A$2:$H$36,6,FALSE),"")</f>
        <v/>
      </c>
      <c r="L1287" s="38"/>
    </row>
    <row r="1288" spans="2:12" x14ac:dyDescent="0.25">
      <c r="B1288" s="36" t="str">
        <f t="shared" si="87"/>
        <v/>
      </c>
      <c r="C1288" s="36" t="str">
        <f t="shared" si="84"/>
        <v/>
      </c>
      <c r="D1288" s="36" t="str">
        <f>_xlfn.IFNA(VLOOKUP(A340,Casos!$A$2:$H$31,8,FALSE),"")</f>
        <v/>
      </c>
      <c r="E1288" s="36" t="str">
        <f t="shared" si="85"/>
        <v/>
      </c>
      <c r="F1288" s="36" t="str">
        <f t="shared" si="86"/>
        <v/>
      </c>
      <c r="G1288" s="36" t="str">
        <f>_xlfn.IFNA(VLOOKUP(I1288,Casos!$D$2:$I$31,6,FALSE),"")</f>
        <v/>
      </c>
      <c r="H1288" s="36" t="str">
        <f>_xlfn.IFNA(VLOOKUP(I1288,Casos!$D$2:$J$31,7,FALSE),"")</f>
        <v/>
      </c>
      <c r="I1288" s="36" t="str">
        <f>_xlfn.IFNA(VLOOKUP(A340,Casos!$A$2:$D$31,4,FALSE),"")</f>
        <v/>
      </c>
      <c r="J1288" s="37" t="str">
        <f>_xlfn.IFNA(VLOOKUP(L1288,Matriz!$A$2:$H$36,5,FALSE),"")</f>
        <v/>
      </c>
      <c r="K1288" s="38" t="str">
        <f>_xlfn.IFNA(VLOOKUP(L1288,Matriz!$A$2:$H$36,6,FALSE),"")</f>
        <v/>
      </c>
      <c r="L1288" s="38"/>
    </row>
    <row r="1289" spans="2:12" x14ac:dyDescent="0.25">
      <c r="B1289" s="36" t="str">
        <f t="shared" si="87"/>
        <v/>
      </c>
      <c r="C1289" s="36" t="str">
        <f t="shared" si="84"/>
        <v/>
      </c>
      <c r="D1289" s="36" t="str">
        <f>_xlfn.IFNA(VLOOKUP(A341,Casos!$A$2:$H$31,8,FALSE),"")</f>
        <v/>
      </c>
      <c r="E1289" s="36" t="str">
        <f t="shared" si="85"/>
        <v/>
      </c>
      <c r="F1289" s="36" t="str">
        <f t="shared" si="86"/>
        <v/>
      </c>
      <c r="G1289" s="36" t="str">
        <f>_xlfn.IFNA(VLOOKUP(I1289,Casos!$D$2:$I$31,6,FALSE),"")</f>
        <v/>
      </c>
      <c r="H1289" s="36" t="str">
        <f>_xlfn.IFNA(VLOOKUP(I1289,Casos!$D$2:$J$31,7,FALSE),"")</f>
        <v/>
      </c>
      <c r="I1289" s="36" t="str">
        <f>_xlfn.IFNA(VLOOKUP(A341,Casos!$A$2:$D$31,4,FALSE),"")</f>
        <v/>
      </c>
      <c r="J1289" s="37" t="str">
        <f>_xlfn.IFNA(VLOOKUP(L1289,Matriz!$A$2:$H$36,5,FALSE),"")</f>
        <v/>
      </c>
      <c r="K1289" s="38" t="str">
        <f>_xlfn.IFNA(VLOOKUP(L1289,Matriz!$A$2:$H$36,6,FALSE),"")</f>
        <v/>
      </c>
      <c r="L1289" s="38"/>
    </row>
    <row r="1290" spans="2:12" x14ac:dyDescent="0.25">
      <c r="B1290" s="36" t="str">
        <f t="shared" si="87"/>
        <v/>
      </c>
      <c r="C1290" s="36" t="str">
        <f t="shared" si="84"/>
        <v/>
      </c>
      <c r="D1290" s="36" t="str">
        <f>_xlfn.IFNA(VLOOKUP(A342,Casos!$A$2:$H$31,8,FALSE),"")</f>
        <v/>
      </c>
      <c r="E1290" s="36" t="str">
        <f t="shared" si="85"/>
        <v/>
      </c>
      <c r="F1290" s="36" t="str">
        <f t="shared" si="86"/>
        <v/>
      </c>
      <c r="G1290" s="36" t="str">
        <f>_xlfn.IFNA(VLOOKUP(I1290,Casos!$D$2:$I$31,6,FALSE),"")</f>
        <v/>
      </c>
      <c r="H1290" s="36" t="str">
        <f>_xlfn.IFNA(VLOOKUP(I1290,Casos!$D$2:$J$31,7,FALSE),"")</f>
        <v/>
      </c>
      <c r="I1290" s="36" t="str">
        <f>_xlfn.IFNA(VLOOKUP(A342,Casos!$A$2:$D$31,4,FALSE),"")</f>
        <v/>
      </c>
      <c r="J1290" s="37" t="str">
        <f>_xlfn.IFNA(VLOOKUP(L1290,Matriz!$A$2:$H$36,5,FALSE),"")</f>
        <v/>
      </c>
      <c r="K1290" s="38" t="str">
        <f>_xlfn.IFNA(VLOOKUP(L1290,Matriz!$A$2:$H$36,6,FALSE),"")</f>
        <v/>
      </c>
      <c r="L1290" s="38"/>
    </row>
    <row r="1291" spans="2:12" x14ac:dyDescent="0.25">
      <c r="B1291" s="36" t="str">
        <f t="shared" si="87"/>
        <v/>
      </c>
      <c r="C1291" s="36" t="str">
        <f t="shared" si="84"/>
        <v/>
      </c>
      <c r="D1291" s="36" t="str">
        <f>_xlfn.IFNA(VLOOKUP(A343,Casos!$A$2:$H$31,8,FALSE),"")</f>
        <v/>
      </c>
      <c r="E1291" s="36" t="str">
        <f t="shared" si="85"/>
        <v/>
      </c>
      <c r="F1291" s="36" t="str">
        <f t="shared" si="86"/>
        <v/>
      </c>
      <c r="G1291" s="36" t="str">
        <f>_xlfn.IFNA(VLOOKUP(I1291,Casos!$D$2:$I$31,6,FALSE),"")</f>
        <v/>
      </c>
      <c r="H1291" s="36" t="str">
        <f>_xlfn.IFNA(VLOOKUP(I1291,Casos!$D$2:$J$31,7,FALSE),"")</f>
        <v/>
      </c>
      <c r="I1291" s="36" t="str">
        <f>_xlfn.IFNA(VLOOKUP(A343,Casos!$A$2:$D$31,4,FALSE),"")</f>
        <v/>
      </c>
      <c r="J1291" s="37" t="str">
        <f>_xlfn.IFNA(VLOOKUP(L1291,Matriz!$A$2:$H$36,5,FALSE),"")</f>
        <v/>
      </c>
      <c r="K1291" s="38" t="str">
        <f>_xlfn.IFNA(VLOOKUP(L1291,Matriz!$A$2:$H$36,6,FALSE),"")</f>
        <v/>
      </c>
      <c r="L1291" s="38"/>
    </row>
    <row r="1292" spans="2:12" x14ac:dyDescent="0.25">
      <c r="B1292" s="36" t="str">
        <f t="shared" si="87"/>
        <v/>
      </c>
      <c r="C1292" s="36" t="str">
        <f t="shared" si="84"/>
        <v/>
      </c>
      <c r="D1292" s="36" t="str">
        <f>_xlfn.IFNA(VLOOKUP(A344,Casos!$A$2:$H$31,8,FALSE),"")</f>
        <v/>
      </c>
      <c r="E1292" s="36" t="str">
        <f t="shared" si="85"/>
        <v/>
      </c>
      <c r="F1292" s="36" t="str">
        <f t="shared" si="86"/>
        <v/>
      </c>
      <c r="G1292" s="36" t="str">
        <f>_xlfn.IFNA(VLOOKUP(I1292,Casos!$D$2:$I$31,6,FALSE),"")</f>
        <v/>
      </c>
      <c r="H1292" s="36" t="str">
        <f>_xlfn.IFNA(VLOOKUP(I1292,Casos!$D$2:$J$31,7,FALSE),"")</f>
        <v/>
      </c>
      <c r="I1292" s="36" t="str">
        <f>_xlfn.IFNA(VLOOKUP(A344,Casos!$A$2:$D$31,4,FALSE),"")</f>
        <v/>
      </c>
      <c r="J1292" s="37" t="str">
        <f>_xlfn.IFNA(VLOOKUP(L1292,Matriz!$A$2:$H$36,5,FALSE),"")</f>
        <v/>
      </c>
      <c r="K1292" s="38" t="str">
        <f>_xlfn.IFNA(VLOOKUP(L1292,Matriz!$A$2:$H$36,6,FALSE),"")</f>
        <v/>
      </c>
      <c r="L1292" s="38"/>
    </row>
    <row r="1293" spans="2:12" x14ac:dyDescent="0.25">
      <c r="B1293" s="36" t="str">
        <f t="shared" si="87"/>
        <v/>
      </c>
      <c r="C1293" s="36" t="str">
        <f t="shared" si="84"/>
        <v/>
      </c>
      <c r="D1293" s="36" t="str">
        <f>_xlfn.IFNA(VLOOKUP(A345,Casos!$A$2:$H$31,8,FALSE),"")</f>
        <v/>
      </c>
      <c r="E1293" s="36" t="str">
        <f t="shared" si="85"/>
        <v/>
      </c>
      <c r="F1293" s="36" t="str">
        <f t="shared" si="86"/>
        <v/>
      </c>
      <c r="G1293" s="36" t="str">
        <f>_xlfn.IFNA(VLOOKUP(I1293,Casos!$D$2:$I$31,6,FALSE),"")</f>
        <v/>
      </c>
      <c r="H1293" s="36" t="str">
        <f>_xlfn.IFNA(VLOOKUP(I1293,Casos!$D$2:$J$31,7,FALSE),"")</f>
        <v/>
      </c>
      <c r="I1293" s="36" t="str">
        <f>_xlfn.IFNA(VLOOKUP(A345,Casos!$A$2:$D$31,4,FALSE),"")</f>
        <v/>
      </c>
      <c r="J1293" s="37" t="str">
        <f>_xlfn.IFNA(VLOOKUP(L1293,Matriz!$A$2:$H$36,5,FALSE),"")</f>
        <v/>
      </c>
      <c r="K1293" s="38" t="str">
        <f>_xlfn.IFNA(VLOOKUP(L1293,Matriz!$A$2:$H$36,6,FALSE),"")</f>
        <v/>
      </c>
      <c r="L1293" s="38"/>
    </row>
    <row r="1294" spans="2:12" x14ac:dyDescent="0.25">
      <c r="B1294" s="36" t="str">
        <f t="shared" si="87"/>
        <v/>
      </c>
      <c r="C1294" s="36" t="str">
        <f t="shared" si="84"/>
        <v/>
      </c>
      <c r="D1294" s="36" t="str">
        <f>_xlfn.IFNA(VLOOKUP(A346,Casos!$A$2:$H$31,8,FALSE),"")</f>
        <v/>
      </c>
      <c r="E1294" s="36" t="str">
        <f t="shared" si="85"/>
        <v/>
      </c>
      <c r="F1294" s="36" t="str">
        <f t="shared" si="86"/>
        <v/>
      </c>
      <c r="G1294" s="36" t="str">
        <f>_xlfn.IFNA(VLOOKUP(I1294,Casos!$D$2:$I$31,6,FALSE),"")</f>
        <v/>
      </c>
      <c r="H1294" s="36" t="str">
        <f>_xlfn.IFNA(VLOOKUP(I1294,Casos!$D$2:$J$31,7,FALSE),"")</f>
        <v/>
      </c>
      <c r="I1294" s="36" t="str">
        <f>_xlfn.IFNA(VLOOKUP(A346,Casos!$A$2:$D$31,4,FALSE),"")</f>
        <v/>
      </c>
      <c r="J1294" s="37" t="str">
        <f>_xlfn.IFNA(VLOOKUP(L1294,Matriz!$A$2:$H$36,5,FALSE),"")</f>
        <v/>
      </c>
      <c r="K1294" s="38" t="str">
        <f>_xlfn.IFNA(VLOOKUP(L1294,Matriz!$A$2:$H$36,6,FALSE),"")</f>
        <v/>
      </c>
      <c r="L1294" s="38"/>
    </row>
    <row r="1295" spans="2:12" x14ac:dyDescent="0.25">
      <c r="B1295" s="36" t="str">
        <f t="shared" si="87"/>
        <v/>
      </c>
      <c r="C1295" s="36" t="str">
        <f t="shared" si="84"/>
        <v/>
      </c>
      <c r="D1295" s="36" t="str">
        <f>_xlfn.IFNA(VLOOKUP(A347,Casos!$A$2:$H$31,8,FALSE),"")</f>
        <v/>
      </c>
      <c r="E1295" s="36" t="str">
        <f t="shared" si="85"/>
        <v/>
      </c>
      <c r="F1295" s="36" t="str">
        <f t="shared" si="86"/>
        <v/>
      </c>
      <c r="G1295" s="36" t="str">
        <f>_xlfn.IFNA(VLOOKUP(I1295,Casos!$D$2:$I$31,6,FALSE),"")</f>
        <v/>
      </c>
      <c r="H1295" s="36" t="str">
        <f>_xlfn.IFNA(VLOOKUP(I1295,Casos!$D$2:$J$31,7,FALSE),"")</f>
        <v/>
      </c>
      <c r="I1295" s="36" t="str">
        <f>_xlfn.IFNA(VLOOKUP(A347,Casos!$A$2:$D$31,4,FALSE),"")</f>
        <v/>
      </c>
      <c r="J1295" s="37" t="str">
        <f>_xlfn.IFNA(VLOOKUP(L1295,Matriz!$A$2:$H$36,5,FALSE),"")</f>
        <v/>
      </c>
      <c r="K1295" s="38" t="str">
        <f>_xlfn.IFNA(VLOOKUP(L1295,Matriz!$A$2:$H$36,6,FALSE),"")</f>
        <v/>
      </c>
      <c r="L1295" s="38"/>
    </row>
    <row r="1296" spans="2:12" x14ac:dyDescent="0.25">
      <c r="B1296" s="36" t="str">
        <f t="shared" si="87"/>
        <v/>
      </c>
      <c r="C1296" s="36" t="str">
        <f t="shared" si="84"/>
        <v/>
      </c>
      <c r="D1296" s="36" t="str">
        <f>_xlfn.IFNA(VLOOKUP(A348,Casos!$A$2:$H$31,8,FALSE),"")</f>
        <v/>
      </c>
      <c r="E1296" s="36" t="str">
        <f t="shared" si="85"/>
        <v/>
      </c>
      <c r="F1296" s="36" t="str">
        <f t="shared" si="86"/>
        <v/>
      </c>
      <c r="G1296" s="36" t="str">
        <f>_xlfn.IFNA(VLOOKUP(I1296,Casos!$D$2:$I$31,6,FALSE),"")</f>
        <v/>
      </c>
      <c r="H1296" s="36" t="str">
        <f>_xlfn.IFNA(VLOOKUP(I1296,Casos!$D$2:$J$31,7,FALSE),"")</f>
        <v/>
      </c>
      <c r="I1296" s="36" t="str">
        <f>_xlfn.IFNA(VLOOKUP(A348,Casos!$A$2:$D$31,4,FALSE),"")</f>
        <v/>
      </c>
      <c r="J1296" s="37" t="str">
        <f>_xlfn.IFNA(VLOOKUP(L1296,Matriz!$A$2:$H$36,5,FALSE),"")</f>
        <v/>
      </c>
      <c r="K1296" s="38" t="str">
        <f>_xlfn.IFNA(VLOOKUP(L1296,Matriz!$A$2:$H$36,6,FALSE),"")</f>
        <v/>
      </c>
      <c r="L1296" s="38"/>
    </row>
    <row r="1297" spans="2:12" x14ac:dyDescent="0.25">
      <c r="B1297" s="36" t="str">
        <f t="shared" si="87"/>
        <v/>
      </c>
      <c r="C1297" s="36" t="str">
        <f t="shared" si="84"/>
        <v/>
      </c>
      <c r="D1297" s="36" t="str">
        <f>_xlfn.IFNA(VLOOKUP(A349,Casos!$A$2:$H$31,8,FALSE),"")</f>
        <v/>
      </c>
      <c r="E1297" s="36" t="str">
        <f t="shared" si="85"/>
        <v/>
      </c>
      <c r="F1297" s="36" t="str">
        <f t="shared" si="86"/>
        <v/>
      </c>
      <c r="G1297" s="36" t="str">
        <f>_xlfn.IFNA(VLOOKUP(I1297,Casos!$D$2:$I$31,6,FALSE),"")</f>
        <v/>
      </c>
      <c r="H1297" s="36" t="str">
        <f>_xlfn.IFNA(VLOOKUP(I1297,Casos!$D$2:$J$31,7,FALSE),"")</f>
        <v/>
      </c>
      <c r="I1297" s="36" t="str">
        <f>_xlfn.IFNA(VLOOKUP(A349,Casos!$A$2:$D$31,4,FALSE),"")</f>
        <v/>
      </c>
      <c r="J1297" s="37" t="str">
        <f>_xlfn.IFNA(VLOOKUP(L1297,Matriz!$A$2:$H$36,5,FALSE),"")</f>
        <v/>
      </c>
      <c r="K1297" s="38" t="str">
        <f>_xlfn.IFNA(VLOOKUP(L1297,Matriz!$A$2:$H$36,6,FALSE),"")</f>
        <v/>
      </c>
      <c r="L1297" s="38"/>
    </row>
    <row r="1298" spans="2:12" x14ac:dyDescent="0.25">
      <c r="B1298" s="36" t="str">
        <f t="shared" si="87"/>
        <v/>
      </c>
      <c r="C1298" s="36" t="str">
        <f t="shared" si="84"/>
        <v/>
      </c>
      <c r="D1298" s="36" t="str">
        <f>_xlfn.IFNA(VLOOKUP(A350,Casos!$A$2:$H$31,8,FALSE),"")</f>
        <v/>
      </c>
      <c r="E1298" s="36" t="str">
        <f t="shared" si="85"/>
        <v/>
      </c>
      <c r="F1298" s="36" t="str">
        <f t="shared" si="86"/>
        <v/>
      </c>
      <c r="G1298" s="36" t="str">
        <f>_xlfn.IFNA(VLOOKUP(I1298,Casos!$D$2:$I$31,6,FALSE),"")</f>
        <v/>
      </c>
      <c r="H1298" s="36" t="str">
        <f>_xlfn.IFNA(VLOOKUP(I1298,Casos!$D$2:$J$31,7,FALSE),"")</f>
        <v/>
      </c>
      <c r="I1298" s="36" t="str">
        <f>_xlfn.IFNA(VLOOKUP(A350,Casos!$A$2:$D$31,4,FALSE),"")</f>
        <v/>
      </c>
      <c r="J1298" s="37" t="str">
        <f>_xlfn.IFNA(VLOOKUP(L1298,Matriz!$A$2:$H$36,5,FALSE),"")</f>
        <v/>
      </c>
      <c r="K1298" s="38" t="str">
        <f>_xlfn.IFNA(VLOOKUP(L1298,Matriz!$A$2:$H$36,6,FALSE),"")</f>
        <v/>
      </c>
      <c r="L1298" s="38"/>
    </row>
    <row r="1299" spans="2:12" x14ac:dyDescent="0.25">
      <c r="B1299" s="36" t="str">
        <f t="shared" si="87"/>
        <v/>
      </c>
      <c r="C1299" s="36" t="str">
        <f t="shared" si="84"/>
        <v/>
      </c>
      <c r="D1299" s="36" t="str">
        <f>_xlfn.IFNA(VLOOKUP(A351,Casos!$A$2:$H$31,8,FALSE),"")</f>
        <v/>
      </c>
      <c r="E1299" s="36" t="str">
        <f t="shared" si="85"/>
        <v/>
      </c>
      <c r="F1299" s="36" t="str">
        <f t="shared" si="86"/>
        <v/>
      </c>
      <c r="G1299" s="36" t="str">
        <f>_xlfn.IFNA(VLOOKUP(I1299,Casos!$D$2:$I$31,6,FALSE),"")</f>
        <v/>
      </c>
      <c r="H1299" s="36" t="str">
        <f>_xlfn.IFNA(VLOOKUP(I1299,Casos!$D$2:$J$31,7,FALSE),"")</f>
        <v/>
      </c>
      <c r="I1299" s="36" t="str">
        <f>_xlfn.IFNA(VLOOKUP(A351,Casos!$A$2:$D$31,4,FALSE),"")</f>
        <v/>
      </c>
      <c r="J1299" s="37" t="str">
        <f>_xlfn.IFNA(VLOOKUP(L1299,Matriz!$A$2:$H$36,5,FALSE),"")</f>
        <v/>
      </c>
      <c r="K1299" s="38" t="str">
        <f>_xlfn.IFNA(VLOOKUP(L1299,Matriz!$A$2:$H$36,6,FALSE),"")</f>
        <v/>
      </c>
      <c r="L1299" s="38"/>
    </row>
    <row r="1300" spans="2:12" x14ac:dyDescent="0.25">
      <c r="B1300" s="36" t="str">
        <f t="shared" si="87"/>
        <v/>
      </c>
      <c r="C1300" s="36" t="str">
        <f t="shared" si="84"/>
        <v/>
      </c>
      <c r="D1300" s="36" t="str">
        <f>_xlfn.IFNA(VLOOKUP(A352,Casos!$A$2:$H$31,8,FALSE),"")</f>
        <v/>
      </c>
      <c r="E1300" s="36" t="str">
        <f t="shared" si="85"/>
        <v/>
      </c>
      <c r="F1300" s="36" t="str">
        <f t="shared" si="86"/>
        <v/>
      </c>
      <c r="G1300" s="36" t="str">
        <f>_xlfn.IFNA(VLOOKUP(I1300,Casos!$D$2:$I$31,6,FALSE),"")</f>
        <v/>
      </c>
      <c r="H1300" s="36" t="str">
        <f>_xlfn.IFNA(VLOOKUP(I1300,Casos!$D$2:$J$31,7,FALSE),"")</f>
        <v/>
      </c>
      <c r="I1300" s="36" t="str">
        <f>_xlfn.IFNA(VLOOKUP(A352,Casos!$A$2:$D$31,4,FALSE),"")</f>
        <v/>
      </c>
      <c r="J1300" s="37" t="str">
        <f>_xlfn.IFNA(VLOOKUP(L1300,Matriz!$A$2:$H$36,5,FALSE),"")</f>
        <v/>
      </c>
      <c r="K1300" s="38" t="str">
        <f>_xlfn.IFNA(VLOOKUP(L1300,Matriz!$A$2:$H$36,6,FALSE),"")</f>
        <v/>
      </c>
      <c r="L1300" s="38"/>
    </row>
    <row r="1301" spans="2:12" x14ac:dyDescent="0.25">
      <c r="B1301" s="36" t="str">
        <f t="shared" si="87"/>
        <v/>
      </c>
      <c r="C1301" s="36" t="str">
        <f t="shared" si="84"/>
        <v/>
      </c>
      <c r="D1301" s="36" t="str">
        <f>_xlfn.IFNA(VLOOKUP(A353,Casos!$A$2:$H$31,8,FALSE),"")</f>
        <v/>
      </c>
      <c r="E1301" s="36" t="str">
        <f t="shared" si="85"/>
        <v/>
      </c>
      <c r="F1301" s="36" t="str">
        <f t="shared" si="86"/>
        <v/>
      </c>
      <c r="G1301" s="36" t="str">
        <f>_xlfn.IFNA(VLOOKUP(I1301,Casos!$D$2:$I$31,6,FALSE),"")</f>
        <v/>
      </c>
      <c r="H1301" s="36" t="str">
        <f>_xlfn.IFNA(VLOOKUP(I1301,Casos!$D$2:$J$31,7,FALSE),"")</f>
        <v/>
      </c>
      <c r="I1301" s="36" t="str">
        <f>_xlfn.IFNA(VLOOKUP(A353,Casos!$A$2:$D$31,4,FALSE),"")</f>
        <v/>
      </c>
      <c r="J1301" s="37" t="str">
        <f>_xlfn.IFNA(VLOOKUP(L1301,Matriz!$A$2:$H$36,5,FALSE),"")</f>
        <v/>
      </c>
      <c r="K1301" s="38" t="str">
        <f>_xlfn.IFNA(VLOOKUP(L1301,Matriz!$A$2:$H$36,6,FALSE),"")</f>
        <v/>
      </c>
      <c r="L1301" s="38"/>
    </row>
    <row r="1302" spans="2:12" x14ac:dyDescent="0.25">
      <c r="B1302" s="36" t="str">
        <f t="shared" si="87"/>
        <v/>
      </c>
      <c r="C1302" s="36" t="str">
        <f t="shared" si="84"/>
        <v/>
      </c>
      <c r="D1302" s="36" t="str">
        <f>_xlfn.IFNA(VLOOKUP(A354,Casos!$A$2:$H$31,8,FALSE),"")</f>
        <v/>
      </c>
      <c r="E1302" s="36" t="str">
        <f t="shared" si="85"/>
        <v/>
      </c>
      <c r="F1302" s="36" t="str">
        <f t="shared" si="86"/>
        <v/>
      </c>
      <c r="G1302" s="36" t="str">
        <f>_xlfn.IFNA(VLOOKUP(I1302,Casos!$D$2:$I$31,6,FALSE),"")</f>
        <v/>
      </c>
      <c r="H1302" s="36" t="str">
        <f>_xlfn.IFNA(VLOOKUP(I1302,Casos!$D$2:$J$31,7,FALSE),"")</f>
        <v/>
      </c>
      <c r="I1302" s="36" t="str">
        <f>_xlfn.IFNA(VLOOKUP(A354,Casos!$A$2:$D$31,4,FALSE),"")</f>
        <v/>
      </c>
      <c r="J1302" s="37" t="str">
        <f>_xlfn.IFNA(VLOOKUP(L1302,Matriz!$A$2:$H$36,5,FALSE),"")</f>
        <v/>
      </c>
      <c r="K1302" s="38" t="str">
        <f>_xlfn.IFNA(VLOOKUP(L1302,Matriz!$A$2:$H$36,6,FALSE),"")</f>
        <v/>
      </c>
      <c r="L1302" s="38"/>
    </row>
    <row r="1303" spans="2:12" x14ac:dyDescent="0.25">
      <c r="B1303" s="36" t="str">
        <f t="shared" si="87"/>
        <v/>
      </c>
      <c r="C1303" s="36" t="str">
        <f t="shared" si="84"/>
        <v/>
      </c>
      <c r="D1303" s="36" t="str">
        <f>_xlfn.IFNA(VLOOKUP(A355,Casos!$A$2:$H$31,8,FALSE),"")</f>
        <v/>
      </c>
      <c r="E1303" s="36" t="str">
        <f t="shared" si="85"/>
        <v/>
      </c>
      <c r="F1303" s="36" t="str">
        <f t="shared" si="86"/>
        <v/>
      </c>
      <c r="G1303" s="36" t="str">
        <f>_xlfn.IFNA(VLOOKUP(I1303,Casos!$D$2:$I$31,6,FALSE),"")</f>
        <v/>
      </c>
      <c r="H1303" s="36" t="str">
        <f>_xlfn.IFNA(VLOOKUP(I1303,Casos!$D$2:$J$31,7,FALSE),"")</f>
        <v/>
      </c>
      <c r="I1303" s="36" t="str">
        <f>_xlfn.IFNA(VLOOKUP(A355,Casos!$A$2:$D$31,4,FALSE),"")</f>
        <v/>
      </c>
      <c r="J1303" s="37" t="str">
        <f>_xlfn.IFNA(VLOOKUP(L1303,Matriz!$A$2:$H$36,5,FALSE),"")</f>
        <v/>
      </c>
      <c r="K1303" s="38" t="str">
        <f>_xlfn.IFNA(VLOOKUP(L1303,Matriz!$A$2:$H$36,6,FALSE),"")</f>
        <v/>
      </c>
      <c r="L1303" s="38"/>
    </row>
    <row r="1304" spans="2:12" x14ac:dyDescent="0.25">
      <c r="B1304" s="36" t="str">
        <f t="shared" si="87"/>
        <v/>
      </c>
      <c r="C1304" s="36" t="str">
        <f t="shared" si="84"/>
        <v/>
      </c>
      <c r="D1304" s="36" t="str">
        <f>_xlfn.IFNA(VLOOKUP(A356,Casos!$A$2:$H$31,8,FALSE),"")</f>
        <v/>
      </c>
      <c r="E1304" s="36" t="str">
        <f t="shared" si="85"/>
        <v/>
      </c>
      <c r="F1304" s="36" t="str">
        <f t="shared" si="86"/>
        <v/>
      </c>
      <c r="G1304" s="36" t="str">
        <f>_xlfn.IFNA(VLOOKUP(I1304,Casos!$D$2:$I$31,6,FALSE),"")</f>
        <v/>
      </c>
      <c r="H1304" s="36" t="str">
        <f>_xlfn.IFNA(VLOOKUP(I1304,Casos!$D$2:$J$31,7,FALSE),"")</f>
        <v/>
      </c>
      <c r="I1304" s="36" t="str">
        <f>_xlfn.IFNA(VLOOKUP(A356,Casos!$A$2:$D$31,4,FALSE),"")</f>
        <v/>
      </c>
      <c r="J1304" s="37" t="str">
        <f>_xlfn.IFNA(VLOOKUP(L1304,Matriz!$A$2:$H$36,5,FALSE),"")</f>
        <v/>
      </c>
      <c r="K1304" s="38" t="str">
        <f>_xlfn.IFNA(VLOOKUP(L1304,Matriz!$A$2:$H$36,6,FALSE),"")</f>
        <v/>
      </c>
      <c r="L1304" s="38"/>
    </row>
    <row r="1305" spans="2:12" x14ac:dyDescent="0.25">
      <c r="B1305" s="36" t="str">
        <f t="shared" si="87"/>
        <v/>
      </c>
      <c r="C1305" s="36" t="str">
        <f t="shared" si="84"/>
        <v/>
      </c>
      <c r="D1305" s="36" t="str">
        <f>_xlfn.IFNA(VLOOKUP(A357,Casos!$A$2:$H$31,8,FALSE),"")</f>
        <v/>
      </c>
      <c r="E1305" s="36" t="str">
        <f t="shared" si="85"/>
        <v/>
      </c>
      <c r="F1305" s="36" t="str">
        <f t="shared" si="86"/>
        <v/>
      </c>
      <c r="G1305" s="36" t="str">
        <f>_xlfn.IFNA(VLOOKUP(I1305,Casos!$D$2:$I$31,6,FALSE),"")</f>
        <v/>
      </c>
      <c r="H1305" s="36" t="str">
        <f>_xlfn.IFNA(VLOOKUP(I1305,Casos!$D$2:$J$31,7,FALSE),"")</f>
        <v/>
      </c>
      <c r="I1305" s="36" t="str">
        <f>_xlfn.IFNA(VLOOKUP(A357,Casos!$A$2:$D$31,4,FALSE),"")</f>
        <v/>
      </c>
      <c r="J1305" s="37" t="str">
        <f>_xlfn.IFNA(VLOOKUP(L1305,Matriz!$A$2:$H$36,5,FALSE),"")</f>
        <v/>
      </c>
      <c r="K1305" s="38" t="str">
        <f>_xlfn.IFNA(VLOOKUP(L1305,Matriz!$A$2:$H$36,6,FALSE),"")</f>
        <v/>
      </c>
      <c r="L1305" s="38"/>
    </row>
    <row r="1306" spans="2:12" x14ac:dyDescent="0.25">
      <c r="B1306" s="36" t="str">
        <f t="shared" si="87"/>
        <v/>
      </c>
      <c r="C1306" s="36" t="str">
        <f t="shared" si="84"/>
        <v/>
      </c>
      <c r="D1306" s="36" t="str">
        <f>_xlfn.IFNA(VLOOKUP(A358,Casos!$A$2:$H$31,8,FALSE),"")</f>
        <v/>
      </c>
      <c r="E1306" s="36" t="str">
        <f t="shared" si="85"/>
        <v/>
      </c>
      <c r="F1306" s="36" t="str">
        <f t="shared" si="86"/>
        <v/>
      </c>
      <c r="G1306" s="36" t="str">
        <f>_xlfn.IFNA(VLOOKUP(I1306,Casos!$D$2:$I$31,6,FALSE),"")</f>
        <v/>
      </c>
      <c r="H1306" s="36" t="str">
        <f>_xlfn.IFNA(VLOOKUP(I1306,Casos!$D$2:$J$31,7,FALSE),"")</f>
        <v/>
      </c>
      <c r="I1306" s="36" t="str">
        <f>_xlfn.IFNA(VLOOKUP(A358,Casos!$A$2:$D$31,4,FALSE),"")</f>
        <v/>
      </c>
      <c r="J1306" s="37" t="str">
        <f>_xlfn.IFNA(VLOOKUP(L1306,Matriz!$A$2:$H$36,5,FALSE),"")</f>
        <v/>
      </c>
      <c r="K1306" s="38" t="str">
        <f>_xlfn.IFNA(VLOOKUP(L1306,Matriz!$A$2:$H$36,6,FALSE),"")</f>
        <v/>
      </c>
      <c r="L1306" s="38"/>
    </row>
    <row r="1307" spans="2:12" x14ac:dyDescent="0.25">
      <c r="B1307" s="36" t="str">
        <f t="shared" si="87"/>
        <v/>
      </c>
      <c r="C1307" s="36" t="str">
        <f t="shared" si="84"/>
        <v/>
      </c>
      <c r="D1307" s="36" t="str">
        <f>_xlfn.IFNA(VLOOKUP(A359,Casos!$A$2:$H$31,8,FALSE),"")</f>
        <v/>
      </c>
      <c r="E1307" s="36" t="str">
        <f t="shared" si="85"/>
        <v/>
      </c>
      <c r="F1307" s="36" t="str">
        <f t="shared" si="86"/>
        <v/>
      </c>
      <c r="G1307" s="36" t="str">
        <f>_xlfn.IFNA(VLOOKUP(I1307,Casos!$D$2:$I$31,6,FALSE),"")</f>
        <v/>
      </c>
      <c r="H1307" s="36" t="str">
        <f>_xlfn.IFNA(VLOOKUP(I1307,Casos!$D$2:$J$31,7,FALSE),"")</f>
        <v/>
      </c>
      <c r="I1307" s="36" t="str">
        <f>_xlfn.IFNA(VLOOKUP(A359,Casos!$A$2:$D$31,4,FALSE),"")</f>
        <v/>
      </c>
      <c r="J1307" s="37" t="str">
        <f>_xlfn.IFNA(VLOOKUP(L1307,Matriz!$A$2:$H$36,5,FALSE),"")</f>
        <v/>
      </c>
      <c r="K1307" s="38" t="str">
        <f>_xlfn.IFNA(VLOOKUP(L1307,Matriz!$A$2:$H$36,6,FALSE),"")</f>
        <v/>
      </c>
      <c r="L1307" s="38"/>
    </row>
    <row r="1308" spans="2:12" x14ac:dyDescent="0.25">
      <c r="B1308" s="36" t="str">
        <f t="shared" si="87"/>
        <v/>
      </c>
      <c r="C1308" s="36" t="str">
        <f t="shared" si="84"/>
        <v/>
      </c>
      <c r="D1308" s="36" t="str">
        <f>_xlfn.IFNA(VLOOKUP(A360,Casos!$A$2:$H$31,8,FALSE),"")</f>
        <v/>
      </c>
      <c r="E1308" s="36" t="str">
        <f t="shared" si="85"/>
        <v/>
      </c>
      <c r="F1308" s="36" t="str">
        <f t="shared" si="86"/>
        <v/>
      </c>
      <c r="G1308" s="36" t="str">
        <f>_xlfn.IFNA(VLOOKUP(I1308,Casos!$D$2:$I$31,6,FALSE),"")</f>
        <v/>
      </c>
      <c r="H1308" s="36" t="str">
        <f>_xlfn.IFNA(VLOOKUP(I1308,Casos!$D$2:$J$31,7,FALSE),"")</f>
        <v/>
      </c>
      <c r="I1308" s="36" t="str">
        <f>_xlfn.IFNA(VLOOKUP(A360,Casos!$A$2:$D$31,4,FALSE),"")</f>
        <v/>
      </c>
      <c r="J1308" s="37" t="str">
        <f>_xlfn.IFNA(VLOOKUP(L1308,Matriz!$A$2:$H$36,5,FALSE),"")</f>
        <v/>
      </c>
      <c r="K1308" s="38" t="str">
        <f>_xlfn.IFNA(VLOOKUP(L1308,Matriz!$A$2:$H$36,6,FALSE),"")</f>
        <v/>
      </c>
      <c r="L1308" s="38"/>
    </row>
    <row r="1309" spans="2:12" x14ac:dyDescent="0.25">
      <c r="B1309" s="36" t="str">
        <f t="shared" si="87"/>
        <v/>
      </c>
      <c r="C1309" s="36" t="str">
        <f t="shared" si="84"/>
        <v/>
      </c>
      <c r="D1309" s="36" t="str">
        <f>_xlfn.IFNA(VLOOKUP(A361,Casos!$A$2:$H$31,8,FALSE),"")</f>
        <v/>
      </c>
      <c r="E1309" s="36" t="str">
        <f t="shared" si="85"/>
        <v/>
      </c>
      <c r="F1309" s="36" t="str">
        <f t="shared" si="86"/>
        <v/>
      </c>
      <c r="G1309" s="36" t="str">
        <f>_xlfn.IFNA(VLOOKUP(I1309,Casos!$D$2:$I$31,6,FALSE),"")</f>
        <v/>
      </c>
      <c r="H1309" s="36" t="str">
        <f>_xlfn.IFNA(VLOOKUP(I1309,Casos!$D$2:$J$31,7,FALSE),"")</f>
        <v/>
      </c>
      <c r="I1309" s="36" t="str">
        <f>_xlfn.IFNA(VLOOKUP(A361,Casos!$A$2:$D$31,4,FALSE),"")</f>
        <v/>
      </c>
      <c r="J1309" s="37" t="str">
        <f>_xlfn.IFNA(VLOOKUP(L1309,Matriz!$A$2:$H$36,5,FALSE),"")</f>
        <v/>
      </c>
      <c r="K1309" s="38" t="str">
        <f>_xlfn.IFNA(VLOOKUP(L1309,Matriz!$A$2:$H$36,6,FALSE),"")</f>
        <v/>
      </c>
      <c r="L1309" s="38"/>
    </row>
    <row r="1310" spans="2:12" x14ac:dyDescent="0.25">
      <c r="B1310" s="36" t="str">
        <f t="shared" si="87"/>
        <v/>
      </c>
      <c r="C1310" s="36" t="str">
        <f t="shared" si="84"/>
        <v/>
      </c>
      <c r="D1310" s="36" t="str">
        <f>_xlfn.IFNA(VLOOKUP(A362,Casos!$A$2:$H$31,8,FALSE),"")</f>
        <v/>
      </c>
      <c r="E1310" s="36" t="str">
        <f t="shared" si="85"/>
        <v/>
      </c>
      <c r="F1310" s="36" t="str">
        <f t="shared" si="86"/>
        <v/>
      </c>
      <c r="G1310" s="36" t="str">
        <f>_xlfn.IFNA(VLOOKUP(I1310,Casos!$D$2:$I$31,6,FALSE),"")</f>
        <v/>
      </c>
      <c r="H1310" s="36" t="str">
        <f>_xlfn.IFNA(VLOOKUP(I1310,Casos!$D$2:$J$31,7,FALSE),"")</f>
        <v/>
      </c>
      <c r="I1310" s="36" t="str">
        <f>_xlfn.IFNA(VLOOKUP(A362,Casos!$A$2:$D$31,4,FALSE),"")</f>
        <v/>
      </c>
      <c r="J1310" s="37" t="str">
        <f>_xlfn.IFNA(VLOOKUP(L1310,Matriz!$A$2:$H$36,5,FALSE),"")</f>
        <v/>
      </c>
      <c r="K1310" s="38" t="str">
        <f>_xlfn.IFNA(VLOOKUP(L1310,Matriz!$A$2:$H$36,6,FALSE),"")</f>
        <v/>
      </c>
      <c r="L1310" s="38"/>
    </row>
    <row r="1311" spans="2:12" x14ac:dyDescent="0.25">
      <c r="B1311" s="36" t="str">
        <f t="shared" si="87"/>
        <v/>
      </c>
      <c r="C1311" s="36" t="str">
        <f t="shared" si="84"/>
        <v/>
      </c>
      <c r="D1311" s="36" t="str">
        <f>_xlfn.IFNA(VLOOKUP(A363,Casos!$A$2:$H$31,8,FALSE),"")</f>
        <v/>
      </c>
      <c r="E1311" s="36" t="str">
        <f t="shared" si="85"/>
        <v/>
      </c>
      <c r="F1311" s="36" t="str">
        <f t="shared" si="86"/>
        <v/>
      </c>
      <c r="G1311" s="36" t="str">
        <f>_xlfn.IFNA(VLOOKUP(I1311,Casos!$D$2:$I$31,6,FALSE),"")</f>
        <v/>
      </c>
      <c r="H1311" s="36" t="str">
        <f>_xlfn.IFNA(VLOOKUP(I1311,Casos!$D$2:$J$31,7,FALSE),"")</f>
        <v/>
      </c>
      <c r="I1311" s="36" t="str">
        <f>_xlfn.IFNA(VLOOKUP(A363,Casos!$A$2:$D$31,4,FALSE),"")</f>
        <v/>
      </c>
      <c r="J1311" s="37" t="str">
        <f>_xlfn.IFNA(VLOOKUP(L1311,Matriz!$A$2:$H$36,5,FALSE),"")</f>
        <v/>
      </c>
      <c r="K1311" s="38" t="str">
        <f>_xlfn.IFNA(VLOOKUP(L1311,Matriz!$A$2:$H$36,6,FALSE),"")</f>
        <v/>
      </c>
      <c r="L1311" s="38"/>
    </row>
    <row r="1312" spans="2:12" x14ac:dyDescent="0.25">
      <c r="B1312" s="36" t="str">
        <f t="shared" si="87"/>
        <v/>
      </c>
      <c r="C1312" s="36" t="str">
        <f t="shared" si="84"/>
        <v/>
      </c>
      <c r="D1312" s="36" t="str">
        <f>_xlfn.IFNA(VLOOKUP(A364,Casos!$A$2:$H$31,8,FALSE),"")</f>
        <v/>
      </c>
      <c r="E1312" s="36" t="str">
        <f t="shared" si="85"/>
        <v/>
      </c>
      <c r="F1312" s="36" t="str">
        <f t="shared" si="86"/>
        <v/>
      </c>
      <c r="G1312" s="36" t="str">
        <f>_xlfn.IFNA(VLOOKUP(I1312,Casos!$D$2:$I$31,6,FALSE),"")</f>
        <v/>
      </c>
      <c r="H1312" s="36" t="str">
        <f>_xlfn.IFNA(VLOOKUP(I1312,Casos!$D$2:$J$31,7,FALSE),"")</f>
        <v/>
      </c>
      <c r="I1312" s="36" t="str">
        <f>_xlfn.IFNA(VLOOKUP(A364,Casos!$A$2:$D$31,4,FALSE),"")</f>
        <v/>
      </c>
      <c r="J1312" s="37" t="str">
        <f>_xlfn.IFNA(VLOOKUP(L1312,Matriz!$A$2:$H$36,5,FALSE),"")</f>
        <v/>
      </c>
      <c r="K1312" s="38" t="str">
        <f>_xlfn.IFNA(VLOOKUP(L1312,Matriz!$A$2:$H$36,6,FALSE),"")</f>
        <v/>
      </c>
      <c r="L1312" s="38"/>
    </row>
    <row r="1313" spans="2:12" x14ac:dyDescent="0.25">
      <c r="B1313" s="36" t="str">
        <f t="shared" si="87"/>
        <v/>
      </c>
      <c r="C1313" s="36" t="str">
        <f t="shared" si="84"/>
        <v/>
      </c>
      <c r="D1313" s="36" t="str">
        <f>_xlfn.IFNA(VLOOKUP(A365,Casos!$A$2:$H$31,8,FALSE),"")</f>
        <v/>
      </c>
      <c r="E1313" s="36" t="str">
        <f t="shared" si="85"/>
        <v/>
      </c>
      <c r="F1313" s="36" t="str">
        <f t="shared" si="86"/>
        <v/>
      </c>
      <c r="G1313" s="36" t="str">
        <f>_xlfn.IFNA(VLOOKUP(I1313,Casos!$D$2:$I$31,6,FALSE),"")</f>
        <v/>
      </c>
      <c r="H1313" s="36" t="str">
        <f>_xlfn.IFNA(VLOOKUP(I1313,Casos!$D$2:$J$31,7,FALSE),"")</f>
        <v/>
      </c>
      <c r="I1313" s="36" t="str">
        <f>_xlfn.IFNA(VLOOKUP(A365,Casos!$A$2:$D$31,4,FALSE),"")</f>
        <v/>
      </c>
      <c r="J1313" s="37" t="str">
        <f>_xlfn.IFNA(VLOOKUP(L1313,Matriz!$A$2:$H$36,5,FALSE),"")</f>
        <v/>
      </c>
      <c r="K1313" s="38" t="str">
        <f>_xlfn.IFNA(VLOOKUP(L1313,Matriz!$A$2:$H$36,6,FALSE),"")</f>
        <v/>
      </c>
      <c r="L1313" s="38"/>
    </row>
    <row r="1314" spans="2:12" x14ac:dyDescent="0.25">
      <c r="B1314" s="36" t="str">
        <f t="shared" si="87"/>
        <v/>
      </c>
      <c r="C1314" s="36" t="str">
        <f t="shared" si="84"/>
        <v/>
      </c>
      <c r="D1314" s="36" t="str">
        <f>_xlfn.IFNA(VLOOKUP(A366,Casos!$A$2:$H$31,8,FALSE),"")</f>
        <v/>
      </c>
      <c r="E1314" s="36" t="str">
        <f t="shared" si="85"/>
        <v/>
      </c>
      <c r="F1314" s="36" t="str">
        <f t="shared" si="86"/>
        <v/>
      </c>
      <c r="G1314" s="36" t="str">
        <f>_xlfn.IFNA(VLOOKUP(I1314,Casos!$D$2:$I$31,6,FALSE),"")</f>
        <v/>
      </c>
      <c r="H1314" s="36" t="str">
        <f>_xlfn.IFNA(VLOOKUP(I1314,Casos!$D$2:$J$31,7,FALSE),"")</f>
        <v/>
      </c>
      <c r="I1314" s="36" t="str">
        <f>_xlfn.IFNA(VLOOKUP(A366,Casos!$A$2:$D$31,4,FALSE),"")</f>
        <v/>
      </c>
      <c r="J1314" s="37" t="str">
        <f>_xlfn.IFNA(VLOOKUP(L1314,Matriz!$A$2:$H$36,5,FALSE),"")</f>
        <v/>
      </c>
      <c r="K1314" s="38" t="str">
        <f>_xlfn.IFNA(VLOOKUP(L1314,Matriz!$A$2:$H$36,6,FALSE),"")</f>
        <v/>
      </c>
      <c r="L1314" s="38"/>
    </row>
    <row r="1315" spans="2:12" x14ac:dyDescent="0.25">
      <c r="B1315" s="36" t="str">
        <f t="shared" si="87"/>
        <v/>
      </c>
      <c r="C1315" s="36" t="str">
        <f t="shared" si="84"/>
        <v/>
      </c>
      <c r="D1315" s="36" t="str">
        <f>_xlfn.IFNA(VLOOKUP(A367,Casos!$A$2:$H$31,8,FALSE),"")</f>
        <v/>
      </c>
      <c r="E1315" s="36" t="str">
        <f t="shared" si="85"/>
        <v/>
      </c>
      <c r="F1315" s="36" t="str">
        <f t="shared" si="86"/>
        <v/>
      </c>
      <c r="G1315" s="36" t="str">
        <f>_xlfn.IFNA(VLOOKUP(I1315,Casos!$D$2:$I$31,6,FALSE),"")</f>
        <v/>
      </c>
      <c r="H1315" s="36" t="str">
        <f>_xlfn.IFNA(VLOOKUP(I1315,Casos!$D$2:$J$31,7,FALSE),"")</f>
        <v/>
      </c>
      <c r="I1315" s="36" t="str">
        <f>_xlfn.IFNA(VLOOKUP(A367,Casos!$A$2:$D$31,4,FALSE),"")</f>
        <v/>
      </c>
      <c r="J1315" s="37" t="str">
        <f>_xlfn.IFNA(VLOOKUP(L1315,Matriz!$A$2:$H$36,5,FALSE),"")</f>
        <v/>
      </c>
      <c r="K1315" s="38" t="str">
        <f>_xlfn.IFNA(VLOOKUP(L1315,Matriz!$A$2:$H$36,6,FALSE),"")</f>
        <v/>
      </c>
      <c r="L1315" s="38"/>
    </row>
    <row r="1316" spans="2:12" x14ac:dyDescent="0.25">
      <c r="B1316" s="36" t="str">
        <f t="shared" si="87"/>
        <v/>
      </c>
      <c r="C1316" s="36" t="str">
        <f t="shared" si="84"/>
        <v/>
      </c>
      <c r="D1316" s="36" t="str">
        <f>_xlfn.IFNA(VLOOKUP(A368,Casos!$A$2:$H$31,8,FALSE),"")</f>
        <v/>
      </c>
      <c r="E1316" s="36" t="str">
        <f t="shared" si="85"/>
        <v/>
      </c>
      <c r="F1316" s="36" t="str">
        <f t="shared" si="86"/>
        <v/>
      </c>
      <c r="G1316" s="36" t="str">
        <f>_xlfn.IFNA(VLOOKUP(I1316,Casos!$D$2:$I$31,6,FALSE),"")</f>
        <v/>
      </c>
      <c r="H1316" s="36" t="str">
        <f>_xlfn.IFNA(VLOOKUP(I1316,Casos!$D$2:$J$31,7,FALSE),"")</f>
        <v/>
      </c>
      <c r="I1316" s="36" t="str">
        <f>_xlfn.IFNA(VLOOKUP(A368,Casos!$A$2:$D$31,4,FALSE),"")</f>
        <v/>
      </c>
      <c r="J1316" s="37" t="str">
        <f>_xlfn.IFNA(VLOOKUP(L1316,Matriz!$A$2:$H$36,5,FALSE),"")</f>
        <v/>
      </c>
      <c r="K1316" s="38" t="str">
        <f>_xlfn.IFNA(VLOOKUP(L1316,Matriz!$A$2:$H$36,6,FALSE),"")</f>
        <v/>
      </c>
      <c r="L1316" s="38"/>
    </row>
    <row r="1317" spans="2:12" x14ac:dyDescent="0.25">
      <c r="B1317" s="36" t="str">
        <f t="shared" si="87"/>
        <v/>
      </c>
      <c r="C1317" s="36" t="str">
        <f t="shared" si="84"/>
        <v/>
      </c>
      <c r="D1317" s="36" t="str">
        <f>_xlfn.IFNA(VLOOKUP(A369,Casos!$A$2:$H$31,8,FALSE),"")</f>
        <v/>
      </c>
      <c r="E1317" s="36" t="str">
        <f t="shared" si="85"/>
        <v/>
      </c>
      <c r="F1317" s="36" t="str">
        <f t="shared" si="86"/>
        <v/>
      </c>
      <c r="G1317" s="36" t="str">
        <f>_xlfn.IFNA(VLOOKUP(I1317,Casos!$D$2:$I$31,6,FALSE),"")</f>
        <v/>
      </c>
      <c r="H1317" s="36" t="str">
        <f>_xlfn.IFNA(VLOOKUP(I1317,Casos!$D$2:$J$31,7,FALSE),"")</f>
        <v/>
      </c>
      <c r="I1317" s="36" t="str">
        <f>_xlfn.IFNA(VLOOKUP(A369,Casos!$A$2:$D$31,4,FALSE),"")</f>
        <v/>
      </c>
      <c r="J1317" s="37" t="str">
        <f>_xlfn.IFNA(VLOOKUP(L1317,Matriz!$A$2:$H$36,5,FALSE),"")</f>
        <v/>
      </c>
      <c r="K1317" s="38" t="str">
        <f>_xlfn.IFNA(VLOOKUP(L1317,Matriz!$A$2:$H$36,6,FALSE),"")</f>
        <v/>
      </c>
      <c r="L1317" s="38"/>
    </row>
    <row r="1318" spans="2:12" x14ac:dyDescent="0.25">
      <c r="B1318" s="36" t="str">
        <f t="shared" si="87"/>
        <v/>
      </c>
      <c r="C1318" s="36" t="str">
        <f t="shared" si="84"/>
        <v/>
      </c>
      <c r="D1318" s="36" t="str">
        <f>_xlfn.IFNA(VLOOKUP(A370,Casos!$A$2:$H$31,8,FALSE),"")</f>
        <v/>
      </c>
      <c r="E1318" s="36" t="str">
        <f t="shared" si="85"/>
        <v/>
      </c>
      <c r="F1318" s="36" t="str">
        <f t="shared" si="86"/>
        <v/>
      </c>
      <c r="G1318" s="36" t="str">
        <f>_xlfn.IFNA(VLOOKUP(I1318,Casos!$D$2:$I$31,6,FALSE),"")</f>
        <v/>
      </c>
      <c r="H1318" s="36" t="str">
        <f>_xlfn.IFNA(VLOOKUP(I1318,Casos!$D$2:$J$31,7,FALSE),"")</f>
        <v/>
      </c>
      <c r="I1318" s="36" t="str">
        <f>_xlfn.IFNA(VLOOKUP(A370,Casos!$A$2:$D$31,4,FALSE),"")</f>
        <v/>
      </c>
      <c r="J1318" s="37" t="str">
        <f>_xlfn.IFNA(VLOOKUP(L1318,Matriz!$A$2:$H$36,5,FALSE),"")</f>
        <v/>
      </c>
      <c r="K1318" s="38" t="str">
        <f>_xlfn.IFNA(VLOOKUP(L1318,Matriz!$A$2:$H$36,6,FALSE),"")</f>
        <v/>
      </c>
      <c r="L1318" s="38"/>
    </row>
    <row r="1319" spans="2:12" x14ac:dyDescent="0.25">
      <c r="B1319" s="36" t="str">
        <f t="shared" si="87"/>
        <v/>
      </c>
      <c r="C1319" s="36" t="str">
        <f t="shared" si="84"/>
        <v/>
      </c>
      <c r="D1319" s="36" t="str">
        <f>_xlfn.IFNA(VLOOKUP(A371,Casos!$A$2:$H$31,8,FALSE),"")</f>
        <v/>
      </c>
      <c r="E1319" s="36" t="str">
        <f t="shared" si="85"/>
        <v/>
      </c>
      <c r="F1319" s="36" t="str">
        <f t="shared" si="86"/>
        <v/>
      </c>
      <c r="G1319" s="36" t="str">
        <f>_xlfn.IFNA(VLOOKUP(I1319,Casos!$D$2:$I$31,6,FALSE),"")</f>
        <v/>
      </c>
      <c r="H1319" s="36" t="str">
        <f>_xlfn.IFNA(VLOOKUP(I1319,Casos!$D$2:$J$31,7,FALSE),"")</f>
        <v/>
      </c>
      <c r="I1319" s="36" t="str">
        <f>_xlfn.IFNA(VLOOKUP(A371,Casos!$A$2:$D$31,4,FALSE),"")</f>
        <v/>
      </c>
      <c r="J1319" s="37" t="str">
        <f>_xlfn.IFNA(VLOOKUP(L1319,Matriz!$A$2:$H$36,5,FALSE),"")</f>
        <v/>
      </c>
      <c r="K1319" s="38" t="str">
        <f>_xlfn.IFNA(VLOOKUP(L1319,Matriz!$A$2:$H$36,6,FALSE),"")</f>
        <v/>
      </c>
      <c r="L1319" s="38"/>
    </row>
    <row r="1320" spans="2:12" x14ac:dyDescent="0.25">
      <c r="B1320" s="36" t="str">
        <f t="shared" si="87"/>
        <v/>
      </c>
      <c r="C1320" s="36" t="str">
        <f t="shared" si="84"/>
        <v/>
      </c>
      <c r="D1320" s="36" t="str">
        <f>_xlfn.IFNA(VLOOKUP(A372,Casos!$A$2:$H$31,8,FALSE),"")</f>
        <v/>
      </c>
      <c r="E1320" s="36" t="str">
        <f t="shared" si="85"/>
        <v/>
      </c>
      <c r="F1320" s="36" t="str">
        <f t="shared" si="86"/>
        <v/>
      </c>
      <c r="G1320" s="36" t="str">
        <f>_xlfn.IFNA(VLOOKUP(I1320,Casos!$D$2:$I$31,6,FALSE),"")</f>
        <v/>
      </c>
      <c r="H1320" s="36" t="str">
        <f>_xlfn.IFNA(VLOOKUP(I1320,Casos!$D$2:$J$31,7,FALSE),"")</f>
        <v/>
      </c>
      <c r="I1320" s="36" t="str">
        <f>_xlfn.IFNA(VLOOKUP(A372,Casos!$A$2:$D$31,4,FALSE),"")</f>
        <v/>
      </c>
      <c r="J1320" s="37" t="str">
        <f>_xlfn.IFNA(VLOOKUP(L1320,Matriz!$A$2:$H$36,5,FALSE),"")</f>
        <v/>
      </c>
      <c r="K1320" s="38" t="str">
        <f>_xlfn.IFNA(VLOOKUP(L1320,Matriz!$A$2:$H$36,6,FALSE),"")</f>
        <v/>
      </c>
      <c r="L1320" s="38"/>
    </row>
    <row r="1321" spans="2:12" x14ac:dyDescent="0.25">
      <c r="B1321" s="36" t="str">
        <f t="shared" si="87"/>
        <v/>
      </c>
      <c r="C1321" s="36" t="str">
        <f t="shared" si="84"/>
        <v/>
      </c>
      <c r="D1321" s="36" t="str">
        <f>_xlfn.IFNA(VLOOKUP(A373,Casos!$A$2:$H$31,8,FALSE),"")</f>
        <v/>
      </c>
      <c r="E1321" s="36" t="str">
        <f t="shared" si="85"/>
        <v/>
      </c>
      <c r="F1321" s="36" t="str">
        <f t="shared" si="86"/>
        <v/>
      </c>
      <c r="G1321" s="36" t="str">
        <f>_xlfn.IFNA(VLOOKUP(I1321,Casos!$D$2:$I$31,6,FALSE),"")</f>
        <v/>
      </c>
      <c r="H1321" s="36" t="str">
        <f>_xlfn.IFNA(VLOOKUP(I1321,Casos!$D$2:$J$31,7,FALSE),"")</f>
        <v/>
      </c>
      <c r="I1321" s="36" t="str">
        <f>_xlfn.IFNA(VLOOKUP(A373,Casos!$A$2:$D$31,4,FALSE),"")</f>
        <v/>
      </c>
      <c r="J1321" s="37" t="str">
        <f>_xlfn.IFNA(VLOOKUP(L1321,Matriz!$A$2:$H$36,5,FALSE),"")</f>
        <v/>
      </c>
      <c r="K1321" s="38" t="str">
        <f>_xlfn.IFNA(VLOOKUP(L1321,Matriz!$A$2:$H$36,6,FALSE),"")</f>
        <v/>
      </c>
      <c r="L1321" s="38"/>
    </row>
    <row r="1322" spans="2:12" x14ac:dyDescent="0.25">
      <c r="B1322" s="36" t="str">
        <f t="shared" si="87"/>
        <v/>
      </c>
      <c r="C1322" s="36" t="str">
        <f t="shared" si="84"/>
        <v/>
      </c>
      <c r="D1322" s="36" t="str">
        <f>_xlfn.IFNA(VLOOKUP(A374,Casos!$A$2:$H$31,8,FALSE),"")</f>
        <v/>
      </c>
      <c r="E1322" s="36" t="str">
        <f t="shared" si="85"/>
        <v/>
      </c>
      <c r="F1322" s="36" t="str">
        <f t="shared" si="86"/>
        <v/>
      </c>
      <c r="G1322" s="36" t="str">
        <f>_xlfn.IFNA(VLOOKUP(I1322,Casos!$D$2:$I$31,6,FALSE),"")</f>
        <v/>
      </c>
      <c r="H1322" s="36" t="str">
        <f>_xlfn.IFNA(VLOOKUP(I1322,Casos!$D$2:$J$31,7,FALSE),"")</f>
        <v/>
      </c>
      <c r="I1322" s="36" t="str">
        <f>_xlfn.IFNA(VLOOKUP(A374,Casos!$A$2:$D$31,4,FALSE),"")</f>
        <v/>
      </c>
      <c r="J1322" s="37" t="str">
        <f>_xlfn.IFNA(VLOOKUP(L1322,Matriz!$A$2:$H$36,5,FALSE),"")</f>
        <v/>
      </c>
      <c r="K1322" s="38" t="str">
        <f>_xlfn.IFNA(VLOOKUP(L1322,Matriz!$A$2:$H$36,6,FALSE),"")</f>
        <v/>
      </c>
      <c r="L1322" s="38"/>
    </row>
    <row r="1323" spans="2:12" x14ac:dyDescent="0.25">
      <c r="B1323" s="36" t="str">
        <f t="shared" si="87"/>
        <v/>
      </c>
      <c r="C1323" s="36" t="str">
        <f t="shared" si="84"/>
        <v/>
      </c>
      <c r="D1323" s="36" t="str">
        <f>_xlfn.IFNA(VLOOKUP(A375,Casos!$A$2:$H$31,8,FALSE),"")</f>
        <v/>
      </c>
      <c r="E1323" s="36" t="str">
        <f t="shared" si="85"/>
        <v/>
      </c>
      <c r="F1323" s="36" t="str">
        <f t="shared" si="86"/>
        <v/>
      </c>
      <c r="G1323" s="36" t="str">
        <f>_xlfn.IFNA(VLOOKUP(I1323,Casos!$D$2:$I$31,6,FALSE),"")</f>
        <v/>
      </c>
      <c r="H1323" s="36" t="str">
        <f>_xlfn.IFNA(VLOOKUP(I1323,Casos!$D$2:$J$31,7,FALSE),"")</f>
        <v/>
      </c>
      <c r="I1323" s="36" t="str">
        <f>_xlfn.IFNA(VLOOKUP(A375,Casos!$A$2:$D$31,4,FALSE),"")</f>
        <v/>
      </c>
      <c r="J1323" s="37" t="str">
        <f>_xlfn.IFNA(VLOOKUP(L1323,Matriz!$A$2:$H$36,5,FALSE),"")</f>
        <v/>
      </c>
      <c r="K1323" s="38" t="str">
        <f>_xlfn.IFNA(VLOOKUP(L1323,Matriz!$A$2:$H$36,6,FALSE),"")</f>
        <v/>
      </c>
      <c r="L1323" s="38"/>
    </row>
    <row r="1324" spans="2:12" x14ac:dyDescent="0.25">
      <c r="B1324" s="36" t="str">
        <f t="shared" si="87"/>
        <v/>
      </c>
      <c r="C1324" s="36" t="str">
        <f t="shared" si="84"/>
        <v/>
      </c>
      <c r="D1324" s="36" t="str">
        <f>_xlfn.IFNA(VLOOKUP(A376,Casos!$A$2:$H$31,8,FALSE),"")</f>
        <v/>
      </c>
      <c r="E1324" s="36" t="str">
        <f t="shared" si="85"/>
        <v/>
      </c>
      <c r="F1324" s="36" t="str">
        <f t="shared" si="86"/>
        <v/>
      </c>
      <c r="G1324" s="36" t="str">
        <f>_xlfn.IFNA(VLOOKUP(I1324,Casos!$D$2:$I$31,6,FALSE),"")</f>
        <v/>
      </c>
      <c r="H1324" s="36" t="str">
        <f>_xlfn.IFNA(VLOOKUP(I1324,Casos!$D$2:$J$31,7,FALSE),"")</f>
        <v/>
      </c>
      <c r="I1324" s="36" t="str">
        <f>_xlfn.IFNA(VLOOKUP(A376,Casos!$A$2:$D$31,4,FALSE),"")</f>
        <v/>
      </c>
      <c r="J1324" s="37" t="str">
        <f>_xlfn.IFNA(VLOOKUP(L1324,Matriz!$A$2:$H$36,5,FALSE),"")</f>
        <v/>
      </c>
      <c r="K1324" s="38" t="str">
        <f>_xlfn.IFNA(VLOOKUP(L1324,Matriz!$A$2:$H$36,6,FALSE),"")</f>
        <v/>
      </c>
      <c r="L1324" s="38"/>
    </row>
    <row r="1325" spans="2:12" x14ac:dyDescent="0.25">
      <c r="B1325" s="36" t="str">
        <f t="shared" si="87"/>
        <v/>
      </c>
      <c r="C1325" s="36" t="str">
        <f t="shared" si="84"/>
        <v/>
      </c>
      <c r="D1325" s="36" t="str">
        <f>_xlfn.IFNA(VLOOKUP(A377,Casos!$A$2:$H$31,8,FALSE),"")</f>
        <v/>
      </c>
      <c r="E1325" s="36" t="str">
        <f t="shared" si="85"/>
        <v/>
      </c>
      <c r="F1325" s="36" t="str">
        <f t="shared" si="86"/>
        <v/>
      </c>
      <c r="G1325" s="36" t="str">
        <f>_xlfn.IFNA(VLOOKUP(I1325,Casos!$D$2:$I$31,6,FALSE),"")</f>
        <v/>
      </c>
      <c r="H1325" s="36" t="str">
        <f>_xlfn.IFNA(VLOOKUP(I1325,Casos!$D$2:$J$31,7,FALSE),"")</f>
        <v/>
      </c>
      <c r="I1325" s="36" t="str">
        <f>_xlfn.IFNA(VLOOKUP(A377,Casos!$A$2:$D$31,4,FALSE),"")</f>
        <v/>
      </c>
      <c r="J1325" s="37" t="str">
        <f>_xlfn.IFNA(VLOOKUP(L1325,Matriz!$A$2:$H$36,5,FALSE),"")</f>
        <v/>
      </c>
      <c r="K1325" s="38" t="str">
        <f>_xlfn.IFNA(VLOOKUP(L1325,Matriz!$A$2:$H$36,6,FALSE),"")</f>
        <v/>
      </c>
      <c r="L1325" s="38"/>
    </row>
    <row r="1326" spans="2:12" x14ac:dyDescent="0.25">
      <c r="B1326" s="36" t="str">
        <f t="shared" si="87"/>
        <v/>
      </c>
      <c r="C1326" s="36" t="str">
        <f t="shared" si="84"/>
        <v/>
      </c>
      <c r="D1326" s="36" t="str">
        <f>_xlfn.IFNA(VLOOKUP(A378,Casos!$A$2:$H$31,8,FALSE),"")</f>
        <v/>
      </c>
      <c r="E1326" s="36" t="str">
        <f t="shared" si="85"/>
        <v/>
      </c>
      <c r="F1326" s="36" t="str">
        <f t="shared" si="86"/>
        <v/>
      </c>
      <c r="G1326" s="36" t="str">
        <f>_xlfn.IFNA(VLOOKUP(I1326,Casos!$D$2:$I$31,6,FALSE),"")</f>
        <v/>
      </c>
      <c r="H1326" s="36" t="str">
        <f>_xlfn.IFNA(VLOOKUP(I1326,Casos!$D$2:$J$31,7,FALSE),"")</f>
        <v/>
      </c>
      <c r="I1326" s="36" t="str">
        <f>_xlfn.IFNA(VLOOKUP(A378,Casos!$A$2:$D$31,4,FALSE),"")</f>
        <v/>
      </c>
      <c r="J1326" s="37" t="str">
        <f>_xlfn.IFNA(VLOOKUP(L1326,Matriz!$A$2:$H$36,5,FALSE),"")</f>
        <v/>
      </c>
      <c r="K1326" s="38" t="str">
        <f>_xlfn.IFNA(VLOOKUP(L1326,Matriz!$A$2:$H$36,6,FALSE),"")</f>
        <v/>
      </c>
      <c r="L1326" s="38"/>
    </row>
    <row r="1327" spans="2:12" x14ac:dyDescent="0.25">
      <c r="B1327" s="36" t="str">
        <f t="shared" si="87"/>
        <v/>
      </c>
      <c r="C1327" s="36" t="str">
        <f t="shared" si="84"/>
        <v/>
      </c>
      <c r="D1327" s="36" t="str">
        <f>_xlfn.IFNA(VLOOKUP(A379,Casos!$A$2:$H$31,8,FALSE),"")</f>
        <v/>
      </c>
      <c r="E1327" s="36" t="str">
        <f t="shared" si="85"/>
        <v/>
      </c>
      <c r="F1327" s="36" t="str">
        <f t="shared" si="86"/>
        <v/>
      </c>
      <c r="G1327" s="36" t="str">
        <f>_xlfn.IFNA(VLOOKUP(I1327,Casos!$D$2:$I$31,6,FALSE),"")</f>
        <v/>
      </c>
      <c r="H1327" s="36" t="str">
        <f>_xlfn.IFNA(VLOOKUP(I1327,Casos!$D$2:$J$31,7,FALSE),"")</f>
        <v/>
      </c>
      <c r="I1327" s="36" t="str">
        <f>_xlfn.IFNA(VLOOKUP(A379,Casos!$A$2:$D$31,4,FALSE),"")</f>
        <v/>
      </c>
      <c r="J1327" s="37" t="str">
        <f>_xlfn.IFNA(VLOOKUP(L1327,Matriz!$A$2:$H$36,5,FALSE),"")</f>
        <v/>
      </c>
      <c r="K1327" s="38" t="str">
        <f>_xlfn.IFNA(VLOOKUP(L1327,Matriz!$A$2:$H$36,6,FALSE),"")</f>
        <v/>
      </c>
      <c r="L1327" s="38"/>
    </row>
    <row r="1328" spans="2:12" x14ac:dyDescent="0.25">
      <c r="B1328" s="36" t="str">
        <f t="shared" si="87"/>
        <v/>
      </c>
      <c r="C1328" s="36" t="str">
        <f t="shared" si="84"/>
        <v/>
      </c>
      <c r="D1328" s="36" t="str">
        <f>_xlfn.IFNA(VLOOKUP(A380,Casos!$A$2:$H$31,8,FALSE),"")</f>
        <v/>
      </c>
      <c r="E1328" s="36" t="str">
        <f t="shared" si="85"/>
        <v/>
      </c>
      <c r="F1328" s="36" t="str">
        <f t="shared" si="86"/>
        <v/>
      </c>
      <c r="G1328" s="36" t="str">
        <f>_xlfn.IFNA(VLOOKUP(I1328,Casos!$D$2:$I$31,6,FALSE),"")</f>
        <v/>
      </c>
      <c r="H1328" s="36" t="str">
        <f>_xlfn.IFNA(VLOOKUP(I1328,Casos!$D$2:$J$31,7,FALSE),"")</f>
        <v/>
      </c>
      <c r="I1328" s="36" t="str">
        <f>_xlfn.IFNA(VLOOKUP(A380,Casos!$A$2:$D$31,4,FALSE),"")</f>
        <v/>
      </c>
      <c r="J1328" s="37" t="str">
        <f>_xlfn.IFNA(VLOOKUP(L1328,Matriz!$A$2:$H$36,5,FALSE),"")</f>
        <v/>
      </c>
      <c r="K1328" s="38" t="str">
        <f>_xlfn.IFNA(VLOOKUP(L1328,Matriz!$A$2:$H$36,6,FALSE),"")</f>
        <v/>
      </c>
      <c r="L1328" s="38"/>
    </row>
    <row r="1329" spans="2:12" x14ac:dyDescent="0.25">
      <c r="B1329" s="36" t="str">
        <f t="shared" si="87"/>
        <v/>
      </c>
      <c r="C1329" s="36" t="str">
        <f t="shared" si="84"/>
        <v/>
      </c>
      <c r="D1329" s="36" t="str">
        <f>_xlfn.IFNA(VLOOKUP(A381,Casos!$A$2:$H$31,8,FALSE),"")</f>
        <v/>
      </c>
      <c r="E1329" s="36" t="str">
        <f t="shared" si="85"/>
        <v/>
      </c>
      <c r="F1329" s="36" t="str">
        <f t="shared" si="86"/>
        <v/>
      </c>
      <c r="G1329" s="36" t="str">
        <f>_xlfn.IFNA(VLOOKUP(I1329,Casos!$D$2:$I$31,6,FALSE),"")</f>
        <v/>
      </c>
      <c r="H1329" s="36" t="str">
        <f>_xlfn.IFNA(VLOOKUP(I1329,Casos!$D$2:$J$31,7,FALSE),"")</f>
        <v/>
      </c>
      <c r="I1329" s="36" t="str">
        <f>_xlfn.IFNA(VLOOKUP(A381,Casos!$A$2:$D$31,4,FALSE),"")</f>
        <v/>
      </c>
      <c r="J1329" s="37" t="str">
        <f>_xlfn.IFNA(VLOOKUP(L1329,Matriz!$A$2:$H$36,5,FALSE),"")</f>
        <v/>
      </c>
      <c r="K1329" s="38" t="str">
        <f>_xlfn.IFNA(VLOOKUP(L1329,Matriz!$A$2:$H$36,6,FALSE),"")</f>
        <v/>
      </c>
      <c r="L1329" s="38"/>
    </row>
    <row r="1330" spans="2:12" x14ac:dyDescent="0.25">
      <c r="B1330" s="36" t="str">
        <f t="shared" si="87"/>
        <v/>
      </c>
      <c r="C1330" s="36" t="str">
        <f t="shared" si="84"/>
        <v/>
      </c>
      <c r="D1330" s="36" t="str">
        <f>_xlfn.IFNA(VLOOKUP(A382,Casos!$A$2:$H$31,8,FALSE),"")</f>
        <v/>
      </c>
      <c r="E1330" s="36" t="str">
        <f t="shared" si="85"/>
        <v/>
      </c>
      <c r="F1330" s="36" t="str">
        <f t="shared" si="86"/>
        <v/>
      </c>
      <c r="G1330" s="36" t="str">
        <f>_xlfn.IFNA(VLOOKUP(I1330,Casos!$D$2:$I$31,6,FALSE),"")</f>
        <v/>
      </c>
      <c r="H1330" s="36" t="str">
        <f>_xlfn.IFNA(VLOOKUP(I1330,Casos!$D$2:$J$31,7,FALSE),"")</f>
        <v/>
      </c>
      <c r="I1330" s="36" t="str">
        <f>_xlfn.IFNA(VLOOKUP(A382,Casos!$A$2:$D$31,4,FALSE),"")</f>
        <v/>
      </c>
      <c r="J1330" s="37" t="str">
        <f>_xlfn.IFNA(VLOOKUP(L1330,Matriz!$A$2:$H$36,5,FALSE),"")</f>
        <v/>
      </c>
      <c r="K1330" s="38" t="str">
        <f>_xlfn.IFNA(VLOOKUP(L1330,Matriz!$A$2:$H$36,6,FALSE),"")</f>
        <v/>
      </c>
      <c r="L1330" s="38"/>
    </row>
    <row r="1331" spans="2:12" x14ac:dyDescent="0.25">
      <c r="B1331" s="36" t="str">
        <f t="shared" si="87"/>
        <v/>
      </c>
      <c r="C1331" s="36" t="str">
        <f t="shared" si="84"/>
        <v/>
      </c>
      <c r="D1331" s="36" t="str">
        <f>_xlfn.IFNA(VLOOKUP(A383,Casos!$A$2:$H$31,8,FALSE),"")</f>
        <v/>
      </c>
      <c r="E1331" s="36" t="str">
        <f t="shared" si="85"/>
        <v/>
      </c>
      <c r="F1331" s="36" t="str">
        <f t="shared" si="86"/>
        <v/>
      </c>
      <c r="G1331" s="36" t="str">
        <f>_xlfn.IFNA(VLOOKUP(I1331,Casos!$D$2:$I$31,6,FALSE),"")</f>
        <v/>
      </c>
      <c r="H1331" s="36" t="str">
        <f>_xlfn.IFNA(VLOOKUP(I1331,Casos!$D$2:$J$31,7,FALSE),"")</f>
        <v/>
      </c>
      <c r="I1331" s="36" t="str">
        <f>_xlfn.IFNA(VLOOKUP(A383,Casos!$A$2:$D$31,4,FALSE),"")</f>
        <v/>
      </c>
      <c r="J1331" s="37" t="str">
        <f>_xlfn.IFNA(VLOOKUP(L1331,Matriz!$A$2:$H$36,5,FALSE),"")</f>
        <v/>
      </c>
      <c r="K1331" s="38" t="str">
        <f>_xlfn.IFNA(VLOOKUP(L1331,Matriz!$A$2:$H$36,6,FALSE),"")</f>
        <v/>
      </c>
      <c r="L1331" s="38"/>
    </row>
    <row r="1332" spans="2:12" x14ac:dyDescent="0.25">
      <c r="B1332" s="36" t="str">
        <f t="shared" si="87"/>
        <v/>
      </c>
      <c r="C1332" s="36" t="str">
        <f t="shared" si="84"/>
        <v/>
      </c>
      <c r="D1332" s="36" t="str">
        <f>_xlfn.IFNA(VLOOKUP(A384,Casos!$A$2:$H$31,8,FALSE),"")</f>
        <v/>
      </c>
      <c r="E1332" s="36" t="str">
        <f t="shared" si="85"/>
        <v/>
      </c>
      <c r="F1332" s="36" t="str">
        <f t="shared" si="86"/>
        <v/>
      </c>
      <c r="G1332" s="36" t="str">
        <f>_xlfn.IFNA(VLOOKUP(I1332,Casos!$D$2:$I$31,6,FALSE),"")</f>
        <v/>
      </c>
      <c r="H1332" s="36" t="str">
        <f>_xlfn.IFNA(VLOOKUP(I1332,Casos!$D$2:$J$31,7,FALSE),"")</f>
        <v/>
      </c>
      <c r="I1332" s="36" t="str">
        <f>_xlfn.IFNA(VLOOKUP(A384,Casos!$A$2:$D$31,4,FALSE),"")</f>
        <v/>
      </c>
      <c r="J1332" s="37" t="str">
        <f>_xlfn.IFNA(VLOOKUP(L1332,Matriz!$A$2:$H$36,5,FALSE),"")</f>
        <v/>
      </c>
      <c r="K1332" s="38" t="str">
        <f>_xlfn.IFNA(VLOOKUP(L1332,Matriz!$A$2:$H$36,6,FALSE),"")</f>
        <v/>
      </c>
      <c r="L1332" s="38"/>
    </row>
    <row r="1333" spans="2:12" x14ac:dyDescent="0.25">
      <c r="B1333" s="36" t="str">
        <f t="shared" si="87"/>
        <v/>
      </c>
      <c r="C1333" s="36" t="str">
        <f t="shared" si="84"/>
        <v/>
      </c>
      <c r="D1333" s="36" t="str">
        <f>_xlfn.IFNA(VLOOKUP(A385,Casos!$A$2:$H$31,8,FALSE),"")</f>
        <v/>
      </c>
      <c r="E1333" s="36" t="str">
        <f t="shared" si="85"/>
        <v/>
      </c>
      <c r="F1333" s="36" t="str">
        <f t="shared" si="86"/>
        <v/>
      </c>
      <c r="G1333" s="36" t="str">
        <f>_xlfn.IFNA(VLOOKUP(I1333,Casos!$D$2:$I$31,6,FALSE),"")</f>
        <v/>
      </c>
      <c r="H1333" s="36" t="str">
        <f>_xlfn.IFNA(VLOOKUP(I1333,Casos!$D$2:$J$31,7,FALSE),"")</f>
        <v/>
      </c>
      <c r="I1333" s="36" t="str">
        <f>_xlfn.IFNA(VLOOKUP(A385,Casos!$A$2:$D$31,4,FALSE),"")</f>
        <v/>
      </c>
      <c r="J1333" s="37" t="str">
        <f>_xlfn.IFNA(VLOOKUP(L1333,Matriz!$A$2:$H$36,5,FALSE),"")</f>
        <v/>
      </c>
      <c r="K1333" s="38" t="str">
        <f>_xlfn.IFNA(VLOOKUP(L1333,Matriz!$A$2:$H$36,6,FALSE),"")</f>
        <v/>
      </c>
      <c r="L1333" s="38"/>
    </row>
    <row r="1334" spans="2:12" x14ac:dyDescent="0.25">
      <c r="B1334" s="36" t="str">
        <f t="shared" si="87"/>
        <v/>
      </c>
      <c r="C1334" s="36" t="str">
        <f t="shared" si="84"/>
        <v/>
      </c>
      <c r="D1334" s="36" t="str">
        <f>_xlfn.IFNA(VLOOKUP(A386,Casos!$A$2:$H$31,8,FALSE),"")</f>
        <v/>
      </c>
      <c r="E1334" s="36" t="str">
        <f t="shared" si="85"/>
        <v/>
      </c>
      <c r="F1334" s="36" t="str">
        <f t="shared" si="86"/>
        <v/>
      </c>
      <c r="G1334" s="36" t="str">
        <f>_xlfn.IFNA(VLOOKUP(I1334,Casos!$D$2:$I$31,6,FALSE),"")</f>
        <v/>
      </c>
      <c r="H1334" s="36" t="str">
        <f>_xlfn.IFNA(VLOOKUP(I1334,Casos!$D$2:$J$31,7,FALSE),"")</f>
        <v/>
      </c>
      <c r="I1334" s="36" t="str">
        <f>_xlfn.IFNA(VLOOKUP(A386,Casos!$A$2:$D$31,4,FALSE),"")</f>
        <v/>
      </c>
      <c r="J1334" s="37" t="str">
        <f>_xlfn.IFNA(VLOOKUP(L1334,Matriz!$A$2:$H$36,5,FALSE),"")</f>
        <v/>
      </c>
      <c r="K1334" s="38" t="str">
        <f>_xlfn.IFNA(VLOOKUP(L1334,Matriz!$A$2:$H$36,6,FALSE),"")</f>
        <v/>
      </c>
      <c r="L1334" s="38"/>
    </row>
    <row r="1335" spans="2:12" x14ac:dyDescent="0.25">
      <c r="B1335" s="36" t="str">
        <f t="shared" si="87"/>
        <v/>
      </c>
      <c r="C1335" s="36" t="str">
        <f t="shared" ref="C1335:C1398" si="88">IF(B1335="","","Secundaria")</f>
        <v/>
      </c>
      <c r="D1335" s="36" t="str">
        <f>_xlfn.IFNA(VLOOKUP(A387,Casos!$A$2:$H$31,8,FALSE),"")</f>
        <v/>
      </c>
      <c r="E1335" s="36" t="str">
        <f t="shared" ref="E1335:E1398" si="89">IF(B1335="","","Desempeño")</f>
        <v/>
      </c>
      <c r="F1335" s="36" t="str">
        <f t="shared" ref="F1335:F1398" si="90">IF(B1335="","","Director")</f>
        <v/>
      </c>
      <c r="G1335" s="36" t="str">
        <f>_xlfn.IFNA(VLOOKUP(I1335,Casos!$D$2:$I$31,6,FALSE),"")</f>
        <v/>
      </c>
      <c r="H1335" s="36" t="str">
        <f>_xlfn.IFNA(VLOOKUP(I1335,Casos!$D$2:$J$31,7,FALSE),"")</f>
        <v/>
      </c>
      <c r="I1335" s="36" t="str">
        <f>_xlfn.IFNA(VLOOKUP(A387,Casos!$A$2:$D$31,4,FALSE),"")</f>
        <v/>
      </c>
      <c r="J1335" s="37" t="str">
        <f>_xlfn.IFNA(VLOOKUP(L1335,Matriz!$A$2:$H$36,5,FALSE),"")</f>
        <v/>
      </c>
      <c r="K1335" s="38" t="str">
        <f>_xlfn.IFNA(VLOOKUP(L1335,Matriz!$A$2:$H$36,6,FALSE),"")</f>
        <v/>
      </c>
      <c r="L1335" s="38"/>
    </row>
    <row r="1336" spans="2:12" x14ac:dyDescent="0.25">
      <c r="B1336" s="36" t="str">
        <f t="shared" si="87"/>
        <v/>
      </c>
      <c r="C1336" s="36" t="str">
        <f t="shared" si="88"/>
        <v/>
      </c>
      <c r="D1336" s="36" t="str">
        <f>_xlfn.IFNA(VLOOKUP(A388,Casos!$A$2:$H$31,8,FALSE),"")</f>
        <v/>
      </c>
      <c r="E1336" s="36" t="str">
        <f t="shared" si="89"/>
        <v/>
      </c>
      <c r="F1336" s="36" t="str">
        <f t="shared" si="90"/>
        <v/>
      </c>
      <c r="G1336" s="36" t="str">
        <f>_xlfn.IFNA(VLOOKUP(I1336,Casos!$D$2:$I$31,6,FALSE),"")</f>
        <v/>
      </c>
      <c r="H1336" s="36" t="str">
        <f>_xlfn.IFNA(VLOOKUP(I1336,Casos!$D$2:$J$31,7,FALSE),"")</f>
        <v/>
      </c>
      <c r="I1336" s="36" t="str">
        <f>_xlfn.IFNA(VLOOKUP(A388,Casos!$A$2:$D$31,4,FALSE),"")</f>
        <v/>
      </c>
      <c r="J1336" s="37" t="str">
        <f>_xlfn.IFNA(VLOOKUP(L1336,Matriz!$A$2:$H$36,5,FALSE),"")</f>
        <v/>
      </c>
      <c r="K1336" s="38" t="str">
        <f>_xlfn.IFNA(VLOOKUP(L1336,Matriz!$A$2:$H$36,6,FALSE),"")</f>
        <v/>
      </c>
      <c r="L1336" s="38"/>
    </row>
    <row r="1337" spans="2:12" x14ac:dyDescent="0.25">
      <c r="B1337" s="36" t="str">
        <f t="shared" ref="B1337:B1400" si="91">IF(A389="","",B1336+1)</f>
        <v/>
      </c>
      <c r="C1337" s="36" t="str">
        <f t="shared" si="88"/>
        <v/>
      </c>
      <c r="D1337" s="36" t="str">
        <f>_xlfn.IFNA(VLOOKUP(A389,Casos!$A$2:$H$31,8,FALSE),"")</f>
        <v/>
      </c>
      <c r="E1337" s="36" t="str">
        <f t="shared" si="89"/>
        <v/>
      </c>
      <c r="F1337" s="36" t="str">
        <f t="shared" si="90"/>
        <v/>
      </c>
      <c r="G1337" s="36" t="str">
        <f>_xlfn.IFNA(VLOOKUP(I1337,Casos!$D$2:$I$31,6,FALSE),"")</f>
        <v/>
      </c>
      <c r="H1337" s="36" t="str">
        <f>_xlfn.IFNA(VLOOKUP(I1337,Casos!$D$2:$J$31,7,FALSE),"")</f>
        <v/>
      </c>
      <c r="I1337" s="36" t="str">
        <f>_xlfn.IFNA(VLOOKUP(A389,Casos!$A$2:$D$31,4,FALSE),"")</f>
        <v/>
      </c>
      <c r="J1337" s="37" t="str">
        <f>_xlfn.IFNA(VLOOKUP(L1337,Matriz!$A$2:$H$36,5,FALSE),"")</f>
        <v/>
      </c>
      <c r="K1337" s="38" t="str">
        <f>_xlfn.IFNA(VLOOKUP(L1337,Matriz!$A$2:$H$36,6,FALSE),"")</f>
        <v/>
      </c>
      <c r="L1337" s="38"/>
    </row>
    <row r="1338" spans="2:12" x14ac:dyDescent="0.25">
      <c r="B1338" s="36" t="str">
        <f t="shared" si="91"/>
        <v/>
      </c>
      <c r="C1338" s="36" t="str">
        <f t="shared" si="88"/>
        <v/>
      </c>
      <c r="D1338" s="36" t="str">
        <f>_xlfn.IFNA(VLOOKUP(A390,Casos!$A$2:$H$31,8,FALSE),"")</f>
        <v/>
      </c>
      <c r="E1338" s="36" t="str">
        <f t="shared" si="89"/>
        <v/>
      </c>
      <c r="F1338" s="36" t="str">
        <f t="shared" si="90"/>
        <v/>
      </c>
      <c r="G1338" s="36" t="str">
        <f>_xlfn.IFNA(VLOOKUP(I1338,Casos!$D$2:$I$31,6,FALSE),"")</f>
        <v/>
      </c>
      <c r="H1338" s="36" t="str">
        <f>_xlfn.IFNA(VLOOKUP(I1338,Casos!$D$2:$J$31,7,FALSE),"")</f>
        <v/>
      </c>
      <c r="I1338" s="36" t="str">
        <f>_xlfn.IFNA(VLOOKUP(A390,Casos!$A$2:$D$31,4,FALSE),"")</f>
        <v/>
      </c>
      <c r="J1338" s="37" t="str">
        <f>_xlfn.IFNA(VLOOKUP(L1338,Matriz!$A$2:$H$36,5,FALSE),"")</f>
        <v/>
      </c>
      <c r="K1338" s="38" t="str">
        <f>_xlfn.IFNA(VLOOKUP(L1338,Matriz!$A$2:$H$36,6,FALSE),"")</f>
        <v/>
      </c>
      <c r="L1338" s="38"/>
    </row>
    <row r="1339" spans="2:12" x14ac:dyDescent="0.25">
      <c r="B1339" s="36" t="str">
        <f t="shared" si="91"/>
        <v/>
      </c>
      <c r="C1339" s="36" t="str">
        <f t="shared" si="88"/>
        <v/>
      </c>
      <c r="D1339" s="36" t="str">
        <f>_xlfn.IFNA(VLOOKUP(A391,Casos!$A$2:$H$31,8,FALSE),"")</f>
        <v/>
      </c>
      <c r="E1339" s="36" t="str">
        <f t="shared" si="89"/>
        <v/>
      </c>
      <c r="F1339" s="36" t="str">
        <f t="shared" si="90"/>
        <v/>
      </c>
      <c r="G1339" s="36" t="str">
        <f>_xlfn.IFNA(VLOOKUP(I1339,Casos!$D$2:$I$31,6,FALSE),"")</f>
        <v/>
      </c>
      <c r="H1339" s="36" t="str">
        <f>_xlfn.IFNA(VLOOKUP(I1339,Casos!$D$2:$J$31,7,FALSE),"")</f>
        <v/>
      </c>
      <c r="I1339" s="36" t="str">
        <f>_xlfn.IFNA(VLOOKUP(A391,Casos!$A$2:$D$31,4,FALSE),"")</f>
        <v/>
      </c>
      <c r="J1339" s="37" t="str">
        <f>_xlfn.IFNA(VLOOKUP(L1339,Matriz!$A$2:$H$36,5,FALSE),"")</f>
        <v/>
      </c>
      <c r="K1339" s="38" t="str">
        <f>_xlfn.IFNA(VLOOKUP(L1339,Matriz!$A$2:$H$36,6,FALSE),"")</f>
        <v/>
      </c>
      <c r="L1339" s="38"/>
    </row>
    <row r="1340" spans="2:12" x14ac:dyDescent="0.25">
      <c r="B1340" s="36" t="str">
        <f t="shared" si="91"/>
        <v/>
      </c>
      <c r="C1340" s="36" t="str">
        <f t="shared" si="88"/>
        <v/>
      </c>
      <c r="D1340" s="36" t="str">
        <f>_xlfn.IFNA(VLOOKUP(A392,Casos!$A$2:$H$31,8,FALSE),"")</f>
        <v/>
      </c>
      <c r="E1340" s="36" t="str">
        <f t="shared" si="89"/>
        <v/>
      </c>
      <c r="F1340" s="36" t="str">
        <f t="shared" si="90"/>
        <v/>
      </c>
      <c r="G1340" s="36" t="str">
        <f>_xlfn.IFNA(VLOOKUP(I1340,Casos!$D$2:$I$31,6,FALSE),"")</f>
        <v/>
      </c>
      <c r="H1340" s="36" t="str">
        <f>_xlfn.IFNA(VLOOKUP(I1340,Casos!$D$2:$J$31,7,FALSE),"")</f>
        <v/>
      </c>
      <c r="I1340" s="36" t="str">
        <f>_xlfn.IFNA(VLOOKUP(A392,Casos!$A$2:$D$31,4,FALSE),"")</f>
        <v/>
      </c>
      <c r="J1340" s="37" t="str">
        <f>_xlfn.IFNA(VLOOKUP(L1340,Matriz!$A$2:$H$36,5,FALSE),"")</f>
        <v/>
      </c>
      <c r="K1340" s="38" t="str">
        <f>_xlfn.IFNA(VLOOKUP(L1340,Matriz!$A$2:$H$36,6,FALSE),"")</f>
        <v/>
      </c>
      <c r="L1340" s="38"/>
    </row>
    <row r="1341" spans="2:12" x14ac:dyDescent="0.25">
      <c r="B1341" s="36" t="str">
        <f t="shared" si="91"/>
        <v/>
      </c>
      <c r="C1341" s="36" t="str">
        <f t="shared" si="88"/>
        <v/>
      </c>
      <c r="D1341" s="36" t="str">
        <f>_xlfn.IFNA(VLOOKUP(A393,Casos!$A$2:$H$31,8,FALSE),"")</f>
        <v/>
      </c>
      <c r="E1341" s="36" t="str">
        <f t="shared" si="89"/>
        <v/>
      </c>
      <c r="F1341" s="36" t="str">
        <f t="shared" si="90"/>
        <v/>
      </c>
      <c r="G1341" s="36" t="str">
        <f>_xlfn.IFNA(VLOOKUP(I1341,Casos!$D$2:$I$31,6,FALSE),"")</f>
        <v/>
      </c>
      <c r="H1341" s="36" t="str">
        <f>_xlfn.IFNA(VLOOKUP(I1341,Casos!$D$2:$J$31,7,FALSE),"")</f>
        <v/>
      </c>
      <c r="I1341" s="36" t="str">
        <f>_xlfn.IFNA(VLOOKUP(A393,Casos!$A$2:$D$31,4,FALSE),"")</f>
        <v/>
      </c>
      <c r="J1341" s="37" t="str">
        <f>_xlfn.IFNA(VLOOKUP(L1341,Matriz!$A$2:$H$36,5,FALSE),"")</f>
        <v/>
      </c>
      <c r="K1341" s="38" t="str">
        <f>_xlfn.IFNA(VLOOKUP(L1341,Matriz!$A$2:$H$36,6,FALSE),"")</f>
        <v/>
      </c>
      <c r="L1341" s="38"/>
    </row>
    <row r="1342" spans="2:12" x14ac:dyDescent="0.25">
      <c r="B1342" s="36" t="str">
        <f t="shared" si="91"/>
        <v/>
      </c>
      <c r="C1342" s="36" t="str">
        <f t="shared" si="88"/>
        <v/>
      </c>
      <c r="D1342" s="36" t="str">
        <f>_xlfn.IFNA(VLOOKUP(A394,Casos!$A$2:$H$31,8,FALSE),"")</f>
        <v/>
      </c>
      <c r="E1342" s="36" t="str">
        <f t="shared" si="89"/>
        <v/>
      </c>
      <c r="F1342" s="36" t="str">
        <f t="shared" si="90"/>
        <v/>
      </c>
      <c r="G1342" s="36" t="str">
        <f>_xlfn.IFNA(VLOOKUP(I1342,Casos!$D$2:$I$31,6,FALSE),"")</f>
        <v/>
      </c>
      <c r="H1342" s="36" t="str">
        <f>_xlfn.IFNA(VLOOKUP(I1342,Casos!$D$2:$J$31,7,FALSE),"")</f>
        <v/>
      </c>
      <c r="I1342" s="36" t="str">
        <f>_xlfn.IFNA(VLOOKUP(A394,Casos!$A$2:$D$31,4,FALSE),"")</f>
        <v/>
      </c>
      <c r="J1342" s="37" t="str">
        <f>_xlfn.IFNA(VLOOKUP(L1342,Matriz!$A$2:$H$36,5,FALSE),"")</f>
        <v/>
      </c>
      <c r="K1342" s="38" t="str">
        <f>_xlfn.IFNA(VLOOKUP(L1342,Matriz!$A$2:$H$36,6,FALSE),"")</f>
        <v/>
      </c>
      <c r="L1342" s="38"/>
    </row>
    <row r="1343" spans="2:12" x14ac:dyDescent="0.25">
      <c r="B1343" s="36" t="str">
        <f t="shared" si="91"/>
        <v/>
      </c>
      <c r="C1343" s="36" t="str">
        <f t="shared" si="88"/>
        <v/>
      </c>
      <c r="D1343" s="36" t="str">
        <f>_xlfn.IFNA(VLOOKUP(A395,Casos!$A$2:$H$31,8,FALSE),"")</f>
        <v/>
      </c>
      <c r="E1343" s="36" t="str">
        <f t="shared" si="89"/>
        <v/>
      </c>
      <c r="F1343" s="36" t="str">
        <f t="shared" si="90"/>
        <v/>
      </c>
      <c r="G1343" s="36" t="str">
        <f>_xlfn.IFNA(VLOOKUP(I1343,Casos!$D$2:$I$31,6,FALSE),"")</f>
        <v/>
      </c>
      <c r="H1343" s="36" t="str">
        <f>_xlfn.IFNA(VLOOKUP(I1343,Casos!$D$2:$J$31,7,FALSE),"")</f>
        <v/>
      </c>
      <c r="I1343" s="36" t="str">
        <f>_xlfn.IFNA(VLOOKUP(A395,Casos!$A$2:$D$31,4,FALSE),"")</f>
        <v/>
      </c>
      <c r="J1343" s="37" t="str">
        <f>_xlfn.IFNA(VLOOKUP(L1343,Matriz!$A$2:$H$36,5,FALSE),"")</f>
        <v/>
      </c>
      <c r="K1343" s="38" t="str">
        <f>_xlfn.IFNA(VLOOKUP(L1343,Matriz!$A$2:$H$36,6,FALSE),"")</f>
        <v/>
      </c>
      <c r="L1343" s="38"/>
    </row>
    <row r="1344" spans="2:12" x14ac:dyDescent="0.25">
      <c r="B1344" s="36" t="str">
        <f t="shared" si="91"/>
        <v/>
      </c>
      <c r="C1344" s="36" t="str">
        <f t="shared" si="88"/>
        <v/>
      </c>
      <c r="D1344" s="36" t="str">
        <f>_xlfn.IFNA(VLOOKUP(A396,Casos!$A$2:$H$31,8,FALSE),"")</f>
        <v/>
      </c>
      <c r="E1344" s="36" t="str">
        <f t="shared" si="89"/>
        <v/>
      </c>
      <c r="F1344" s="36" t="str">
        <f t="shared" si="90"/>
        <v/>
      </c>
      <c r="G1344" s="36" t="str">
        <f>_xlfn.IFNA(VLOOKUP(I1344,Casos!$D$2:$I$31,6,FALSE),"")</f>
        <v/>
      </c>
      <c r="H1344" s="36" t="str">
        <f>_xlfn.IFNA(VLOOKUP(I1344,Casos!$D$2:$J$31,7,FALSE),"")</f>
        <v/>
      </c>
      <c r="I1344" s="36" t="str">
        <f>_xlfn.IFNA(VLOOKUP(A396,Casos!$A$2:$D$31,4,FALSE),"")</f>
        <v/>
      </c>
      <c r="J1344" s="37" t="str">
        <f>_xlfn.IFNA(VLOOKUP(L1344,Matriz!$A$2:$H$36,5,FALSE),"")</f>
        <v/>
      </c>
      <c r="K1344" s="38" t="str">
        <f>_xlfn.IFNA(VLOOKUP(L1344,Matriz!$A$2:$H$36,6,FALSE),"")</f>
        <v/>
      </c>
      <c r="L1344" s="38"/>
    </row>
    <row r="1345" spans="2:12" x14ac:dyDescent="0.25">
      <c r="B1345" s="36" t="str">
        <f t="shared" si="91"/>
        <v/>
      </c>
      <c r="C1345" s="36" t="str">
        <f t="shared" si="88"/>
        <v/>
      </c>
      <c r="D1345" s="36" t="str">
        <f>_xlfn.IFNA(VLOOKUP(A397,Casos!$A$2:$H$31,8,FALSE),"")</f>
        <v/>
      </c>
      <c r="E1345" s="36" t="str">
        <f t="shared" si="89"/>
        <v/>
      </c>
      <c r="F1345" s="36" t="str">
        <f t="shared" si="90"/>
        <v/>
      </c>
      <c r="G1345" s="36" t="str">
        <f>_xlfn.IFNA(VLOOKUP(I1345,Casos!$D$2:$I$31,6,FALSE),"")</f>
        <v/>
      </c>
      <c r="H1345" s="36" t="str">
        <f>_xlfn.IFNA(VLOOKUP(I1345,Casos!$D$2:$J$31,7,FALSE),"")</f>
        <v/>
      </c>
      <c r="I1345" s="36" t="str">
        <f>_xlfn.IFNA(VLOOKUP(A397,Casos!$A$2:$D$31,4,FALSE),"")</f>
        <v/>
      </c>
      <c r="J1345" s="37" t="str">
        <f>_xlfn.IFNA(VLOOKUP(L1345,Matriz!$A$2:$H$36,5,FALSE),"")</f>
        <v/>
      </c>
      <c r="K1345" s="38" t="str">
        <f>_xlfn.IFNA(VLOOKUP(L1345,Matriz!$A$2:$H$36,6,FALSE),"")</f>
        <v/>
      </c>
      <c r="L1345" s="38"/>
    </row>
    <row r="1346" spans="2:12" x14ac:dyDescent="0.25">
      <c r="B1346" s="36" t="str">
        <f t="shared" si="91"/>
        <v/>
      </c>
      <c r="C1346" s="36" t="str">
        <f t="shared" si="88"/>
        <v/>
      </c>
      <c r="D1346" s="36" t="str">
        <f>_xlfn.IFNA(VLOOKUP(A398,Casos!$A$2:$H$31,8,FALSE),"")</f>
        <v/>
      </c>
      <c r="E1346" s="36" t="str">
        <f t="shared" si="89"/>
        <v/>
      </c>
      <c r="F1346" s="36" t="str">
        <f t="shared" si="90"/>
        <v/>
      </c>
      <c r="G1346" s="36" t="str">
        <f>_xlfn.IFNA(VLOOKUP(I1346,Casos!$D$2:$I$31,6,FALSE),"")</f>
        <v/>
      </c>
      <c r="H1346" s="36" t="str">
        <f>_xlfn.IFNA(VLOOKUP(I1346,Casos!$D$2:$J$31,7,FALSE),"")</f>
        <v/>
      </c>
      <c r="I1346" s="36" t="str">
        <f>_xlfn.IFNA(VLOOKUP(A398,Casos!$A$2:$D$31,4,FALSE),"")</f>
        <v/>
      </c>
      <c r="J1346" s="37" t="str">
        <f>_xlfn.IFNA(VLOOKUP(L1346,Matriz!$A$2:$H$36,5,FALSE),"")</f>
        <v/>
      </c>
      <c r="K1346" s="38" t="str">
        <f>_xlfn.IFNA(VLOOKUP(L1346,Matriz!$A$2:$H$36,6,FALSE),"")</f>
        <v/>
      </c>
      <c r="L1346" s="38"/>
    </row>
    <row r="1347" spans="2:12" x14ac:dyDescent="0.25">
      <c r="B1347" s="36" t="str">
        <f t="shared" si="91"/>
        <v/>
      </c>
      <c r="C1347" s="36" t="str">
        <f t="shared" si="88"/>
        <v/>
      </c>
      <c r="D1347" s="36" t="str">
        <f>_xlfn.IFNA(VLOOKUP(A399,Casos!$A$2:$H$31,8,FALSE),"")</f>
        <v/>
      </c>
      <c r="E1347" s="36" t="str">
        <f t="shared" si="89"/>
        <v/>
      </c>
      <c r="F1347" s="36" t="str">
        <f t="shared" si="90"/>
        <v/>
      </c>
      <c r="G1347" s="36" t="str">
        <f>_xlfn.IFNA(VLOOKUP(I1347,Casos!$D$2:$I$31,6,FALSE),"")</f>
        <v/>
      </c>
      <c r="H1347" s="36" t="str">
        <f>_xlfn.IFNA(VLOOKUP(I1347,Casos!$D$2:$J$31,7,FALSE),"")</f>
        <v/>
      </c>
      <c r="I1347" s="36" t="str">
        <f>_xlfn.IFNA(VLOOKUP(A399,Casos!$A$2:$D$31,4,FALSE),"")</f>
        <v/>
      </c>
      <c r="J1347" s="37" t="str">
        <f>_xlfn.IFNA(VLOOKUP(L1347,Matriz!$A$2:$H$36,5,FALSE),"")</f>
        <v/>
      </c>
      <c r="K1347" s="38" t="str">
        <f>_xlfn.IFNA(VLOOKUP(L1347,Matriz!$A$2:$H$36,6,FALSE),"")</f>
        <v/>
      </c>
      <c r="L1347" s="38"/>
    </row>
    <row r="1348" spans="2:12" x14ac:dyDescent="0.25">
      <c r="B1348" s="36" t="str">
        <f t="shared" si="91"/>
        <v/>
      </c>
      <c r="C1348" s="36" t="str">
        <f t="shared" si="88"/>
        <v/>
      </c>
      <c r="D1348" s="36" t="str">
        <f>_xlfn.IFNA(VLOOKUP(A400,Casos!$A$2:$H$31,8,FALSE),"")</f>
        <v/>
      </c>
      <c r="E1348" s="36" t="str">
        <f t="shared" si="89"/>
        <v/>
      </c>
      <c r="F1348" s="36" t="str">
        <f t="shared" si="90"/>
        <v/>
      </c>
      <c r="G1348" s="36" t="str">
        <f>_xlfn.IFNA(VLOOKUP(I1348,Casos!$D$2:$I$31,6,FALSE),"")</f>
        <v/>
      </c>
      <c r="H1348" s="36" t="str">
        <f>_xlfn.IFNA(VLOOKUP(I1348,Casos!$D$2:$J$31,7,FALSE),"")</f>
        <v/>
      </c>
      <c r="I1348" s="36" t="str">
        <f>_xlfn.IFNA(VLOOKUP(A400,Casos!$A$2:$D$31,4,FALSE),"")</f>
        <v/>
      </c>
      <c r="J1348" s="37" t="str">
        <f>_xlfn.IFNA(VLOOKUP(L1348,Matriz!$A$2:$H$36,5,FALSE),"")</f>
        <v/>
      </c>
      <c r="K1348" s="38" t="str">
        <f>_xlfn.IFNA(VLOOKUP(L1348,Matriz!$A$2:$H$36,6,FALSE),"")</f>
        <v/>
      </c>
      <c r="L1348" s="38"/>
    </row>
    <row r="1349" spans="2:12" x14ac:dyDescent="0.25">
      <c r="B1349" s="36" t="str">
        <f t="shared" si="91"/>
        <v/>
      </c>
      <c r="C1349" s="36" t="str">
        <f t="shared" si="88"/>
        <v/>
      </c>
      <c r="D1349" s="36" t="str">
        <f>_xlfn.IFNA(VLOOKUP(A401,Casos!$A$2:$H$31,8,FALSE),"")</f>
        <v/>
      </c>
      <c r="E1349" s="36" t="str">
        <f t="shared" si="89"/>
        <v/>
      </c>
      <c r="F1349" s="36" t="str">
        <f t="shared" si="90"/>
        <v/>
      </c>
      <c r="G1349" s="36" t="str">
        <f>_xlfn.IFNA(VLOOKUP(I1349,Casos!$D$2:$I$31,6,FALSE),"")</f>
        <v/>
      </c>
      <c r="H1349" s="36" t="str">
        <f>_xlfn.IFNA(VLOOKUP(I1349,Casos!$D$2:$J$31,7,FALSE),"")</f>
        <v/>
      </c>
      <c r="I1349" s="36" t="str">
        <f>_xlfn.IFNA(VLOOKUP(A401,Casos!$A$2:$D$31,4,FALSE),"")</f>
        <v/>
      </c>
      <c r="J1349" s="37" t="str">
        <f>_xlfn.IFNA(VLOOKUP(L1349,Matriz!$A$2:$H$36,5,FALSE),"")</f>
        <v/>
      </c>
      <c r="K1349" s="38" t="str">
        <f>_xlfn.IFNA(VLOOKUP(L1349,Matriz!$A$2:$H$36,6,FALSE),"")</f>
        <v/>
      </c>
      <c r="L1349" s="38"/>
    </row>
    <row r="1350" spans="2:12" x14ac:dyDescent="0.25">
      <c r="B1350" s="36" t="str">
        <f t="shared" si="91"/>
        <v/>
      </c>
      <c r="C1350" s="36" t="str">
        <f t="shared" si="88"/>
        <v/>
      </c>
      <c r="D1350" s="36" t="str">
        <f>_xlfn.IFNA(VLOOKUP(A402,Casos!$A$2:$H$31,8,FALSE),"")</f>
        <v/>
      </c>
      <c r="E1350" s="36" t="str">
        <f t="shared" si="89"/>
        <v/>
      </c>
      <c r="F1350" s="36" t="str">
        <f t="shared" si="90"/>
        <v/>
      </c>
      <c r="G1350" s="36" t="str">
        <f>_xlfn.IFNA(VLOOKUP(I1350,Casos!$D$2:$I$31,6,FALSE),"")</f>
        <v/>
      </c>
      <c r="H1350" s="36" t="str">
        <f>_xlfn.IFNA(VLOOKUP(I1350,Casos!$D$2:$J$31,7,FALSE),"")</f>
        <v/>
      </c>
      <c r="I1350" s="36" t="str">
        <f>_xlfn.IFNA(VLOOKUP(A402,Casos!$A$2:$D$31,4,FALSE),"")</f>
        <v/>
      </c>
      <c r="J1350" s="37" t="str">
        <f>_xlfn.IFNA(VLOOKUP(L1350,Matriz!$A$2:$H$36,5,FALSE),"")</f>
        <v/>
      </c>
      <c r="K1350" s="38" t="str">
        <f>_xlfn.IFNA(VLOOKUP(L1350,Matriz!$A$2:$H$36,6,FALSE),"")</f>
        <v/>
      </c>
      <c r="L1350" s="38"/>
    </row>
    <row r="1351" spans="2:12" x14ac:dyDescent="0.25">
      <c r="B1351" s="36" t="str">
        <f t="shared" si="91"/>
        <v/>
      </c>
      <c r="C1351" s="36" t="str">
        <f t="shared" si="88"/>
        <v/>
      </c>
      <c r="D1351" s="36" t="str">
        <f>_xlfn.IFNA(VLOOKUP(A403,Casos!$A$2:$H$31,8,FALSE),"")</f>
        <v/>
      </c>
      <c r="E1351" s="36" t="str">
        <f t="shared" si="89"/>
        <v/>
      </c>
      <c r="F1351" s="36" t="str">
        <f t="shared" si="90"/>
        <v/>
      </c>
      <c r="G1351" s="36" t="str">
        <f>_xlfn.IFNA(VLOOKUP(I1351,Casos!$D$2:$I$31,6,FALSE),"")</f>
        <v/>
      </c>
      <c r="H1351" s="36" t="str">
        <f>_xlfn.IFNA(VLOOKUP(I1351,Casos!$D$2:$J$31,7,FALSE),"")</f>
        <v/>
      </c>
      <c r="I1351" s="36" t="str">
        <f>_xlfn.IFNA(VLOOKUP(A403,Casos!$A$2:$D$31,4,FALSE),"")</f>
        <v/>
      </c>
      <c r="J1351" s="37" t="str">
        <f>_xlfn.IFNA(VLOOKUP(L1351,Matriz!$A$2:$H$36,5,FALSE),"")</f>
        <v/>
      </c>
      <c r="K1351" s="38" t="str">
        <f>_xlfn.IFNA(VLOOKUP(L1351,Matriz!$A$2:$H$36,6,FALSE),"")</f>
        <v/>
      </c>
      <c r="L1351" s="38"/>
    </row>
    <row r="1352" spans="2:12" x14ac:dyDescent="0.25">
      <c r="B1352" s="36" t="str">
        <f t="shared" si="91"/>
        <v/>
      </c>
      <c r="C1352" s="36" t="str">
        <f t="shared" si="88"/>
        <v/>
      </c>
      <c r="D1352" s="36" t="str">
        <f>_xlfn.IFNA(VLOOKUP(A404,Casos!$A$2:$H$31,8,FALSE),"")</f>
        <v/>
      </c>
      <c r="E1352" s="36" t="str">
        <f t="shared" si="89"/>
        <v/>
      </c>
      <c r="F1352" s="36" t="str">
        <f t="shared" si="90"/>
        <v/>
      </c>
      <c r="G1352" s="36" t="str">
        <f>_xlfn.IFNA(VLOOKUP(I1352,Casos!$D$2:$I$31,6,FALSE),"")</f>
        <v/>
      </c>
      <c r="H1352" s="36" t="str">
        <f>_xlfn.IFNA(VLOOKUP(I1352,Casos!$D$2:$J$31,7,FALSE),"")</f>
        <v/>
      </c>
      <c r="I1352" s="36" t="str">
        <f>_xlfn.IFNA(VLOOKUP(A404,Casos!$A$2:$D$31,4,FALSE),"")</f>
        <v/>
      </c>
      <c r="J1352" s="37" t="str">
        <f>_xlfn.IFNA(VLOOKUP(L1352,Matriz!$A$2:$H$36,5,FALSE),"")</f>
        <v/>
      </c>
      <c r="K1352" s="38" t="str">
        <f>_xlfn.IFNA(VLOOKUP(L1352,Matriz!$A$2:$H$36,6,FALSE),"")</f>
        <v/>
      </c>
      <c r="L1352" s="38"/>
    </row>
    <row r="1353" spans="2:12" x14ac:dyDescent="0.25">
      <c r="B1353" s="36" t="str">
        <f t="shared" si="91"/>
        <v/>
      </c>
      <c r="C1353" s="36" t="str">
        <f t="shared" si="88"/>
        <v/>
      </c>
      <c r="D1353" s="36" t="str">
        <f>_xlfn.IFNA(VLOOKUP(A405,Casos!$A$2:$H$31,8,FALSE),"")</f>
        <v/>
      </c>
      <c r="E1353" s="36" t="str">
        <f t="shared" si="89"/>
        <v/>
      </c>
      <c r="F1353" s="36" t="str">
        <f t="shared" si="90"/>
        <v/>
      </c>
      <c r="G1353" s="36" t="str">
        <f>_xlfn.IFNA(VLOOKUP(I1353,Casos!$D$2:$I$31,6,FALSE),"")</f>
        <v/>
      </c>
      <c r="H1353" s="36" t="str">
        <f>_xlfn.IFNA(VLOOKUP(I1353,Casos!$D$2:$J$31,7,FALSE),"")</f>
        <v/>
      </c>
      <c r="I1353" s="36" t="str">
        <f>_xlfn.IFNA(VLOOKUP(A405,Casos!$A$2:$D$31,4,FALSE),"")</f>
        <v/>
      </c>
      <c r="J1353" s="37" t="str">
        <f>_xlfn.IFNA(VLOOKUP(L1353,Matriz!$A$2:$H$36,5,FALSE),"")</f>
        <v/>
      </c>
      <c r="K1353" s="38" t="str">
        <f>_xlfn.IFNA(VLOOKUP(L1353,Matriz!$A$2:$H$36,6,FALSE),"")</f>
        <v/>
      </c>
      <c r="L1353" s="38"/>
    </row>
    <row r="1354" spans="2:12" x14ac:dyDescent="0.25">
      <c r="B1354" s="36" t="str">
        <f t="shared" si="91"/>
        <v/>
      </c>
      <c r="C1354" s="36" t="str">
        <f t="shared" si="88"/>
        <v/>
      </c>
      <c r="D1354" s="36" t="str">
        <f>_xlfn.IFNA(VLOOKUP(A406,Casos!$A$2:$H$31,8,FALSE),"")</f>
        <v/>
      </c>
      <c r="E1354" s="36" t="str">
        <f t="shared" si="89"/>
        <v/>
      </c>
      <c r="F1354" s="36" t="str">
        <f t="shared" si="90"/>
        <v/>
      </c>
      <c r="G1354" s="36" t="str">
        <f>_xlfn.IFNA(VLOOKUP(I1354,Casos!$D$2:$I$31,6,FALSE),"")</f>
        <v/>
      </c>
      <c r="H1354" s="36" t="str">
        <f>_xlfn.IFNA(VLOOKUP(I1354,Casos!$D$2:$J$31,7,FALSE),"")</f>
        <v/>
      </c>
      <c r="I1354" s="36" t="str">
        <f>_xlfn.IFNA(VLOOKUP(A406,Casos!$A$2:$D$31,4,FALSE),"")</f>
        <v/>
      </c>
      <c r="J1354" s="37" t="str">
        <f>_xlfn.IFNA(VLOOKUP(L1354,Matriz!$A$2:$H$36,5,FALSE),"")</f>
        <v/>
      </c>
      <c r="K1354" s="38" t="str">
        <f>_xlfn.IFNA(VLOOKUP(L1354,Matriz!$A$2:$H$36,6,FALSE),"")</f>
        <v/>
      </c>
      <c r="L1354" s="38"/>
    </row>
    <row r="1355" spans="2:12" x14ac:dyDescent="0.25">
      <c r="B1355" s="36" t="str">
        <f t="shared" si="91"/>
        <v/>
      </c>
      <c r="C1355" s="36" t="str">
        <f t="shared" si="88"/>
        <v/>
      </c>
      <c r="D1355" s="36" t="str">
        <f>_xlfn.IFNA(VLOOKUP(A407,Casos!$A$2:$H$31,8,FALSE),"")</f>
        <v/>
      </c>
      <c r="E1355" s="36" t="str">
        <f t="shared" si="89"/>
        <v/>
      </c>
      <c r="F1355" s="36" t="str">
        <f t="shared" si="90"/>
        <v/>
      </c>
      <c r="G1355" s="36" t="str">
        <f>_xlfn.IFNA(VLOOKUP(I1355,Casos!$D$2:$I$31,6,FALSE),"")</f>
        <v/>
      </c>
      <c r="H1355" s="36" t="str">
        <f>_xlfn.IFNA(VLOOKUP(I1355,Casos!$D$2:$J$31,7,FALSE),"")</f>
        <v/>
      </c>
      <c r="I1355" s="36" t="str">
        <f>_xlfn.IFNA(VLOOKUP(A407,Casos!$A$2:$D$31,4,FALSE),"")</f>
        <v/>
      </c>
      <c r="J1355" s="37" t="str">
        <f>_xlfn.IFNA(VLOOKUP(L1355,Matriz!$A$2:$H$36,5,FALSE),"")</f>
        <v/>
      </c>
      <c r="K1355" s="38" t="str">
        <f>_xlfn.IFNA(VLOOKUP(L1355,Matriz!$A$2:$H$36,6,FALSE),"")</f>
        <v/>
      </c>
      <c r="L1355" s="38"/>
    </row>
    <row r="1356" spans="2:12" x14ac:dyDescent="0.25">
      <c r="B1356" s="36" t="str">
        <f t="shared" si="91"/>
        <v/>
      </c>
      <c r="C1356" s="36" t="str">
        <f t="shared" si="88"/>
        <v/>
      </c>
      <c r="D1356" s="36" t="str">
        <f>_xlfn.IFNA(VLOOKUP(A408,Casos!$A$2:$H$31,8,FALSE),"")</f>
        <v/>
      </c>
      <c r="E1356" s="36" t="str">
        <f t="shared" si="89"/>
        <v/>
      </c>
      <c r="F1356" s="36" t="str">
        <f t="shared" si="90"/>
        <v/>
      </c>
      <c r="G1356" s="36" t="str">
        <f>_xlfn.IFNA(VLOOKUP(I1356,Casos!$D$2:$I$31,6,FALSE),"")</f>
        <v/>
      </c>
      <c r="H1356" s="36" t="str">
        <f>_xlfn.IFNA(VLOOKUP(I1356,Casos!$D$2:$J$31,7,FALSE),"")</f>
        <v/>
      </c>
      <c r="I1356" s="36" t="str">
        <f>_xlfn.IFNA(VLOOKUP(A408,Casos!$A$2:$D$31,4,FALSE),"")</f>
        <v/>
      </c>
      <c r="J1356" s="37" t="str">
        <f>_xlfn.IFNA(VLOOKUP(L1356,Matriz!$A$2:$H$36,5,FALSE),"")</f>
        <v/>
      </c>
      <c r="K1356" s="38" t="str">
        <f>_xlfn.IFNA(VLOOKUP(L1356,Matriz!$A$2:$H$36,6,FALSE),"")</f>
        <v/>
      </c>
      <c r="L1356" s="38"/>
    </row>
    <row r="1357" spans="2:12" x14ac:dyDescent="0.25">
      <c r="B1357" s="36" t="str">
        <f t="shared" si="91"/>
        <v/>
      </c>
      <c r="C1357" s="36" t="str">
        <f t="shared" si="88"/>
        <v/>
      </c>
      <c r="D1357" s="36" t="str">
        <f>_xlfn.IFNA(VLOOKUP(A409,Casos!$A$2:$H$31,8,FALSE),"")</f>
        <v/>
      </c>
      <c r="E1357" s="36" t="str">
        <f t="shared" si="89"/>
        <v/>
      </c>
      <c r="F1357" s="36" t="str">
        <f t="shared" si="90"/>
        <v/>
      </c>
      <c r="G1357" s="36" t="str">
        <f>_xlfn.IFNA(VLOOKUP(I1357,Casos!$D$2:$I$31,6,FALSE),"")</f>
        <v/>
      </c>
      <c r="H1357" s="36" t="str">
        <f>_xlfn.IFNA(VLOOKUP(I1357,Casos!$D$2:$J$31,7,FALSE),"")</f>
        <v/>
      </c>
      <c r="I1357" s="36" t="str">
        <f>_xlfn.IFNA(VLOOKUP(A409,Casos!$A$2:$D$31,4,FALSE),"")</f>
        <v/>
      </c>
      <c r="J1357" s="37" t="str">
        <f>_xlfn.IFNA(VLOOKUP(L1357,Matriz!$A$2:$H$36,5,FALSE),"")</f>
        <v/>
      </c>
      <c r="K1357" s="38" t="str">
        <f>_xlfn.IFNA(VLOOKUP(L1357,Matriz!$A$2:$H$36,6,FALSE),"")</f>
        <v/>
      </c>
      <c r="L1357" s="38"/>
    </row>
    <row r="1358" spans="2:12" x14ac:dyDescent="0.25">
      <c r="B1358" s="36" t="str">
        <f t="shared" si="91"/>
        <v/>
      </c>
      <c r="C1358" s="36" t="str">
        <f t="shared" si="88"/>
        <v/>
      </c>
      <c r="D1358" s="36" t="str">
        <f>_xlfn.IFNA(VLOOKUP(A410,Casos!$A$2:$H$31,8,FALSE),"")</f>
        <v/>
      </c>
      <c r="E1358" s="36" t="str">
        <f t="shared" si="89"/>
        <v/>
      </c>
      <c r="F1358" s="36" t="str">
        <f t="shared" si="90"/>
        <v/>
      </c>
      <c r="G1358" s="36" t="str">
        <f>_xlfn.IFNA(VLOOKUP(I1358,Casos!$D$2:$I$31,6,FALSE),"")</f>
        <v/>
      </c>
      <c r="H1358" s="36" t="str">
        <f>_xlfn.IFNA(VLOOKUP(I1358,Casos!$D$2:$J$31,7,FALSE),"")</f>
        <v/>
      </c>
      <c r="I1358" s="36" t="str">
        <f>_xlfn.IFNA(VLOOKUP(A410,Casos!$A$2:$D$31,4,FALSE),"")</f>
        <v/>
      </c>
      <c r="J1358" s="37" t="str">
        <f>_xlfn.IFNA(VLOOKUP(L1358,Matriz!$A$2:$H$36,5,FALSE),"")</f>
        <v/>
      </c>
      <c r="K1358" s="38" t="str">
        <f>_xlfn.IFNA(VLOOKUP(L1358,Matriz!$A$2:$H$36,6,FALSE),"")</f>
        <v/>
      </c>
      <c r="L1358" s="38"/>
    </row>
    <row r="1359" spans="2:12" x14ac:dyDescent="0.25">
      <c r="B1359" s="36" t="str">
        <f t="shared" si="91"/>
        <v/>
      </c>
      <c r="C1359" s="36" t="str">
        <f t="shared" si="88"/>
        <v/>
      </c>
      <c r="D1359" s="36" t="str">
        <f>_xlfn.IFNA(VLOOKUP(A411,Casos!$A$2:$H$31,8,FALSE),"")</f>
        <v/>
      </c>
      <c r="E1359" s="36" t="str">
        <f t="shared" si="89"/>
        <v/>
      </c>
      <c r="F1359" s="36" t="str">
        <f t="shared" si="90"/>
        <v/>
      </c>
      <c r="G1359" s="36" t="str">
        <f>_xlfn.IFNA(VLOOKUP(I1359,Casos!$D$2:$I$31,6,FALSE),"")</f>
        <v/>
      </c>
      <c r="H1359" s="36" t="str">
        <f>_xlfn.IFNA(VLOOKUP(I1359,Casos!$D$2:$J$31,7,FALSE),"")</f>
        <v/>
      </c>
      <c r="I1359" s="36" t="str">
        <f>_xlfn.IFNA(VLOOKUP(A411,Casos!$A$2:$D$31,4,FALSE),"")</f>
        <v/>
      </c>
      <c r="J1359" s="37" t="str">
        <f>_xlfn.IFNA(VLOOKUP(L1359,Matriz!$A$2:$H$36,5,FALSE),"")</f>
        <v/>
      </c>
      <c r="K1359" s="38" t="str">
        <f>_xlfn.IFNA(VLOOKUP(L1359,Matriz!$A$2:$H$36,6,FALSE),"")</f>
        <v/>
      </c>
      <c r="L1359" s="38"/>
    </row>
    <row r="1360" spans="2:12" x14ac:dyDescent="0.25">
      <c r="B1360" s="36" t="str">
        <f t="shared" si="91"/>
        <v/>
      </c>
      <c r="C1360" s="36" t="str">
        <f t="shared" si="88"/>
        <v/>
      </c>
      <c r="D1360" s="36" t="str">
        <f>_xlfn.IFNA(VLOOKUP(A412,Casos!$A$2:$H$31,8,FALSE),"")</f>
        <v/>
      </c>
      <c r="E1360" s="36" t="str">
        <f t="shared" si="89"/>
        <v/>
      </c>
      <c r="F1360" s="36" t="str">
        <f t="shared" si="90"/>
        <v/>
      </c>
      <c r="G1360" s="36" t="str">
        <f>_xlfn.IFNA(VLOOKUP(I1360,Casos!$D$2:$I$31,6,FALSE),"")</f>
        <v/>
      </c>
      <c r="H1360" s="36" t="str">
        <f>_xlfn.IFNA(VLOOKUP(I1360,Casos!$D$2:$J$31,7,FALSE),"")</f>
        <v/>
      </c>
      <c r="I1360" s="36" t="str">
        <f>_xlfn.IFNA(VLOOKUP(A412,Casos!$A$2:$D$31,4,FALSE),"")</f>
        <v/>
      </c>
      <c r="J1360" s="37" t="str">
        <f>_xlfn.IFNA(VLOOKUP(L1360,Matriz!$A$2:$H$36,5,FALSE),"")</f>
        <v/>
      </c>
      <c r="K1360" s="38" t="str">
        <f>_xlfn.IFNA(VLOOKUP(L1360,Matriz!$A$2:$H$36,6,FALSE),"")</f>
        <v/>
      </c>
      <c r="L1360" s="38"/>
    </row>
    <row r="1361" spans="2:12" x14ac:dyDescent="0.25">
      <c r="B1361" s="36" t="str">
        <f t="shared" si="91"/>
        <v/>
      </c>
      <c r="C1361" s="36" t="str">
        <f t="shared" si="88"/>
        <v/>
      </c>
      <c r="D1361" s="36" t="str">
        <f>_xlfn.IFNA(VLOOKUP(A413,Casos!$A$2:$H$31,8,FALSE),"")</f>
        <v/>
      </c>
      <c r="E1361" s="36" t="str">
        <f t="shared" si="89"/>
        <v/>
      </c>
      <c r="F1361" s="36" t="str">
        <f t="shared" si="90"/>
        <v/>
      </c>
      <c r="G1361" s="36" t="str">
        <f>_xlfn.IFNA(VLOOKUP(I1361,Casos!$D$2:$I$31,6,FALSE),"")</f>
        <v/>
      </c>
      <c r="H1361" s="36" t="str">
        <f>_xlfn.IFNA(VLOOKUP(I1361,Casos!$D$2:$J$31,7,FALSE),"")</f>
        <v/>
      </c>
      <c r="I1361" s="36" t="str">
        <f>_xlfn.IFNA(VLOOKUP(A413,Casos!$A$2:$D$31,4,FALSE),"")</f>
        <v/>
      </c>
      <c r="J1361" s="37" t="str">
        <f>_xlfn.IFNA(VLOOKUP(L1361,Matriz!$A$2:$H$36,5,FALSE),"")</f>
        <v/>
      </c>
      <c r="K1361" s="38" t="str">
        <f>_xlfn.IFNA(VLOOKUP(L1361,Matriz!$A$2:$H$36,6,FALSE),"")</f>
        <v/>
      </c>
      <c r="L1361" s="38"/>
    </row>
    <row r="1362" spans="2:12" x14ac:dyDescent="0.25">
      <c r="B1362" s="36" t="str">
        <f t="shared" si="91"/>
        <v/>
      </c>
      <c r="C1362" s="36" t="str">
        <f t="shared" si="88"/>
        <v/>
      </c>
      <c r="D1362" s="36" t="str">
        <f>_xlfn.IFNA(VLOOKUP(A414,Casos!$A$2:$H$31,8,FALSE),"")</f>
        <v/>
      </c>
      <c r="E1362" s="36" t="str">
        <f t="shared" si="89"/>
        <v/>
      </c>
      <c r="F1362" s="36" t="str">
        <f t="shared" si="90"/>
        <v/>
      </c>
      <c r="G1362" s="36" t="str">
        <f>_xlfn.IFNA(VLOOKUP(I1362,Casos!$D$2:$I$31,6,FALSE),"")</f>
        <v/>
      </c>
      <c r="H1362" s="36" t="str">
        <f>_xlfn.IFNA(VLOOKUP(I1362,Casos!$D$2:$J$31,7,FALSE),"")</f>
        <v/>
      </c>
      <c r="I1362" s="36" t="str">
        <f>_xlfn.IFNA(VLOOKUP(A414,Casos!$A$2:$D$31,4,FALSE),"")</f>
        <v/>
      </c>
      <c r="J1362" s="37" t="str">
        <f>_xlfn.IFNA(VLOOKUP(L1362,Matriz!$A$2:$H$36,5,FALSE),"")</f>
        <v/>
      </c>
      <c r="K1362" s="38" t="str">
        <f>_xlfn.IFNA(VLOOKUP(L1362,Matriz!$A$2:$H$36,6,FALSE),"")</f>
        <v/>
      </c>
      <c r="L1362" s="38"/>
    </row>
    <row r="1363" spans="2:12" x14ac:dyDescent="0.25">
      <c r="B1363" s="36" t="str">
        <f t="shared" si="91"/>
        <v/>
      </c>
      <c r="C1363" s="36" t="str">
        <f t="shared" si="88"/>
        <v/>
      </c>
      <c r="D1363" s="36" t="str">
        <f>_xlfn.IFNA(VLOOKUP(A415,Casos!$A$2:$H$31,8,FALSE),"")</f>
        <v/>
      </c>
      <c r="E1363" s="36" t="str">
        <f t="shared" si="89"/>
        <v/>
      </c>
      <c r="F1363" s="36" t="str">
        <f t="shared" si="90"/>
        <v/>
      </c>
      <c r="G1363" s="36" t="str">
        <f>_xlfn.IFNA(VLOOKUP(I1363,Casos!$D$2:$I$31,6,FALSE),"")</f>
        <v/>
      </c>
      <c r="H1363" s="36" t="str">
        <f>_xlfn.IFNA(VLOOKUP(I1363,Casos!$D$2:$J$31,7,FALSE),"")</f>
        <v/>
      </c>
      <c r="I1363" s="36" t="str">
        <f>_xlfn.IFNA(VLOOKUP(A415,Casos!$A$2:$D$31,4,FALSE),"")</f>
        <v/>
      </c>
      <c r="J1363" s="37" t="str">
        <f>_xlfn.IFNA(VLOOKUP(L1363,Matriz!$A$2:$H$36,5,FALSE),"")</f>
        <v/>
      </c>
      <c r="K1363" s="38" t="str">
        <f>_xlfn.IFNA(VLOOKUP(L1363,Matriz!$A$2:$H$36,6,FALSE),"")</f>
        <v/>
      </c>
      <c r="L1363" s="38"/>
    </row>
    <row r="1364" spans="2:12" x14ac:dyDescent="0.25">
      <c r="B1364" s="36" t="str">
        <f t="shared" si="91"/>
        <v/>
      </c>
      <c r="C1364" s="36" t="str">
        <f t="shared" si="88"/>
        <v/>
      </c>
      <c r="D1364" s="36" t="str">
        <f>_xlfn.IFNA(VLOOKUP(A416,Casos!$A$2:$H$31,8,FALSE),"")</f>
        <v/>
      </c>
      <c r="E1364" s="36" t="str">
        <f t="shared" si="89"/>
        <v/>
      </c>
      <c r="F1364" s="36" t="str">
        <f t="shared" si="90"/>
        <v/>
      </c>
      <c r="G1364" s="36" t="str">
        <f>_xlfn.IFNA(VLOOKUP(I1364,Casos!$D$2:$I$31,6,FALSE),"")</f>
        <v/>
      </c>
      <c r="H1364" s="36" t="str">
        <f>_xlfn.IFNA(VLOOKUP(I1364,Casos!$D$2:$J$31,7,FALSE),"")</f>
        <v/>
      </c>
      <c r="I1364" s="36" t="str">
        <f>_xlfn.IFNA(VLOOKUP(A416,Casos!$A$2:$D$31,4,FALSE),"")</f>
        <v/>
      </c>
      <c r="J1364" s="37" t="str">
        <f>_xlfn.IFNA(VLOOKUP(L1364,Matriz!$A$2:$H$36,5,FALSE),"")</f>
        <v/>
      </c>
      <c r="K1364" s="38" t="str">
        <f>_xlfn.IFNA(VLOOKUP(L1364,Matriz!$A$2:$H$36,6,FALSE),"")</f>
        <v/>
      </c>
      <c r="L1364" s="38"/>
    </row>
    <row r="1365" spans="2:12" x14ac:dyDescent="0.25">
      <c r="B1365" s="36" t="str">
        <f t="shared" si="91"/>
        <v/>
      </c>
      <c r="C1365" s="36" t="str">
        <f t="shared" si="88"/>
        <v/>
      </c>
      <c r="D1365" s="36" t="str">
        <f>_xlfn.IFNA(VLOOKUP(A417,Casos!$A$2:$H$31,8,FALSE),"")</f>
        <v/>
      </c>
      <c r="E1365" s="36" t="str">
        <f t="shared" si="89"/>
        <v/>
      </c>
      <c r="F1365" s="36" t="str">
        <f t="shared" si="90"/>
        <v/>
      </c>
      <c r="G1365" s="36" t="str">
        <f>_xlfn.IFNA(VLOOKUP(I1365,Casos!$D$2:$I$31,6,FALSE),"")</f>
        <v/>
      </c>
      <c r="H1365" s="36" t="str">
        <f>_xlfn.IFNA(VLOOKUP(I1365,Casos!$D$2:$J$31,7,FALSE),"")</f>
        <v/>
      </c>
      <c r="I1365" s="36" t="str">
        <f>_xlfn.IFNA(VLOOKUP(A417,Casos!$A$2:$D$31,4,FALSE),"")</f>
        <v/>
      </c>
      <c r="J1365" s="37" t="str">
        <f>_xlfn.IFNA(VLOOKUP(L1365,Matriz!$A$2:$H$36,5,FALSE),"")</f>
        <v/>
      </c>
      <c r="K1365" s="38" t="str">
        <f>_xlfn.IFNA(VLOOKUP(L1365,Matriz!$A$2:$H$36,6,FALSE),"")</f>
        <v/>
      </c>
      <c r="L1365" s="38"/>
    </row>
    <row r="1366" spans="2:12" x14ac:dyDescent="0.25">
      <c r="B1366" s="36" t="str">
        <f t="shared" si="91"/>
        <v/>
      </c>
      <c r="C1366" s="36" t="str">
        <f t="shared" si="88"/>
        <v/>
      </c>
      <c r="D1366" s="36" t="str">
        <f>_xlfn.IFNA(VLOOKUP(A418,Casos!$A$2:$H$31,8,FALSE),"")</f>
        <v/>
      </c>
      <c r="E1366" s="36" t="str">
        <f t="shared" si="89"/>
        <v/>
      </c>
      <c r="F1366" s="36" t="str">
        <f t="shared" si="90"/>
        <v/>
      </c>
      <c r="G1366" s="36" t="str">
        <f>_xlfn.IFNA(VLOOKUP(I1366,Casos!$D$2:$I$31,6,FALSE),"")</f>
        <v/>
      </c>
      <c r="H1366" s="36" t="str">
        <f>_xlfn.IFNA(VLOOKUP(I1366,Casos!$D$2:$J$31,7,FALSE),"")</f>
        <v/>
      </c>
      <c r="I1366" s="36" t="str">
        <f>_xlfn.IFNA(VLOOKUP(A418,Casos!$A$2:$D$31,4,FALSE),"")</f>
        <v/>
      </c>
      <c r="J1366" s="37" t="str">
        <f>_xlfn.IFNA(VLOOKUP(L1366,Matriz!$A$2:$H$36,5,FALSE),"")</f>
        <v/>
      </c>
      <c r="K1366" s="38" t="str">
        <f>_xlfn.IFNA(VLOOKUP(L1366,Matriz!$A$2:$H$36,6,FALSE),"")</f>
        <v/>
      </c>
      <c r="L1366" s="38"/>
    </row>
    <row r="1367" spans="2:12" x14ac:dyDescent="0.25">
      <c r="B1367" s="36" t="str">
        <f t="shared" si="91"/>
        <v/>
      </c>
      <c r="C1367" s="36" t="str">
        <f t="shared" si="88"/>
        <v/>
      </c>
      <c r="D1367" s="36" t="str">
        <f>_xlfn.IFNA(VLOOKUP(A419,Casos!$A$2:$H$31,8,FALSE),"")</f>
        <v/>
      </c>
      <c r="E1367" s="36" t="str">
        <f t="shared" si="89"/>
        <v/>
      </c>
      <c r="F1367" s="36" t="str">
        <f t="shared" si="90"/>
        <v/>
      </c>
      <c r="G1367" s="36" t="str">
        <f>_xlfn.IFNA(VLOOKUP(I1367,Casos!$D$2:$I$31,6,FALSE),"")</f>
        <v/>
      </c>
      <c r="H1367" s="36" t="str">
        <f>_xlfn.IFNA(VLOOKUP(I1367,Casos!$D$2:$J$31,7,FALSE),"")</f>
        <v/>
      </c>
      <c r="I1367" s="36" t="str">
        <f>_xlfn.IFNA(VLOOKUP(A419,Casos!$A$2:$D$31,4,FALSE),"")</f>
        <v/>
      </c>
      <c r="J1367" s="37" t="str">
        <f>_xlfn.IFNA(VLOOKUP(L1367,Matriz!$A$2:$H$36,5,FALSE),"")</f>
        <v/>
      </c>
      <c r="K1367" s="38" t="str">
        <f>_xlfn.IFNA(VLOOKUP(L1367,Matriz!$A$2:$H$36,6,FALSE),"")</f>
        <v/>
      </c>
      <c r="L1367" s="38"/>
    </row>
    <row r="1368" spans="2:12" x14ac:dyDescent="0.25">
      <c r="B1368" s="36" t="str">
        <f t="shared" si="91"/>
        <v/>
      </c>
      <c r="C1368" s="36" t="str">
        <f t="shared" si="88"/>
        <v/>
      </c>
      <c r="D1368" s="36" t="str">
        <f>_xlfn.IFNA(VLOOKUP(A420,Casos!$A$2:$H$31,8,FALSE),"")</f>
        <v/>
      </c>
      <c r="E1368" s="36" t="str">
        <f t="shared" si="89"/>
        <v/>
      </c>
      <c r="F1368" s="36" t="str">
        <f t="shared" si="90"/>
        <v/>
      </c>
      <c r="G1368" s="36" t="str">
        <f>_xlfn.IFNA(VLOOKUP(I1368,Casos!$D$2:$I$31,6,FALSE),"")</f>
        <v/>
      </c>
      <c r="H1368" s="36" t="str">
        <f>_xlfn.IFNA(VLOOKUP(I1368,Casos!$D$2:$J$31,7,FALSE),"")</f>
        <v/>
      </c>
      <c r="I1368" s="36" t="str">
        <f>_xlfn.IFNA(VLOOKUP(A420,Casos!$A$2:$D$31,4,FALSE),"")</f>
        <v/>
      </c>
      <c r="J1368" s="37" t="str">
        <f>_xlfn.IFNA(VLOOKUP(L1368,Matriz!$A$2:$H$36,5,FALSE),"")</f>
        <v/>
      </c>
      <c r="K1368" s="38" t="str">
        <f>_xlfn.IFNA(VLOOKUP(L1368,Matriz!$A$2:$H$36,6,FALSE),"")</f>
        <v/>
      </c>
      <c r="L1368" s="38"/>
    </row>
    <row r="1369" spans="2:12" x14ac:dyDescent="0.25">
      <c r="B1369" s="36" t="str">
        <f t="shared" si="91"/>
        <v/>
      </c>
      <c r="C1369" s="36" t="str">
        <f t="shared" si="88"/>
        <v/>
      </c>
      <c r="D1369" s="36" t="str">
        <f>_xlfn.IFNA(VLOOKUP(A421,Casos!$A$2:$H$31,8,FALSE),"")</f>
        <v/>
      </c>
      <c r="E1369" s="36" t="str">
        <f t="shared" si="89"/>
        <v/>
      </c>
      <c r="F1369" s="36" t="str">
        <f t="shared" si="90"/>
        <v/>
      </c>
      <c r="G1369" s="36" t="str">
        <f>_xlfn.IFNA(VLOOKUP(I1369,Casos!$D$2:$I$31,6,FALSE),"")</f>
        <v/>
      </c>
      <c r="H1369" s="36" t="str">
        <f>_xlfn.IFNA(VLOOKUP(I1369,Casos!$D$2:$J$31,7,FALSE),"")</f>
        <v/>
      </c>
      <c r="I1369" s="36" t="str">
        <f>_xlfn.IFNA(VLOOKUP(A421,Casos!$A$2:$D$31,4,FALSE),"")</f>
        <v/>
      </c>
      <c r="J1369" s="37" t="str">
        <f>_xlfn.IFNA(VLOOKUP(L1369,Matriz!$A$2:$H$36,5,FALSE),"")</f>
        <v/>
      </c>
      <c r="K1369" s="38" t="str">
        <f>_xlfn.IFNA(VLOOKUP(L1369,Matriz!$A$2:$H$36,6,FALSE),"")</f>
        <v/>
      </c>
      <c r="L1369" s="38"/>
    </row>
    <row r="1370" spans="2:12" x14ac:dyDescent="0.25">
      <c r="B1370" s="36" t="str">
        <f t="shared" si="91"/>
        <v/>
      </c>
      <c r="C1370" s="36" t="str">
        <f t="shared" si="88"/>
        <v/>
      </c>
      <c r="D1370" s="36" t="str">
        <f>_xlfn.IFNA(VLOOKUP(A422,Casos!$A$2:$H$31,8,FALSE),"")</f>
        <v/>
      </c>
      <c r="E1370" s="36" t="str">
        <f t="shared" si="89"/>
        <v/>
      </c>
      <c r="F1370" s="36" t="str">
        <f t="shared" si="90"/>
        <v/>
      </c>
      <c r="G1370" s="36" t="str">
        <f>_xlfn.IFNA(VLOOKUP(I1370,Casos!$D$2:$I$31,6,FALSE),"")</f>
        <v/>
      </c>
      <c r="H1370" s="36" t="str">
        <f>_xlfn.IFNA(VLOOKUP(I1370,Casos!$D$2:$J$31,7,FALSE),"")</f>
        <v/>
      </c>
      <c r="I1370" s="36" t="str">
        <f>_xlfn.IFNA(VLOOKUP(A422,Casos!$A$2:$D$31,4,FALSE),"")</f>
        <v/>
      </c>
      <c r="J1370" s="37" t="str">
        <f>_xlfn.IFNA(VLOOKUP(L1370,Matriz!$A$2:$H$36,5,FALSE),"")</f>
        <v/>
      </c>
      <c r="K1370" s="38" t="str">
        <f>_xlfn.IFNA(VLOOKUP(L1370,Matriz!$A$2:$H$36,6,FALSE),"")</f>
        <v/>
      </c>
      <c r="L1370" s="38"/>
    </row>
    <row r="1371" spans="2:12" x14ac:dyDescent="0.25">
      <c r="B1371" s="36" t="str">
        <f t="shared" si="91"/>
        <v/>
      </c>
      <c r="C1371" s="36" t="str">
        <f t="shared" si="88"/>
        <v/>
      </c>
      <c r="D1371" s="36" t="str">
        <f>_xlfn.IFNA(VLOOKUP(A423,Casos!$A$2:$H$31,8,FALSE),"")</f>
        <v/>
      </c>
      <c r="E1371" s="36" t="str">
        <f t="shared" si="89"/>
        <v/>
      </c>
      <c r="F1371" s="36" t="str">
        <f t="shared" si="90"/>
        <v/>
      </c>
      <c r="G1371" s="36" t="str">
        <f>_xlfn.IFNA(VLOOKUP(I1371,Casos!$D$2:$I$31,6,FALSE),"")</f>
        <v/>
      </c>
      <c r="H1371" s="36" t="str">
        <f>_xlfn.IFNA(VLOOKUP(I1371,Casos!$D$2:$J$31,7,FALSE),"")</f>
        <v/>
      </c>
      <c r="I1371" s="36" t="str">
        <f>_xlfn.IFNA(VLOOKUP(A423,Casos!$A$2:$D$31,4,FALSE),"")</f>
        <v/>
      </c>
      <c r="J1371" s="37" t="str">
        <f>_xlfn.IFNA(VLOOKUP(L1371,Matriz!$A$2:$H$36,5,FALSE),"")</f>
        <v/>
      </c>
      <c r="K1371" s="38" t="str">
        <f>_xlfn.IFNA(VLOOKUP(L1371,Matriz!$A$2:$H$36,6,FALSE),"")</f>
        <v/>
      </c>
      <c r="L1371" s="38"/>
    </row>
    <row r="1372" spans="2:12" x14ac:dyDescent="0.25">
      <c r="B1372" s="36" t="str">
        <f t="shared" si="91"/>
        <v/>
      </c>
      <c r="C1372" s="36" t="str">
        <f t="shared" si="88"/>
        <v/>
      </c>
      <c r="D1372" s="36" t="str">
        <f>_xlfn.IFNA(VLOOKUP(A424,Casos!$A$2:$H$31,8,FALSE),"")</f>
        <v/>
      </c>
      <c r="E1372" s="36" t="str">
        <f t="shared" si="89"/>
        <v/>
      </c>
      <c r="F1372" s="36" t="str">
        <f t="shared" si="90"/>
        <v/>
      </c>
      <c r="G1372" s="36" t="str">
        <f>_xlfn.IFNA(VLOOKUP(I1372,Casos!$D$2:$I$31,6,FALSE),"")</f>
        <v/>
      </c>
      <c r="H1372" s="36" t="str">
        <f>_xlfn.IFNA(VLOOKUP(I1372,Casos!$D$2:$J$31,7,FALSE),"")</f>
        <v/>
      </c>
      <c r="I1372" s="36" t="str">
        <f>_xlfn.IFNA(VLOOKUP(A424,Casos!$A$2:$D$31,4,FALSE),"")</f>
        <v/>
      </c>
      <c r="J1372" s="37" t="str">
        <f>_xlfn.IFNA(VLOOKUP(L1372,Matriz!$A$2:$H$36,5,FALSE),"")</f>
        <v/>
      </c>
      <c r="K1372" s="38" t="str">
        <f>_xlfn.IFNA(VLOOKUP(L1372,Matriz!$A$2:$H$36,6,FALSE),"")</f>
        <v/>
      </c>
      <c r="L1372" s="38"/>
    </row>
    <row r="1373" spans="2:12" x14ac:dyDescent="0.25">
      <c r="B1373" s="36" t="str">
        <f t="shared" si="91"/>
        <v/>
      </c>
      <c r="C1373" s="36" t="str">
        <f t="shared" si="88"/>
        <v/>
      </c>
      <c r="D1373" s="36" t="str">
        <f>_xlfn.IFNA(VLOOKUP(A425,Casos!$A$2:$H$31,8,FALSE),"")</f>
        <v/>
      </c>
      <c r="E1373" s="36" t="str">
        <f t="shared" si="89"/>
        <v/>
      </c>
      <c r="F1373" s="36" t="str">
        <f t="shared" si="90"/>
        <v/>
      </c>
      <c r="G1373" s="36" t="str">
        <f>_xlfn.IFNA(VLOOKUP(I1373,Casos!$D$2:$I$31,6,FALSE),"")</f>
        <v/>
      </c>
      <c r="H1373" s="36" t="str">
        <f>_xlfn.IFNA(VLOOKUP(I1373,Casos!$D$2:$J$31,7,FALSE),"")</f>
        <v/>
      </c>
      <c r="I1373" s="36" t="str">
        <f>_xlfn.IFNA(VLOOKUP(A425,Casos!$A$2:$D$31,4,FALSE),"")</f>
        <v/>
      </c>
      <c r="J1373" s="37" t="str">
        <f>_xlfn.IFNA(VLOOKUP(L1373,Matriz!$A$2:$H$36,5,FALSE),"")</f>
        <v/>
      </c>
      <c r="K1373" s="38" t="str">
        <f>_xlfn.IFNA(VLOOKUP(L1373,Matriz!$A$2:$H$36,6,FALSE),"")</f>
        <v/>
      </c>
      <c r="L1373" s="38"/>
    </row>
    <row r="1374" spans="2:12" x14ac:dyDescent="0.25">
      <c r="B1374" s="36" t="str">
        <f t="shared" si="91"/>
        <v/>
      </c>
      <c r="C1374" s="36" t="str">
        <f t="shared" si="88"/>
        <v/>
      </c>
      <c r="D1374" s="36" t="str">
        <f>_xlfn.IFNA(VLOOKUP(A426,Casos!$A$2:$H$31,8,FALSE),"")</f>
        <v/>
      </c>
      <c r="E1374" s="36" t="str">
        <f t="shared" si="89"/>
        <v/>
      </c>
      <c r="F1374" s="36" t="str">
        <f t="shared" si="90"/>
        <v/>
      </c>
      <c r="G1374" s="36" t="str">
        <f>_xlfn.IFNA(VLOOKUP(I1374,Casos!$D$2:$I$31,6,FALSE),"")</f>
        <v/>
      </c>
      <c r="H1374" s="36" t="str">
        <f>_xlfn.IFNA(VLOOKUP(I1374,Casos!$D$2:$J$31,7,FALSE),"")</f>
        <v/>
      </c>
      <c r="I1374" s="36" t="str">
        <f>_xlfn.IFNA(VLOOKUP(A426,Casos!$A$2:$D$31,4,FALSE),"")</f>
        <v/>
      </c>
      <c r="J1374" s="37" t="str">
        <f>_xlfn.IFNA(VLOOKUP(L1374,Matriz!$A$2:$H$36,5,FALSE),"")</f>
        <v/>
      </c>
      <c r="K1374" s="38" t="str">
        <f>_xlfn.IFNA(VLOOKUP(L1374,Matriz!$A$2:$H$36,6,FALSE),"")</f>
        <v/>
      </c>
      <c r="L1374" s="38"/>
    </row>
    <row r="1375" spans="2:12" x14ac:dyDescent="0.25">
      <c r="B1375" s="36" t="str">
        <f t="shared" si="91"/>
        <v/>
      </c>
      <c r="C1375" s="36" t="str">
        <f t="shared" si="88"/>
        <v/>
      </c>
      <c r="D1375" s="36" t="str">
        <f>_xlfn.IFNA(VLOOKUP(A427,Casos!$A$2:$H$31,8,FALSE),"")</f>
        <v/>
      </c>
      <c r="E1375" s="36" t="str">
        <f t="shared" si="89"/>
        <v/>
      </c>
      <c r="F1375" s="36" t="str">
        <f t="shared" si="90"/>
        <v/>
      </c>
      <c r="G1375" s="36" t="str">
        <f>_xlfn.IFNA(VLOOKUP(I1375,Casos!$D$2:$I$31,6,FALSE),"")</f>
        <v/>
      </c>
      <c r="H1375" s="36" t="str">
        <f>_xlfn.IFNA(VLOOKUP(I1375,Casos!$D$2:$J$31,7,FALSE),"")</f>
        <v/>
      </c>
      <c r="I1375" s="36" t="str">
        <f>_xlfn.IFNA(VLOOKUP(A427,Casos!$A$2:$D$31,4,FALSE),"")</f>
        <v/>
      </c>
      <c r="J1375" s="37" t="str">
        <f>_xlfn.IFNA(VLOOKUP(L1375,Matriz!$A$2:$H$36,5,FALSE),"")</f>
        <v/>
      </c>
      <c r="K1375" s="38" t="str">
        <f>_xlfn.IFNA(VLOOKUP(L1375,Matriz!$A$2:$H$36,6,FALSE),"")</f>
        <v/>
      </c>
      <c r="L1375" s="38"/>
    </row>
    <row r="1376" spans="2:12" x14ac:dyDescent="0.25">
      <c r="B1376" s="36" t="str">
        <f t="shared" si="91"/>
        <v/>
      </c>
      <c r="C1376" s="36" t="str">
        <f t="shared" si="88"/>
        <v/>
      </c>
      <c r="D1376" s="36" t="str">
        <f>_xlfn.IFNA(VLOOKUP(A428,Casos!$A$2:$H$31,8,FALSE),"")</f>
        <v/>
      </c>
      <c r="E1376" s="36" t="str">
        <f t="shared" si="89"/>
        <v/>
      </c>
      <c r="F1376" s="36" t="str">
        <f t="shared" si="90"/>
        <v/>
      </c>
      <c r="G1376" s="36" t="str">
        <f>_xlfn.IFNA(VLOOKUP(I1376,Casos!$D$2:$I$31,6,FALSE),"")</f>
        <v/>
      </c>
      <c r="H1376" s="36" t="str">
        <f>_xlfn.IFNA(VLOOKUP(I1376,Casos!$D$2:$J$31,7,FALSE),"")</f>
        <v/>
      </c>
      <c r="I1376" s="36" t="str">
        <f>_xlfn.IFNA(VLOOKUP(A428,Casos!$A$2:$D$31,4,FALSE),"")</f>
        <v/>
      </c>
      <c r="J1376" s="37" t="str">
        <f>_xlfn.IFNA(VLOOKUP(L1376,Matriz!$A$2:$H$36,5,FALSE),"")</f>
        <v/>
      </c>
      <c r="K1376" s="38" t="str">
        <f>_xlfn.IFNA(VLOOKUP(L1376,Matriz!$A$2:$H$36,6,FALSE),"")</f>
        <v/>
      </c>
      <c r="L1376" s="38"/>
    </row>
    <row r="1377" spans="2:12" x14ac:dyDescent="0.25">
      <c r="B1377" s="36" t="str">
        <f t="shared" si="91"/>
        <v/>
      </c>
      <c r="C1377" s="36" t="str">
        <f t="shared" si="88"/>
        <v/>
      </c>
      <c r="D1377" s="36" t="str">
        <f>_xlfn.IFNA(VLOOKUP(A429,Casos!$A$2:$H$31,8,FALSE),"")</f>
        <v/>
      </c>
      <c r="E1377" s="36" t="str">
        <f t="shared" si="89"/>
        <v/>
      </c>
      <c r="F1377" s="36" t="str">
        <f t="shared" si="90"/>
        <v/>
      </c>
      <c r="G1377" s="36" t="str">
        <f>_xlfn.IFNA(VLOOKUP(I1377,Casos!$D$2:$I$31,6,FALSE),"")</f>
        <v/>
      </c>
      <c r="H1377" s="36" t="str">
        <f>_xlfn.IFNA(VLOOKUP(I1377,Casos!$D$2:$J$31,7,FALSE),"")</f>
        <v/>
      </c>
      <c r="I1377" s="36" t="str">
        <f>_xlfn.IFNA(VLOOKUP(A429,Casos!$A$2:$D$31,4,FALSE),"")</f>
        <v/>
      </c>
      <c r="J1377" s="37" t="str">
        <f>_xlfn.IFNA(VLOOKUP(L1377,Matriz!$A$2:$H$36,5,FALSE),"")</f>
        <v/>
      </c>
      <c r="K1377" s="38" t="str">
        <f>_xlfn.IFNA(VLOOKUP(L1377,Matriz!$A$2:$H$36,6,FALSE),"")</f>
        <v/>
      </c>
      <c r="L1377" s="38"/>
    </row>
    <row r="1378" spans="2:12" x14ac:dyDescent="0.25">
      <c r="B1378" s="36" t="str">
        <f t="shared" si="91"/>
        <v/>
      </c>
      <c r="C1378" s="36" t="str">
        <f t="shared" si="88"/>
        <v/>
      </c>
      <c r="D1378" s="36" t="str">
        <f>_xlfn.IFNA(VLOOKUP(A430,Casos!$A$2:$H$31,8,FALSE),"")</f>
        <v/>
      </c>
      <c r="E1378" s="36" t="str">
        <f t="shared" si="89"/>
        <v/>
      </c>
      <c r="F1378" s="36" t="str">
        <f t="shared" si="90"/>
        <v/>
      </c>
      <c r="G1378" s="36" t="str">
        <f>_xlfn.IFNA(VLOOKUP(I1378,Casos!$D$2:$I$31,6,FALSE),"")</f>
        <v/>
      </c>
      <c r="H1378" s="36" t="str">
        <f>_xlfn.IFNA(VLOOKUP(I1378,Casos!$D$2:$J$31,7,FALSE),"")</f>
        <v/>
      </c>
      <c r="I1378" s="36" t="str">
        <f>_xlfn.IFNA(VLOOKUP(A430,Casos!$A$2:$D$31,4,FALSE),"")</f>
        <v/>
      </c>
      <c r="J1378" s="37" t="str">
        <f>_xlfn.IFNA(VLOOKUP(L1378,Matriz!$A$2:$H$36,5,FALSE),"")</f>
        <v/>
      </c>
      <c r="K1378" s="38" t="str">
        <f>_xlfn.IFNA(VLOOKUP(L1378,Matriz!$A$2:$H$36,6,FALSE),"")</f>
        <v/>
      </c>
      <c r="L1378" s="38"/>
    </row>
    <row r="1379" spans="2:12" x14ac:dyDescent="0.25">
      <c r="B1379" s="36" t="str">
        <f t="shared" si="91"/>
        <v/>
      </c>
      <c r="C1379" s="36" t="str">
        <f t="shared" si="88"/>
        <v/>
      </c>
      <c r="D1379" s="36" t="str">
        <f>_xlfn.IFNA(VLOOKUP(A431,Casos!$A$2:$H$31,8,FALSE),"")</f>
        <v/>
      </c>
      <c r="E1379" s="36" t="str">
        <f t="shared" si="89"/>
        <v/>
      </c>
      <c r="F1379" s="36" t="str">
        <f t="shared" si="90"/>
        <v/>
      </c>
      <c r="G1379" s="36" t="str">
        <f>_xlfn.IFNA(VLOOKUP(I1379,Casos!$D$2:$I$31,6,FALSE),"")</f>
        <v/>
      </c>
      <c r="H1379" s="36" t="str">
        <f>_xlfn.IFNA(VLOOKUP(I1379,Casos!$D$2:$J$31,7,FALSE),"")</f>
        <v/>
      </c>
      <c r="I1379" s="36" t="str">
        <f>_xlfn.IFNA(VLOOKUP(A431,Casos!$A$2:$D$31,4,FALSE),"")</f>
        <v/>
      </c>
      <c r="J1379" s="37" t="str">
        <f>_xlfn.IFNA(VLOOKUP(L1379,Matriz!$A$2:$H$36,5,FALSE),"")</f>
        <v/>
      </c>
      <c r="K1379" s="38" t="str">
        <f>_xlfn.IFNA(VLOOKUP(L1379,Matriz!$A$2:$H$36,6,FALSE),"")</f>
        <v/>
      </c>
      <c r="L1379" s="38"/>
    </row>
    <row r="1380" spans="2:12" x14ac:dyDescent="0.25">
      <c r="B1380" s="36" t="str">
        <f t="shared" si="91"/>
        <v/>
      </c>
      <c r="C1380" s="36" t="str">
        <f t="shared" si="88"/>
        <v/>
      </c>
      <c r="D1380" s="36" t="str">
        <f>_xlfn.IFNA(VLOOKUP(A432,Casos!$A$2:$H$31,8,FALSE),"")</f>
        <v/>
      </c>
      <c r="E1380" s="36" t="str">
        <f t="shared" si="89"/>
        <v/>
      </c>
      <c r="F1380" s="36" t="str">
        <f t="shared" si="90"/>
        <v/>
      </c>
      <c r="G1380" s="36" t="str">
        <f>_xlfn.IFNA(VLOOKUP(I1380,Casos!$D$2:$I$31,6,FALSE),"")</f>
        <v/>
      </c>
      <c r="H1380" s="36" t="str">
        <f>_xlfn.IFNA(VLOOKUP(I1380,Casos!$D$2:$J$31,7,FALSE),"")</f>
        <v/>
      </c>
      <c r="I1380" s="36" t="str">
        <f>_xlfn.IFNA(VLOOKUP(A432,Casos!$A$2:$D$31,4,FALSE),"")</f>
        <v/>
      </c>
      <c r="J1380" s="37" t="str">
        <f>_xlfn.IFNA(VLOOKUP(L1380,Matriz!$A$2:$H$36,5,FALSE),"")</f>
        <v/>
      </c>
      <c r="K1380" s="38" t="str">
        <f>_xlfn.IFNA(VLOOKUP(L1380,Matriz!$A$2:$H$36,6,FALSE),"")</f>
        <v/>
      </c>
      <c r="L1380" s="38"/>
    </row>
    <row r="1381" spans="2:12" x14ac:dyDescent="0.25">
      <c r="B1381" s="36" t="str">
        <f t="shared" si="91"/>
        <v/>
      </c>
      <c r="C1381" s="36" t="str">
        <f t="shared" si="88"/>
        <v/>
      </c>
      <c r="D1381" s="36" t="str">
        <f>_xlfn.IFNA(VLOOKUP(A433,Casos!$A$2:$H$31,8,FALSE),"")</f>
        <v/>
      </c>
      <c r="E1381" s="36" t="str">
        <f t="shared" si="89"/>
        <v/>
      </c>
      <c r="F1381" s="36" t="str">
        <f t="shared" si="90"/>
        <v/>
      </c>
      <c r="G1381" s="36" t="str">
        <f>_xlfn.IFNA(VLOOKUP(I1381,Casos!$D$2:$I$31,6,FALSE),"")</f>
        <v/>
      </c>
      <c r="H1381" s="36" t="str">
        <f>_xlfn.IFNA(VLOOKUP(I1381,Casos!$D$2:$J$31,7,FALSE),"")</f>
        <v/>
      </c>
      <c r="I1381" s="36" t="str">
        <f>_xlfn.IFNA(VLOOKUP(A433,Casos!$A$2:$D$31,4,FALSE),"")</f>
        <v/>
      </c>
      <c r="J1381" s="37" t="str">
        <f>_xlfn.IFNA(VLOOKUP(L1381,Matriz!$A$2:$H$36,5,FALSE),"")</f>
        <v/>
      </c>
      <c r="K1381" s="38" t="str">
        <f>_xlfn.IFNA(VLOOKUP(L1381,Matriz!$A$2:$H$36,6,FALSE),"")</f>
        <v/>
      </c>
      <c r="L1381" s="38"/>
    </row>
    <row r="1382" spans="2:12" x14ac:dyDescent="0.25">
      <c r="B1382" s="36" t="str">
        <f t="shared" si="91"/>
        <v/>
      </c>
      <c r="C1382" s="36" t="str">
        <f t="shared" si="88"/>
        <v/>
      </c>
      <c r="D1382" s="36" t="str">
        <f>_xlfn.IFNA(VLOOKUP(A434,Casos!$A$2:$H$31,8,FALSE),"")</f>
        <v/>
      </c>
      <c r="E1382" s="36" t="str">
        <f t="shared" si="89"/>
        <v/>
      </c>
      <c r="F1382" s="36" t="str">
        <f t="shared" si="90"/>
        <v/>
      </c>
      <c r="G1382" s="36" t="str">
        <f>_xlfn.IFNA(VLOOKUP(I1382,Casos!$D$2:$I$31,6,FALSE),"")</f>
        <v/>
      </c>
      <c r="H1382" s="36" t="str">
        <f>_xlfn.IFNA(VLOOKUP(I1382,Casos!$D$2:$J$31,7,FALSE),"")</f>
        <v/>
      </c>
      <c r="I1382" s="36" t="str">
        <f>_xlfn.IFNA(VLOOKUP(A434,Casos!$A$2:$D$31,4,FALSE),"")</f>
        <v/>
      </c>
      <c r="J1382" s="37" t="str">
        <f>_xlfn.IFNA(VLOOKUP(L1382,Matriz!$A$2:$H$36,5,FALSE),"")</f>
        <v/>
      </c>
      <c r="K1382" s="38" t="str">
        <f>_xlfn.IFNA(VLOOKUP(L1382,Matriz!$A$2:$H$36,6,FALSE),"")</f>
        <v/>
      </c>
      <c r="L1382" s="38"/>
    </row>
    <row r="1383" spans="2:12" x14ac:dyDescent="0.25">
      <c r="B1383" s="36" t="str">
        <f t="shared" si="91"/>
        <v/>
      </c>
      <c r="C1383" s="36" t="str">
        <f t="shared" si="88"/>
        <v/>
      </c>
      <c r="D1383" s="36" t="str">
        <f>_xlfn.IFNA(VLOOKUP(A435,Casos!$A$2:$H$31,8,FALSE),"")</f>
        <v/>
      </c>
      <c r="E1383" s="36" t="str">
        <f t="shared" si="89"/>
        <v/>
      </c>
      <c r="F1383" s="36" t="str">
        <f t="shared" si="90"/>
        <v/>
      </c>
      <c r="G1383" s="36" t="str">
        <f>_xlfn.IFNA(VLOOKUP(I1383,Casos!$D$2:$I$31,6,FALSE),"")</f>
        <v/>
      </c>
      <c r="H1383" s="36" t="str">
        <f>_xlfn.IFNA(VLOOKUP(I1383,Casos!$D$2:$J$31,7,FALSE),"")</f>
        <v/>
      </c>
      <c r="I1383" s="36" t="str">
        <f>_xlfn.IFNA(VLOOKUP(A435,Casos!$A$2:$D$31,4,FALSE),"")</f>
        <v/>
      </c>
      <c r="J1383" s="37" t="str">
        <f>_xlfn.IFNA(VLOOKUP(L1383,Matriz!$A$2:$H$36,5,FALSE),"")</f>
        <v/>
      </c>
      <c r="K1383" s="38" t="str">
        <f>_xlfn.IFNA(VLOOKUP(L1383,Matriz!$A$2:$H$36,6,FALSE),"")</f>
        <v/>
      </c>
      <c r="L1383" s="38"/>
    </row>
    <row r="1384" spans="2:12" x14ac:dyDescent="0.25">
      <c r="B1384" s="36" t="str">
        <f t="shared" si="91"/>
        <v/>
      </c>
      <c r="C1384" s="36" t="str">
        <f t="shared" si="88"/>
        <v/>
      </c>
      <c r="D1384" s="36" t="str">
        <f>_xlfn.IFNA(VLOOKUP(A436,Casos!$A$2:$H$31,8,FALSE),"")</f>
        <v/>
      </c>
      <c r="E1384" s="36" t="str">
        <f t="shared" si="89"/>
        <v/>
      </c>
      <c r="F1384" s="36" t="str">
        <f t="shared" si="90"/>
        <v/>
      </c>
      <c r="G1384" s="36" t="str">
        <f>_xlfn.IFNA(VLOOKUP(I1384,Casos!$D$2:$I$31,6,FALSE),"")</f>
        <v/>
      </c>
      <c r="H1384" s="36" t="str">
        <f>_xlfn.IFNA(VLOOKUP(I1384,Casos!$D$2:$J$31,7,FALSE),"")</f>
        <v/>
      </c>
      <c r="I1384" s="36" t="str">
        <f>_xlfn.IFNA(VLOOKUP(A436,Casos!$A$2:$D$31,4,FALSE),"")</f>
        <v/>
      </c>
      <c r="J1384" s="37" t="str">
        <f>_xlfn.IFNA(VLOOKUP(L1384,Matriz!$A$2:$H$36,5,FALSE),"")</f>
        <v/>
      </c>
      <c r="K1384" s="38" t="str">
        <f>_xlfn.IFNA(VLOOKUP(L1384,Matriz!$A$2:$H$36,6,FALSE),"")</f>
        <v/>
      </c>
      <c r="L1384" s="38"/>
    </row>
    <row r="1385" spans="2:12" x14ac:dyDescent="0.25">
      <c r="B1385" s="36" t="str">
        <f t="shared" si="91"/>
        <v/>
      </c>
      <c r="C1385" s="36" t="str">
        <f t="shared" si="88"/>
        <v/>
      </c>
      <c r="D1385" s="36" t="str">
        <f>_xlfn.IFNA(VLOOKUP(A437,Casos!$A$2:$H$31,8,FALSE),"")</f>
        <v/>
      </c>
      <c r="E1385" s="36" t="str">
        <f t="shared" si="89"/>
        <v/>
      </c>
      <c r="F1385" s="36" t="str">
        <f t="shared" si="90"/>
        <v/>
      </c>
      <c r="G1385" s="36" t="str">
        <f>_xlfn.IFNA(VLOOKUP(I1385,Casos!$D$2:$I$31,6,FALSE),"")</f>
        <v/>
      </c>
      <c r="H1385" s="36" t="str">
        <f>_xlfn.IFNA(VLOOKUP(I1385,Casos!$D$2:$J$31,7,FALSE),"")</f>
        <v/>
      </c>
      <c r="I1385" s="36" t="str">
        <f>_xlfn.IFNA(VLOOKUP(A437,Casos!$A$2:$D$31,4,FALSE),"")</f>
        <v/>
      </c>
      <c r="J1385" s="37" t="str">
        <f>_xlfn.IFNA(VLOOKUP(L1385,Matriz!$A$2:$H$36,5,FALSE),"")</f>
        <v/>
      </c>
      <c r="K1385" s="38" t="str">
        <f>_xlfn.IFNA(VLOOKUP(L1385,Matriz!$A$2:$H$36,6,FALSE),"")</f>
        <v/>
      </c>
      <c r="L1385" s="38"/>
    </row>
    <row r="1386" spans="2:12" x14ac:dyDescent="0.25">
      <c r="B1386" s="36" t="str">
        <f t="shared" si="91"/>
        <v/>
      </c>
      <c r="C1386" s="36" t="str">
        <f t="shared" si="88"/>
        <v/>
      </c>
      <c r="D1386" s="36" t="str">
        <f>_xlfn.IFNA(VLOOKUP(A438,Casos!$A$2:$H$31,8,FALSE),"")</f>
        <v/>
      </c>
      <c r="E1386" s="36" t="str">
        <f t="shared" si="89"/>
        <v/>
      </c>
      <c r="F1386" s="36" t="str">
        <f t="shared" si="90"/>
        <v/>
      </c>
      <c r="G1386" s="36" t="str">
        <f>_xlfn.IFNA(VLOOKUP(I1386,Casos!$D$2:$I$31,6,FALSE),"")</f>
        <v/>
      </c>
      <c r="H1386" s="36" t="str">
        <f>_xlfn.IFNA(VLOOKUP(I1386,Casos!$D$2:$J$31,7,FALSE),"")</f>
        <v/>
      </c>
      <c r="I1386" s="36" t="str">
        <f>_xlfn.IFNA(VLOOKUP(A438,Casos!$A$2:$D$31,4,FALSE),"")</f>
        <v/>
      </c>
      <c r="J1386" s="37" t="str">
        <f>_xlfn.IFNA(VLOOKUP(L1386,Matriz!$A$2:$H$36,5,FALSE),"")</f>
        <v/>
      </c>
      <c r="K1386" s="38" t="str">
        <f>_xlfn.IFNA(VLOOKUP(L1386,Matriz!$A$2:$H$36,6,FALSE),"")</f>
        <v/>
      </c>
      <c r="L1386" s="38"/>
    </row>
    <row r="1387" spans="2:12" x14ac:dyDescent="0.25">
      <c r="B1387" s="36" t="str">
        <f t="shared" si="91"/>
        <v/>
      </c>
      <c r="C1387" s="36" t="str">
        <f t="shared" si="88"/>
        <v/>
      </c>
      <c r="D1387" s="36" t="str">
        <f>_xlfn.IFNA(VLOOKUP(A439,Casos!$A$2:$H$31,8,FALSE),"")</f>
        <v/>
      </c>
      <c r="E1387" s="36" t="str">
        <f t="shared" si="89"/>
        <v/>
      </c>
      <c r="F1387" s="36" t="str">
        <f t="shared" si="90"/>
        <v/>
      </c>
      <c r="G1387" s="36" t="str">
        <f>_xlfn.IFNA(VLOOKUP(I1387,Casos!$D$2:$I$31,6,FALSE),"")</f>
        <v/>
      </c>
      <c r="H1387" s="36" t="str">
        <f>_xlfn.IFNA(VLOOKUP(I1387,Casos!$D$2:$J$31,7,FALSE),"")</f>
        <v/>
      </c>
      <c r="I1387" s="36" t="str">
        <f>_xlfn.IFNA(VLOOKUP(A439,Casos!$A$2:$D$31,4,FALSE),"")</f>
        <v/>
      </c>
      <c r="J1387" s="37" t="str">
        <f>_xlfn.IFNA(VLOOKUP(L1387,Matriz!$A$2:$H$36,5,FALSE),"")</f>
        <v/>
      </c>
      <c r="K1387" s="38" t="str">
        <f>_xlfn.IFNA(VLOOKUP(L1387,Matriz!$A$2:$H$36,6,FALSE),"")</f>
        <v/>
      </c>
      <c r="L1387" s="38"/>
    </row>
    <row r="1388" spans="2:12" x14ac:dyDescent="0.25">
      <c r="B1388" s="36" t="str">
        <f t="shared" si="91"/>
        <v/>
      </c>
      <c r="C1388" s="36" t="str">
        <f t="shared" si="88"/>
        <v/>
      </c>
      <c r="D1388" s="36" t="str">
        <f>_xlfn.IFNA(VLOOKUP(A440,Casos!$A$2:$H$31,8,FALSE),"")</f>
        <v/>
      </c>
      <c r="E1388" s="36" t="str">
        <f t="shared" si="89"/>
        <v/>
      </c>
      <c r="F1388" s="36" t="str">
        <f t="shared" si="90"/>
        <v/>
      </c>
      <c r="G1388" s="36" t="str">
        <f>_xlfn.IFNA(VLOOKUP(I1388,Casos!$D$2:$I$31,6,FALSE),"")</f>
        <v/>
      </c>
      <c r="H1388" s="36" t="str">
        <f>_xlfn.IFNA(VLOOKUP(I1388,Casos!$D$2:$J$31,7,FALSE),"")</f>
        <v/>
      </c>
      <c r="I1388" s="36" t="str">
        <f>_xlfn.IFNA(VLOOKUP(A440,Casos!$A$2:$D$31,4,FALSE),"")</f>
        <v/>
      </c>
      <c r="J1388" s="37" t="str">
        <f>_xlfn.IFNA(VLOOKUP(L1388,Matriz!$A$2:$H$36,5,FALSE),"")</f>
        <v/>
      </c>
      <c r="K1388" s="38" t="str">
        <f>_xlfn.IFNA(VLOOKUP(L1388,Matriz!$A$2:$H$36,6,FALSE),"")</f>
        <v/>
      </c>
      <c r="L1388" s="38"/>
    </row>
    <row r="1389" spans="2:12" x14ac:dyDescent="0.25">
      <c r="B1389" s="36" t="str">
        <f t="shared" si="91"/>
        <v/>
      </c>
      <c r="C1389" s="36" t="str">
        <f t="shared" si="88"/>
        <v/>
      </c>
      <c r="D1389" s="36" t="str">
        <f>_xlfn.IFNA(VLOOKUP(A441,Casos!$A$2:$H$31,8,FALSE),"")</f>
        <v/>
      </c>
      <c r="E1389" s="36" t="str">
        <f t="shared" si="89"/>
        <v/>
      </c>
      <c r="F1389" s="36" t="str">
        <f t="shared" si="90"/>
        <v/>
      </c>
      <c r="G1389" s="36" t="str">
        <f>_xlfn.IFNA(VLOOKUP(I1389,Casos!$D$2:$I$31,6,FALSE),"")</f>
        <v/>
      </c>
      <c r="H1389" s="36" t="str">
        <f>_xlfn.IFNA(VLOOKUP(I1389,Casos!$D$2:$J$31,7,FALSE),"")</f>
        <v/>
      </c>
      <c r="I1389" s="36" t="str">
        <f>_xlfn.IFNA(VLOOKUP(A441,Casos!$A$2:$D$31,4,FALSE),"")</f>
        <v/>
      </c>
      <c r="J1389" s="37" t="str">
        <f>_xlfn.IFNA(VLOOKUP(L1389,Matriz!$A$2:$H$36,5,FALSE),"")</f>
        <v/>
      </c>
      <c r="K1389" s="38" t="str">
        <f>_xlfn.IFNA(VLOOKUP(L1389,Matriz!$A$2:$H$36,6,FALSE),"")</f>
        <v/>
      </c>
      <c r="L1389" s="38"/>
    </row>
    <row r="1390" spans="2:12" x14ac:dyDescent="0.25">
      <c r="B1390" s="36" t="str">
        <f t="shared" si="91"/>
        <v/>
      </c>
      <c r="C1390" s="36" t="str">
        <f t="shared" si="88"/>
        <v/>
      </c>
      <c r="D1390" s="36" t="str">
        <f>_xlfn.IFNA(VLOOKUP(A442,Casos!$A$2:$H$31,8,FALSE),"")</f>
        <v/>
      </c>
      <c r="E1390" s="36" t="str">
        <f t="shared" si="89"/>
        <v/>
      </c>
      <c r="F1390" s="36" t="str">
        <f t="shared" si="90"/>
        <v/>
      </c>
      <c r="G1390" s="36" t="str">
        <f>_xlfn.IFNA(VLOOKUP(I1390,Casos!$D$2:$I$31,6,FALSE),"")</f>
        <v/>
      </c>
      <c r="H1390" s="36" t="str">
        <f>_xlfn.IFNA(VLOOKUP(I1390,Casos!$D$2:$J$31,7,FALSE),"")</f>
        <v/>
      </c>
      <c r="I1390" s="36" t="str">
        <f>_xlfn.IFNA(VLOOKUP(A442,Casos!$A$2:$D$31,4,FALSE),"")</f>
        <v/>
      </c>
      <c r="J1390" s="37" t="str">
        <f>_xlfn.IFNA(VLOOKUP(L1390,Matriz!$A$2:$H$36,5,FALSE),"")</f>
        <v/>
      </c>
      <c r="K1390" s="38" t="str">
        <f>_xlfn.IFNA(VLOOKUP(L1390,Matriz!$A$2:$H$36,6,FALSE),"")</f>
        <v/>
      </c>
      <c r="L1390" s="38"/>
    </row>
    <row r="1391" spans="2:12" x14ac:dyDescent="0.25">
      <c r="B1391" s="36" t="str">
        <f t="shared" si="91"/>
        <v/>
      </c>
      <c r="C1391" s="36" t="str">
        <f t="shared" si="88"/>
        <v/>
      </c>
      <c r="D1391" s="36" t="str">
        <f>_xlfn.IFNA(VLOOKUP(A443,Casos!$A$2:$H$31,8,FALSE),"")</f>
        <v/>
      </c>
      <c r="E1391" s="36" t="str">
        <f t="shared" si="89"/>
        <v/>
      </c>
      <c r="F1391" s="36" t="str">
        <f t="shared" si="90"/>
        <v/>
      </c>
      <c r="G1391" s="36" t="str">
        <f>_xlfn.IFNA(VLOOKUP(I1391,Casos!$D$2:$I$31,6,FALSE),"")</f>
        <v/>
      </c>
      <c r="H1391" s="36" t="str">
        <f>_xlfn.IFNA(VLOOKUP(I1391,Casos!$D$2:$J$31,7,FALSE),"")</f>
        <v/>
      </c>
      <c r="I1391" s="36" t="str">
        <f>_xlfn.IFNA(VLOOKUP(A443,Casos!$A$2:$D$31,4,FALSE),"")</f>
        <v/>
      </c>
      <c r="J1391" s="37" t="str">
        <f>_xlfn.IFNA(VLOOKUP(L1391,Matriz!$A$2:$H$36,5,FALSE),"")</f>
        <v/>
      </c>
      <c r="K1391" s="38" t="str">
        <f>_xlfn.IFNA(VLOOKUP(L1391,Matriz!$A$2:$H$36,6,FALSE),"")</f>
        <v/>
      </c>
      <c r="L1391" s="38"/>
    </row>
    <row r="1392" spans="2:12" x14ac:dyDescent="0.25">
      <c r="B1392" s="36" t="str">
        <f t="shared" si="91"/>
        <v/>
      </c>
      <c r="C1392" s="36" t="str">
        <f t="shared" si="88"/>
        <v/>
      </c>
      <c r="D1392" s="36" t="str">
        <f>_xlfn.IFNA(VLOOKUP(A444,Casos!$A$2:$H$31,8,FALSE),"")</f>
        <v/>
      </c>
      <c r="E1392" s="36" t="str">
        <f t="shared" si="89"/>
        <v/>
      </c>
      <c r="F1392" s="36" t="str">
        <f t="shared" si="90"/>
        <v/>
      </c>
      <c r="G1392" s="36" t="str">
        <f>_xlfn.IFNA(VLOOKUP(I1392,Casos!$D$2:$I$31,6,FALSE),"")</f>
        <v/>
      </c>
      <c r="H1392" s="36" t="str">
        <f>_xlfn.IFNA(VLOOKUP(I1392,Casos!$D$2:$J$31,7,FALSE),"")</f>
        <v/>
      </c>
      <c r="I1392" s="36" t="str">
        <f>_xlfn.IFNA(VLOOKUP(A444,Casos!$A$2:$D$31,4,FALSE),"")</f>
        <v/>
      </c>
      <c r="J1392" s="37" t="str">
        <f>_xlfn.IFNA(VLOOKUP(L1392,Matriz!$A$2:$H$36,5,FALSE),"")</f>
        <v/>
      </c>
      <c r="K1392" s="38" t="str">
        <f>_xlfn.IFNA(VLOOKUP(L1392,Matriz!$A$2:$H$36,6,FALSE),"")</f>
        <v/>
      </c>
      <c r="L1392" s="38"/>
    </row>
    <row r="1393" spans="2:12" x14ac:dyDescent="0.25">
      <c r="B1393" s="36" t="str">
        <f t="shared" si="91"/>
        <v/>
      </c>
      <c r="C1393" s="36" t="str">
        <f t="shared" si="88"/>
        <v/>
      </c>
      <c r="D1393" s="36" t="str">
        <f>_xlfn.IFNA(VLOOKUP(A445,Casos!$A$2:$H$31,8,FALSE),"")</f>
        <v/>
      </c>
      <c r="E1393" s="36" t="str">
        <f t="shared" si="89"/>
        <v/>
      </c>
      <c r="F1393" s="36" t="str">
        <f t="shared" si="90"/>
        <v/>
      </c>
      <c r="G1393" s="36" t="str">
        <f>_xlfn.IFNA(VLOOKUP(I1393,Casos!$D$2:$I$31,6,FALSE),"")</f>
        <v/>
      </c>
      <c r="H1393" s="36" t="str">
        <f>_xlfn.IFNA(VLOOKUP(I1393,Casos!$D$2:$J$31,7,FALSE),"")</f>
        <v/>
      </c>
      <c r="I1393" s="36" t="str">
        <f>_xlfn.IFNA(VLOOKUP(A445,Casos!$A$2:$D$31,4,FALSE),"")</f>
        <v/>
      </c>
      <c r="J1393" s="37" t="str">
        <f>_xlfn.IFNA(VLOOKUP(L1393,Matriz!$A$2:$H$36,5,FALSE),"")</f>
        <v/>
      </c>
      <c r="K1393" s="38" t="str">
        <f>_xlfn.IFNA(VLOOKUP(L1393,Matriz!$A$2:$H$36,6,FALSE),"")</f>
        <v/>
      </c>
      <c r="L1393" s="38"/>
    </row>
    <row r="1394" spans="2:12" x14ac:dyDescent="0.25">
      <c r="B1394" s="36" t="str">
        <f t="shared" si="91"/>
        <v/>
      </c>
      <c r="C1394" s="36" t="str">
        <f t="shared" si="88"/>
        <v/>
      </c>
      <c r="D1394" s="36" t="str">
        <f>_xlfn.IFNA(VLOOKUP(A446,Casos!$A$2:$H$31,8,FALSE),"")</f>
        <v/>
      </c>
      <c r="E1394" s="36" t="str">
        <f t="shared" si="89"/>
        <v/>
      </c>
      <c r="F1394" s="36" t="str">
        <f t="shared" si="90"/>
        <v/>
      </c>
      <c r="G1394" s="36" t="str">
        <f>_xlfn.IFNA(VLOOKUP(I1394,Casos!$D$2:$I$31,6,FALSE),"")</f>
        <v/>
      </c>
      <c r="H1394" s="36" t="str">
        <f>_xlfn.IFNA(VLOOKUP(I1394,Casos!$D$2:$J$31,7,FALSE),"")</f>
        <v/>
      </c>
      <c r="I1394" s="36" t="str">
        <f>_xlfn.IFNA(VLOOKUP(A446,Casos!$A$2:$D$31,4,FALSE),"")</f>
        <v/>
      </c>
      <c r="J1394" s="37" t="str">
        <f>_xlfn.IFNA(VLOOKUP(L1394,Matriz!$A$2:$H$36,5,FALSE),"")</f>
        <v/>
      </c>
      <c r="K1394" s="38" t="str">
        <f>_xlfn.IFNA(VLOOKUP(L1394,Matriz!$A$2:$H$36,6,FALSE),"")</f>
        <v/>
      </c>
      <c r="L1394" s="38"/>
    </row>
    <row r="1395" spans="2:12" x14ac:dyDescent="0.25">
      <c r="B1395" s="36" t="str">
        <f t="shared" si="91"/>
        <v/>
      </c>
      <c r="C1395" s="36" t="str">
        <f t="shared" si="88"/>
        <v/>
      </c>
      <c r="D1395" s="36" t="str">
        <f>_xlfn.IFNA(VLOOKUP(A447,Casos!$A$2:$H$31,8,FALSE),"")</f>
        <v/>
      </c>
      <c r="E1395" s="36" t="str">
        <f t="shared" si="89"/>
        <v/>
      </c>
      <c r="F1395" s="36" t="str">
        <f t="shared" si="90"/>
        <v/>
      </c>
      <c r="G1395" s="36" t="str">
        <f>_xlfn.IFNA(VLOOKUP(I1395,Casos!$D$2:$I$31,6,FALSE),"")</f>
        <v/>
      </c>
      <c r="H1395" s="36" t="str">
        <f>_xlfn.IFNA(VLOOKUP(I1395,Casos!$D$2:$J$31,7,FALSE),"")</f>
        <v/>
      </c>
      <c r="I1395" s="36" t="str">
        <f>_xlfn.IFNA(VLOOKUP(A447,Casos!$A$2:$D$31,4,FALSE),"")</f>
        <v/>
      </c>
      <c r="J1395" s="37" t="str">
        <f>_xlfn.IFNA(VLOOKUP(L1395,Matriz!$A$2:$H$36,5,FALSE),"")</f>
        <v/>
      </c>
      <c r="K1395" s="38" t="str">
        <f>_xlfn.IFNA(VLOOKUP(L1395,Matriz!$A$2:$H$36,6,FALSE),"")</f>
        <v/>
      </c>
      <c r="L1395" s="38"/>
    </row>
    <row r="1396" spans="2:12" x14ac:dyDescent="0.25">
      <c r="B1396" s="36" t="str">
        <f t="shared" si="91"/>
        <v/>
      </c>
      <c r="C1396" s="36" t="str">
        <f t="shared" si="88"/>
        <v/>
      </c>
      <c r="D1396" s="36" t="str">
        <f>_xlfn.IFNA(VLOOKUP(A448,Casos!$A$2:$H$31,8,FALSE),"")</f>
        <v/>
      </c>
      <c r="E1396" s="36" t="str">
        <f t="shared" si="89"/>
        <v/>
      </c>
      <c r="F1396" s="36" t="str">
        <f t="shared" si="90"/>
        <v/>
      </c>
      <c r="G1396" s="36" t="str">
        <f>_xlfn.IFNA(VLOOKUP(I1396,Casos!$D$2:$I$31,6,FALSE),"")</f>
        <v/>
      </c>
      <c r="H1396" s="36" t="str">
        <f>_xlfn.IFNA(VLOOKUP(I1396,Casos!$D$2:$J$31,7,FALSE),"")</f>
        <v/>
      </c>
      <c r="I1396" s="36" t="str">
        <f>_xlfn.IFNA(VLOOKUP(A448,Casos!$A$2:$D$31,4,FALSE),"")</f>
        <v/>
      </c>
      <c r="J1396" s="37" t="str">
        <f>_xlfn.IFNA(VLOOKUP(L1396,Matriz!$A$2:$H$36,5,FALSE),"")</f>
        <v/>
      </c>
      <c r="K1396" s="38" t="str">
        <f>_xlfn.IFNA(VLOOKUP(L1396,Matriz!$A$2:$H$36,6,FALSE),"")</f>
        <v/>
      </c>
      <c r="L1396" s="38"/>
    </row>
    <row r="1397" spans="2:12" x14ac:dyDescent="0.25">
      <c r="B1397" s="36" t="str">
        <f t="shared" si="91"/>
        <v/>
      </c>
      <c r="C1397" s="36" t="str">
        <f t="shared" si="88"/>
        <v/>
      </c>
      <c r="D1397" s="36" t="str">
        <f>_xlfn.IFNA(VLOOKUP(A449,Casos!$A$2:$H$31,8,FALSE),"")</f>
        <v/>
      </c>
      <c r="E1397" s="36" t="str">
        <f t="shared" si="89"/>
        <v/>
      </c>
      <c r="F1397" s="36" t="str">
        <f t="shared" si="90"/>
        <v/>
      </c>
      <c r="G1397" s="36" t="str">
        <f>_xlfn.IFNA(VLOOKUP(I1397,Casos!$D$2:$I$31,6,FALSE),"")</f>
        <v/>
      </c>
      <c r="H1397" s="36" t="str">
        <f>_xlfn.IFNA(VLOOKUP(I1397,Casos!$D$2:$J$31,7,FALSE),"")</f>
        <v/>
      </c>
      <c r="I1397" s="36" t="str">
        <f>_xlfn.IFNA(VLOOKUP(A449,Casos!$A$2:$D$31,4,FALSE),"")</f>
        <v/>
      </c>
      <c r="J1397" s="37" t="str">
        <f>_xlfn.IFNA(VLOOKUP(L1397,Matriz!$A$2:$H$36,5,FALSE),"")</f>
        <v/>
      </c>
      <c r="K1397" s="38" t="str">
        <f>_xlfn.IFNA(VLOOKUP(L1397,Matriz!$A$2:$H$36,6,FALSE),"")</f>
        <v/>
      </c>
      <c r="L1397" s="38"/>
    </row>
    <row r="1398" spans="2:12" x14ac:dyDescent="0.25">
      <c r="B1398" s="36" t="str">
        <f t="shared" si="91"/>
        <v/>
      </c>
      <c r="C1398" s="36" t="str">
        <f t="shared" si="88"/>
        <v/>
      </c>
      <c r="D1398" s="36" t="str">
        <f>_xlfn.IFNA(VLOOKUP(A450,Casos!$A$2:$H$31,8,FALSE),"")</f>
        <v/>
      </c>
      <c r="E1398" s="36" t="str">
        <f t="shared" si="89"/>
        <v/>
      </c>
      <c r="F1398" s="36" t="str">
        <f t="shared" si="90"/>
        <v/>
      </c>
      <c r="G1398" s="36" t="str">
        <f>_xlfn.IFNA(VLOOKUP(I1398,Casos!$D$2:$I$31,6,FALSE),"")</f>
        <v/>
      </c>
      <c r="H1398" s="36" t="str">
        <f>_xlfn.IFNA(VLOOKUP(I1398,Casos!$D$2:$J$31,7,FALSE),"")</f>
        <v/>
      </c>
      <c r="I1398" s="36" t="str">
        <f>_xlfn.IFNA(VLOOKUP(A450,Casos!$A$2:$D$31,4,FALSE),"")</f>
        <v/>
      </c>
      <c r="J1398" s="37" t="str">
        <f>_xlfn.IFNA(VLOOKUP(L1398,Matriz!$A$2:$H$36,5,FALSE),"")</f>
        <v/>
      </c>
      <c r="K1398" s="38" t="str">
        <f>_xlfn.IFNA(VLOOKUP(L1398,Matriz!$A$2:$H$36,6,FALSE),"")</f>
        <v/>
      </c>
      <c r="L1398" s="38"/>
    </row>
    <row r="1399" spans="2:12" x14ac:dyDescent="0.25">
      <c r="B1399" s="36" t="str">
        <f t="shared" si="91"/>
        <v/>
      </c>
      <c r="C1399" s="36" t="str">
        <f t="shared" ref="C1399:C1462" si="92">IF(B1399="","","Secundaria")</f>
        <v/>
      </c>
      <c r="D1399" s="36" t="str">
        <f>_xlfn.IFNA(VLOOKUP(A451,Casos!$A$2:$H$31,8,FALSE),"")</f>
        <v/>
      </c>
      <c r="E1399" s="36" t="str">
        <f t="shared" ref="E1399:E1462" si="93">IF(B1399="","","Desempeño")</f>
        <v/>
      </c>
      <c r="F1399" s="36" t="str">
        <f t="shared" ref="F1399:F1462" si="94">IF(B1399="","","Director")</f>
        <v/>
      </c>
      <c r="G1399" s="36" t="str">
        <f>_xlfn.IFNA(VLOOKUP(I1399,Casos!$D$2:$I$31,6,FALSE),"")</f>
        <v/>
      </c>
      <c r="H1399" s="36" t="str">
        <f>_xlfn.IFNA(VLOOKUP(I1399,Casos!$D$2:$J$31,7,FALSE),"")</f>
        <v/>
      </c>
      <c r="I1399" s="36" t="str">
        <f>_xlfn.IFNA(VLOOKUP(A451,Casos!$A$2:$D$31,4,FALSE),"")</f>
        <v/>
      </c>
      <c r="J1399" s="37" t="str">
        <f>_xlfn.IFNA(VLOOKUP(L1399,Matriz!$A$2:$H$36,5,FALSE),"")</f>
        <v/>
      </c>
      <c r="K1399" s="38" t="str">
        <f>_xlfn.IFNA(VLOOKUP(L1399,Matriz!$A$2:$H$36,6,FALSE),"")</f>
        <v/>
      </c>
      <c r="L1399" s="38"/>
    </row>
    <row r="1400" spans="2:12" x14ac:dyDescent="0.25">
      <c r="B1400" s="36" t="str">
        <f t="shared" si="91"/>
        <v/>
      </c>
      <c r="C1400" s="36" t="str">
        <f t="shared" si="92"/>
        <v/>
      </c>
      <c r="D1400" s="36" t="str">
        <f>_xlfn.IFNA(VLOOKUP(A452,Casos!$A$2:$H$31,8,FALSE),"")</f>
        <v/>
      </c>
      <c r="E1400" s="36" t="str">
        <f t="shared" si="93"/>
        <v/>
      </c>
      <c r="F1400" s="36" t="str">
        <f t="shared" si="94"/>
        <v/>
      </c>
      <c r="G1400" s="36" t="str">
        <f>_xlfn.IFNA(VLOOKUP(I1400,Casos!$D$2:$I$31,6,FALSE),"")</f>
        <v/>
      </c>
      <c r="H1400" s="36" t="str">
        <f>_xlfn.IFNA(VLOOKUP(I1400,Casos!$D$2:$J$31,7,FALSE),"")</f>
        <v/>
      </c>
      <c r="I1400" s="36" t="str">
        <f>_xlfn.IFNA(VLOOKUP(A452,Casos!$A$2:$D$31,4,FALSE),"")</f>
        <v/>
      </c>
      <c r="J1400" s="37" t="str">
        <f>_xlfn.IFNA(VLOOKUP(L1400,Matriz!$A$2:$H$36,5,FALSE),"")</f>
        <v/>
      </c>
      <c r="K1400" s="38" t="str">
        <f>_xlfn.IFNA(VLOOKUP(L1400,Matriz!$A$2:$H$36,6,FALSE),"")</f>
        <v/>
      </c>
      <c r="L1400" s="38"/>
    </row>
    <row r="1401" spans="2:12" x14ac:dyDescent="0.25">
      <c r="B1401" s="36" t="str">
        <f t="shared" ref="B1401:B1464" si="95">IF(A453="","",B1400+1)</f>
        <v/>
      </c>
      <c r="C1401" s="36" t="str">
        <f t="shared" si="92"/>
        <v/>
      </c>
      <c r="D1401" s="36" t="str">
        <f>_xlfn.IFNA(VLOOKUP(A453,Casos!$A$2:$H$31,8,FALSE),"")</f>
        <v/>
      </c>
      <c r="E1401" s="36" t="str">
        <f t="shared" si="93"/>
        <v/>
      </c>
      <c r="F1401" s="36" t="str">
        <f t="shared" si="94"/>
        <v/>
      </c>
      <c r="G1401" s="36" t="str">
        <f>_xlfn.IFNA(VLOOKUP(I1401,Casos!$D$2:$I$31,6,FALSE),"")</f>
        <v/>
      </c>
      <c r="H1401" s="36" t="str">
        <f>_xlfn.IFNA(VLOOKUP(I1401,Casos!$D$2:$J$31,7,FALSE),"")</f>
        <v/>
      </c>
      <c r="I1401" s="36" t="str">
        <f>_xlfn.IFNA(VLOOKUP(A453,Casos!$A$2:$D$31,4,FALSE),"")</f>
        <v/>
      </c>
      <c r="J1401" s="37" t="str">
        <f>_xlfn.IFNA(VLOOKUP(L1401,Matriz!$A$2:$H$36,5,FALSE),"")</f>
        <v/>
      </c>
      <c r="K1401" s="38" t="str">
        <f>_xlfn.IFNA(VLOOKUP(L1401,Matriz!$A$2:$H$36,6,FALSE),"")</f>
        <v/>
      </c>
      <c r="L1401" s="38"/>
    </row>
    <row r="1402" spans="2:12" x14ac:dyDescent="0.25">
      <c r="B1402" s="36" t="str">
        <f t="shared" si="95"/>
        <v/>
      </c>
      <c r="C1402" s="36" t="str">
        <f t="shared" si="92"/>
        <v/>
      </c>
      <c r="D1402" s="36" t="str">
        <f>_xlfn.IFNA(VLOOKUP(A454,Casos!$A$2:$H$31,8,FALSE),"")</f>
        <v/>
      </c>
      <c r="E1402" s="36" t="str">
        <f t="shared" si="93"/>
        <v/>
      </c>
      <c r="F1402" s="36" t="str">
        <f t="shared" si="94"/>
        <v/>
      </c>
      <c r="G1402" s="36" t="str">
        <f>_xlfn.IFNA(VLOOKUP(I1402,Casos!$D$2:$I$31,6,FALSE),"")</f>
        <v/>
      </c>
      <c r="H1402" s="36" t="str">
        <f>_xlfn.IFNA(VLOOKUP(I1402,Casos!$D$2:$J$31,7,FALSE),"")</f>
        <v/>
      </c>
      <c r="I1402" s="36" t="str">
        <f>_xlfn.IFNA(VLOOKUP(A454,Casos!$A$2:$D$31,4,FALSE),"")</f>
        <v/>
      </c>
      <c r="J1402" s="37" t="str">
        <f>_xlfn.IFNA(VLOOKUP(L1402,Matriz!$A$2:$H$36,5,FALSE),"")</f>
        <v/>
      </c>
      <c r="K1402" s="38" t="str">
        <f>_xlfn.IFNA(VLOOKUP(L1402,Matriz!$A$2:$H$36,6,FALSE),"")</f>
        <v/>
      </c>
      <c r="L1402" s="38"/>
    </row>
    <row r="1403" spans="2:12" x14ac:dyDescent="0.25">
      <c r="B1403" s="36" t="str">
        <f t="shared" si="95"/>
        <v/>
      </c>
      <c r="C1403" s="36" t="str">
        <f t="shared" si="92"/>
        <v/>
      </c>
      <c r="D1403" s="36" t="str">
        <f>_xlfn.IFNA(VLOOKUP(A455,Casos!$A$2:$H$31,8,FALSE),"")</f>
        <v/>
      </c>
      <c r="E1403" s="36" t="str">
        <f t="shared" si="93"/>
        <v/>
      </c>
      <c r="F1403" s="36" t="str">
        <f t="shared" si="94"/>
        <v/>
      </c>
      <c r="G1403" s="36" t="str">
        <f>_xlfn.IFNA(VLOOKUP(I1403,Casos!$D$2:$I$31,6,FALSE),"")</f>
        <v/>
      </c>
      <c r="H1403" s="36" t="str">
        <f>_xlfn.IFNA(VLOOKUP(I1403,Casos!$D$2:$J$31,7,FALSE),"")</f>
        <v/>
      </c>
      <c r="I1403" s="36" t="str">
        <f>_xlfn.IFNA(VLOOKUP(A455,Casos!$A$2:$D$31,4,FALSE),"")</f>
        <v/>
      </c>
      <c r="J1403" s="37" t="str">
        <f>_xlfn.IFNA(VLOOKUP(L1403,Matriz!$A$2:$H$36,5,FALSE),"")</f>
        <v/>
      </c>
      <c r="K1403" s="38" t="str">
        <f>_xlfn.IFNA(VLOOKUP(L1403,Matriz!$A$2:$H$36,6,FALSE),"")</f>
        <v/>
      </c>
      <c r="L1403" s="38"/>
    </row>
    <row r="1404" spans="2:12" x14ac:dyDescent="0.25">
      <c r="B1404" s="36" t="str">
        <f t="shared" si="95"/>
        <v/>
      </c>
      <c r="C1404" s="36" t="str">
        <f t="shared" si="92"/>
        <v/>
      </c>
      <c r="D1404" s="36" t="str">
        <f>_xlfn.IFNA(VLOOKUP(A456,Casos!$A$2:$H$31,8,FALSE),"")</f>
        <v/>
      </c>
      <c r="E1404" s="36" t="str">
        <f t="shared" si="93"/>
        <v/>
      </c>
      <c r="F1404" s="36" t="str">
        <f t="shared" si="94"/>
        <v/>
      </c>
      <c r="G1404" s="36" t="str">
        <f>_xlfn.IFNA(VLOOKUP(I1404,Casos!$D$2:$I$31,6,FALSE),"")</f>
        <v/>
      </c>
      <c r="H1404" s="36" t="str">
        <f>_xlfn.IFNA(VLOOKUP(I1404,Casos!$D$2:$J$31,7,FALSE),"")</f>
        <v/>
      </c>
      <c r="I1404" s="36" t="str">
        <f>_xlfn.IFNA(VLOOKUP(A456,Casos!$A$2:$D$31,4,FALSE),"")</f>
        <v/>
      </c>
      <c r="J1404" s="37" t="str">
        <f>_xlfn.IFNA(VLOOKUP(L1404,Matriz!$A$2:$H$36,5,FALSE),"")</f>
        <v/>
      </c>
      <c r="K1404" s="38" t="str">
        <f>_xlfn.IFNA(VLOOKUP(L1404,Matriz!$A$2:$H$36,6,FALSE),"")</f>
        <v/>
      </c>
      <c r="L1404" s="38"/>
    </row>
    <row r="1405" spans="2:12" x14ac:dyDescent="0.25">
      <c r="B1405" s="36" t="str">
        <f t="shared" si="95"/>
        <v/>
      </c>
      <c r="C1405" s="36" t="str">
        <f t="shared" si="92"/>
        <v/>
      </c>
      <c r="D1405" s="36" t="str">
        <f>_xlfn.IFNA(VLOOKUP(A457,Casos!$A$2:$H$31,8,FALSE),"")</f>
        <v/>
      </c>
      <c r="E1405" s="36" t="str">
        <f t="shared" si="93"/>
        <v/>
      </c>
      <c r="F1405" s="36" t="str">
        <f t="shared" si="94"/>
        <v/>
      </c>
      <c r="G1405" s="36" t="str">
        <f>_xlfn.IFNA(VLOOKUP(I1405,Casos!$D$2:$I$31,6,FALSE),"")</f>
        <v/>
      </c>
      <c r="H1405" s="36" t="str">
        <f>_xlfn.IFNA(VLOOKUP(I1405,Casos!$D$2:$J$31,7,FALSE),"")</f>
        <v/>
      </c>
      <c r="I1405" s="36" t="str">
        <f>_xlfn.IFNA(VLOOKUP(A457,Casos!$A$2:$D$31,4,FALSE),"")</f>
        <v/>
      </c>
      <c r="J1405" s="37" t="str">
        <f>_xlfn.IFNA(VLOOKUP(L1405,Matriz!$A$2:$H$36,5,FALSE),"")</f>
        <v/>
      </c>
      <c r="K1405" s="38" t="str">
        <f>_xlfn.IFNA(VLOOKUP(L1405,Matriz!$A$2:$H$36,6,FALSE),"")</f>
        <v/>
      </c>
      <c r="L1405" s="38"/>
    </row>
    <row r="1406" spans="2:12" x14ac:dyDescent="0.25">
      <c r="B1406" s="36" t="str">
        <f t="shared" si="95"/>
        <v/>
      </c>
      <c r="C1406" s="36" t="str">
        <f t="shared" si="92"/>
        <v/>
      </c>
      <c r="D1406" s="36" t="str">
        <f>_xlfn.IFNA(VLOOKUP(A458,Casos!$A$2:$H$31,8,FALSE),"")</f>
        <v/>
      </c>
      <c r="E1406" s="36" t="str">
        <f t="shared" si="93"/>
        <v/>
      </c>
      <c r="F1406" s="36" t="str">
        <f t="shared" si="94"/>
        <v/>
      </c>
      <c r="G1406" s="36" t="str">
        <f>_xlfn.IFNA(VLOOKUP(I1406,Casos!$D$2:$I$31,6,FALSE),"")</f>
        <v/>
      </c>
      <c r="H1406" s="36" t="str">
        <f>_xlfn.IFNA(VLOOKUP(I1406,Casos!$D$2:$J$31,7,FALSE),"")</f>
        <v/>
      </c>
      <c r="I1406" s="36" t="str">
        <f>_xlfn.IFNA(VLOOKUP(A458,Casos!$A$2:$D$31,4,FALSE),"")</f>
        <v/>
      </c>
      <c r="J1406" s="37" t="str">
        <f>_xlfn.IFNA(VLOOKUP(L1406,Matriz!$A$2:$H$36,5,FALSE),"")</f>
        <v/>
      </c>
      <c r="K1406" s="38" t="str">
        <f>_xlfn.IFNA(VLOOKUP(L1406,Matriz!$A$2:$H$36,6,FALSE),"")</f>
        <v/>
      </c>
      <c r="L1406" s="38"/>
    </row>
    <row r="1407" spans="2:12" x14ac:dyDescent="0.25">
      <c r="B1407" s="36" t="str">
        <f t="shared" si="95"/>
        <v/>
      </c>
      <c r="C1407" s="36" t="str">
        <f t="shared" si="92"/>
        <v/>
      </c>
      <c r="D1407" s="36" t="str">
        <f>_xlfn.IFNA(VLOOKUP(A459,Casos!$A$2:$H$31,8,FALSE),"")</f>
        <v/>
      </c>
      <c r="E1407" s="36" t="str">
        <f t="shared" si="93"/>
        <v/>
      </c>
      <c r="F1407" s="36" t="str">
        <f t="shared" si="94"/>
        <v/>
      </c>
      <c r="G1407" s="36" t="str">
        <f>_xlfn.IFNA(VLOOKUP(I1407,Casos!$D$2:$I$31,6,FALSE),"")</f>
        <v/>
      </c>
      <c r="H1407" s="36" t="str">
        <f>_xlfn.IFNA(VLOOKUP(I1407,Casos!$D$2:$J$31,7,FALSE),"")</f>
        <v/>
      </c>
      <c r="I1407" s="36" t="str">
        <f>_xlfn.IFNA(VLOOKUP(A459,Casos!$A$2:$D$31,4,FALSE),"")</f>
        <v/>
      </c>
      <c r="J1407" s="37" t="str">
        <f>_xlfn.IFNA(VLOOKUP(L1407,Matriz!$A$2:$H$36,5,FALSE),"")</f>
        <v/>
      </c>
      <c r="K1407" s="38" t="str">
        <f>_xlfn.IFNA(VLOOKUP(L1407,Matriz!$A$2:$H$36,6,FALSE),"")</f>
        <v/>
      </c>
      <c r="L1407" s="38"/>
    </row>
    <row r="1408" spans="2:12" x14ac:dyDescent="0.25">
      <c r="B1408" s="36" t="str">
        <f t="shared" si="95"/>
        <v/>
      </c>
      <c r="C1408" s="36" t="str">
        <f t="shared" si="92"/>
        <v/>
      </c>
      <c r="D1408" s="36" t="str">
        <f>_xlfn.IFNA(VLOOKUP(A460,Casos!$A$2:$H$31,8,FALSE),"")</f>
        <v/>
      </c>
      <c r="E1408" s="36" t="str">
        <f t="shared" si="93"/>
        <v/>
      </c>
      <c r="F1408" s="36" t="str">
        <f t="shared" si="94"/>
        <v/>
      </c>
      <c r="G1408" s="36" t="str">
        <f>_xlfn.IFNA(VLOOKUP(I1408,Casos!$D$2:$I$31,6,FALSE),"")</f>
        <v/>
      </c>
      <c r="H1408" s="36" t="str">
        <f>_xlfn.IFNA(VLOOKUP(I1408,Casos!$D$2:$J$31,7,FALSE),"")</f>
        <v/>
      </c>
      <c r="I1408" s="36" t="str">
        <f>_xlfn.IFNA(VLOOKUP(A460,Casos!$A$2:$D$31,4,FALSE),"")</f>
        <v/>
      </c>
      <c r="J1408" s="37" t="str">
        <f>_xlfn.IFNA(VLOOKUP(L1408,Matriz!$A$2:$H$36,5,FALSE),"")</f>
        <v/>
      </c>
      <c r="K1408" s="38" t="str">
        <f>_xlfn.IFNA(VLOOKUP(L1408,Matriz!$A$2:$H$36,6,FALSE),"")</f>
        <v/>
      </c>
      <c r="L1408" s="38"/>
    </row>
    <row r="1409" spans="2:12" x14ac:dyDescent="0.25">
      <c r="B1409" s="36" t="str">
        <f t="shared" si="95"/>
        <v/>
      </c>
      <c r="C1409" s="36" t="str">
        <f t="shared" si="92"/>
        <v/>
      </c>
      <c r="D1409" s="36" t="str">
        <f>_xlfn.IFNA(VLOOKUP(A461,Casos!$A$2:$H$31,8,FALSE),"")</f>
        <v/>
      </c>
      <c r="E1409" s="36" t="str">
        <f t="shared" si="93"/>
        <v/>
      </c>
      <c r="F1409" s="36" t="str">
        <f t="shared" si="94"/>
        <v/>
      </c>
      <c r="G1409" s="36" t="str">
        <f>_xlfn.IFNA(VLOOKUP(I1409,Casos!$D$2:$I$31,6,FALSE),"")</f>
        <v/>
      </c>
      <c r="H1409" s="36" t="str">
        <f>_xlfn.IFNA(VLOOKUP(I1409,Casos!$D$2:$J$31,7,FALSE),"")</f>
        <v/>
      </c>
      <c r="I1409" s="36" t="str">
        <f>_xlfn.IFNA(VLOOKUP(A461,Casos!$A$2:$D$31,4,FALSE),"")</f>
        <v/>
      </c>
      <c r="J1409" s="37" t="str">
        <f>_xlfn.IFNA(VLOOKUP(L1409,Matriz!$A$2:$H$36,5,FALSE),"")</f>
        <v/>
      </c>
      <c r="K1409" s="38" t="str">
        <f>_xlfn.IFNA(VLOOKUP(L1409,Matriz!$A$2:$H$36,6,FALSE),"")</f>
        <v/>
      </c>
      <c r="L1409" s="38"/>
    </row>
    <row r="1410" spans="2:12" x14ac:dyDescent="0.25">
      <c r="B1410" s="36" t="str">
        <f t="shared" si="95"/>
        <v/>
      </c>
      <c r="C1410" s="36" t="str">
        <f t="shared" si="92"/>
        <v/>
      </c>
      <c r="D1410" s="36" t="str">
        <f>_xlfn.IFNA(VLOOKUP(A462,Casos!$A$2:$H$31,8,FALSE),"")</f>
        <v/>
      </c>
      <c r="E1410" s="36" t="str">
        <f t="shared" si="93"/>
        <v/>
      </c>
      <c r="F1410" s="36" t="str">
        <f t="shared" si="94"/>
        <v/>
      </c>
      <c r="G1410" s="36" t="str">
        <f>_xlfn.IFNA(VLOOKUP(I1410,Casos!$D$2:$I$31,6,FALSE),"")</f>
        <v/>
      </c>
      <c r="H1410" s="36" t="str">
        <f>_xlfn.IFNA(VLOOKUP(I1410,Casos!$D$2:$J$31,7,FALSE),"")</f>
        <v/>
      </c>
      <c r="I1410" s="36" t="str">
        <f>_xlfn.IFNA(VLOOKUP(A462,Casos!$A$2:$D$31,4,FALSE),"")</f>
        <v/>
      </c>
      <c r="J1410" s="37" t="str">
        <f>_xlfn.IFNA(VLOOKUP(L1410,Matriz!$A$2:$H$36,5,FALSE),"")</f>
        <v/>
      </c>
      <c r="K1410" s="38" t="str">
        <f>_xlfn.IFNA(VLOOKUP(L1410,Matriz!$A$2:$H$36,6,FALSE),"")</f>
        <v/>
      </c>
      <c r="L1410" s="38"/>
    </row>
    <row r="1411" spans="2:12" x14ac:dyDescent="0.25">
      <c r="B1411" s="36" t="str">
        <f t="shared" si="95"/>
        <v/>
      </c>
      <c r="C1411" s="36" t="str">
        <f t="shared" si="92"/>
        <v/>
      </c>
      <c r="D1411" s="36" t="str">
        <f>_xlfn.IFNA(VLOOKUP(A463,Casos!$A$2:$H$31,8,FALSE),"")</f>
        <v/>
      </c>
      <c r="E1411" s="36" t="str">
        <f t="shared" si="93"/>
        <v/>
      </c>
      <c r="F1411" s="36" t="str">
        <f t="shared" si="94"/>
        <v/>
      </c>
      <c r="G1411" s="36" t="str">
        <f>_xlfn.IFNA(VLOOKUP(I1411,Casos!$D$2:$I$31,6,FALSE),"")</f>
        <v/>
      </c>
      <c r="H1411" s="36" t="str">
        <f>_xlfn.IFNA(VLOOKUP(I1411,Casos!$D$2:$J$31,7,FALSE),"")</f>
        <v/>
      </c>
      <c r="I1411" s="36" t="str">
        <f>_xlfn.IFNA(VLOOKUP(A463,Casos!$A$2:$D$31,4,FALSE),"")</f>
        <v/>
      </c>
      <c r="J1411" s="37" t="str">
        <f>_xlfn.IFNA(VLOOKUP(L1411,Matriz!$A$2:$H$36,5,FALSE),"")</f>
        <v/>
      </c>
      <c r="K1411" s="38" t="str">
        <f>_xlfn.IFNA(VLOOKUP(L1411,Matriz!$A$2:$H$36,6,FALSE),"")</f>
        <v/>
      </c>
      <c r="L1411" s="38"/>
    </row>
    <row r="1412" spans="2:12" x14ac:dyDescent="0.25">
      <c r="B1412" s="36" t="str">
        <f t="shared" si="95"/>
        <v/>
      </c>
      <c r="C1412" s="36" t="str">
        <f t="shared" si="92"/>
        <v/>
      </c>
      <c r="D1412" s="36" t="str">
        <f>_xlfn.IFNA(VLOOKUP(A464,Casos!$A$2:$H$31,8,FALSE),"")</f>
        <v/>
      </c>
      <c r="E1412" s="36" t="str">
        <f t="shared" si="93"/>
        <v/>
      </c>
      <c r="F1412" s="36" t="str">
        <f t="shared" si="94"/>
        <v/>
      </c>
      <c r="G1412" s="36" t="str">
        <f>_xlfn.IFNA(VLOOKUP(I1412,Casos!$D$2:$I$31,6,FALSE),"")</f>
        <v/>
      </c>
      <c r="H1412" s="36" t="str">
        <f>_xlfn.IFNA(VLOOKUP(I1412,Casos!$D$2:$J$31,7,FALSE),"")</f>
        <v/>
      </c>
      <c r="I1412" s="36" t="str">
        <f>_xlfn.IFNA(VLOOKUP(A464,Casos!$A$2:$D$31,4,FALSE),"")</f>
        <v/>
      </c>
      <c r="J1412" s="37" t="str">
        <f>_xlfn.IFNA(VLOOKUP(L1412,Matriz!$A$2:$H$36,5,FALSE),"")</f>
        <v/>
      </c>
      <c r="K1412" s="38" t="str">
        <f>_xlfn.IFNA(VLOOKUP(L1412,Matriz!$A$2:$H$36,6,FALSE),"")</f>
        <v/>
      </c>
      <c r="L1412" s="38"/>
    </row>
    <row r="1413" spans="2:12" x14ac:dyDescent="0.25">
      <c r="B1413" s="36" t="str">
        <f t="shared" si="95"/>
        <v/>
      </c>
      <c r="C1413" s="36" t="str">
        <f t="shared" si="92"/>
        <v/>
      </c>
      <c r="D1413" s="36" t="str">
        <f>_xlfn.IFNA(VLOOKUP(A465,Casos!$A$2:$H$31,8,FALSE),"")</f>
        <v/>
      </c>
      <c r="E1413" s="36" t="str">
        <f t="shared" si="93"/>
        <v/>
      </c>
      <c r="F1413" s="36" t="str">
        <f t="shared" si="94"/>
        <v/>
      </c>
      <c r="G1413" s="36" t="str">
        <f>_xlfn.IFNA(VLOOKUP(I1413,Casos!$D$2:$I$31,6,FALSE),"")</f>
        <v/>
      </c>
      <c r="H1413" s="36" t="str">
        <f>_xlfn.IFNA(VLOOKUP(I1413,Casos!$D$2:$J$31,7,FALSE),"")</f>
        <v/>
      </c>
      <c r="I1413" s="36" t="str">
        <f>_xlfn.IFNA(VLOOKUP(A465,Casos!$A$2:$D$31,4,FALSE),"")</f>
        <v/>
      </c>
      <c r="J1413" s="37" t="str">
        <f>_xlfn.IFNA(VLOOKUP(L1413,Matriz!$A$2:$H$36,5,FALSE),"")</f>
        <v/>
      </c>
      <c r="K1413" s="38" t="str">
        <f>_xlfn.IFNA(VLOOKUP(L1413,Matriz!$A$2:$H$36,6,FALSE),"")</f>
        <v/>
      </c>
      <c r="L1413" s="38"/>
    </row>
    <row r="1414" spans="2:12" x14ac:dyDescent="0.25">
      <c r="B1414" s="36" t="str">
        <f t="shared" si="95"/>
        <v/>
      </c>
      <c r="C1414" s="36" t="str">
        <f t="shared" si="92"/>
        <v/>
      </c>
      <c r="D1414" s="36" t="str">
        <f>_xlfn.IFNA(VLOOKUP(A466,Casos!$A$2:$H$31,8,FALSE),"")</f>
        <v/>
      </c>
      <c r="E1414" s="36" t="str">
        <f t="shared" si="93"/>
        <v/>
      </c>
      <c r="F1414" s="36" t="str">
        <f t="shared" si="94"/>
        <v/>
      </c>
      <c r="G1414" s="36" t="str">
        <f>_xlfn.IFNA(VLOOKUP(I1414,Casos!$D$2:$I$31,6,FALSE),"")</f>
        <v/>
      </c>
      <c r="H1414" s="36" t="str">
        <f>_xlfn.IFNA(VLOOKUP(I1414,Casos!$D$2:$J$31,7,FALSE),"")</f>
        <v/>
      </c>
      <c r="I1414" s="36" t="str">
        <f>_xlfn.IFNA(VLOOKUP(A466,Casos!$A$2:$D$31,4,FALSE),"")</f>
        <v/>
      </c>
      <c r="J1414" s="37" t="str">
        <f>_xlfn.IFNA(VLOOKUP(L1414,Matriz!$A$2:$H$36,5,FALSE),"")</f>
        <v/>
      </c>
      <c r="K1414" s="38" t="str">
        <f>_xlfn.IFNA(VLOOKUP(L1414,Matriz!$A$2:$H$36,6,FALSE),"")</f>
        <v/>
      </c>
      <c r="L1414" s="38"/>
    </row>
    <row r="1415" spans="2:12" x14ac:dyDescent="0.25">
      <c r="B1415" s="36" t="str">
        <f t="shared" si="95"/>
        <v/>
      </c>
      <c r="C1415" s="36" t="str">
        <f t="shared" si="92"/>
        <v/>
      </c>
      <c r="D1415" s="36" t="str">
        <f>_xlfn.IFNA(VLOOKUP(A467,Casos!$A$2:$H$31,8,FALSE),"")</f>
        <v/>
      </c>
      <c r="E1415" s="36" t="str">
        <f t="shared" si="93"/>
        <v/>
      </c>
      <c r="F1415" s="36" t="str">
        <f t="shared" si="94"/>
        <v/>
      </c>
      <c r="G1415" s="36" t="str">
        <f>_xlfn.IFNA(VLOOKUP(I1415,Casos!$D$2:$I$31,6,FALSE),"")</f>
        <v/>
      </c>
      <c r="H1415" s="36" t="str">
        <f>_xlfn.IFNA(VLOOKUP(I1415,Casos!$D$2:$J$31,7,FALSE),"")</f>
        <v/>
      </c>
      <c r="I1415" s="36" t="str">
        <f>_xlfn.IFNA(VLOOKUP(A467,Casos!$A$2:$D$31,4,FALSE),"")</f>
        <v/>
      </c>
      <c r="J1415" s="37" t="str">
        <f>_xlfn.IFNA(VLOOKUP(L1415,Matriz!$A$2:$H$36,5,FALSE),"")</f>
        <v/>
      </c>
      <c r="K1415" s="38" t="str">
        <f>_xlfn.IFNA(VLOOKUP(L1415,Matriz!$A$2:$H$36,6,FALSE),"")</f>
        <v/>
      </c>
      <c r="L1415" s="38"/>
    </row>
    <row r="1416" spans="2:12" x14ac:dyDescent="0.25">
      <c r="B1416" s="36" t="str">
        <f t="shared" si="95"/>
        <v/>
      </c>
      <c r="C1416" s="36" t="str">
        <f t="shared" si="92"/>
        <v/>
      </c>
      <c r="D1416" s="36" t="str">
        <f>_xlfn.IFNA(VLOOKUP(A468,Casos!$A$2:$H$31,8,FALSE),"")</f>
        <v/>
      </c>
      <c r="E1416" s="36" t="str">
        <f t="shared" si="93"/>
        <v/>
      </c>
      <c r="F1416" s="36" t="str">
        <f t="shared" si="94"/>
        <v/>
      </c>
      <c r="G1416" s="36" t="str">
        <f>_xlfn.IFNA(VLOOKUP(I1416,Casos!$D$2:$I$31,6,FALSE),"")</f>
        <v/>
      </c>
      <c r="H1416" s="36" t="str">
        <f>_xlfn.IFNA(VLOOKUP(I1416,Casos!$D$2:$J$31,7,FALSE),"")</f>
        <v/>
      </c>
      <c r="I1416" s="36" t="str">
        <f>_xlfn.IFNA(VLOOKUP(A468,Casos!$A$2:$D$31,4,FALSE),"")</f>
        <v/>
      </c>
      <c r="J1416" s="37" t="str">
        <f>_xlfn.IFNA(VLOOKUP(L1416,Matriz!$A$2:$H$36,5,FALSE),"")</f>
        <v/>
      </c>
      <c r="K1416" s="38" t="str">
        <f>_xlfn.IFNA(VLOOKUP(L1416,Matriz!$A$2:$H$36,6,FALSE),"")</f>
        <v/>
      </c>
      <c r="L1416" s="38"/>
    </row>
    <row r="1417" spans="2:12" x14ac:dyDescent="0.25">
      <c r="B1417" s="36" t="str">
        <f t="shared" si="95"/>
        <v/>
      </c>
      <c r="C1417" s="36" t="str">
        <f t="shared" si="92"/>
        <v/>
      </c>
      <c r="D1417" s="36" t="str">
        <f>_xlfn.IFNA(VLOOKUP(A469,Casos!$A$2:$H$31,8,FALSE),"")</f>
        <v/>
      </c>
      <c r="E1417" s="36" t="str">
        <f t="shared" si="93"/>
        <v/>
      </c>
      <c r="F1417" s="36" t="str">
        <f t="shared" si="94"/>
        <v/>
      </c>
      <c r="G1417" s="36" t="str">
        <f>_xlfn.IFNA(VLOOKUP(I1417,Casos!$D$2:$I$31,6,FALSE),"")</f>
        <v/>
      </c>
      <c r="H1417" s="36" t="str">
        <f>_xlfn.IFNA(VLOOKUP(I1417,Casos!$D$2:$J$31,7,FALSE),"")</f>
        <v/>
      </c>
      <c r="I1417" s="36" t="str">
        <f>_xlfn.IFNA(VLOOKUP(A469,Casos!$A$2:$D$31,4,FALSE),"")</f>
        <v/>
      </c>
      <c r="J1417" s="37" t="str">
        <f>_xlfn.IFNA(VLOOKUP(L1417,Matriz!$A$2:$H$36,5,FALSE),"")</f>
        <v/>
      </c>
      <c r="K1417" s="38" t="str">
        <f>_xlfn.IFNA(VLOOKUP(L1417,Matriz!$A$2:$H$36,6,FALSE),"")</f>
        <v/>
      </c>
      <c r="L1417" s="38"/>
    </row>
    <row r="1418" spans="2:12" x14ac:dyDescent="0.25">
      <c r="B1418" s="36" t="str">
        <f t="shared" si="95"/>
        <v/>
      </c>
      <c r="C1418" s="36" t="str">
        <f t="shared" si="92"/>
        <v/>
      </c>
      <c r="D1418" s="36" t="str">
        <f>_xlfn.IFNA(VLOOKUP(A470,Casos!$A$2:$H$31,8,FALSE),"")</f>
        <v/>
      </c>
      <c r="E1418" s="36" t="str">
        <f t="shared" si="93"/>
        <v/>
      </c>
      <c r="F1418" s="36" t="str">
        <f t="shared" si="94"/>
        <v/>
      </c>
      <c r="G1418" s="36" t="str">
        <f>_xlfn.IFNA(VLOOKUP(I1418,Casos!$D$2:$I$31,6,FALSE),"")</f>
        <v/>
      </c>
      <c r="H1418" s="36" t="str">
        <f>_xlfn.IFNA(VLOOKUP(I1418,Casos!$D$2:$J$31,7,FALSE),"")</f>
        <v/>
      </c>
      <c r="I1418" s="36" t="str">
        <f>_xlfn.IFNA(VLOOKUP(A470,Casos!$A$2:$D$31,4,FALSE),"")</f>
        <v/>
      </c>
      <c r="J1418" s="37" t="str">
        <f>_xlfn.IFNA(VLOOKUP(L1418,Matriz!$A$2:$H$36,5,FALSE),"")</f>
        <v/>
      </c>
      <c r="K1418" s="38" t="str">
        <f>_xlfn.IFNA(VLOOKUP(L1418,Matriz!$A$2:$H$36,6,FALSE),"")</f>
        <v/>
      </c>
      <c r="L1418" s="38"/>
    </row>
    <row r="1419" spans="2:12" x14ac:dyDescent="0.25">
      <c r="B1419" s="36" t="str">
        <f t="shared" si="95"/>
        <v/>
      </c>
      <c r="C1419" s="36" t="str">
        <f t="shared" si="92"/>
        <v/>
      </c>
      <c r="D1419" s="36" t="str">
        <f>_xlfn.IFNA(VLOOKUP(A471,Casos!$A$2:$H$31,8,FALSE),"")</f>
        <v/>
      </c>
      <c r="E1419" s="36" t="str">
        <f t="shared" si="93"/>
        <v/>
      </c>
      <c r="F1419" s="36" t="str">
        <f t="shared" si="94"/>
        <v/>
      </c>
      <c r="G1419" s="36" t="str">
        <f>_xlfn.IFNA(VLOOKUP(I1419,Casos!$D$2:$I$31,6,FALSE),"")</f>
        <v/>
      </c>
      <c r="H1419" s="36" t="str">
        <f>_xlfn.IFNA(VLOOKUP(I1419,Casos!$D$2:$J$31,7,FALSE),"")</f>
        <v/>
      </c>
      <c r="I1419" s="36" t="str">
        <f>_xlfn.IFNA(VLOOKUP(A471,Casos!$A$2:$D$31,4,FALSE),"")</f>
        <v/>
      </c>
      <c r="J1419" s="37" t="str">
        <f>_xlfn.IFNA(VLOOKUP(L1419,Matriz!$A$2:$H$36,5,FALSE),"")</f>
        <v/>
      </c>
      <c r="K1419" s="38" t="str">
        <f>_xlfn.IFNA(VLOOKUP(L1419,Matriz!$A$2:$H$36,6,FALSE),"")</f>
        <v/>
      </c>
      <c r="L1419" s="38"/>
    </row>
    <row r="1420" spans="2:12" x14ac:dyDescent="0.25">
      <c r="B1420" s="36" t="str">
        <f t="shared" si="95"/>
        <v/>
      </c>
      <c r="C1420" s="36" t="str">
        <f t="shared" si="92"/>
        <v/>
      </c>
      <c r="D1420" s="36" t="str">
        <f>_xlfn.IFNA(VLOOKUP(A472,Casos!$A$2:$H$31,8,FALSE),"")</f>
        <v/>
      </c>
      <c r="E1420" s="36" t="str">
        <f t="shared" si="93"/>
        <v/>
      </c>
      <c r="F1420" s="36" t="str">
        <f t="shared" si="94"/>
        <v/>
      </c>
      <c r="G1420" s="36" t="str">
        <f>_xlfn.IFNA(VLOOKUP(I1420,Casos!$D$2:$I$31,6,FALSE),"")</f>
        <v/>
      </c>
      <c r="H1420" s="36" t="str">
        <f>_xlfn.IFNA(VLOOKUP(I1420,Casos!$D$2:$J$31,7,FALSE),"")</f>
        <v/>
      </c>
      <c r="I1420" s="36" t="str">
        <f>_xlfn.IFNA(VLOOKUP(A472,Casos!$A$2:$D$31,4,FALSE),"")</f>
        <v/>
      </c>
      <c r="J1420" s="37" t="str">
        <f>_xlfn.IFNA(VLOOKUP(L1420,Matriz!$A$2:$H$36,5,FALSE),"")</f>
        <v/>
      </c>
      <c r="K1420" s="38" t="str">
        <f>_xlfn.IFNA(VLOOKUP(L1420,Matriz!$A$2:$H$36,6,FALSE),"")</f>
        <v/>
      </c>
      <c r="L1420" s="38"/>
    </row>
    <row r="1421" spans="2:12" x14ac:dyDescent="0.25">
      <c r="B1421" s="36" t="str">
        <f t="shared" si="95"/>
        <v/>
      </c>
      <c r="C1421" s="36" t="str">
        <f t="shared" si="92"/>
        <v/>
      </c>
      <c r="D1421" s="36" t="str">
        <f>_xlfn.IFNA(VLOOKUP(A473,Casos!$A$2:$H$31,8,FALSE),"")</f>
        <v/>
      </c>
      <c r="E1421" s="36" t="str">
        <f t="shared" si="93"/>
        <v/>
      </c>
      <c r="F1421" s="36" t="str">
        <f t="shared" si="94"/>
        <v/>
      </c>
      <c r="G1421" s="36" t="str">
        <f>_xlfn.IFNA(VLOOKUP(I1421,Casos!$D$2:$I$31,6,FALSE),"")</f>
        <v/>
      </c>
      <c r="H1421" s="36" t="str">
        <f>_xlfn.IFNA(VLOOKUP(I1421,Casos!$D$2:$J$31,7,FALSE),"")</f>
        <v/>
      </c>
      <c r="I1421" s="36" t="str">
        <f>_xlfn.IFNA(VLOOKUP(A473,Casos!$A$2:$D$31,4,FALSE),"")</f>
        <v/>
      </c>
      <c r="J1421" s="37" t="str">
        <f>_xlfn.IFNA(VLOOKUP(L1421,Matriz!$A$2:$H$36,5,FALSE),"")</f>
        <v/>
      </c>
      <c r="K1421" s="38" t="str">
        <f>_xlfn.IFNA(VLOOKUP(L1421,Matriz!$A$2:$H$36,6,FALSE),"")</f>
        <v/>
      </c>
      <c r="L1421" s="38"/>
    </row>
    <row r="1422" spans="2:12" x14ac:dyDescent="0.25">
      <c r="B1422" s="36" t="str">
        <f t="shared" si="95"/>
        <v/>
      </c>
      <c r="C1422" s="36" t="str">
        <f t="shared" si="92"/>
        <v/>
      </c>
      <c r="D1422" s="36" t="str">
        <f>_xlfn.IFNA(VLOOKUP(A474,Casos!$A$2:$H$31,8,FALSE),"")</f>
        <v/>
      </c>
      <c r="E1422" s="36" t="str">
        <f t="shared" si="93"/>
        <v/>
      </c>
      <c r="F1422" s="36" t="str">
        <f t="shared" si="94"/>
        <v/>
      </c>
      <c r="G1422" s="36" t="str">
        <f>_xlfn.IFNA(VLOOKUP(I1422,Casos!$D$2:$I$31,6,FALSE),"")</f>
        <v/>
      </c>
      <c r="H1422" s="36" t="str">
        <f>_xlfn.IFNA(VLOOKUP(I1422,Casos!$D$2:$J$31,7,FALSE),"")</f>
        <v/>
      </c>
      <c r="I1422" s="36" t="str">
        <f>_xlfn.IFNA(VLOOKUP(A474,Casos!$A$2:$D$31,4,FALSE),"")</f>
        <v/>
      </c>
      <c r="J1422" s="37" t="str">
        <f>_xlfn.IFNA(VLOOKUP(L1422,Matriz!$A$2:$H$36,5,FALSE),"")</f>
        <v/>
      </c>
      <c r="K1422" s="38" t="str">
        <f>_xlfn.IFNA(VLOOKUP(L1422,Matriz!$A$2:$H$36,6,FALSE),"")</f>
        <v/>
      </c>
      <c r="L1422" s="38"/>
    </row>
    <row r="1423" spans="2:12" x14ac:dyDescent="0.25">
      <c r="B1423" s="36" t="str">
        <f t="shared" si="95"/>
        <v/>
      </c>
      <c r="C1423" s="36" t="str">
        <f t="shared" si="92"/>
        <v/>
      </c>
      <c r="D1423" s="36" t="str">
        <f>_xlfn.IFNA(VLOOKUP(A475,Casos!$A$2:$H$31,8,FALSE),"")</f>
        <v/>
      </c>
      <c r="E1423" s="36" t="str">
        <f t="shared" si="93"/>
        <v/>
      </c>
      <c r="F1423" s="36" t="str">
        <f t="shared" si="94"/>
        <v/>
      </c>
      <c r="G1423" s="36" t="str">
        <f>_xlfn.IFNA(VLOOKUP(I1423,Casos!$D$2:$I$31,6,FALSE),"")</f>
        <v/>
      </c>
      <c r="H1423" s="36" t="str">
        <f>_xlfn.IFNA(VLOOKUP(I1423,Casos!$D$2:$J$31,7,FALSE),"")</f>
        <v/>
      </c>
      <c r="I1423" s="36" t="str">
        <f>_xlfn.IFNA(VLOOKUP(A475,Casos!$A$2:$D$31,4,FALSE),"")</f>
        <v/>
      </c>
      <c r="J1423" s="37" t="str">
        <f>_xlfn.IFNA(VLOOKUP(L1423,Matriz!$A$2:$H$36,5,FALSE),"")</f>
        <v/>
      </c>
      <c r="K1423" s="38" t="str">
        <f>_xlfn.IFNA(VLOOKUP(L1423,Matriz!$A$2:$H$36,6,FALSE),"")</f>
        <v/>
      </c>
      <c r="L1423" s="38"/>
    </row>
    <row r="1424" spans="2:12" x14ac:dyDescent="0.25">
      <c r="B1424" s="36" t="str">
        <f t="shared" si="95"/>
        <v/>
      </c>
      <c r="C1424" s="36" t="str">
        <f t="shared" si="92"/>
        <v/>
      </c>
      <c r="D1424" s="36" t="str">
        <f>_xlfn.IFNA(VLOOKUP(A476,Casos!$A$2:$H$31,8,FALSE),"")</f>
        <v/>
      </c>
      <c r="E1424" s="36" t="str">
        <f t="shared" si="93"/>
        <v/>
      </c>
      <c r="F1424" s="36" t="str">
        <f t="shared" si="94"/>
        <v/>
      </c>
      <c r="G1424" s="36" t="str">
        <f>_xlfn.IFNA(VLOOKUP(I1424,Casos!$D$2:$I$31,6,FALSE),"")</f>
        <v/>
      </c>
      <c r="H1424" s="36" t="str">
        <f>_xlfn.IFNA(VLOOKUP(I1424,Casos!$D$2:$J$31,7,FALSE),"")</f>
        <v/>
      </c>
      <c r="I1424" s="36" t="str">
        <f>_xlfn.IFNA(VLOOKUP(A476,Casos!$A$2:$D$31,4,FALSE),"")</f>
        <v/>
      </c>
      <c r="J1424" s="37" t="str">
        <f>_xlfn.IFNA(VLOOKUP(L1424,Matriz!$A$2:$H$36,5,FALSE),"")</f>
        <v/>
      </c>
      <c r="K1424" s="38" t="str">
        <f>_xlfn.IFNA(VLOOKUP(L1424,Matriz!$A$2:$H$36,6,FALSE),"")</f>
        <v/>
      </c>
      <c r="L1424" s="38"/>
    </row>
    <row r="1425" spans="2:12" x14ac:dyDescent="0.25">
      <c r="B1425" s="36" t="str">
        <f t="shared" si="95"/>
        <v/>
      </c>
      <c r="C1425" s="36" t="str">
        <f t="shared" si="92"/>
        <v/>
      </c>
      <c r="D1425" s="36" t="str">
        <f>_xlfn.IFNA(VLOOKUP(A477,Casos!$A$2:$H$31,8,FALSE),"")</f>
        <v/>
      </c>
      <c r="E1425" s="36" t="str">
        <f t="shared" si="93"/>
        <v/>
      </c>
      <c r="F1425" s="36" t="str">
        <f t="shared" si="94"/>
        <v/>
      </c>
      <c r="G1425" s="36" t="str">
        <f>_xlfn.IFNA(VLOOKUP(I1425,Casos!$D$2:$I$31,6,FALSE),"")</f>
        <v/>
      </c>
      <c r="H1425" s="36" t="str">
        <f>_xlfn.IFNA(VLOOKUP(I1425,Casos!$D$2:$J$31,7,FALSE),"")</f>
        <v/>
      </c>
      <c r="I1425" s="36" t="str">
        <f>_xlfn.IFNA(VLOOKUP(A477,Casos!$A$2:$D$31,4,FALSE),"")</f>
        <v/>
      </c>
      <c r="J1425" s="37" t="str">
        <f>_xlfn.IFNA(VLOOKUP(L1425,Matriz!$A$2:$H$36,5,FALSE),"")</f>
        <v/>
      </c>
      <c r="K1425" s="38" t="str">
        <f>_xlfn.IFNA(VLOOKUP(L1425,Matriz!$A$2:$H$36,6,FALSE),"")</f>
        <v/>
      </c>
      <c r="L1425" s="38"/>
    </row>
    <row r="1426" spans="2:12" x14ac:dyDescent="0.25">
      <c r="B1426" s="36" t="str">
        <f t="shared" si="95"/>
        <v/>
      </c>
      <c r="C1426" s="36" t="str">
        <f t="shared" si="92"/>
        <v/>
      </c>
      <c r="D1426" s="36" t="str">
        <f>_xlfn.IFNA(VLOOKUP(A478,Casos!$A$2:$H$31,8,FALSE),"")</f>
        <v/>
      </c>
      <c r="E1426" s="36" t="str">
        <f t="shared" si="93"/>
        <v/>
      </c>
      <c r="F1426" s="36" t="str">
        <f t="shared" si="94"/>
        <v/>
      </c>
      <c r="G1426" s="36" t="str">
        <f>_xlfn.IFNA(VLOOKUP(I1426,Casos!$D$2:$I$31,6,FALSE),"")</f>
        <v/>
      </c>
      <c r="H1426" s="36" t="str">
        <f>_xlfn.IFNA(VLOOKUP(I1426,Casos!$D$2:$J$31,7,FALSE),"")</f>
        <v/>
      </c>
      <c r="I1426" s="36" t="str">
        <f>_xlfn.IFNA(VLOOKUP(A478,Casos!$A$2:$D$31,4,FALSE),"")</f>
        <v/>
      </c>
      <c r="J1426" s="37" t="str">
        <f>_xlfn.IFNA(VLOOKUP(L1426,Matriz!$A$2:$H$36,5,FALSE),"")</f>
        <v/>
      </c>
      <c r="K1426" s="38" t="str">
        <f>_xlfn.IFNA(VLOOKUP(L1426,Matriz!$A$2:$H$36,6,FALSE),"")</f>
        <v/>
      </c>
      <c r="L1426" s="38"/>
    </row>
    <row r="1427" spans="2:12" x14ac:dyDescent="0.25">
      <c r="B1427" s="36" t="str">
        <f t="shared" si="95"/>
        <v/>
      </c>
      <c r="C1427" s="36" t="str">
        <f t="shared" si="92"/>
        <v/>
      </c>
      <c r="D1427" s="36" t="str">
        <f>_xlfn.IFNA(VLOOKUP(A479,Casos!$A$2:$H$31,8,FALSE),"")</f>
        <v/>
      </c>
      <c r="E1427" s="36" t="str">
        <f t="shared" si="93"/>
        <v/>
      </c>
      <c r="F1427" s="36" t="str">
        <f t="shared" si="94"/>
        <v/>
      </c>
      <c r="G1427" s="36" t="str">
        <f>_xlfn.IFNA(VLOOKUP(I1427,Casos!$D$2:$I$31,6,FALSE),"")</f>
        <v/>
      </c>
      <c r="H1427" s="36" t="str">
        <f>_xlfn.IFNA(VLOOKUP(I1427,Casos!$D$2:$J$31,7,FALSE),"")</f>
        <v/>
      </c>
      <c r="I1427" s="36" t="str">
        <f>_xlfn.IFNA(VLOOKUP(A479,Casos!$A$2:$D$31,4,FALSE),"")</f>
        <v/>
      </c>
      <c r="J1427" s="37" t="str">
        <f>_xlfn.IFNA(VLOOKUP(L1427,Matriz!$A$2:$H$36,5,FALSE),"")</f>
        <v/>
      </c>
      <c r="K1427" s="38" t="str">
        <f>_xlfn.IFNA(VLOOKUP(L1427,Matriz!$A$2:$H$36,6,FALSE),"")</f>
        <v/>
      </c>
      <c r="L1427" s="38"/>
    </row>
    <row r="1428" spans="2:12" x14ac:dyDescent="0.25">
      <c r="B1428" s="36" t="str">
        <f t="shared" si="95"/>
        <v/>
      </c>
      <c r="C1428" s="36" t="str">
        <f t="shared" si="92"/>
        <v/>
      </c>
      <c r="D1428" s="36" t="str">
        <f>_xlfn.IFNA(VLOOKUP(A480,Casos!$A$2:$H$31,8,FALSE),"")</f>
        <v/>
      </c>
      <c r="E1428" s="36" t="str">
        <f t="shared" si="93"/>
        <v/>
      </c>
      <c r="F1428" s="36" t="str">
        <f t="shared" si="94"/>
        <v/>
      </c>
      <c r="G1428" s="36" t="str">
        <f>_xlfn.IFNA(VLOOKUP(I1428,Casos!$D$2:$I$31,6,FALSE),"")</f>
        <v/>
      </c>
      <c r="H1428" s="36" t="str">
        <f>_xlfn.IFNA(VLOOKUP(I1428,Casos!$D$2:$J$31,7,FALSE),"")</f>
        <v/>
      </c>
      <c r="I1428" s="36" t="str">
        <f>_xlfn.IFNA(VLOOKUP(A480,Casos!$A$2:$D$31,4,FALSE),"")</f>
        <v/>
      </c>
      <c r="J1428" s="37" t="str">
        <f>_xlfn.IFNA(VLOOKUP(L1428,Matriz!$A$2:$H$36,5,FALSE),"")</f>
        <v/>
      </c>
      <c r="K1428" s="38" t="str">
        <f>_xlfn.IFNA(VLOOKUP(L1428,Matriz!$A$2:$H$36,6,FALSE),"")</f>
        <v/>
      </c>
      <c r="L1428" s="38"/>
    </row>
    <row r="1429" spans="2:12" x14ac:dyDescent="0.25">
      <c r="B1429" s="36" t="str">
        <f t="shared" si="95"/>
        <v/>
      </c>
      <c r="C1429" s="36" t="str">
        <f t="shared" si="92"/>
        <v/>
      </c>
      <c r="D1429" s="36" t="str">
        <f>_xlfn.IFNA(VLOOKUP(A481,Casos!$A$2:$H$31,8,FALSE),"")</f>
        <v/>
      </c>
      <c r="E1429" s="36" t="str">
        <f t="shared" si="93"/>
        <v/>
      </c>
      <c r="F1429" s="36" t="str">
        <f t="shared" si="94"/>
        <v/>
      </c>
      <c r="G1429" s="36" t="str">
        <f>_xlfn.IFNA(VLOOKUP(I1429,Casos!$D$2:$I$31,6,FALSE),"")</f>
        <v/>
      </c>
      <c r="H1429" s="36" t="str">
        <f>_xlfn.IFNA(VLOOKUP(I1429,Casos!$D$2:$J$31,7,FALSE),"")</f>
        <v/>
      </c>
      <c r="I1429" s="36" t="str">
        <f>_xlfn.IFNA(VLOOKUP(A481,Casos!$A$2:$D$31,4,FALSE),"")</f>
        <v/>
      </c>
      <c r="J1429" s="37" t="str">
        <f>_xlfn.IFNA(VLOOKUP(L1429,Matriz!$A$2:$H$36,5,FALSE),"")</f>
        <v/>
      </c>
      <c r="K1429" s="38" t="str">
        <f>_xlfn.IFNA(VLOOKUP(L1429,Matriz!$A$2:$H$36,6,FALSE),"")</f>
        <v/>
      </c>
      <c r="L1429" s="38"/>
    </row>
    <row r="1430" spans="2:12" x14ac:dyDescent="0.25">
      <c r="B1430" s="36" t="str">
        <f t="shared" si="95"/>
        <v/>
      </c>
      <c r="C1430" s="36" t="str">
        <f t="shared" si="92"/>
        <v/>
      </c>
      <c r="D1430" s="36" t="str">
        <f>_xlfn.IFNA(VLOOKUP(A482,Casos!$A$2:$H$31,8,FALSE),"")</f>
        <v/>
      </c>
      <c r="E1430" s="36" t="str">
        <f t="shared" si="93"/>
        <v/>
      </c>
      <c r="F1430" s="36" t="str">
        <f t="shared" si="94"/>
        <v/>
      </c>
      <c r="G1430" s="36" t="str">
        <f>_xlfn.IFNA(VLOOKUP(I1430,Casos!$D$2:$I$31,6,FALSE),"")</f>
        <v/>
      </c>
      <c r="H1430" s="36" t="str">
        <f>_xlfn.IFNA(VLOOKUP(I1430,Casos!$D$2:$J$31,7,FALSE),"")</f>
        <v/>
      </c>
      <c r="I1430" s="36" t="str">
        <f>_xlfn.IFNA(VLOOKUP(A482,Casos!$A$2:$D$31,4,FALSE),"")</f>
        <v/>
      </c>
      <c r="J1430" s="37" t="str">
        <f>_xlfn.IFNA(VLOOKUP(L1430,Matriz!$A$2:$H$36,5,FALSE),"")</f>
        <v/>
      </c>
      <c r="K1430" s="38" t="str">
        <f>_xlfn.IFNA(VLOOKUP(L1430,Matriz!$A$2:$H$36,6,FALSE),"")</f>
        <v/>
      </c>
      <c r="L1430" s="38"/>
    </row>
    <row r="1431" spans="2:12" x14ac:dyDescent="0.25">
      <c r="B1431" s="36" t="str">
        <f t="shared" si="95"/>
        <v/>
      </c>
      <c r="C1431" s="36" t="str">
        <f t="shared" si="92"/>
        <v/>
      </c>
      <c r="D1431" s="36" t="str">
        <f>_xlfn.IFNA(VLOOKUP(A483,Casos!$A$2:$H$31,8,FALSE),"")</f>
        <v/>
      </c>
      <c r="E1431" s="36" t="str">
        <f t="shared" si="93"/>
        <v/>
      </c>
      <c r="F1431" s="36" t="str">
        <f t="shared" si="94"/>
        <v/>
      </c>
      <c r="G1431" s="36" t="str">
        <f>_xlfn.IFNA(VLOOKUP(I1431,Casos!$D$2:$I$31,6,FALSE),"")</f>
        <v/>
      </c>
      <c r="H1431" s="36" t="str">
        <f>_xlfn.IFNA(VLOOKUP(I1431,Casos!$D$2:$J$31,7,FALSE),"")</f>
        <v/>
      </c>
      <c r="I1431" s="36" t="str">
        <f>_xlfn.IFNA(VLOOKUP(A483,Casos!$A$2:$D$31,4,FALSE),"")</f>
        <v/>
      </c>
      <c r="J1431" s="37" t="str">
        <f>_xlfn.IFNA(VLOOKUP(L1431,Matriz!$A$2:$H$36,5,FALSE),"")</f>
        <v/>
      </c>
      <c r="K1431" s="38" t="str">
        <f>_xlfn.IFNA(VLOOKUP(L1431,Matriz!$A$2:$H$36,6,FALSE),"")</f>
        <v/>
      </c>
      <c r="L1431" s="38"/>
    </row>
    <row r="1432" spans="2:12" x14ac:dyDescent="0.25">
      <c r="B1432" s="36" t="str">
        <f t="shared" si="95"/>
        <v/>
      </c>
      <c r="C1432" s="36" t="str">
        <f t="shared" si="92"/>
        <v/>
      </c>
      <c r="D1432" s="36" t="str">
        <f>_xlfn.IFNA(VLOOKUP(A484,Casos!$A$2:$H$31,8,FALSE),"")</f>
        <v/>
      </c>
      <c r="E1432" s="36" t="str">
        <f t="shared" si="93"/>
        <v/>
      </c>
      <c r="F1432" s="36" t="str">
        <f t="shared" si="94"/>
        <v/>
      </c>
      <c r="G1432" s="36" t="str">
        <f>_xlfn.IFNA(VLOOKUP(I1432,Casos!$D$2:$I$31,6,FALSE),"")</f>
        <v/>
      </c>
      <c r="H1432" s="36" t="str">
        <f>_xlfn.IFNA(VLOOKUP(I1432,Casos!$D$2:$J$31,7,FALSE),"")</f>
        <v/>
      </c>
      <c r="I1432" s="36" t="str">
        <f>_xlfn.IFNA(VLOOKUP(A484,Casos!$A$2:$D$31,4,FALSE),"")</f>
        <v/>
      </c>
      <c r="J1432" s="37" t="str">
        <f>_xlfn.IFNA(VLOOKUP(L1432,Matriz!$A$2:$H$36,5,FALSE),"")</f>
        <v/>
      </c>
      <c r="K1432" s="38" t="str">
        <f>_xlfn.IFNA(VLOOKUP(L1432,Matriz!$A$2:$H$36,6,FALSE),"")</f>
        <v/>
      </c>
      <c r="L1432" s="38"/>
    </row>
    <row r="1433" spans="2:12" x14ac:dyDescent="0.25">
      <c r="B1433" s="36" t="str">
        <f t="shared" si="95"/>
        <v/>
      </c>
      <c r="C1433" s="36" t="str">
        <f t="shared" si="92"/>
        <v/>
      </c>
      <c r="D1433" s="36" t="str">
        <f>_xlfn.IFNA(VLOOKUP(A485,Casos!$A$2:$H$31,8,FALSE),"")</f>
        <v/>
      </c>
      <c r="E1433" s="36" t="str">
        <f t="shared" si="93"/>
        <v/>
      </c>
      <c r="F1433" s="36" t="str">
        <f t="shared" si="94"/>
        <v/>
      </c>
      <c r="G1433" s="36" t="str">
        <f>_xlfn.IFNA(VLOOKUP(I1433,Casos!$D$2:$I$31,6,FALSE),"")</f>
        <v/>
      </c>
      <c r="H1433" s="36" t="str">
        <f>_xlfn.IFNA(VLOOKUP(I1433,Casos!$D$2:$J$31,7,FALSE),"")</f>
        <v/>
      </c>
      <c r="I1433" s="36" t="str">
        <f>_xlfn.IFNA(VLOOKUP(A485,Casos!$A$2:$D$31,4,FALSE),"")</f>
        <v/>
      </c>
      <c r="J1433" s="37" t="str">
        <f>_xlfn.IFNA(VLOOKUP(L1433,Matriz!$A$2:$H$36,5,FALSE),"")</f>
        <v/>
      </c>
      <c r="K1433" s="38" t="str">
        <f>_xlfn.IFNA(VLOOKUP(L1433,Matriz!$A$2:$H$36,6,FALSE),"")</f>
        <v/>
      </c>
      <c r="L1433" s="38"/>
    </row>
    <row r="1434" spans="2:12" x14ac:dyDescent="0.25">
      <c r="B1434" s="36" t="str">
        <f t="shared" si="95"/>
        <v/>
      </c>
      <c r="C1434" s="36" t="str">
        <f t="shared" si="92"/>
        <v/>
      </c>
      <c r="D1434" s="36" t="str">
        <f>_xlfn.IFNA(VLOOKUP(A486,Casos!$A$2:$H$31,8,FALSE),"")</f>
        <v/>
      </c>
      <c r="E1434" s="36" t="str">
        <f t="shared" si="93"/>
        <v/>
      </c>
      <c r="F1434" s="36" t="str">
        <f t="shared" si="94"/>
        <v/>
      </c>
      <c r="G1434" s="36" t="str">
        <f>_xlfn.IFNA(VLOOKUP(I1434,Casos!$D$2:$I$31,6,FALSE),"")</f>
        <v/>
      </c>
      <c r="H1434" s="36" t="str">
        <f>_xlfn.IFNA(VLOOKUP(I1434,Casos!$D$2:$J$31,7,FALSE),"")</f>
        <v/>
      </c>
      <c r="I1434" s="36" t="str">
        <f>_xlfn.IFNA(VLOOKUP(A486,Casos!$A$2:$D$31,4,FALSE),"")</f>
        <v/>
      </c>
      <c r="J1434" s="37" t="str">
        <f>_xlfn.IFNA(VLOOKUP(L1434,Matriz!$A$2:$H$36,5,FALSE),"")</f>
        <v/>
      </c>
      <c r="K1434" s="38" t="str">
        <f>_xlfn.IFNA(VLOOKUP(L1434,Matriz!$A$2:$H$36,6,FALSE),"")</f>
        <v/>
      </c>
      <c r="L1434" s="38"/>
    </row>
    <row r="1435" spans="2:12" x14ac:dyDescent="0.25">
      <c r="B1435" s="36" t="str">
        <f t="shared" si="95"/>
        <v/>
      </c>
      <c r="C1435" s="36" t="str">
        <f t="shared" si="92"/>
        <v/>
      </c>
      <c r="D1435" s="36" t="str">
        <f>_xlfn.IFNA(VLOOKUP(A487,Casos!$A$2:$H$31,8,FALSE),"")</f>
        <v/>
      </c>
      <c r="E1435" s="36" t="str">
        <f t="shared" si="93"/>
        <v/>
      </c>
      <c r="F1435" s="36" t="str">
        <f t="shared" si="94"/>
        <v/>
      </c>
      <c r="G1435" s="36" t="str">
        <f>_xlfn.IFNA(VLOOKUP(I1435,Casos!$D$2:$I$31,6,FALSE),"")</f>
        <v/>
      </c>
      <c r="H1435" s="36" t="str">
        <f>_xlfn.IFNA(VLOOKUP(I1435,Casos!$D$2:$J$31,7,FALSE),"")</f>
        <v/>
      </c>
      <c r="I1435" s="36" t="str">
        <f>_xlfn.IFNA(VLOOKUP(A487,Casos!$A$2:$D$31,4,FALSE),"")</f>
        <v/>
      </c>
      <c r="J1435" s="37" t="str">
        <f>_xlfn.IFNA(VLOOKUP(L1435,Matriz!$A$2:$H$36,5,FALSE),"")</f>
        <v/>
      </c>
      <c r="K1435" s="38" t="str">
        <f>_xlfn.IFNA(VLOOKUP(L1435,Matriz!$A$2:$H$36,6,FALSE),"")</f>
        <v/>
      </c>
      <c r="L1435" s="38"/>
    </row>
    <row r="1436" spans="2:12" x14ac:dyDescent="0.25">
      <c r="B1436" s="36" t="str">
        <f t="shared" si="95"/>
        <v/>
      </c>
      <c r="C1436" s="36" t="str">
        <f t="shared" si="92"/>
        <v/>
      </c>
      <c r="D1436" s="36" t="str">
        <f>_xlfn.IFNA(VLOOKUP(A488,Casos!$A$2:$H$31,8,FALSE),"")</f>
        <v/>
      </c>
      <c r="E1436" s="36" t="str">
        <f t="shared" si="93"/>
        <v/>
      </c>
      <c r="F1436" s="36" t="str">
        <f t="shared" si="94"/>
        <v/>
      </c>
      <c r="G1436" s="36" t="str">
        <f>_xlfn.IFNA(VLOOKUP(I1436,Casos!$D$2:$I$31,6,FALSE),"")</f>
        <v/>
      </c>
      <c r="H1436" s="36" t="str">
        <f>_xlfn.IFNA(VLOOKUP(I1436,Casos!$D$2:$J$31,7,FALSE),"")</f>
        <v/>
      </c>
      <c r="I1436" s="36" t="str">
        <f>_xlfn.IFNA(VLOOKUP(A488,Casos!$A$2:$D$31,4,FALSE),"")</f>
        <v/>
      </c>
      <c r="J1436" s="37" t="str">
        <f>_xlfn.IFNA(VLOOKUP(L1436,Matriz!$A$2:$H$36,5,FALSE),"")</f>
        <v/>
      </c>
      <c r="K1436" s="38" t="str">
        <f>_xlfn.IFNA(VLOOKUP(L1436,Matriz!$A$2:$H$36,6,FALSE),"")</f>
        <v/>
      </c>
      <c r="L1436" s="38"/>
    </row>
    <row r="1437" spans="2:12" x14ac:dyDescent="0.25">
      <c r="B1437" s="36" t="str">
        <f t="shared" si="95"/>
        <v/>
      </c>
      <c r="C1437" s="36" t="str">
        <f t="shared" si="92"/>
        <v/>
      </c>
      <c r="D1437" s="36" t="str">
        <f>_xlfn.IFNA(VLOOKUP(A489,Casos!$A$2:$H$31,8,FALSE),"")</f>
        <v/>
      </c>
      <c r="E1437" s="36" t="str">
        <f t="shared" si="93"/>
        <v/>
      </c>
      <c r="F1437" s="36" t="str">
        <f t="shared" si="94"/>
        <v/>
      </c>
      <c r="G1437" s="36" t="str">
        <f>_xlfn.IFNA(VLOOKUP(I1437,Casos!$D$2:$I$31,6,FALSE),"")</f>
        <v/>
      </c>
      <c r="H1437" s="36" t="str">
        <f>_xlfn.IFNA(VLOOKUP(I1437,Casos!$D$2:$J$31,7,FALSE),"")</f>
        <v/>
      </c>
      <c r="I1437" s="36" t="str">
        <f>_xlfn.IFNA(VLOOKUP(A489,Casos!$A$2:$D$31,4,FALSE),"")</f>
        <v/>
      </c>
      <c r="J1437" s="37" t="str">
        <f>_xlfn.IFNA(VLOOKUP(L1437,Matriz!$A$2:$H$36,5,FALSE),"")</f>
        <v/>
      </c>
      <c r="K1437" s="38" t="str">
        <f>_xlfn.IFNA(VLOOKUP(L1437,Matriz!$A$2:$H$36,6,FALSE),"")</f>
        <v/>
      </c>
      <c r="L1437" s="38"/>
    </row>
    <row r="1438" spans="2:12" x14ac:dyDescent="0.25">
      <c r="B1438" s="36" t="str">
        <f t="shared" si="95"/>
        <v/>
      </c>
      <c r="C1438" s="36" t="str">
        <f t="shared" si="92"/>
        <v/>
      </c>
      <c r="D1438" s="36" t="str">
        <f>_xlfn.IFNA(VLOOKUP(A490,Casos!$A$2:$H$31,8,FALSE),"")</f>
        <v/>
      </c>
      <c r="E1438" s="36" t="str">
        <f t="shared" si="93"/>
        <v/>
      </c>
      <c r="F1438" s="36" t="str">
        <f t="shared" si="94"/>
        <v/>
      </c>
      <c r="G1438" s="36" t="str">
        <f>_xlfn.IFNA(VLOOKUP(I1438,Casos!$D$2:$I$31,6,FALSE),"")</f>
        <v/>
      </c>
      <c r="H1438" s="36" t="str">
        <f>_xlfn.IFNA(VLOOKUP(I1438,Casos!$D$2:$J$31,7,FALSE),"")</f>
        <v/>
      </c>
      <c r="I1438" s="36" t="str">
        <f>_xlfn.IFNA(VLOOKUP(A490,Casos!$A$2:$D$31,4,FALSE),"")</f>
        <v/>
      </c>
      <c r="J1438" s="37" t="str">
        <f>_xlfn.IFNA(VLOOKUP(L1438,Matriz!$A$2:$H$36,5,FALSE),"")</f>
        <v/>
      </c>
      <c r="K1438" s="38" t="str">
        <f>_xlfn.IFNA(VLOOKUP(L1438,Matriz!$A$2:$H$36,6,FALSE),"")</f>
        <v/>
      </c>
      <c r="L1438" s="38"/>
    </row>
    <row r="1439" spans="2:12" x14ac:dyDescent="0.25">
      <c r="B1439" s="36" t="str">
        <f t="shared" si="95"/>
        <v/>
      </c>
      <c r="C1439" s="36" t="str">
        <f t="shared" si="92"/>
        <v/>
      </c>
      <c r="D1439" s="36" t="str">
        <f>_xlfn.IFNA(VLOOKUP(A491,Casos!$A$2:$H$31,8,FALSE),"")</f>
        <v/>
      </c>
      <c r="E1439" s="36" t="str">
        <f t="shared" si="93"/>
        <v/>
      </c>
      <c r="F1439" s="36" t="str">
        <f t="shared" si="94"/>
        <v/>
      </c>
      <c r="G1439" s="36" t="str">
        <f>_xlfn.IFNA(VLOOKUP(I1439,Casos!$D$2:$I$31,6,FALSE),"")</f>
        <v/>
      </c>
      <c r="H1439" s="36" t="str">
        <f>_xlfn.IFNA(VLOOKUP(I1439,Casos!$D$2:$J$31,7,FALSE),"")</f>
        <v/>
      </c>
      <c r="I1439" s="36" t="str">
        <f>_xlfn.IFNA(VLOOKUP(A491,Casos!$A$2:$D$31,4,FALSE),"")</f>
        <v/>
      </c>
      <c r="J1439" s="37" t="str">
        <f>_xlfn.IFNA(VLOOKUP(L1439,Matriz!$A$2:$H$36,5,FALSE),"")</f>
        <v/>
      </c>
      <c r="K1439" s="38" t="str">
        <f>_xlfn.IFNA(VLOOKUP(L1439,Matriz!$A$2:$H$36,6,FALSE),"")</f>
        <v/>
      </c>
      <c r="L1439" s="38"/>
    </row>
    <row r="1440" spans="2:12" x14ac:dyDescent="0.25">
      <c r="B1440" s="36" t="str">
        <f t="shared" si="95"/>
        <v/>
      </c>
      <c r="C1440" s="36" t="str">
        <f t="shared" si="92"/>
        <v/>
      </c>
      <c r="D1440" s="36" t="str">
        <f>_xlfn.IFNA(VLOOKUP(A492,Casos!$A$2:$H$31,8,FALSE),"")</f>
        <v/>
      </c>
      <c r="E1440" s="36" t="str">
        <f t="shared" si="93"/>
        <v/>
      </c>
      <c r="F1440" s="36" t="str">
        <f t="shared" si="94"/>
        <v/>
      </c>
      <c r="G1440" s="36" t="str">
        <f>_xlfn.IFNA(VLOOKUP(I1440,Casos!$D$2:$I$31,6,FALSE),"")</f>
        <v/>
      </c>
      <c r="H1440" s="36" t="str">
        <f>_xlfn.IFNA(VLOOKUP(I1440,Casos!$D$2:$J$31,7,FALSE),"")</f>
        <v/>
      </c>
      <c r="I1440" s="36" t="str">
        <f>_xlfn.IFNA(VLOOKUP(A492,Casos!$A$2:$D$31,4,FALSE),"")</f>
        <v/>
      </c>
      <c r="J1440" s="37" t="str">
        <f>_xlfn.IFNA(VLOOKUP(L1440,Matriz!$A$2:$H$36,5,FALSE),"")</f>
        <v/>
      </c>
      <c r="K1440" s="38" t="str">
        <f>_xlfn.IFNA(VLOOKUP(L1440,Matriz!$A$2:$H$36,6,FALSE),"")</f>
        <v/>
      </c>
      <c r="L1440" s="38"/>
    </row>
    <row r="1441" spans="2:12" x14ac:dyDescent="0.25">
      <c r="B1441" s="36" t="str">
        <f t="shared" si="95"/>
        <v/>
      </c>
      <c r="C1441" s="36" t="str">
        <f t="shared" si="92"/>
        <v/>
      </c>
      <c r="D1441" s="36" t="str">
        <f>_xlfn.IFNA(VLOOKUP(A493,Casos!$A$2:$H$31,8,FALSE),"")</f>
        <v/>
      </c>
      <c r="E1441" s="36" t="str">
        <f t="shared" si="93"/>
        <v/>
      </c>
      <c r="F1441" s="36" t="str">
        <f t="shared" si="94"/>
        <v/>
      </c>
      <c r="G1441" s="36" t="str">
        <f>_xlfn.IFNA(VLOOKUP(I1441,Casos!$D$2:$I$31,6,FALSE),"")</f>
        <v/>
      </c>
      <c r="H1441" s="36" t="str">
        <f>_xlfn.IFNA(VLOOKUP(I1441,Casos!$D$2:$J$31,7,FALSE),"")</f>
        <v/>
      </c>
      <c r="I1441" s="36" t="str">
        <f>_xlfn.IFNA(VLOOKUP(A493,Casos!$A$2:$D$31,4,FALSE),"")</f>
        <v/>
      </c>
      <c r="J1441" s="37" t="str">
        <f>_xlfn.IFNA(VLOOKUP(L1441,Matriz!$A$2:$H$36,5,FALSE),"")</f>
        <v/>
      </c>
      <c r="K1441" s="38" t="str">
        <f>_xlfn.IFNA(VLOOKUP(L1441,Matriz!$A$2:$H$36,6,FALSE),"")</f>
        <v/>
      </c>
      <c r="L1441" s="38"/>
    </row>
    <row r="1442" spans="2:12" x14ac:dyDescent="0.25">
      <c r="B1442" s="36" t="str">
        <f t="shared" si="95"/>
        <v/>
      </c>
      <c r="C1442" s="36" t="str">
        <f t="shared" si="92"/>
        <v/>
      </c>
      <c r="D1442" s="36" t="str">
        <f>_xlfn.IFNA(VLOOKUP(A494,Casos!$A$2:$H$31,8,FALSE),"")</f>
        <v/>
      </c>
      <c r="E1442" s="36" t="str">
        <f t="shared" si="93"/>
        <v/>
      </c>
      <c r="F1442" s="36" t="str">
        <f t="shared" si="94"/>
        <v/>
      </c>
      <c r="G1442" s="36" t="str">
        <f>_xlfn.IFNA(VLOOKUP(I1442,Casos!$D$2:$I$31,6,FALSE),"")</f>
        <v/>
      </c>
      <c r="H1442" s="36" t="str">
        <f>_xlfn.IFNA(VLOOKUP(I1442,Casos!$D$2:$J$31,7,FALSE),"")</f>
        <v/>
      </c>
      <c r="I1442" s="36" t="str">
        <f>_xlfn.IFNA(VLOOKUP(A494,Casos!$A$2:$D$31,4,FALSE),"")</f>
        <v/>
      </c>
      <c r="J1442" s="37" t="str">
        <f>_xlfn.IFNA(VLOOKUP(L1442,Matriz!$A$2:$H$36,5,FALSE),"")</f>
        <v/>
      </c>
      <c r="K1442" s="38" t="str">
        <f>_xlfn.IFNA(VLOOKUP(L1442,Matriz!$A$2:$H$36,6,FALSE),"")</f>
        <v/>
      </c>
      <c r="L1442" s="38"/>
    </row>
    <row r="1443" spans="2:12" x14ac:dyDescent="0.25">
      <c r="B1443" s="36" t="str">
        <f t="shared" si="95"/>
        <v/>
      </c>
      <c r="C1443" s="36" t="str">
        <f t="shared" si="92"/>
        <v/>
      </c>
      <c r="D1443" s="36" t="str">
        <f>_xlfn.IFNA(VLOOKUP(A495,Casos!$A$2:$H$31,8,FALSE),"")</f>
        <v/>
      </c>
      <c r="E1443" s="36" t="str">
        <f t="shared" si="93"/>
        <v/>
      </c>
      <c r="F1443" s="36" t="str">
        <f t="shared" si="94"/>
        <v/>
      </c>
      <c r="G1443" s="36" t="str">
        <f>_xlfn.IFNA(VLOOKUP(I1443,Casos!$D$2:$I$31,6,FALSE),"")</f>
        <v/>
      </c>
      <c r="H1443" s="36" t="str">
        <f>_xlfn.IFNA(VLOOKUP(I1443,Casos!$D$2:$J$31,7,FALSE),"")</f>
        <v/>
      </c>
      <c r="I1443" s="36" t="str">
        <f>_xlfn.IFNA(VLOOKUP(A495,Casos!$A$2:$D$31,4,FALSE),"")</f>
        <v/>
      </c>
      <c r="J1443" s="37" t="str">
        <f>_xlfn.IFNA(VLOOKUP(L1443,Matriz!$A$2:$H$36,5,FALSE),"")</f>
        <v/>
      </c>
      <c r="K1443" s="38" t="str">
        <f>_xlfn.IFNA(VLOOKUP(L1443,Matriz!$A$2:$H$36,6,FALSE),"")</f>
        <v/>
      </c>
      <c r="L1443" s="38"/>
    </row>
    <row r="1444" spans="2:12" x14ac:dyDescent="0.25">
      <c r="B1444" s="36" t="str">
        <f t="shared" si="95"/>
        <v/>
      </c>
      <c r="C1444" s="36" t="str">
        <f t="shared" si="92"/>
        <v/>
      </c>
      <c r="D1444" s="36" t="str">
        <f>_xlfn.IFNA(VLOOKUP(A496,Casos!$A$2:$H$31,8,FALSE),"")</f>
        <v/>
      </c>
      <c r="E1444" s="36" t="str">
        <f t="shared" si="93"/>
        <v/>
      </c>
      <c r="F1444" s="36" t="str">
        <f t="shared" si="94"/>
        <v/>
      </c>
      <c r="G1444" s="36" t="str">
        <f>_xlfn.IFNA(VLOOKUP(I1444,Casos!$D$2:$I$31,6,FALSE),"")</f>
        <v/>
      </c>
      <c r="H1444" s="36" t="str">
        <f>_xlfn.IFNA(VLOOKUP(I1444,Casos!$D$2:$J$31,7,FALSE),"")</f>
        <v/>
      </c>
      <c r="I1444" s="36" t="str">
        <f>_xlfn.IFNA(VLOOKUP(A496,Casos!$A$2:$D$31,4,FALSE),"")</f>
        <v/>
      </c>
      <c r="J1444" s="37" t="str">
        <f>_xlfn.IFNA(VLOOKUP(L1444,Matriz!$A$2:$H$36,5,FALSE),"")</f>
        <v/>
      </c>
      <c r="K1444" s="38" t="str">
        <f>_xlfn.IFNA(VLOOKUP(L1444,Matriz!$A$2:$H$36,6,FALSE),"")</f>
        <v/>
      </c>
      <c r="L1444" s="38"/>
    </row>
    <row r="1445" spans="2:12" x14ac:dyDescent="0.25">
      <c r="B1445" s="36" t="str">
        <f t="shared" si="95"/>
        <v/>
      </c>
      <c r="C1445" s="36" t="str">
        <f t="shared" si="92"/>
        <v/>
      </c>
      <c r="D1445" s="36" t="str">
        <f>_xlfn.IFNA(VLOOKUP(A497,Casos!$A$2:$H$31,8,FALSE),"")</f>
        <v/>
      </c>
      <c r="E1445" s="36" t="str">
        <f t="shared" si="93"/>
        <v/>
      </c>
      <c r="F1445" s="36" t="str">
        <f t="shared" si="94"/>
        <v/>
      </c>
      <c r="G1445" s="36" t="str">
        <f>_xlfn.IFNA(VLOOKUP(I1445,Casos!$D$2:$I$31,6,FALSE),"")</f>
        <v/>
      </c>
      <c r="H1445" s="36" t="str">
        <f>_xlfn.IFNA(VLOOKUP(I1445,Casos!$D$2:$J$31,7,FALSE),"")</f>
        <v/>
      </c>
      <c r="I1445" s="36" t="str">
        <f>_xlfn.IFNA(VLOOKUP(A497,Casos!$A$2:$D$31,4,FALSE),"")</f>
        <v/>
      </c>
      <c r="J1445" s="37" t="str">
        <f>_xlfn.IFNA(VLOOKUP(L1445,Matriz!$A$2:$H$36,5,FALSE),"")</f>
        <v/>
      </c>
      <c r="K1445" s="38" t="str">
        <f>_xlfn.IFNA(VLOOKUP(L1445,Matriz!$A$2:$H$36,6,FALSE),"")</f>
        <v/>
      </c>
      <c r="L1445" s="38"/>
    </row>
    <row r="1446" spans="2:12" x14ac:dyDescent="0.25">
      <c r="B1446" s="36" t="str">
        <f t="shared" si="95"/>
        <v/>
      </c>
      <c r="C1446" s="36" t="str">
        <f t="shared" si="92"/>
        <v/>
      </c>
      <c r="D1446" s="36" t="str">
        <f>_xlfn.IFNA(VLOOKUP(A498,Casos!$A$2:$H$31,8,FALSE),"")</f>
        <v/>
      </c>
      <c r="E1446" s="36" t="str">
        <f t="shared" si="93"/>
        <v/>
      </c>
      <c r="F1446" s="36" t="str">
        <f t="shared" si="94"/>
        <v/>
      </c>
      <c r="G1446" s="36" t="str">
        <f>_xlfn.IFNA(VLOOKUP(I1446,Casos!$D$2:$I$31,6,FALSE),"")</f>
        <v/>
      </c>
      <c r="H1446" s="36" t="str">
        <f>_xlfn.IFNA(VLOOKUP(I1446,Casos!$D$2:$J$31,7,FALSE),"")</f>
        <v/>
      </c>
      <c r="I1446" s="36" t="str">
        <f>_xlfn.IFNA(VLOOKUP(A498,Casos!$A$2:$D$31,4,FALSE),"")</f>
        <v/>
      </c>
      <c r="J1446" s="37" t="str">
        <f>_xlfn.IFNA(VLOOKUP(L1446,Matriz!$A$2:$H$36,5,FALSE),"")</f>
        <v/>
      </c>
      <c r="K1446" s="38" t="str">
        <f>_xlfn.IFNA(VLOOKUP(L1446,Matriz!$A$2:$H$36,6,FALSE),"")</f>
        <v/>
      </c>
      <c r="L1446" s="38"/>
    </row>
    <row r="1447" spans="2:12" x14ac:dyDescent="0.25">
      <c r="B1447" s="36" t="str">
        <f t="shared" si="95"/>
        <v/>
      </c>
      <c r="C1447" s="36" t="str">
        <f t="shared" si="92"/>
        <v/>
      </c>
      <c r="D1447" s="36" t="str">
        <f>_xlfn.IFNA(VLOOKUP(A499,Casos!$A$2:$H$31,8,FALSE),"")</f>
        <v/>
      </c>
      <c r="E1447" s="36" t="str">
        <f t="shared" si="93"/>
        <v/>
      </c>
      <c r="F1447" s="36" t="str">
        <f t="shared" si="94"/>
        <v/>
      </c>
      <c r="G1447" s="36" t="str">
        <f>_xlfn.IFNA(VLOOKUP(I1447,Casos!$D$2:$I$31,6,FALSE),"")</f>
        <v/>
      </c>
      <c r="H1447" s="36" t="str">
        <f>_xlfn.IFNA(VLOOKUP(I1447,Casos!$D$2:$J$31,7,FALSE),"")</f>
        <v/>
      </c>
      <c r="I1447" s="36" t="str">
        <f>_xlfn.IFNA(VLOOKUP(A499,Casos!$A$2:$D$31,4,FALSE),"")</f>
        <v/>
      </c>
      <c r="J1447" s="37" t="str">
        <f>_xlfn.IFNA(VLOOKUP(L1447,Matriz!$A$2:$H$36,5,FALSE),"")</f>
        <v/>
      </c>
      <c r="K1447" s="38" t="str">
        <f>_xlfn.IFNA(VLOOKUP(L1447,Matriz!$A$2:$H$36,6,FALSE),"")</f>
        <v/>
      </c>
      <c r="L1447" s="38"/>
    </row>
    <row r="1448" spans="2:12" x14ac:dyDescent="0.25">
      <c r="B1448" s="36" t="str">
        <f t="shared" si="95"/>
        <v/>
      </c>
      <c r="C1448" s="36" t="str">
        <f t="shared" si="92"/>
        <v/>
      </c>
      <c r="D1448" s="36" t="str">
        <f>_xlfn.IFNA(VLOOKUP(A500,Casos!$A$2:$H$31,8,FALSE),"")</f>
        <v/>
      </c>
      <c r="E1448" s="36" t="str">
        <f t="shared" si="93"/>
        <v/>
      </c>
      <c r="F1448" s="36" t="str">
        <f t="shared" si="94"/>
        <v/>
      </c>
      <c r="G1448" s="36" t="str">
        <f>_xlfn.IFNA(VLOOKUP(I1448,Casos!$D$2:$I$31,6,FALSE),"")</f>
        <v/>
      </c>
      <c r="H1448" s="36" t="str">
        <f>_xlfn.IFNA(VLOOKUP(I1448,Casos!$D$2:$J$31,7,FALSE),"")</f>
        <v/>
      </c>
      <c r="I1448" s="36" t="str">
        <f>_xlfn.IFNA(VLOOKUP(A500,Casos!$A$2:$D$31,4,FALSE),"")</f>
        <v/>
      </c>
      <c r="J1448" s="37" t="str">
        <f>_xlfn.IFNA(VLOOKUP(L1448,Matriz!$A$2:$H$36,5,FALSE),"")</f>
        <v/>
      </c>
      <c r="K1448" s="38" t="str">
        <f>_xlfn.IFNA(VLOOKUP(L1448,Matriz!$A$2:$H$36,6,FALSE),"")</f>
        <v/>
      </c>
      <c r="L1448" s="38"/>
    </row>
    <row r="1449" spans="2:12" x14ac:dyDescent="0.25">
      <c r="B1449" s="36" t="str">
        <f t="shared" si="95"/>
        <v/>
      </c>
      <c r="C1449" s="36" t="str">
        <f t="shared" si="92"/>
        <v/>
      </c>
      <c r="D1449" s="36" t="str">
        <f>_xlfn.IFNA(VLOOKUP(A501,Casos!$A$2:$H$31,8,FALSE),"")</f>
        <v/>
      </c>
      <c r="E1449" s="36" t="str">
        <f t="shared" si="93"/>
        <v/>
      </c>
      <c r="F1449" s="36" t="str">
        <f t="shared" si="94"/>
        <v/>
      </c>
      <c r="G1449" s="36" t="str">
        <f>_xlfn.IFNA(VLOOKUP(I1449,Casos!$D$2:$I$31,6,FALSE),"")</f>
        <v/>
      </c>
      <c r="H1449" s="36" t="str">
        <f>_xlfn.IFNA(VLOOKUP(I1449,Casos!$D$2:$J$31,7,FALSE),"")</f>
        <v/>
      </c>
      <c r="I1449" s="36" t="str">
        <f>_xlfn.IFNA(VLOOKUP(A501,Casos!$A$2:$D$31,4,FALSE),"")</f>
        <v/>
      </c>
      <c r="J1449" s="37" t="str">
        <f>_xlfn.IFNA(VLOOKUP(L1449,Matriz!$A$2:$H$36,5,FALSE),"")</f>
        <v/>
      </c>
      <c r="K1449" s="38" t="str">
        <f>_xlfn.IFNA(VLOOKUP(L1449,Matriz!$A$2:$H$36,6,FALSE),"")</f>
        <v/>
      </c>
      <c r="L1449" s="38"/>
    </row>
    <row r="1450" spans="2:12" x14ac:dyDescent="0.25">
      <c r="B1450" s="36" t="str">
        <f t="shared" si="95"/>
        <v/>
      </c>
      <c r="C1450" s="36" t="str">
        <f t="shared" si="92"/>
        <v/>
      </c>
      <c r="D1450" s="36" t="str">
        <f>_xlfn.IFNA(VLOOKUP(A502,Casos!$A$2:$H$31,8,FALSE),"")</f>
        <v/>
      </c>
      <c r="E1450" s="36" t="str">
        <f t="shared" si="93"/>
        <v/>
      </c>
      <c r="F1450" s="36" t="str">
        <f t="shared" si="94"/>
        <v/>
      </c>
      <c r="G1450" s="36" t="str">
        <f>_xlfn.IFNA(VLOOKUP(I1450,Casos!$D$2:$I$31,6,FALSE),"")</f>
        <v/>
      </c>
      <c r="H1450" s="36" t="str">
        <f>_xlfn.IFNA(VLOOKUP(I1450,Casos!$D$2:$J$31,7,FALSE),"")</f>
        <v/>
      </c>
      <c r="I1450" s="36" t="str">
        <f>_xlfn.IFNA(VLOOKUP(A502,Casos!$A$2:$D$31,4,FALSE),"")</f>
        <v/>
      </c>
      <c r="J1450" s="37" t="str">
        <f>_xlfn.IFNA(VLOOKUP(L1450,Matriz!$A$2:$H$36,5,FALSE),"")</f>
        <v/>
      </c>
      <c r="K1450" s="38" t="str">
        <f>_xlfn.IFNA(VLOOKUP(L1450,Matriz!$A$2:$H$36,6,FALSE),"")</f>
        <v/>
      </c>
      <c r="L1450" s="38"/>
    </row>
    <row r="1451" spans="2:12" x14ac:dyDescent="0.25">
      <c r="B1451" s="36" t="str">
        <f t="shared" si="95"/>
        <v/>
      </c>
      <c r="C1451" s="36" t="str">
        <f t="shared" si="92"/>
        <v/>
      </c>
      <c r="D1451" s="36" t="str">
        <f>_xlfn.IFNA(VLOOKUP(A503,Casos!$A$2:$H$31,8,FALSE),"")</f>
        <v/>
      </c>
      <c r="E1451" s="36" t="str">
        <f t="shared" si="93"/>
        <v/>
      </c>
      <c r="F1451" s="36" t="str">
        <f t="shared" si="94"/>
        <v/>
      </c>
      <c r="G1451" s="36" t="str">
        <f>_xlfn.IFNA(VLOOKUP(I1451,Casos!$D$2:$I$31,6,FALSE),"")</f>
        <v/>
      </c>
      <c r="H1451" s="36" t="str">
        <f>_xlfn.IFNA(VLOOKUP(I1451,Casos!$D$2:$J$31,7,FALSE),"")</f>
        <v/>
      </c>
      <c r="I1451" s="36" t="str">
        <f>_xlfn.IFNA(VLOOKUP(A503,Casos!$A$2:$D$31,4,FALSE),"")</f>
        <v/>
      </c>
      <c r="J1451" s="37" t="str">
        <f>_xlfn.IFNA(VLOOKUP(L1451,Matriz!$A$2:$H$36,5,FALSE),"")</f>
        <v/>
      </c>
      <c r="K1451" s="38" t="str">
        <f>_xlfn.IFNA(VLOOKUP(L1451,Matriz!$A$2:$H$36,6,FALSE),"")</f>
        <v/>
      </c>
      <c r="L1451" s="38"/>
    </row>
    <row r="1452" spans="2:12" x14ac:dyDescent="0.25">
      <c r="B1452" s="36" t="str">
        <f t="shared" si="95"/>
        <v/>
      </c>
      <c r="C1452" s="36" t="str">
        <f t="shared" si="92"/>
        <v/>
      </c>
      <c r="D1452" s="36" t="str">
        <f>_xlfn.IFNA(VLOOKUP(A504,Casos!$A$2:$H$31,8,FALSE),"")</f>
        <v/>
      </c>
      <c r="E1452" s="36" t="str">
        <f t="shared" si="93"/>
        <v/>
      </c>
      <c r="F1452" s="36" t="str">
        <f t="shared" si="94"/>
        <v/>
      </c>
      <c r="G1452" s="36" t="str">
        <f>_xlfn.IFNA(VLOOKUP(I1452,Casos!$D$2:$I$31,6,FALSE),"")</f>
        <v/>
      </c>
      <c r="H1452" s="36" t="str">
        <f>_xlfn.IFNA(VLOOKUP(I1452,Casos!$D$2:$J$31,7,FALSE),"")</f>
        <v/>
      </c>
      <c r="I1452" s="36" t="str">
        <f>_xlfn.IFNA(VLOOKUP(A504,Casos!$A$2:$D$31,4,FALSE),"")</f>
        <v/>
      </c>
      <c r="J1452" s="37" t="str">
        <f>_xlfn.IFNA(VLOOKUP(L1452,Matriz!$A$2:$H$36,5,FALSE),"")</f>
        <v/>
      </c>
      <c r="K1452" s="38" t="str">
        <f>_xlfn.IFNA(VLOOKUP(L1452,Matriz!$A$2:$H$36,6,FALSE),"")</f>
        <v/>
      </c>
      <c r="L1452" s="38"/>
    </row>
    <row r="1453" spans="2:12" x14ac:dyDescent="0.25">
      <c r="B1453" s="36" t="str">
        <f t="shared" si="95"/>
        <v/>
      </c>
      <c r="C1453" s="36" t="str">
        <f t="shared" si="92"/>
        <v/>
      </c>
      <c r="D1453" s="36" t="str">
        <f>_xlfn.IFNA(VLOOKUP(A505,Casos!$A$2:$H$31,8,FALSE),"")</f>
        <v/>
      </c>
      <c r="E1453" s="36" t="str">
        <f t="shared" si="93"/>
        <v/>
      </c>
      <c r="F1453" s="36" t="str">
        <f t="shared" si="94"/>
        <v/>
      </c>
      <c r="G1453" s="36" t="str">
        <f>_xlfn.IFNA(VLOOKUP(I1453,Casos!$D$2:$I$31,6,FALSE),"")</f>
        <v/>
      </c>
      <c r="H1453" s="36" t="str">
        <f>_xlfn.IFNA(VLOOKUP(I1453,Casos!$D$2:$J$31,7,FALSE),"")</f>
        <v/>
      </c>
      <c r="I1453" s="36" t="str">
        <f>_xlfn.IFNA(VLOOKUP(A505,Casos!$A$2:$D$31,4,FALSE),"")</f>
        <v/>
      </c>
      <c r="J1453" s="37" t="str">
        <f>_xlfn.IFNA(VLOOKUP(L1453,Matriz!$A$2:$H$36,5,FALSE),"")</f>
        <v/>
      </c>
      <c r="K1453" s="38" t="str">
        <f>_xlfn.IFNA(VLOOKUP(L1453,Matriz!$A$2:$H$36,6,FALSE),"")</f>
        <v/>
      </c>
      <c r="L1453" s="38"/>
    </row>
    <row r="1454" spans="2:12" x14ac:dyDescent="0.25">
      <c r="B1454" s="36" t="str">
        <f t="shared" si="95"/>
        <v/>
      </c>
      <c r="C1454" s="36" t="str">
        <f t="shared" si="92"/>
        <v/>
      </c>
      <c r="D1454" s="36" t="str">
        <f>_xlfn.IFNA(VLOOKUP(A506,Casos!$A$2:$H$31,8,FALSE),"")</f>
        <v/>
      </c>
      <c r="E1454" s="36" t="str">
        <f t="shared" si="93"/>
        <v/>
      </c>
      <c r="F1454" s="36" t="str">
        <f t="shared" si="94"/>
        <v/>
      </c>
      <c r="G1454" s="36" t="str">
        <f>_xlfn.IFNA(VLOOKUP(I1454,Casos!$D$2:$I$31,6,FALSE),"")</f>
        <v/>
      </c>
      <c r="H1454" s="36" t="str">
        <f>_xlfn.IFNA(VLOOKUP(I1454,Casos!$D$2:$J$31,7,FALSE),"")</f>
        <v/>
      </c>
      <c r="I1454" s="36" t="str">
        <f>_xlfn.IFNA(VLOOKUP(A506,Casos!$A$2:$D$31,4,FALSE),"")</f>
        <v/>
      </c>
      <c r="J1454" s="37" t="str">
        <f>_xlfn.IFNA(VLOOKUP(L1454,Matriz!$A$2:$H$36,5,FALSE),"")</f>
        <v/>
      </c>
      <c r="K1454" s="38" t="str">
        <f>_xlfn.IFNA(VLOOKUP(L1454,Matriz!$A$2:$H$36,6,FALSE),"")</f>
        <v/>
      </c>
      <c r="L1454" s="38"/>
    </row>
    <row r="1455" spans="2:12" x14ac:dyDescent="0.25">
      <c r="B1455" s="36" t="str">
        <f t="shared" si="95"/>
        <v/>
      </c>
      <c r="C1455" s="36" t="str">
        <f t="shared" si="92"/>
        <v/>
      </c>
      <c r="D1455" s="36" t="str">
        <f>_xlfn.IFNA(VLOOKUP(A507,Casos!$A$2:$H$31,8,FALSE),"")</f>
        <v/>
      </c>
      <c r="E1455" s="36" t="str">
        <f t="shared" si="93"/>
        <v/>
      </c>
      <c r="F1455" s="36" t="str">
        <f t="shared" si="94"/>
        <v/>
      </c>
      <c r="G1455" s="36" t="str">
        <f>_xlfn.IFNA(VLOOKUP(I1455,Casos!$D$2:$I$31,6,FALSE),"")</f>
        <v/>
      </c>
      <c r="H1455" s="36" t="str">
        <f>_xlfn.IFNA(VLOOKUP(I1455,Casos!$D$2:$J$31,7,FALSE),"")</f>
        <v/>
      </c>
      <c r="I1455" s="36" t="str">
        <f>_xlfn.IFNA(VLOOKUP(A507,Casos!$A$2:$D$31,4,FALSE),"")</f>
        <v/>
      </c>
      <c r="J1455" s="37" t="str">
        <f>_xlfn.IFNA(VLOOKUP(L1455,Matriz!$A$2:$H$36,5,FALSE),"")</f>
        <v/>
      </c>
      <c r="K1455" s="38" t="str">
        <f>_xlfn.IFNA(VLOOKUP(L1455,Matriz!$A$2:$H$36,6,FALSE),"")</f>
        <v/>
      </c>
      <c r="L1455" s="38"/>
    </row>
    <row r="1456" spans="2:12" x14ac:dyDescent="0.25">
      <c r="B1456" s="36" t="str">
        <f t="shared" si="95"/>
        <v/>
      </c>
      <c r="C1456" s="36" t="str">
        <f t="shared" si="92"/>
        <v/>
      </c>
      <c r="D1456" s="36" t="str">
        <f>_xlfn.IFNA(VLOOKUP(A508,Casos!$A$2:$H$31,8,FALSE),"")</f>
        <v/>
      </c>
      <c r="E1456" s="36" t="str">
        <f t="shared" si="93"/>
        <v/>
      </c>
      <c r="F1456" s="36" t="str">
        <f t="shared" si="94"/>
        <v/>
      </c>
      <c r="G1456" s="36" t="str">
        <f>_xlfn.IFNA(VLOOKUP(I1456,Casos!$D$2:$I$31,6,FALSE),"")</f>
        <v/>
      </c>
      <c r="H1456" s="36" t="str">
        <f>_xlfn.IFNA(VLOOKUP(I1456,Casos!$D$2:$J$31,7,FALSE),"")</f>
        <v/>
      </c>
      <c r="I1456" s="36" t="str">
        <f>_xlfn.IFNA(VLOOKUP(A508,Casos!$A$2:$D$31,4,FALSE),"")</f>
        <v/>
      </c>
      <c r="J1456" s="37" t="str">
        <f>_xlfn.IFNA(VLOOKUP(L1456,Matriz!$A$2:$H$36,5,FALSE),"")</f>
        <v/>
      </c>
      <c r="K1456" s="38" t="str">
        <f>_xlfn.IFNA(VLOOKUP(L1456,Matriz!$A$2:$H$36,6,FALSE),"")</f>
        <v/>
      </c>
      <c r="L1456" s="38"/>
    </row>
    <row r="1457" spans="2:12" x14ac:dyDescent="0.25">
      <c r="B1457" s="36" t="str">
        <f t="shared" si="95"/>
        <v/>
      </c>
      <c r="C1457" s="36" t="str">
        <f t="shared" si="92"/>
        <v/>
      </c>
      <c r="D1457" s="36" t="str">
        <f>_xlfn.IFNA(VLOOKUP(A509,Casos!$A$2:$H$31,8,FALSE),"")</f>
        <v/>
      </c>
      <c r="E1457" s="36" t="str">
        <f t="shared" si="93"/>
        <v/>
      </c>
      <c r="F1457" s="36" t="str">
        <f t="shared" si="94"/>
        <v/>
      </c>
      <c r="G1457" s="36" t="str">
        <f>_xlfn.IFNA(VLOOKUP(I1457,Casos!$D$2:$I$31,6,FALSE),"")</f>
        <v/>
      </c>
      <c r="H1457" s="36" t="str">
        <f>_xlfn.IFNA(VLOOKUP(I1457,Casos!$D$2:$J$31,7,FALSE),"")</f>
        <v/>
      </c>
      <c r="I1457" s="36" t="str">
        <f>_xlfn.IFNA(VLOOKUP(A509,Casos!$A$2:$D$31,4,FALSE),"")</f>
        <v/>
      </c>
      <c r="J1457" s="37" t="str">
        <f>_xlfn.IFNA(VLOOKUP(L1457,Matriz!$A$2:$H$36,5,FALSE),"")</f>
        <v/>
      </c>
      <c r="K1457" s="38" t="str">
        <f>_xlfn.IFNA(VLOOKUP(L1457,Matriz!$A$2:$H$36,6,FALSE),"")</f>
        <v/>
      </c>
      <c r="L1457" s="38"/>
    </row>
    <row r="1458" spans="2:12" x14ac:dyDescent="0.25">
      <c r="B1458" s="36" t="str">
        <f t="shared" si="95"/>
        <v/>
      </c>
      <c r="C1458" s="36" t="str">
        <f t="shared" si="92"/>
        <v/>
      </c>
      <c r="D1458" s="36" t="str">
        <f>_xlfn.IFNA(VLOOKUP(A510,Casos!$A$2:$H$31,8,FALSE),"")</f>
        <v/>
      </c>
      <c r="E1458" s="36" t="str">
        <f t="shared" si="93"/>
        <v/>
      </c>
      <c r="F1458" s="36" t="str">
        <f t="shared" si="94"/>
        <v/>
      </c>
      <c r="G1458" s="36" t="str">
        <f>_xlfn.IFNA(VLOOKUP(I1458,Casos!$D$2:$I$31,6,FALSE),"")</f>
        <v/>
      </c>
      <c r="H1458" s="36" t="str">
        <f>_xlfn.IFNA(VLOOKUP(I1458,Casos!$D$2:$J$31,7,FALSE),"")</f>
        <v/>
      </c>
      <c r="I1458" s="36" t="str">
        <f>_xlfn.IFNA(VLOOKUP(A510,Casos!$A$2:$D$31,4,FALSE),"")</f>
        <v/>
      </c>
      <c r="J1458" s="37" t="str">
        <f>_xlfn.IFNA(VLOOKUP(L1458,Matriz!$A$2:$H$36,5,FALSE),"")</f>
        <v/>
      </c>
      <c r="K1458" s="38" t="str">
        <f>_xlfn.IFNA(VLOOKUP(L1458,Matriz!$A$2:$H$36,6,FALSE),"")</f>
        <v/>
      </c>
      <c r="L1458" s="38"/>
    </row>
    <row r="1459" spans="2:12" x14ac:dyDescent="0.25">
      <c r="B1459" s="36" t="str">
        <f t="shared" si="95"/>
        <v/>
      </c>
      <c r="C1459" s="36" t="str">
        <f t="shared" si="92"/>
        <v/>
      </c>
      <c r="D1459" s="36" t="str">
        <f>_xlfn.IFNA(VLOOKUP(A511,Casos!$A$2:$H$31,8,FALSE),"")</f>
        <v/>
      </c>
      <c r="E1459" s="36" t="str">
        <f t="shared" si="93"/>
        <v/>
      </c>
      <c r="F1459" s="36" t="str">
        <f t="shared" si="94"/>
        <v/>
      </c>
      <c r="G1459" s="36" t="str">
        <f>_xlfn.IFNA(VLOOKUP(I1459,Casos!$D$2:$I$31,6,FALSE),"")</f>
        <v/>
      </c>
      <c r="H1459" s="36" t="str">
        <f>_xlfn.IFNA(VLOOKUP(I1459,Casos!$D$2:$J$31,7,FALSE),"")</f>
        <v/>
      </c>
      <c r="I1459" s="36" t="str">
        <f>_xlfn.IFNA(VLOOKUP(A511,Casos!$A$2:$D$31,4,FALSE),"")</f>
        <v/>
      </c>
      <c r="J1459" s="37" t="str">
        <f>_xlfn.IFNA(VLOOKUP(L1459,Matriz!$A$2:$H$36,5,FALSE),"")</f>
        <v/>
      </c>
      <c r="K1459" s="38" t="str">
        <f>_xlfn.IFNA(VLOOKUP(L1459,Matriz!$A$2:$H$36,6,FALSE),"")</f>
        <v/>
      </c>
      <c r="L1459" s="38"/>
    </row>
    <row r="1460" spans="2:12" x14ac:dyDescent="0.25">
      <c r="B1460" s="36" t="str">
        <f t="shared" si="95"/>
        <v/>
      </c>
      <c r="C1460" s="36" t="str">
        <f t="shared" si="92"/>
        <v/>
      </c>
      <c r="D1460" s="36" t="str">
        <f>_xlfn.IFNA(VLOOKUP(A512,Casos!$A$2:$H$31,8,FALSE),"")</f>
        <v/>
      </c>
      <c r="E1460" s="36" t="str">
        <f t="shared" si="93"/>
        <v/>
      </c>
      <c r="F1460" s="36" t="str">
        <f t="shared" si="94"/>
        <v/>
      </c>
      <c r="G1460" s="36" t="str">
        <f>_xlfn.IFNA(VLOOKUP(I1460,Casos!$D$2:$I$31,6,FALSE),"")</f>
        <v/>
      </c>
      <c r="H1460" s="36" t="str">
        <f>_xlfn.IFNA(VLOOKUP(I1460,Casos!$D$2:$J$31,7,FALSE),"")</f>
        <v/>
      </c>
      <c r="I1460" s="36" t="str">
        <f>_xlfn.IFNA(VLOOKUP(A512,Casos!$A$2:$D$31,4,FALSE),"")</f>
        <v/>
      </c>
      <c r="J1460" s="37" t="str">
        <f>_xlfn.IFNA(VLOOKUP(L1460,Matriz!$A$2:$H$36,5,FALSE),"")</f>
        <v/>
      </c>
      <c r="K1460" s="38" t="str">
        <f>_xlfn.IFNA(VLOOKUP(L1460,Matriz!$A$2:$H$36,6,FALSE),"")</f>
        <v/>
      </c>
      <c r="L1460" s="38"/>
    </row>
    <row r="1461" spans="2:12" x14ac:dyDescent="0.25">
      <c r="B1461" s="36" t="str">
        <f t="shared" si="95"/>
        <v/>
      </c>
      <c r="C1461" s="36" t="str">
        <f t="shared" si="92"/>
        <v/>
      </c>
      <c r="D1461" s="36" t="str">
        <f>_xlfn.IFNA(VLOOKUP(A513,Casos!$A$2:$H$31,8,FALSE),"")</f>
        <v/>
      </c>
      <c r="E1461" s="36" t="str">
        <f t="shared" si="93"/>
        <v/>
      </c>
      <c r="F1461" s="36" t="str">
        <f t="shared" si="94"/>
        <v/>
      </c>
      <c r="G1461" s="36" t="str">
        <f>_xlfn.IFNA(VLOOKUP(I1461,Casos!$D$2:$I$31,6,FALSE),"")</f>
        <v/>
      </c>
      <c r="H1461" s="36" t="str">
        <f>_xlfn.IFNA(VLOOKUP(I1461,Casos!$D$2:$J$31,7,FALSE),"")</f>
        <v/>
      </c>
      <c r="I1461" s="36" t="str">
        <f>_xlfn.IFNA(VLOOKUP(A513,Casos!$A$2:$D$31,4,FALSE),"")</f>
        <v/>
      </c>
      <c r="J1461" s="37" t="str">
        <f>_xlfn.IFNA(VLOOKUP(L1461,Matriz!$A$2:$H$36,5,FALSE),"")</f>
        <v/>
      </c>
      <c r="K1461" s="38" t="str">
        <f>_xlfn.IFNA(VLOOKUP(L1461,Matriz!$A$2:$H$36,6,FALSE),"")</f>
        <v/>
      </c>
      <c r="L1461" s="38"/>
    </row>
    <row r="1462" spans="2:12" x14ac:dyDescent="0.25">
      <c r="B1462" s="36" t="str">
        <f t="shared" si="95"/>
        <v/>
      </c>
      <c r="C1462" s="36" t="str">
        <f t="shared" si="92"/>
        <v/>
      </c>
      <c r="D1462" s="36" t="str">
        <f>_xlfn.IFNA(VLOOKUP(A514,Casos!$A$2:$H$31,8,FALSE),"")</f>
        <v/>
      </c>
      <c r="E1462" s="36" t="str">
        <f t="shared" si="93"/>
        <v/>
      </c>
      <c r="F1462" s="36" t="str">
        <f t="shared" si="94"/>
        <v/>
      </c>
      <c r="G1462" s="36" t="str">
        <f>_xlfn.IFNA(VLOOKUP(I1462,Casos!$D$2:$I$31,6,FALSE),"")</f>
        <v/>
      </c>
      <c r="H1462" s="36" t="str">
        <f>_xlfn.IFNA(VLOOKUP(I1462,Casos!$D$2:$J$31,7,FALSE),"")</f>
        <v/>
      </c>
      <c r="I1462" s="36" t="str">
        <f>_xlfn.IFNA(VLOOKUP(A514,Casos!$A$2:$D$31,4,FALSE),"")</f>
        <v/>
      </c>
      <c r="J1462" s="37" t="str">
        <f>_xlfn.IFNA(VLOOKUP(L1462,Matriz!$A$2:$H$36,5,FALSE),"")</f>
        <v/>
      </c>
      <c r="K1462" s="38" t="str">
        <f>_xlfn.IFNA(VLOOKUP(L1462,Matriz!$A$2:$H$36,6,FALSE),"")</f>
        <v/>
      </c>
      <c r="L1462" s="38"/>
    </row>
    <row r="1463" spans="2:12" x14ac:dyDescent="0.25">
      <c r="B1463" s="36" t="str">
        <f t="shared" si="95"/>
        <v/>
      </c>
      <c r="C1463" s="36" t="str">
        <f t="shared" ref="C1463:C1526" si="96">IF(B1463="","","Secundaria")</f>
        <v/>
      </c>
      <c r="D1463" s="36" t="str">
        <f>_xlfn.IFNA(VLOOKUP(A515,Casos!$A$2:$H$31,8,FALSE),"")</f>
        <v/>
      </c>
      <c r="E1463" s="36" t="str">
        <f t="shared" ref="E1463:E1526" si="97">IF(B1463="","","Desempeño")</f>
        <v/>
      </c>
      <c r="F1463" s="36" t="str">
        <f t="shared" ref="F1463:F1526" si="98">IF(B1463="","","Director")</f>
        <v/>
      </c>
      <c r="G1463" s="36" t="str">
        <f>_xlfn.IFNA(VLOOKUP(I1463,Casos!$D$2:$I$31,6,FALSE),"")</f>
        <v/>
      </c>
      <c r="H1463" s="36" t="str">
        <f>_xlfn.IFNA(VLOOKUP(I1463,Casos!$D$2:$J$31,7,FALSE),"")</f>
        <v/>
      </c>
      <c r="I1463" s="36" t="str">
        <f>_xlfn.IFNA(VLOOKUP(A515,Casos!$A$2:$D$31,4,FALSE),"")</f>
        <v/>
      </c>
      <c r="J1463" s="37" t="str">
        <f>_xlfn.IFNA(VLOOKUP(L1463,Matriz!$A$2:$H$36,5,FALSE),"")</f>
        <v/>
      </c>
      <c r="K1463" s="38" t="str">
        <f>_xlfn.IFNA(VLOOKUP(L1463,Matriz!$A$2:$H$36,6,FALSE),"")</f>
        <v/>
      </c>
      <c r="L1463" s="38"/>
    </row>
    <row r="1464" spans="2:12" x14ac:dyDescent="0.25">
      <c r="B1464" s="36" t="str">
        <f t="shared" si="95"/>
        <v/>
      </c>
      <c r="C1464" s="36" t="str">
        <f t="shared" si="96"/>
        <v/>
      </c>
      <c r="D1464" s="36" t="str">
        <f>_xlfn.IFNA(VLOOKUP(A516,Casos!$A$2:$H$31,8,FALSE),"")</f>
        <v/>
      </c>
      <c r="E1464" s="36" t="str">
        <f t="shared" si="97"/>
        <v/>
      </c>
      <c r="F1464" s="36" t="str">
        <f t="shared" si="98"/>
        <v/>
      </c>
      <c r="G1464" s="36" t="str">
        <f>_xlfn.IFNA(VLOOKUP(I1464,Casos!$D$2:$I$31,6,FALSE),"")</f>
        <v/>
      </c>
      <c r="H1464" s="36" t="str">
        <f>_xlfn.IFNA(VLOOKUP(I1464,Casos!$D$2:$J$31,7,FALSE),"")</f>
        <v/>
      </c>
      <c r="I1464" s="36" t="str">
        <f>_xlfn.IFNA(VLOOKUP(A516,Casos!$A$2:$D$31,4,FALSE),"")</f>
        <v/>
      </c>
      <c r="J1464" s="37" t="str">
        <f>_xlfn.IFNA(VLOOKUP(L1464,Matriz!$A$2:$H$36,5,FALSE),"")</f>
        <v/>
      </c>
      <c r="K1464" s="38" t="str">
        <f>_xlfn.IFNA(VLOOKUP(L1464,Matriz!$A$2:$H$36,6,FALSE),"")</f>
        <v/>
      </c>
      <c r="L1464" s="38"/>
    </row>
    <row r="1465" spans="2:12" x14ac:dyDescent="0.25">
      <c r="B1465" s="36" t="str">
        <f t="shared" ref="B1465:B1528" si="99">IF(A517="","",B1464+1)</f>
        <v/>
      </c>
      <c r="C1465" s="36" t="str">
        <f t="shared" si="96"/>
        <v/>
      </c>
      <c r="D1465" s="36" t="str">
        <f>_xlfn.IFNA(VLOOKUP(A517,Casos!$A$2:$H$31,8,FALSE),"")</f>
        <v/>
      </c>
      <c r="E1465" s="36" t="str">
        <f t="shared" si="97"/>
        <v/>
      </c>
      <c r="F1465" s="36" t="str">
        <f t="shared" si="98"/>
        <v/>
      </c>
      <c r="G1465" s="36" t="str">
        <f>_xlfn.IFNA(VLOOKUP(I1465,Casos!$D$2:$I$31,6,FALSE),"")</f>
        <v/>
      </c>
      <c r="H1465" s="36" t="str">
        <f>_xlfn.IFNA(VLOOKUP(I1465,Casos!$D$2:$J$31,7,FALSE),"")</f>
        <v/>
      </c>
      <c r="I1465" s="36" t="str">
        <f>_xlfn.IFNA(VLOOKUP(A517,Casos!$A$2:$D$31,4,FALSE),"")</f>
        <v/>
      </c>
      <c r="J1465" s="37" t="str">
        <f>_xlfn.IFNA(VLOOKUP(L1465,Matriz!$A$2:$H$36,5,FALSE),"")</f>
        <v/>
      </c>
      <c r="K1465" s="38" t="str">
        <f>_xlfn.IFNA(VLOOKUP(L1465,Matriz!$A$2:$H$36,6,FALSE),"")</f>
        <v/>
      </c>
      <c r="L1465" s="38"/>
    </row>
    <row r="1466" spans="2:12" x14ac:dyDescent="0.25">
      <c r="B1466" s="36" t="str">
        <f t="shared" si="99"/>
        <v/>
      </c>
      <c r="C1466" s="36" t="str">
        <f t="shared" si="96"/>
        <v/>
      </c>
      <c r="D1466" s="36" t="str">
        <f>_xlfn.IFNA(VLOOKUP(A518,Casos!$A$2:$H$31,8,FALSE),"")</f>
        <v/>
      </c>
      <c r="E1466" s="36" t="str">
        <f t="shared" si="97"/>
        <v/>
      </c>
      <c r="F1466" s="36" t="str">
        <f t="shared" si="98"/>
        <v/>
      </c>
      <c r="G1466" s="36" t="str">
        <f>_xlfn.IFNA(VLOOKUP(I1466,Casos!$D$2:$I$31,6,FALSE),"")</f>
        <v/>
      </c>
      <c r="H1466" s="36" t="str">
        <f>_xlfn.IFNA(VLOOKUP(I1466,Casos!$D$2:$J$31,7,FALSE),"")</f>
        <v/>
      </c>
      <c r="I1466" s="36" t="str">
        <f>_xlfn.IFNA(VLOOKUP(A518,Casos!$A$2:$D$31,4,FALSE),"")</f>
        <v/>
      </c>
      <c r="J1466" s="37" t="str">
        <f>_xlfn.IFNA(VLOOKUP(L1466,Matriz!$A$2:$H$36,5,FALSE),"")</f>
        <v/>
      </c>
      <c r="K1466" s="38" t="str">
        <f>_xlfn.IFNA(VLOOKUP(L1466,Matriz!$A$2:$H$36,6,FALSE),"")</f>
        <v/>
      </c>
      <c r="L1466" s="38"/>
    </row>
    <row r="1467" spans="2:12" x14ac:dyDescent="0.25">
      <c r="B1467" s="36" t="str">
        <f t="shared" si="99"/>
        <v/>
      </c>
      <c r="C1467" s="36" t="str">
        <f t="shared" si="96"/>
        <v/>
      </c>
      <c r="D1467" s="36" t="str">
        <f>_xlfn.IFNA(VLOOKUP(A519,Casos!$A$2:$H$31,8,FALSE),"")</f>
        <v/>
      </c>
      <c r="E1467" s="36" t="str">
        <f t="shared" si="97"/>
        <v/>
      </c>
      <c r="F1467" s="36" t="str">
        <f t="shared" si="98"/>
        <v/>
      </c>
      <c r="G1467" s="36" t="str">
        <f>_xlfn.IFNA(VLOOKUP(I1467,Casos!$D$2:$I$31,6,FALSE),"")</f>
        <v/>
      </c>
      <c r="H1467" s="36" t="str">
        <f>_xlfn.IFNA(VLOOKUP(I1467,Casos!$D$2:$J$31,7,FALSE),"")</f>
        <v/>
      </c>
      <c r="I1467" s="36" t="str">
        <f>_xlfn.IFNA(VLOOKUP(A519,Casos!$A$2:$D$31,4,FALSE),"")</f>
        <v/>
      </c>
      <c r="J1467" s="37" t="str">
        <f>_xlfn.IFNA(VLOOKUP(L1467,Matriz!$A$2:$H$36,5,FALSE),"")</f>
        <v/>
      </c>
      <c r="K1467" s="38" t="str">
        <f>_xlfn.IFNA(VLOOKUP(L1467,Matriz!$A$2:$H$36,6,FALSE),"")</f>
        <v/>
      </c>
      <c r="L1467" s="38"/>
    </row>
    <row r="1468" spans="2:12" x14ac:dyDescent="0.25">
      <c r="B1468" s="36" t="str">
        <f t="shared" si="99"/>
        <v/>
      </c>
      <c r="C1468" s="36" t="str">
        <f t="shared" si="96"/>
        <v/>
      </c>
      <c r="D1468" s="36" t="str">
        <f>_xlfn.IFNA(VLOOKUP(A520,Casos!$A$2:$H$31,8,FALSE),"")</f>
        <v/>
      </c>
      <c r="E1468" s="36" t="str">
        <f t="shared" si="97"/>
        <v/>
      </c>
      <c r="F1468" s="36" t="str">
        <f t="shared" si="98"/>
        <v/>
      </c>
      <c r="G1468" s="36" t="str">
        <f>_xlfn.IFNA(VLOOKUP(I1468,Casos!$D$2:$I$31,6,FALSE),"")</f>
        <v/>
      </c>
      <c r="H1468" s="36" t="str">
        <f>_xlfn.IFNA(VLOOKUP(I1468,Casos!$D$2:$J$31,7,FALSE),"")</f>
        <v/>
      </c>
      <c r="I1468" s="36" t="str">
        <f>_xlfn.IFNA(VLOOKUP(A520,Casos!$A$2:$D$31,4,FALSE),"")</f>
        <v/>
      </c>
      <c r="J1468" s="37" t="str">
        <f>_xlfn.IFNA(VLOOKUP(L1468,Matriz!$A$2:$H$36,5,FALSE),"")</f>
        <v/>
      </c>
      <c r="K1468" s="38" t="str">
        <f>_xlfn.IFNA(VLOOKUP(L1468,Matriz!$A$2:$H$36,6,FALSE),"")</f>
        <v/>
      </c>
      <c r="L1468" s="38"/>
    </row>
    <row r="1469" spans="2:12" x14ac:dyDescent="0.25">
      <c r="B1469" s="36" t="str">
        <f t="shared" si="99"/>
        <v/>
      </c>
      <c r="C1469" s="36" t="str">
        <f t="shared" si="96"/>
        <v/>
      </c>
      <c r="D1469" s="36" t="str">
        <f>_xlfn.IFNA(VLOOKUP(A521,Casos!$A$2:$H$31,8,FALSE),"")</f>
        <v/>
      </c>
      <c r="E1469" s="36" t="str">
        <f t="shared" si="97"/>
        <v/>
      </c>
      <c r="F1469" s="36" t="str">
        <f t="shared" si="98"/>
        <v/>
      </c>
      <c r="G1469" s="36" t="str">
        <f>_xlfn.IFNA(VLOOKUP(I1469,Casos!$D$2:$I$31,6,FALSE),"")</f>
        <v/>
      </c>
      <c r="H1469" s="36" t="str">
        <f>_xlfn.IFNA(VLOOKUP(I1469,Casos!$D$2:$J$31,7,FALSE),"")</f>
        <v/>
      </c>
      <c r="I1469" s="36" t="str">
        <f>_xlfn.IFNA(VLOOKUP(A521,Casos!$A$2:$D$31,4,FALSE),"")</f>
        <v/>
      </c>
      <c r="J1469" s="37" t="str">
        <f>_xlfn.IFNA(VLOOKUP(L1469,Matriz!$A$2:$H$36,5,FALSE),"")</f>
        <v/>
      </c>
      <c r="K1469" s="38" t="str">
        <f>_xlfn.IFNA(VLOOKUP(L1469,Matriz!$A$2:$H$36,6,FALSE),"")</f>
        <v/>
      </c>
      <c r="L1469" s="38"/>
    </row>
    <row r="1470" spans="2:12" x14ac:dyDescent="0.25">
      <c r="B1470" s="36" t="str">
        <f t="shared" si="99"/>
        <v/>
      </c>
      <c r="C1470" s="36" t="str">
        <f t="shared" si="96"/>
        <v/>
      </c>
      <c r="D1470" s="36" t="str">
        <f>_xlfn.IFNA(VLOOKUP(A522,Casos!$A$2:$H$31,8,FALSE),"")</f>
        <v/>
      </c>
      <c r="E1470" s="36" t="str">
        <f t="shared" si="97"/>
        <v/>
      </c>
      <c r="F1470" s="36" t="str">
        <f t="shared" si="98"/>
        <v/>
      </c>
      <c r="G1470" s="36" t="str">
        <f>_xlfn.IFNA(VLOOKUP(I1470,Casos!$D$2:$I$31,6,FALSE),"")</f>
        <v/>
      </c>
      <c r="H1470" s="36" t="str">
        <f>_xlfn.IFNA(VLOOKUP(I1470,Casos!$D$2:$J$31,7,FALSE),"")</f>
        <v/>
      </c>
      <c r="I1470" s="36" t="str">
        <f>_xlfn.IFNA(VLOOKUP(A522,Casos!$A$2:$D$31,4,FALSE),"")</f>
        <v/>
      </c>
      <c r="J1470" s="37" t="str">
        <f>_xlfn.IFNA(VLOOKUP(L1470,Matriz!$A$2:$H$36,5,FALSE),"")</f>
        <v/>
      </c>
      <c r="K1470" s="38" t="str">
        <f>_xlfn.IFNA(VLOOKUP(L1470,Matriz!$A$2:$H$36,6,FALSE),"")</f>
        <v/>
      </c>
      <c r="L1470" s="38"/>
    </row>
    <row r="1471" spans="2:12" x14ac:dyDescent="0.25">
      <c r="B1471" s="36" t="str">
        <f t="shared" si="99"/>
        <v/>
      </c>
      <c r="C1471" s="36" t="str">
        <f t="shared" si="96"/>
        <v/>
      </c>
      <c r="D1471" s="36" t="str">
        <f>_xlfn.IFNA(VLOOKUP(A523,Casos!$A$2:$H$31,8,FALSE),"")</f>
        <v/>
      </c>
      <c r="E1471" s="36" t="str">
        <f t="shared" si="97"/>
        <v/>
      </c>
      <c r="F1471" s="36" t="str">
        <f t="shared" si="98"/>
        <v/>
      </c>
      <c r="G1471" s="36" t="str">
        <f>_xlfn.IFNA(VLOOKUP(I1471,Casos!$D$2:$I$31,6,FALSE),"")</f>
        <v/>
      </c>
      <c r="H1471" s="36" t="str">
        <f>_xlfn.IFNA(VLOOKUP(I1471,Casos!$D$2:$J$31,7,FALSE),"")</f>
        <v/>
      </c>
      <c r="I1471" s="36" t="str">
        <f>_xlfn.IFNA(VLOOKUP(A523,Casos!$A$2:$D$31,4,FALSE),"")</f>
        <v/>
      </c>
      <c r="J1471" s="37" t="str">
        <f>_xlfn.IFNA(VLOOKUP(L1471,Matriz!$A$2:$H$36,5,FALSE),"")</f>
        <v/>
      </c>
      <c r="K1471" s="38" t="str">
        <f>_xlfn.IFNA(VLOOKUP(L1471,Matriz!$A$2:$H$36,6,FALSE),"")</f>
        <v/>
      </c>
      <c r="L1471" s="38"/>
    </row>
    <row r="1472" spans="2:12" x14ac:dyDescent="0.25">
      <c r="B1472" s="36" t="str">
        <f t="shared" si="99"/>
        <v/>
      </c>
      <c r="C1472" s="36" t="str">
        <f t="shared" si="96"/>
        <v/>
      </c>
      <c r="D1472" s="36" t="str">
        <f>_xlfn.IFNA(VLOOKUP(A524,Casos!$A$2:$H$31,8,FALSE),"")</f>
        <v/>
      </c>
      <c r="E1472" s="36" t="str">
        <f t="shared" si="97"/>
        <v/>
      </c>
      <c r="F1472" s="36" t="str">
        <f t="shared" si="98"/>
        <v/>
      </c>
      <c r="G1472" s="36" t="str">
        <f>_xlfn.IFNA(VLOOKUP(I1472,Casos!$D$2:$I$31,6,FALSE),"")</f>
        <v/>
      </c>
      <c r="H1472" s="36" t="str">
        <f>_xlfn.IFNA(VLOOKUP(I1472,Casos!$D$2:$J$31,7,FALSE),"")</f>
        <v/>
      </c>
      <c r="I1472" s="36" t="str">
        <f>_xlfn.IFNA(VLOOKUP(A524,Casos!$A$2:$D$31,4,FALSE),"")</f>
        <v/>
      </c>
      <c r="J1472" s="37" t="str">
        <f>_xlfn.IFNA(VLOOKUP(L1472,Matriz!$A$2:$H$36,5,FALSE),"")</f>
        <v/>
      </c>
      <c r="K1472" s="38" t="str">
        <f>_xlfn.IFNA(VLOOKUP(L1472,Matriz!$A$2:$H$36,6,FALSE),"")</f>
        <v/>
      </c>
      <c r="L1472" s="38"/>
    </row>
    <row r="1473" spans="2:12" x14ac:dyDescent="0.25">
      <c r="B1473" s="36" t="str">
        <f t="shared" si="99"/>
        <v/>
      </c>
      <c r="C1473" s="36" t="str">
        <f t="shared" si="96"/>
        <v/>
      </c>
      <c r="D1473" s="36" t="str">
        <f>_xlfn.IFNA(VLOOKUP(A525,Casos!$A$2:$H$31,8,FALSE),"")</f>
        <v/>
      </c>
      <c r="E1473" s="36" t="str">
        <f t="shared" si="97"/>
        <v/>
      </c>
      <c r="F1473" s="36" t="str">
        <f t="shared" si="98"/>
        <v/>
      </c>
      <c r="G1473" s="36" t="str">
        <f>_xlfn.IFNA(VLOOKUP(I1473,Casos!$D$2:$I$31,6,FALSE),"")</f>
        <v/>
      </c>
      <c r="H1473" s="36" t="str">
        <f>_xlfn.IFNA(VLOOKUP(I1473,Casos!$D$2:$J$31,7,FALSE),"")</f>
        <v/>
      </c>
      <c r="I1473" s="36" t="str">
        <f>_xlfn.IFNA(VLOOKUP(A525,Casos!$A$2:$D$31,4,FALSE),"")</f>
        <v/>
      </c>
      <c r="J1473" s="37" t="str">
        <f>_xlfn.IFNA(VLOOKUP(L1473,Matriz!$A$2:$H$36,5,FALSE),"")</f>
        <v/>
      </c>
      <c r="K1473" s="38" t="str">
        <f>_xlfn.IFNA(VLOOKUP(L1473,Matriz!$A$2:$H$36,6,FALSE),"")</f>
        <v/>
      </c>
      <c r="L1473" s="38"/>
    </row>
    <row r="1474" spans="2:12" x14ac:dyDescent="0.25">
      <c r="B1474" s="36" t="str">
        <f t="shared" si="99"/>
        <v/>
      </c>
      <c r="C1474" s="36" t="str">
        <f t="shared" si="96"/>
        <v/>
      </c>
      <c r="D1474" s="36" t="str">
        <f>_xlfn.IFNA(VLOOKUP(A526,Casos!$A$2:$H$31,8,FALSE),"")</f>
        <v/>
      </c>
      <c r="E1474" s="36" t="str">
        <f t="shared" si="97"/>
        <v/>
      </c>
      <c r="F1474" s="36" t="str">
        <f t="shared" si="98"/>
        <v/>
      </c>
      <c r="G1474" s="36" t="str">
        <f>_xlfn.IFNA(VLOOKUP(I1474,Casos!$D$2:$I$31,6,FALSE),"")</f>
        <v/>
      </c>
      <c r="H1474" s="36" t="str">
        <f>_xlfn.IFNA(VLOOKUP(I1474,Casos!$D$2:$J$31,7,FALSE),"")</f>
        <v/>
      </c>
      <c r="I1474" s="36" t="str">
        <f>_xlfn.IFNA(VLOOKUP(A526,Casos!$A$2:$D$31,4,FALSE),"")</f>
        <v/>
      </c>
      <c r="J1474" s="37" t="str">
        <f>_xlfn.IFNA(VLOOKUP(L1474,Matriz!$A$2:$H$36,5,FALSE),"")</f>
        <v/>
      </c>
      <c r="K1474" s="38" t="str">
        <f>_xlfn.IFNA(VLOOKUP(L1474,Matriz!$A$2:$H$36,6,FALSE),"")</f>
        <v/>
      </c>
      <c r="L1474" s="38"/>
    </row>
    <row r="1475" spans="2:12" x14ac:dyDescent="0.25">
      <c r="B1475" s="36" t="str">
        <f t="shared" si="99"/>
        <v/>
      </c>
      <c r="C1475" s="36" t="str">
        <f t="shared" si="96"/>
        <v/>
      </c>
      <c r="D1475" s="36" t="str">
        <f>_xlfn.IFNA(VLOOKUP(A527,Casos!$A$2:$H$31,8,FALSE),"")</f>
        <v/>
      </c>
      <c r="E1475" s="36" t="str">
        <f t="shared" si="97"/>
        <v/>
      </c>
      <c r="F1475" s="36" t="str">
        <f t="shared" si="98"/>
        <v/>
      </c>
      <c r="G1475" s="36" t="str">
        <f>_xlfn.IFNA(VLOOKUP(I1475,Casos!$D$2:$I$31,6,FALSE),"")</f>
        <v/>
      </c>
      <c r="H1475" s="36" t="str">
        <f>_xlfn.IFNA(VLOOKUP(I1475,Casos!$D$2:$J$31,7,FALSE),"")</f>
        <v/>
      </c>
      <c r="I1475" s="36" t="str">
        <f>_xlfn.IFNA(VLOOKUP(A527,Casos!$A$2:$D$31,4,FALSE),"")</f>
        <v/>
      </c>
      <c r="J1475" s="37" t="str">
        <f>_xlfn.IFNA(VLOOKUP(L1475,Matriz!$A$2:$H$36,5,FALSE),"")</f>
        <v/>
      </c>
      <c r="K1475" s="38" t="str">
        <f>_xlfn.IFNA(VLOOKUP(L1475,Matriz!$A$2:$H$36,6,FALSE),"")</f>
        <v/>
      </c>
      <c r="L1475" s="38"/>
    </row>
    <row r="1476" spans="2:12" x14ac:dyDescent="0.25">
      <c r="B1476" s="36" t="str">
        <f t="shared" si="99"/>
        <v/>
      </c>
      <c r="C1476" s="36" t="str">
        <f t="shared" si="96"/>
        <v/>
      </c>
      <c r="D1476" s="36" t="str">
        <f>_xlfn.IFNA(VLOOKUP(A528,Casos!$A$2:$H$31,8,FALSE),"")</f>
        <v/>
      </c>
      <c r="E1476" s="36" t="str">
        <f t="shared" si="97"/>
        <v/>
      </c>
      <c r="F1476" s="36" t="str">
        <f t="shared" si="98"/>
        <v/>
      </c>
      <c r="G1476" s="36" t="str">
        <f>_xlfn.IFNA(VLOOKUP(I1476,Casos!$D$2:$I$31,6,FALSE),"")</f>
        <v/>
      </c>
      <c r="H1476" s="36" t="str">
        <f>_xlfn.IFNA(VLOOKUP(I1476,Casos!$D$2:$J$31,7,FALSE),"")</f>
        <v/>
      </c>
      <c r="I1476" s="36" t="str">
        <f>_xlfn.IFNA(VLOOKUP(A528,Casos!$A$2:$D$31,4,FALSE),"")</f>
        <v/>
      </c>
      <c r="J1476" s="37" t="str">
        <f>_xlfn.IFNA(VLOOKUP(L1476,Matriz!$A$2:$H$36,5,FALSE),"")</f>
        <v/>
      </c>
      <c r="K1476" s="38" t="str">
        <f>_xlfn.IFNA(VLOOKUP(L1476,Matriz!$A$2:$H$36,6,FALSE),"")</f>
        <v/>
      </c>
      <c r="L1476" s="38"/>
    </row>
    <row r="1477" spans="2:12" x14ac:dyDescent="0.25">
      <c r="B1477" s="36" t="str">
        <f t="shared" si="99"/>
        <v/>
      </c>
      <c r="C1477" s="36" t="str">
        <f t="shared" si="96"/>
        <v/>
      </c>
      <c r="D1477" s="36" t="str">
        <f>_xlfn.IFNA(VLOOKUP(A529,Casos!$A$2:$H$31,8,FALSE),"")</f>
        <v/>
      </c>
      <c r="E1477" s="36" t="str">
        <f t="shared" si="97"/>
        <v/>
      </c>
      <c r="F1477" s="36" t="str">
        <f t="shared" si="98"/>
        <v/>
      </c>
      <c r="G1477" s="36" t="str">
        <f>_xlfn.IFNA(VLOOKUP(I1477,Casos!$D$2:$I$31,6,FALSE),"")</f>
        <v/>
      </c>
      <c r="H1477" s="36" t="str">
        <f>_xlfn.IFNA(VLOOKUP(I1477,Casos!$D$2:$J$31,7,FALSE),"")</f>
        <v/>
      </c>
      <c r="I1477" s="36" t="str">
        <f>_xlfn.IFNA(VLOOKUP(A529,Casos!$A$2:$D$31,4,FALSE),"")</f>
        <v/>
      </c>
      <c r="J1477" s="37" t="str">
        <f>_xlfn.IFNA(VLOOKUP(L1477,Matriz!$A$2:$H$36,5,FALSE),"")</f>
        <v/>
      </c>
      <c r="K1477" s="38" t="str">
        <f>_xlfn.IFNA(VLOOKUP(L1477,Matriz!$A$2:$H$36,6,FALSE),"")</f>
        <v/>
      </c>
      <c r="L1477" s="38"/>
    </row>
    <row r="1478" spans="2:12" x14ac:dyDescent="0.25">
      <c r="B1478" s="36" t="str">
        <f t="shared" si="99"/>
        <v/>
      </c>
      <c r="C1478" s="36" t="str">
        <f t="shared" si="96"/>
        <v/>
      </c>
      <c r="D1478" s="36" t="str">
        <f>_xlfn.IFNA(VLOOKUP(A530,Casos!$A$2:$H$31,8,FALSE),"")</f>
        <v/>
      </c>
      <c r="E1478" s="36" t="str">
        <f t="shared" si="97"/>
        <v/>
      </c>
      <c r="F1478" s="36" t="str">
        <f t="shared" si="98"/>
        <v/>
      </c>
      <c r="G1478" s="36" t="str">
        <f>_xlfn.IFNA(VLOOKUP(I1478,Casos!$D$2:$I$31,6,FALSE),"")</f>
        <v/>
      </c>
      <c r="H1478" s="36" t="str">
        <f>_xlfn.IFNA(VLOOKUP(I1478,Casos!$D$2:$J$31,7,FALSE),"")</f>
        <v/>
      </c>
      <c r="I1478" s="36" t="str">
        <f>_xlfn.IFNA(VLOOKUP(A530,Casos!$A$2:$D$31,4,FALSE),"")</f>
        <v/>
      </c>
      <c r="J1478" s="37" t="str">
        <f>_xlfn.IFNA(VLOOKUP(L1478,Matriz!$A$2:$H$36,5,FALSE),"")</f>
        <v/>
      </c>
      <c r="K1478" s="38" t="str">
        <f>_xlfn.IFNA(VLOOKUP(L1478,Matriz!$A$2:$H$36,6,FALSE),"")</f>
        <v/>
      </c>
      <c r="L1478" s="38"/>
    </row>
    <row r="1479" spans="2:12" x14ac:dyDescent="0.25">
      <c r="B1479" s="36" t="str">
        <f t="shared" si="99"/>
        <v/>
      </c>
      <c r="C1479" s="36" t="str">
        <f t="shared" si="96"/>
        <v/>
      </c>
      <c r="D1479" s="36" t="str">
        <f>_xlfn.IFNA(VLOOKUP(A531,Casos!$A$2:$H$31,8,FALSE),"")</f>
        <v/>
      </c>
      <c r="E1479" s="36" t="str">
        <f t="shared" si="97"/>
        <v/>
      </c>
      <c r="F1479" s="36" t="str">
        <f t="shared" si="98"/>
        <v/>
      </c>
      <c r="G1479" s="36" t="str">
        <f>_xlfn.IFNA(VLOOKUP(I1479,Casos!$D$2:$I$31,6,FALSE),"")</f>
        <v/>
      </c>
      <c r="H1479" s="36" t="str">
        <f>_xlfn.IFNA(VLOOKUP(I1479,Casos!$D$2:$J$31,7,FALSE),"")</f>
        <v/>
      </c>
      <c r="I1479" s="36" t="str">
        <f>_xlfn.IFNA(VLOOKUP(A531,Casos!$A$2:$D$31,4,FALSE),"")</f>
        <v/>
      </c>
      <c r="J1479" s="37" t="str">
        <f>_xlfn.IFNA(VLOOKUP(L1479,Matriz!$A$2:$H$36,5,FALSE),"")</f>
        <v/>
      </c>
      <c r="K1479" s="38" t="str">
        <f>_xlfn.IFNA(VLOOKUP(L1479,Matriz!$A$2:$H$36,6,FALSE),"")</f>
        <v/>
      </c>
      <c r="L1479" s="38"/>
    </row>
    <row r="1480" spans="2:12" x14ac:dyDescent="0.25">
      <c r="B1480" s="36" t="str">
        <f t="shared" si="99"/>
        <v/>
      </c>
      <c r="C1480" s="36" t="str">
        <f t="shared" si="96"/>
        <v/>
      </c>
      <c r="D1480" s="36" t="str">
        <f>_xlfn.IFNA(VLOOKUP(A532,Casos!$A$2:$H$31,8,FALSE),"")</f>
        <v/>
      </c>
      <c r="E1480" s="36" t="str">
        <f t="shared" si="97"/>
        <v/>
      </c>
      <c r="F1480" s="36" t="str">
        <f t="shared" si="98"/>
        <v/>
      </c>
      <c r="G1480" s="36" t="str">
        <f>_xlfn.IFNA(VLOOKUP(I1480,Casos!$D$2:$I$31,6,FALSE),"")</f>
        <v/>
      </c>
      <c r="H1480" s="36" t="str">
        <f>_xlfn.IFNA(VLOOKUP(I1480,Casos!$D$2:$J$31,7,FALSE),"")</f>
        <v/>
      </c>
      <c r="I1480" s="36" t="str">
        <f>_xlfn.IFNA(VLOOKUP(A532,Casos!$A$2:$D$31,4,FALSE),"")</f>
        <v/>
      </c>
      <c r="J1480" s="37" t="str">
        <f>_xlfn.IFNA(VLOOKUP(L1480,Matriz!$A$2:$H$36,5,FALSE),"")</f>
        <v/>
      </c>
      <c r="K1480" s="38" t="str">
        <f>_xlfn.IFNA(VLOOKUP(L1480,Matriz!$A$2:$H$36,6,FALSE),"")</f>
        <v/>
      </c>
      <c r="L1480" s="38"/>
    </row>
    <row r="1481" spans="2:12" x14ac:dyDescent="0.25">
      <c r="B1481" s="36" t="str">
        <f t="shared" si="99"/>
        <v/>
      </c>
      <c r="C1481" s="36" t="str">
        <f t="shared" si="96"/>
        <v/>
      </c>
      <c r="D1481" s="36" t="str">
        <f>_xlfn.IFNA(VLOOKUP(A533,Casos!$A$2:$H$31,8,FALSE),"")</f>
        <v/>
      </c>
      <c r="E1481" s="36" t="str">
        <f t="shared" si="97"/>
        <v/>
      </c>
      <c r="F1481" s="36" t="str">
        <f t="shared" si="98"/>
        <v/>
      </c>
      <c r="G1481" s="36" t="str">
        <f>_xlfn.IFNA(VLOOKUP(I1481,Casos!$D$2:$I$31,6,FALSE),"")</f>
        <v/>
      </c>
      <c r="H1481" s="36" t="str">
        <f>_xlfn.IFNA(VLOOKUP(I1481,Casos!$D$2:$J$31,7,FALSE),"")</f>
        <v/>
      </c>
      <c r="I1481" s="36" t="str">
        <f>_xlfn.IFNA(VLOOKUP(A533,Casos!$A$2:$D$31,4,FALSE),"")</f>
        <v/>
      </c>
      <c r="J1481" s="37" t="str">
        <f>_xlfn.IFNA(VLOOKUP(L1481,Matriz!$A$2:$H$36,5,FALSE),"")</f>
        <v/>
      </c>
      <c r="K1481" s="38" t="str">
        <f>_xlfn.IFNA(VLOOKUP(L1481,Matriz!$A$2:$H$36,6,FALSE),"")</f>
        <v/>
      </c>
      <c r="L1481" s="38"/>
    </row>
    <row r="1482" spans="2:12" x14ac:dyDescent="0.25">
      <c r="B1482" s="36" t="str">
        <f t="shared" si="99"/>
        <v/>
      </c>
      <c r="C1482" s="36" t="str">
        <f t="shared" si="96"/>
        <v/>
      </c>
      <c r="D1482" s="36" t="str">
        <f>_xlfn.IFNA(VLOOKUP(A534,Casos!$A$2:$H$31,8,FALSE),"")</f>
        <v/>
      </c>
      <c r="E1482" s="36" t="str">
        <f t="shared" si="97"/>
        <v/>
      </c>
      <c r="F1482" s="36" t="str">
        <f t="shared" si="98"/>
        <v/>
      </c>
      <c r="G1482" s="36" t="str">
        <f>_xlfn.IFNA(VLOOKUP(I1482,Casos!$D$2:$I$31,6,FALSE),"")</f>
        <v/>
      </c>
      <c r="H1482" s="36" t="str">
        <f>_xlfn.IFNA(VLOOKUP(I1482,Casos!$D$2:$J$31,7,FALSE),"")</f>
        <v/>
      </c>
      <c r="I1482" s="36" t="str">
        <f>_xlfn.IFNA(VLOOKUP(A534,Casos!$A$2:$D$31,4,FALSE),"")</f>
        <v/>
      </c>
      <c r="J1482" s="37" t="str">
        <f>_xlfn.IFNA(VLOOKUP(L1482,Matriz!$A$2:$H$36,5,FALSE),"")</f>
        <v/>
      </c>
      <c r="K1482" s="38" t="str">
        <f>_xlfn.IFNA(VLOOKUP(L1482,Matriz!$A$2:$H$36,6,FALSE),"")</f>
        <v/>
      </c>
      <c r="L1482" s="38"/>
    </row>
    <row r="1483" spans="2:12" x14ac:dyDescent="0.25">
      <c r="B1483" s="36" t="str">
        <f t="shared" si="99"/>
        <v/>
      </c>
      <c r="C1483" s="36" t="str">
        <f t="shared" si="96"/>
        <v/>
      </c>
      <c r="D1483" s="36" t="str">
        <f>_xlfn.IFNA(VLOOKUP(A535,Casos!$A$2:$H$31,8,FALSE),"")</f>
        <v/>
      </c>
      <c r="E1483" s="36" t="str">
        <f t="shared" si="97"/>
        <v/>
      </c>
      <c r="F1483" s="36" t="str">
        <f t="shared" si="98"/>
        <v/>
      </c>
      <c r="G1483" s="36" t="str">
        <f>_xlfn.IFNA(VLOOKUP(I1483,Casos!$D$2:$I$31,6,FALSE),"")</f>
        <v/>
      </c>
      <c r="H1483" s="36" t="str">
        <f>_xlfn.IFNA(VLOOKUP(I1483,Casos!$D$2:$J$31,7,FALSE),"")</f>
        <v/>
      </c>
      <c r="I1483" s="36" t="str">
        <f>_xlfn.IFNA(VLOOKUP(A535,Casos!$A$2:$D$31,4,FALSE),"")</f>
        <v/>
      </c>
      <c r="J1483" s="37" t="str">
        <f>_xlfn.IFNA(VLOOKUP(L1483,Matriz!$A$2:$H$36,5,FALSE),"")</f>
        <v/>
      </c>
      <c r="K1483" s="38" t="str">
        <f>_xlfn.IFNA(VLOOKUP(L1483,Matriz!$A$2:$H$36,6,FALSE),"")</f>
        <v/>
      </c>
      <c r="L1483" s="38"/>
    </row>
    <row r="1484" spans="2:12" x14ac:dyDescent="0.25">
      <c r="B1484" s="36" t="str">
        <f t="shared" si="99"/>
        <v/>
      </c>
      <c r="C1484" s="36" t="str">
        <f t="shared" si="96"/>
        <v/>
      </c>
      <c r="D1484" s="36" t="str">
        <f>_xlfn.IFNA(VLOOKUP(A536,Casos!$A$2:$H$31,8,FALSE),"")</f>
        <v/>
      </c>
      <c r="E1484" s="36" t="str">
        <f t="shared" si="97"/>
        <v/>
      </c>
      <c r="F1484" s="36" t="str">
        <f t="shared" si="98"/>
        <v/>
      </c>
      <c r="G1484" s="36" t="str">
        <f>_xlfn.IFNA(VLOOKUP(I1484,Casos!$D$2:$I$31,6,FALSE),"")</f>
        <v/>
      </c>
      <c r="H1484" s="36" t="str">
        <f>_xlfn.IFNA(VLOOKUP(I1484,Casos!$D$2:$J$31,7,FALSE),"")</f>
        <v/>
      </c>
      <c r="I1484" s="36" t="str">
        <f>_xlfn.IFNA(VLOOKUP(A536,Casos!$A$2:$D$31,4,FALSE),"")</f>
        <v/>
      </c>
      <c r="J1484" s="37" t="str">
        <f>_xlfn.IFNA(VLOOKUP(L1484,Matriz!$A$2:$H$36,5,FALSE),"")</f>
        <v/>
      </c>
      <c r="K1484" s="38" t="str">
        <f>_xlfn.IFNA(VLOOKUP(L1484,Matriz!$A$2:$H$36,6,FALSE),"")</f>
        <v/>
      </c>
      <c r="L1484" s="38"/>
    </row>
    <row r="1485" spans="2:12" x14ac:dyDescent="0.25">
      <c r="B1485" s="36" t="str">
        <f t="shared" si="99"/>
        <v/>
      </c>
      <c r="C1485" s="36" t="str">
        <f t="shared" si="96"/>
        <v/>
      </c>
      <c r="D1485" s="36" t="str">
        <f>_xlfn.IFNA(VLOOKUP(A537,Casos!$A$2:$H$31,8,FALSE),"")</f>
        <v/>
      </c>
      <c r="E1485" s="36" t="str">
        <f t="shared" si="97"/>
        <v/>
      </c>
      <c r="F1485" s="36" t="str">
        <f t="shared" si="98"/>
        <v/>
      </c>
      <c r="G1485" s="36" t="str">
        <f>_xlfn.IFNA(VLOOKUP(I1485,Casos!$D$2:$I$31,6,FALSE),"")</f>
        <v/>
      </c>
      <c r="H1485" s="36" t="str">
        <f>_xlfn.IFNA(VLOOKUP(I1485,Casos!$D$2:$J$31,7,FALSE),"")</f>
        <v/>
      </c>
      <c r="I1485" s="36" t="str">
        <f>_xlfn.IFNA(VLOOKUP(A537,Casos!$A$2:$D$31,4,FALSE),"")</f>
        <v/>
      </c>
      <c r="J1485" s="37" t="str">
        <f>_xlfn.IFNA(VLOOKUP(L1485,Matriz!$A$2:$H$36,5,FALSE),"")</f>
        <v/>
      </c>
      <c r="K1485" s="38" t="str">
        <f>_xlfn.IFNA(VLOOKUP(L1485,Matriz!$A$2:$H$36,6,FALSE),"")</f>
        <v/>
      </c>
      <c r="L1485" s="38"/>
    </row>
    <row r="1486" spans="2:12" x14ac:dyDescent="0.25">
      <c r="B1486" s="36" t="str">
        <f t="shared" si="99"/>
        <v/>
      </c>
      <c r="C1486" s="36" t="str">
        <f t="shared" si="96"/>
        <v/>
      </c>
      <c r="D1486" s="36" t="str">
        <f>_xlfn.IFNA(VLOOKUP(A538,Casos!$A$2:$H$31,8,FALSE),"")</f>
        <v/>
      </c>
      <c r="E1486" s="36" t="str">
        <f t="shared" si="97"/>
        <v/>
      </c>
      <c r="F1486" s="36" t="str">
        <f t="shared" si="98"/>
        <v/>
      </c>
      <c r="G1486" s="36" t="str">
        <f>_xlfn.IFNA(VLOOKUP(I1486,Casos!$D$2:$I$31,6,FALSE),"")</f>
        <v/>
      </c>
      <c r="H1486" s="36" t="str">
        <f>_xlfn.IFNA(VLOOKUP(I1486,Casos!$D$2:$J$31,7,FALSE),"")</f>
        <v/>
      </c>
      <c r="I1486" s="36" t="str">
        <f>_xlfn.IFNA(VLOOKUP(A538,Casos!$A$2:$D$31,4,FALSE),"")</f>
        <v/>
      </c>
      <c r="J1486" s="37" t="str">
        <f>_xlfn.IFNA(VLOOKUP(L1486,Matriz!$A$2:$H$36,5,FALSE),"")</f>
        <v/>
      </c>
      <c r="K1486" s="38" t="str">
        <f>_xlfn.IFNA(VLOOKUP(L1486,Matriz!$A$2:$H$36,6,FALSE),"")</f>
        <v/>
      </c>
      <c r="L1486" s="38"/>
    </row>
    <row r="1487" spans="2:12" x14ac:dyDescent="0.25">
      <c r="B1487" s="36" t="str">
        <f t="shared" si="99"/>
        <v/>
      </c>
      <c r="C1487" s="36" t="str">
        <f t="shared" si="96"/>
        <v/>
      </c>
      <c r="D1487" s="36" t="str">
        <f>_xlfn.IFNA(VLOOKUP(A539,Casos!$A$2:$H$31,8,FALSE),"")</f>
        <v/>
      </c>
      <c r="E1487" s="36" t="str">
        <f t="shared" si="97"/>
        <v/>
      </c>
      <c r="F1487" s="36" t="str">
        <f t="shared" si="98"/>
        <v/>
      </c>
      <c r="G1487" s="36" t="str">
        <f>_xlfn.IFNA(VLOOKUP(I1487,Casos!$D$2:$I$31,6,FALSE),"")</f>
        <v/>
      </c>
      <c r="H1487" s="36" t="str">
        <f>_xlfn.IFNA(VLOOKUP(I1487,Casos!$D$2:$J$31,7,FALSE),"")</f>
        <v/>
      </c>
      <c r="I1487" s="36" t="str">
        <f>_xlfn.IFNA(VLOOKUP(A539,Casos!$A$2:$D$31,4,FALSE),"")</f>
        <v/>
      </c>
      <c r="J1487" s="37" t="str">
        <f>_xlfn.IFNA(VLOOKUP(L1487,Matriz!$A$2:$H$36,5,FALSE),"")</f>
        <v/>
      </c>
      <c r="K1487" s="38" t="str">
        <f>_xlfn.IFNA(VLOOKUP(L1487,Matriz!$A$2:$H$36,6,FALSE),"")</f>
        <v/>
      </c>
      <c r="L1487" s="38"/>
    </row>
    <row r="1488" spans="2:12" x14ac:dyDescent="0.25">
      <c r="B1488" s="36" t="str">
        <f t="shared" si="99"/>
        <v/>
      </c>
      <c r="C1488" s="36" t="str">
        <f t="shared" si="96"/>
        <v/>
      </c>
      <c r="D1488" s="36" t="str">
        <f>_xlfn.IFNA(VLOOKUP(A540,Casos!$A$2:$H$31,8,FALSE),"")</f>
        <v/>
      </c>
      <c r="E1488" s="36" t="str">
        <f t="shared" si="97"/>
        <v/>
      </c>
      <c r="F1488" s="36" t="str">
        <f t="shared" si="98"/>
        <v/>
      </c>
      <c r="G1488" s="36" t="str">
        <f>_xlfn.IFNA(VLOOKUP(I1488,Casos!$D$2:$I$31,6,FALSE),"")</f>
        <v/>
      </c>
      <c r="H1488" s="36" t="str">
        <f>_xlfn.IFNA(VLOOKUP(I1488,Casos!$D$2:$J$31,7,FALSE),"")</f>
        <v/>
      </c>
      <c r="I1488" s="36" t="str">
        <f>_xlfn.IFNA(VLOOKUP(A540,Casos!$A$2:$D$31,4,FALSE),"")</f>
        <v/>
      </c>
      <c r="J1488" s="37" t="str">
        <f>_xlfn.IFNA(VLOOKUP(L1488,Matriz!$A$2:$H$36,5,FALSE),"")</f>
        <v/>
      </c>
      <c r="K1488" s="38" t="str">
        <f>_xlfn.IFNA(VLOOKUP(L1488,Matriz!$A$2:$H$36,6,FALSE),"")</f>
        <v/>
      </c>
      <c r="L1488" s="38"/>
    </row>
    <row r="1489" spans="2:12" x14ac:dyDescent="0.25">
      <c r="B1489" s="36" t="str">
        <f t="shared" si="99"/>
        <v/>
      </c>
      <c r="C1489" s="36" t="str">
        <f t="shared" si="96"/>
        <v/>
      </c>
      <c r="D1489" s="36" t="str">
        <f>_xlfn.IFNA(VLOOKUP(A541,Casos!$A$2:$H$31,8,FALSE),"")</f>
        <v/>
      </c>
      <c r="E1489" s="36" t="str">
        <f t="shared" si="97"/>
        <v/>
      </c>
      <c r="F1489" s="36" t="str">
        <f t="shared" si="98"/>
        <v/>
      </c>
      <c r="G1489" s="36" t="str">
        <f>_xlfn.IFNA(VLOOKUP(I1489,Casos!$D$2:$I$31,6,FALSE),"")</f>
        <v/>
      </c>
      <c r="H1489" s="36" t="str">
        <f>_xlfn.IFNA(VLOOKUP(I1489,Casos!$D$2:$J$31,7,FALSE),"")</f>
        <v/>
      </c>
      <c r="I1489" s="36" t="str">
        <f>_xlfn.IFNA(VLOOKUP(A541,Casos!$A$2:$D$31,4,FALSE),"")</f>
        <v/>
      </c>
      <c r="J1489" s="37" t="str">
        <f>_xlfn.IFNA(VLOOKUP(L1489,Matriz!$A$2:$H$36,5,FALSE),"")</f>
        <v/>
      </c>
      <c r="K1489" s="38" t="str">
        <f>_xlfn.IFNA(VLOOKUP(L1489,Matriz!$A$2:$H$36,6,FALSE),"")</f>
        <v/>
      </c>
      <c r="L1489" s="38"/>
    </row>
    <row r="1490" spans="2:12" x14ac:dyDescent="0.25">
      <c r="B1490" s="36" t="str">
        <f t="shared" si="99"/>
        <v/>
      </c>
      <c r="C1490" s="36" t="str">
        <f t="shared" si="96"/>
        <v/>
      </c>
      <c r="D1490" s="36" t="str">
        <f>_xlfn.IFNA(VLOOKUP(A542,Casos!$A$2:$H$31,8,FALSE),"")</f>
        <v/>
      </c>
      <c r="E1490" s="36" t="str">
        <f t="shared" si="97"/>
        <v/>
      </c>
      <c r="F1490" s="36" t="str">
        <f t="shared" si="98"/>
        <v/>
      </c>
      <c r="G1490" s="36" t="str">
        <f>_xlfn.IFNA(VLOOKUP(I1490,Casos!$D$2:$I$31,6,FALSE),"")</f>
        <v/>
      </c>
      <c r="H1490" s="36" t="str">
        <f>_xlfn.IFNA(VLOOKUP(I1490,Casos!$D$2:$J$31,7,FALSE),"")</f>
        <v/>
      </c>
      <c r="I1490" s="36" t="str">
        <f>_xlfn.IFNA(VLOOKUP(A542,Casos!$A$2:$D$31,4,FALSE),"")</f>
        <v/>
      </c>
      <c r="J1490" s="37" t="str">
        <f>_xlfn.IFNA(VLOOKUP(L1490,Matriz!$A$2:$H$36,5,FALSE),"")</f>
        <v/>
      </c>
      <c r="K1490" s="38" t="str">
        <f>_xlfn.IFNA(VLOOKUP(L1490,Matriz!$A$2:$H$36,6,FALSE),"")</f>
        <v/>
      </c>
      <c r="L1490" s="38"/>
    </row>
    <row r="1491" spans="2:12" x14ac:dyDescent="0.25">
      <c r="B1491" s="36" t="str">
        <f t="shared" si="99"/>
        <v/>
      </c>
      <c r="C1491" s="36" t="str">
        <f t="shared" si="96"/>
        <v/>
      </c>
      <c r="D1491" s="36" t="str">
        <f>_xlfn.IFNA(VLOOKUP(A543,Casos!$A$2:$H$31,8,FALSE),"")</f>
        <v/>
      </c>
      <c r="E1491" s="36" t="str">
        <f t="shared" si="97"/>
        <v/>
      </c>
      <c r="F1491" s="36" t="str">
        <f t="shared" si="98"/>
        <v/>
      </c>
      <c r="G1491" s="36" t="str">
        <f>_xlfn.IFNA(VLOOKUP(I1491,Casos!$D$2:$I$31,6,FALSE),"")</f>
        <v/>
      </c>
      <c r="H1491" s="36" t="str">
        <f>_xlfn.IFNA(VLOOKUP(I1491,Casos!$D$2:$J$31,7,FALSE),"")</f>
        <v/>
      </c>
      <c r="I1491" s="36" t="str">
        <f>_xlfn.IFNA(VLOOKUP(A543,Casos!$A$2:$D$31,4,FALSE),"")</f>
        <v/>
      </c>
      <c r="J1491" s="37" t="str">
        <f>_xlfn.IFNA(VLOOKUP(L1491,Matriz!$A$2:$H$36,5,FALSE),"")</f>
        <v/>
      </c>
      <c r="K1491" s="38" t="str">
        <f>_xlfn.IFNA(VLOOKUP(L1491,Matriz!$A$2:$H$36,6,FALSE),"")</f>
        <v/>
      </c>
      <c r="L1491" s="38"/>
    </row>
    <row r="1492" spans="2:12" x14ac:dyDescent="0.25">
      <c r="B1492" s="36" t="str">
        <f t="shared" si="99"/>
        <v/>
      </c>
      <c r="C1492" s="36" t="str">
        <f t="shared" si="96"/>
        <v/>
      </c>
      <c r="D1492" s="36" t="str">
        <f>_xlfn.IFNA(VLOOKUP(A544,Casos!$A$2:$H$31,8,FALSE),"")</f>
        <v/>
      </c>
      <c r="E1492" s="36" t="str">
        <f t="shared" si="97"/>
        <v/>
      </c>
      <c r="F1492" s="36" t="str">
        <f t="shared" si="98"/>
        <v/>
      </c>
      <c r="G1492" s="36" t="str">
        <f>_xlfn.IFNA(VLOOKUP(I1492,Casos!$D$2:$I$31,6,FALSE),"")</f>
        <v/>
      </c>
      <c r="H1492" s="36" t="str">
        <f>_xlfn.IFNA(VLOOKUP(I1492,Casos!$D$2:$J$31,7,FALSE),"")</f>
        <v/>
      </c>
      <c r="I1492" s="36" t="str">
        <f>_xlfn.IFNA(VLOOKUP(A544,Casos!$A$2:$D$31,4,FALSE),"")</f>
        <v/>
      </c>
      <c r="J1492" s="37" t="str">
        <f>_xlfn.IFNA(VLOOKUP(L1492,Matriz!$A$2:$H$36,5,FALSE),"")</f>
        <v/>
      </c>
      <c r="K1492" s="38" t="str">
        <f>_xlfn.IFNA(VLOOKUP(L1492,Matriz!$A$2:$H$36,6,FALSE),"")</f>
        <v/>
      </c>
      <c r="L1492" s="38"/>
    </row>
    <row r="1493" spans="2:12" x14ac:dyDescent="0.25">
      <c r="B1493" s="36" t="str">
        <f t="shared" si="99"/>
        <v/>
      </c>
      <c r="C1493" s="36" t="str">
        <f t="shared" si="96"/>
        <v/>
      </c>
      <c r="D1493" s="36" t="str">
        <f>_xlfn.IFNA(VLOOKUP(A545,Casos!$A$2:$H$31,8,FALSE),"")</f>
        <v/>
      </c>
      <c r="E1493" s="36" t="str">
        <f t="shared" si="97"/>
        <v/>
      </c>
      <c r="F1493" s="36" t="str">
        <f t="shared" si="98"/>
        <v/>
      </c>
      <c r="G1493" s="36" t="str">
        <f>_xlfn.IFNA(VLOOKUP(I1493,Casos!$D$2:$I$31,6,FALSE),"")</f>
        <v/>
      </c>
      <c r="H1493" s="36" t="str">
        <f>_xlfn.IFNA(VLOOKUP(I1493,Casos!$D$2:$J$31,7,FALSE),"")</f>
        <v/>
      </c>
      <c r="I1493" s="36" t="str">
        <f>_xlfn.IFNA(VLOOKUP(A545,Casos!$A$2:$D$31,4,FALSE),"")</f>
        <v/>
      </c>
      <c r="J1493" s="37" t="str">
        <f>_xlfn.IFNA(VLOOKUP(L1493,Matriz!$A$2:$H$36,5,FALSE),"")</f>
        <v/>
      </c>
      <c r="K1493" s="38" t="str">
        <f>_xlfn.IFNA(VLOOKUP(L1493,Matriz!$A$2:$H$36,6,FALSE),"")</f>
        <v/>
      </c>
      <c r="L1493" s="38"/>
    </row>
    <row r="1494" spans="2:12" x14ac:dyDescent="0.25">
      <c r="B1494" s="36" t="str">
        <f t="shared" si="99"/>
        <v/>
      </c>
      <c r="C1494" s="36" t="str">
        <f t="shared" si="96"/>
        <v/>
      </c>
      <c r="D1494" s="36" t="str">
        <f>_xlfn.IFNA(VLOOKUP(A546,Casos!$A$2:$H$31,8,FALSE),"")</f>
        <v/>
      </c>
      <c r="E1494" s="36" t="str">
        <f t="shared" si="97"/>
        <v/>
      </c>
      <c r="F1494" s="36" t="str">
        <f t="shared" si="98"/>
        <v/>
      </c>
      <c r="G1494" s="36" t="str">
        <f>_xlfn.IFNA(VLOOKUP(I1494,Casos!$D$2:$I$31,6,FALSE),"")</f>
        <v/>
      </c>
      <c r="H1494" s="36" t="str">
        <f>_xlfn.IFNA(VLOOKUP(I1494,Casos!$D$2:$J$31,7,FALSE),"")</f>
        <v/>
      </c>
      <c r="I1494" s="36" t="str">
        <f>_xlfn.IFNA(VLOOKUP(A546,Casos!$A$2:$D$31,4,FALSE),"")</f>
        <v/>
      </c>
      <c r="J1494" s="37" t="str">
        <f>_xlfn.IFNA(VLOOKUP(L1494,Matriz!$A$2:$H$36,5,FALSE),"")</f>
        <v/>
      </c>
      <c r="K1494" s="38" t="str">
        <f>_xlfn.IFNA(VLOOKUP(L1494,Matriz!$A$2:$H$36,6,FALSE),"")</f>
        <v/>
      </c>
      <c r="L1494" s="38"/>
    </row>
    <row r="1495" spans="2:12" x14ac:dyDescent="0.25">
      <c r="B1495" s="36" t="str">
        <f t="shared" si="99"/>
        <v/>
      </c>
      <c r="C1495" s="36" t="str">
        <f t="shared" si="96"/>
        <v/>
      </c>
      <c r="D1495" s="36" t="str">
        <f>_xlfn.IFNA(VLOOKUP(A547,Casos!$A$2:$H$31,8,FALSE),"")</f>
        <v/>
      </c>
      <c r="E1495" s="36" t="str">
        <f t="shared" si="97"/>
        <v/>
      </c>
      <c r="F1495" s="36" t="str">
        <f t="shared" si="98"/>
        <v/>
      </c>
      <c r="G1495" s="36" t="str">
        <f>_xlfn.IFNA(VLOOKUP(I1495,Casos!$D$2:$I$31,6,FALSE),"")</f>
        <v/>
      </c>
      <c r="H1495" s="36" t="str">
        <f>_xlfn.IFNA(VLOOKUP(I1495,Casos!$D$2:$J$31,7,FALSE),"")</f>
        <v/>
      </c>
      <c r="I1495" s="36" t="str">
        <f>_xlfn.IFNA(VLOOKUP(A547,Casos!$A$2:$D$31,4,FALSE),"")</f>
        <v/>
      </c>
      <c r="J1495" s="37" t="str">
        <f>_xlfn.IFNA(VLOOKUP(L1495,Matriz!$A$2:$H$36,5,FALSE),"")</f>
        <v/>
      </c>
      <c r="K1495" s="38" t="str">
        <f>_xlfn.IFNA(VLOOKUP(L1495,Matriz!$A$2:$H$36,6,FALSE),"")</f>
        <v/>
      </c>
      <c r="L1495" s="38"/>
    </row>
    <row r="1496" spans="2:12" x14ac:dyDescent="0.25">
      <c r="B1496" s="36" t="str">
        <f t="shared" si="99"/>
        <v/>
      </c>
      <c r="C1496" s="36" t="str">
        <f t="shared" si="96"/>
        <v/>
      </c>
      <c r="D1496" s="36" t="str">
        <f>_xlfn.IFNA(VLOOKUP(A548,Casos!$A$2:$H$31,8,FALSE),"")</f>
        <v/>
      </c>
      <c r="E1496" s="36" t="str">
        <f t="shared" si="97"/>
        <v/>
      </c>
      <c r="F1496" s="36" t="str">
        <f t="shared" si="98"/>
        <v/>
      </c>
      <c r="G1496" s="36" t="str">
        <f>_xlfn.IFNA(VLOOKUP(I1496,Casos!$D$2:$I$31,6,FALSE),"")</f>
        <v/>
      </c>
      <c r="H1496" s="36" t="str">
        <f>_xlfn.IFNA(VLOOKUP(I1496,Casos!$D$2:$J$31,7,FALSE),"")</f>
        <v/>
      </c>
      <c r="I1496" s="36" t="str">
        <f>_xlfn.IFNA(VLOOKUP(A548,Casos!$A$2:$D$31,4,FALSE),"")</f>
        <v/>
      </c>
      <c r="J1496" s="37" t="str">
        <f>_xlfn.IFNA(VLOOKUP(L1496,Matriz!$A$2:$H$36,5,FALSE),"")</f>
        <v/>
      </c>
      <c r="K1496" s="38" t="str">
        <f>_xlfn.IFNA(VLOOKUP(L1496,Matriz!$A$2:$H$36,6,FALSE),"")</f>
        <v/>
      </c>
      <c r="L1496" s="38"/>
    </row>
    <row r="1497" spans="2:12" x14ac:dyDescent="0.25">
      <c r="B1497" s="36" t="str">
        <f t="shared" si="99"/>
        <v/>
      </c>
      <c r="C1497" s="36" t="str">
        <f t="shared" si="96"/>
        <v/>
      </c>
      <c r="D1497" s="36" t="str">
        <f>_xlfn.IFNA(VLOOKUP(A549,Casos!$A$2:$H$31,8,FALSE),"")</f>
        <v/>
      </c>
      <c r="E1497" s="36" t="str">
        <f t="shared" si="97"/>
        <v/>
      </c>
      <c r="F1497" s="36" t="str">
        <f t="shared" si="98"/>
        <v/>
      </c>
      <c r="G1497" s="36" t="str">
        <f>_xlfn.IFNA(VLOOKUP(I1497,Casos!$D$2:$I$31,6,FALSE),"")</f>
        <v/>
      </c>
      <c r="H1497" s="36" t="str">
        <f>_xlfn.IFNA(VLOOKUP(I1497,Casos!$D$2:$J$31,7,FALSE),"")</f>
        <v/>
      </c>
      <c r="I1497" s="36" t="str">
        <f>_xlfn.IFNA(VLOOKUP(A549,Casos!$A$2:$D$31,4,FALSE),"")</f>
        <v/>
      </c>
      <c r="J1497" s="37" t="str">
        <f>_xlfn.IFNA(VLOOKUP(L1497,Matriz!$A$2:$H$36,5,FALSE),"")</f>
        <v/>
      </c>
      <c r="K1497" s="38" t="str">
        <f>_xlfn.IFNA(VLOOKUP(L1497,Matriz!$A$2:$H$36,6,FALSE),"")</f>
        <v/>
      </c>
      <c r="L1497" s="38"/>
    </row>
    <row r="1498" spans="2:12" x14ac:dyDescent="0.25">
      <c r="B1498" s="36" t="str">
        <f t="shared" si="99"/>
        <v/>
      </c>
      <c r="C1498" s="36" t="str">
        <f t="shared" si="96"/>
        <v/>
      </c>
      <c r="D1498" s="36" t="str">
        <f>_xlfn.IFNA(VLOOKUP(A550,Casos!$A$2:$H$31,8,FALSE),"")</f>
        <v/>
      </c>
      <c r="E1498" s="36" t="str">
        <f t="shared" si="97"/>
        <v/>
      </c>
      <c r="F1498" s="36" t="str">
        <f t="shared" si="98"/>
        <v/>
      </c>
      <c r="G1498" s="36" t="str">
        <f>_xlfn.IFNA(VLOOKUP(I1498,Casos!$D$2:$I$31,6,FALSE),"")</f>
        <v/>
      </c>
      <c r="H1498" s="36" t="str">
        <f>_xlfn.IFNA(VLOOKUP(I1498,Casos!$D$2:$J$31,7,FALSE),"")</f>
        <v/>
      </c>
      <c r="I1498" s="36" t="str">
        <f>_xlfn.IFNA(VLOOKUP(A550,Casos!$A$2:$D$31,4,FALSE),"")</f>
        <v/>
      </c>
      <c r="J1498" s="37" t="str">
        <f>_xlfn.IFNA(VLOOKUP(L1498,Matriz!$A$2:$H$36,5,FALSE),"")</f>
        <v/>
      </c>
      <c r="K1498" s="38" t="str">
        <f>_xlfn.IFNA(VLOOKUP(L1498,Matriz!$A$2:$H$36,6,FALSE),"")</f>
        <v/>
      </c>
      <c r="L1498" s="38"/>
    </row>
    <row r="1499" spans="2:12" x14ac:dyDescent="0.25">
      <c r="B1499" s="36" t="str">
        <f t="shared" si="99"/>
        <v/>
      </c>
      <c r="C1499" s="36" t="str">
        <f t="shared" si="96"/>
        <v/>
      </c>
      <c r="D1499" s="36" t="str">
        <f>_xlfn.IFNA(VLOOKUP(A551,Casos!$A$2:$H$31,8,FALSE),"")</f>
        <v/>
      </c>
      <c r="E1499" s="36" t="str">
        <f t="shared" si="97"/>
        <v/>
      </c>
      <c r="F1499" s="36" t="str">
        <f t="shared" si="98"/>
        <v/>
      </c>
      <c r="G1499" s="36" t="str">
        <f>_xlfn.IFNA(VLOOKUP(I1499,Casos!$D$2:$I$31,6,FALSE),"")</f>
        <v/>
      </c>
      <c r="H1499" s="36" t="str">
        <f>_xlfn.IFNA(VLOOKUP(I1499,Casos!$D$2:$J$31,7,FALSE),"")</f>
        <v/>
      </c>
      <c r="I1499" s="36" t="str">
        <f>_xlfn.IFNA(VLOOKUP(A551,Casos!$A$2:$D$31,4,FALSE),"")</f>
        <v/>
      </c>
      <c r="J1499" s="37" t="str">
        <f>_xlfn.IFNA(VLOOKUP(L1499,Matriz!$A$2:$H$36,5,FALSE),"")</f>
        <v/>
      </c>
      <c r="K1499" s="38" t="str">
        <f>_xlfn.IFNA(VLOOKUP(L1499,Matriz!$A$2:$H$36,6,FALSE),"")</f>
        <v/>
      </c>
      <c r="L1499" s="38"/>
    </row>
    <row r="1500" spans="2:12" x14ac:dyDescent="0.25">
      <c r="B1500" s="36" t="str">
        <f t="shared" si="99"/>
        <v/>
      </c>
      <c r="C1500" s="36" t="str">
        <f t="shared" si="96"/>
        <v/>
      </c>
      <c r="D1500" s="36" t="str">
        <f>_xlfn.IFNA(VLOOKUP(A552,Casos!$A$2:$H$31,8,FALSE),"")</f>
        <v/>
      </c>
      <c r="E1500" s="36" t="str">
        <f t="shared" si="97"/>
        <v/>
      </c>
      <c r="F1500" s="36" t="str">
        <f t="shared" si="98"/>
        <v/>
      </c>
      <c r="G1500" s="36" t="str">
        <f>_xlfn.IFNA(VLOOKUP(I1500,Casos!$D$2:$I$31,6,FALSE),"")</f>
        <v/>
      </c>
      <c r="H1500" s="36" t="str">
        <f>_xlfn.IFNA(VLOOKUP(I1500,Casos!$D$2:$J$31,7,FALSE),"")</f>
        <v/>
      </c>
      <c r="I1500" s="36" t="str">
        <f>_xlfn.IFNA(VLOOKUP(A552,Casos!$A$2:$D$31,4,FALSE),"")</f>
        <v/>
      </c>
      <c r="J1500" s="37" t="str">
        <f>_xlfn.IFNA(VLOOKUP(L1500,Matriz!$A$2:$H$36,5,FALSE),"")</f>
        <v/>
      </c>
      <c r="K1500" s="38" t="str">
        <f>_xlfn.IFNA(VLOOKUP(L1500,Matriz!$A$2:$H$36,6,FALSE),"")</f>
        <v/>
      </c>
      <c r="L1500" s="38"/>
    </row>
    <row r="1501" spans="2:12" x14ac:dyDescent="0.25">
      <c r="B1501" s="36" t="str">
        <f t="shared" si="99"/>
        <v/>
      </c>
      <c r="C1501" s="36" t="str">
        <f t="shared" si="96"/>
        <v/>
      </c>
      <c r="D1501" s="36" t="str">
        <f>_xlfn.IFNA(VLOOKUP(A553,Casos!$A$2:$H$31,8,FALSE),"")</f>
        <v/>
      </c>
      <c r="E1501" s="36" t="str">
        <f t="shared" si="97"/>
        <v/>
      </c>
      <c r="F1501" s="36" t="str">
        <f t="shared" si="98"/>
        <v/>
      </c>
      <c r="G1501" s="36" t="str">
        <f>_xlfn.IFNA(VLOOKUP(I1501,Casos!$D$2:$I$31,6,FALSE),"")</f>
        <v/>
      </c>
      <c r="H1501" s="36" t="str">
        <f>_xlfn.IFNA(VLOOKUP(I1501,Casos!$D$2:$J$31,7,FALSE),"")</f>
        <v/>
      </c>
      <c r="I1501" s="36" t="str">
        <f>_xlfn.IFNA(VLOOKUP(A553,Casos!$A$2:$D$31,4,FALSE),"")</f>
        <v/>
      </c>
      <c r="J1501" s="37" t="str">
        <f>_xlfn.IFNA(VLOOKUP(L1501,Matriz!$A$2:$H$36,5,FALSE),"")</f>
        <v/>
      </c>
      <c r="K1501" s="38" t="str">
        <f>_xlfn.IFNA(VLOOKUP(L1501,Matriz!$A$2:$H$36,6,FALSE),"")</f>
        <v/>
      </c>
      <c r="L1501" s="38"/>
    </row>
    <row r="1502" spans="2:12" x14ac:dyDescent="0.25">
      <c r="B1502" s="36" t="str">
        <f t="shared" si="99"/>
        <v/>
      </c>
      <c r="C1502" s="36" t="str">
        <f t="shared" si="96"/>
        <v/>
      </c>
      <c r="D1502" s="36" t="str">
        <f>_xlfn.IFNA(VLOOKUP(A554,Casos!$A$2:$H$31,8,FALSE),"")</f>
        <v/>
      </c>
      <c r="E1502" s="36" t="str">
        <f t="shared" si="97"/>
        <v/>
      </c>
      <c r="F1502" s="36" t="str">
        <f t="shared" si="98"/>
        <v/>
      </c>
      <c r="G1502" s="36" t="str">
        <f>_xlfn.IFNA(VLOOKUP(I1502,Casos!$D$2:$I$31,6,FALSE),"")</f>
        <v/>
      </c>
      <c r="H1502" s="36" t="str">
        <f>_xlfn.IFNA(VLOOKUP(I1502,Casos!$D$2:$J$31,7,FALSE),"")</f>
        <v/>
      </c>
      <c r="I1502" s="36" t="str">
        <f>_xlfn.IFNA(VLOOKUP(A554,Casos!$A$2:$D$31,4,FALSE),"")</f>
        <v/>
      </c>
      <c r="J1502" s="37" t="str">
        <f>_xlfn.IFNA(VLOOKUP(L1502,Matriz!$A$2:$H$36,5,FALSE),"")</f>
        <v/>
      </c>
      <c r="K1502" s="38" t="str">
        <f>_xlfn.IFNA(VLOOKUP(L1502,Matriz!$A$2:$H$36,6,FALSE),"")</f>
        <v/>
      </c>
      <c r="L1502" s="38"/>
    </row>
    <row r="1503" spans="2:12" x14ac:dyDescent="0.25">
      <c r="B1503" s="36" t="str">
        <f t="shared" si="99"/>
        <v/>
      </c>
      <c r="C1503" s="36" t="str">
        <f t="shared" si="96"/>
        <v/>
      </c>
      <c r="D1503" s="36" t="str">
        <f>_xlfn.IFNA(VLOOKUP(A555,Casos!$A$2:$H$31,8,FALSE),"")</f>
        <v/>
      </c>
      <c r="E1503" s="36" t="str">
        <f t="shared" si="97"/>
        <v/>
      </c>
      <c r="F1503" s="36" t="str">
        <f t="shared" si="98"/>
        <v/>
      </c>
      <c r="G1503" s="36" t="str">
        <f>_xlfn.IFNA(VLOOKUP(I1503,Casos!$D$2:$I$31,6,FALSE),"")</f>
        <v/>
      </c>
      <c r="H1503" s="36" t="str">
        <f>_xlfn.IFNA(VLOOKUP(I1503,Casos!$D$2:$J$31,7,FALSE),"")</f>
        <v/>
      </c>
      <c r="I1503" s="36" t="str">
        <f>_xlfn.IFNA(VLOOKUP(A555,Casos!$A$2:$D$31,4,FALSE),"")</f>
        <v/>
      </c>
      <c r="J1503" s="37" t="str">
        <f>_xlfn.IFNA(VLOOKUP(L1503,Matriz!$A$2:$H$36,5,FALSE),"")</f>
        <v/>
      </c>
      <c r="K1503" s="38" t="str">
        <f>_xlfn.IFNA(VLOOKUP(L1503,Matriz!$A$2:$H$36,6,FALSE),"")</f>
        <v/>
      </c>
      <c r="L1503" s="38"/>
    </row>
    <row r="1504" spans="2:12" x14ac:dyDescent="0.25">
      <c r="B1504" s="36" t="str">
        <f t="shared" si="99"/>
        <v/>
      </c>
      <c r="C1504" s="36" t="str">
        <f t="shared" si="96"/>
        <v/>
      </c>
      <c r="D1504" s="36" t="str">
        <f>_xlfn.IFNA(VLOOKUP(A556,Casos!$A$2:$H$31,8,FALSE),"")</f>
        <v/>
      </c>
      <c r="E1504" s="36" t="str">
        <f t="shared" si="97"/>
        <v/>
      </c>
      <c r="F1504" s="36" t="str">
        <f t="shared" si="98"/>
        <v/>
      </c>
      <c r="G1504" s="36" t="str">
        <f>_xlfn.IFNA(VLOOKUP(I1504,Casos!$D$2:$I$31,6,FALSE),"")</f>
        <v/>
      </c>
      <c r="H1504" s="36" t="str">
        <f>_xlfn.IFNA(VLOOKUP(I1504,Casos!$D$2:$J$31,7,FALSE),"")</f>
        <v/>
      </c>
      <c r="I1504" s="36" t="str">
        <f>_xlfn.IFNA(VLOOKUP(A556,Casos!$A$2:$D$31,4,FALSE),"")</f>
        <v/>
      </c>
      <c r="J1504" s="37" t="str">
        <f>_xlfn.IFNA(VLOOKUP(L1504,Matriz!$A$2:$H$36,5,FALSE),"")</f>
        <v/>
      </c>
      <c r="K1504" s="38" t="str">
        <f>_xlfn.IFNA(VLOOKUP(L1504,Matriz!$A$2:$H$36,6,FALSE),"")</f>
        <v/>
      </c>
      <c r="L1504" s="38"/>
    </row>
    <row r="1505" spans="2:12" x14ac:dyDescent="0.25">
      <c r="B1505" s="36" t="str">
        <f t="shared" si="99"/>
        <v/>
      </c>
      <c r="C1505" s="36" t="str">
        <f t="shared" si="96"/>
        <v/>
      </c>
      <c r="D1505" s="36" t="str">
        <f>_xlfn.IFNA(VLOOKUP(A557,Casos!$A$2:$H$31,8,FALSE),"")</f>
        <v/>
      </c>
      <c r="E1505" s="36" t="str">
        <f t="shared" si="97"/>
        <v/>
      </c>
      <c r="F1505" s="36" t="str">
        <f t="shared" si="98"/>
        <v/>
      </c>
      <c r="G1505" s="36" t="str">
        <f>_xlfn.IFNA(VLOOKUP(I1505,Casos!$D$2:$I$31,6,FALSE),"")</f>
        <v/>
      </c>
      <c r="H1505" s="36" t="str">
        <f>_xlfn.IFNA(VLOOKUP(I1505,Casos!$D$2:$J$31,7,FALSE),"")</f>
        <v/>
      </c>
      <c r="I1505" s="36" t="str">
        <f>_xlfn.IFNA(VLOOKUP(A557,Casos!$A$2:$D$31,4,FALSE),"")</f>
        <v/>
      </c>
      <c r="J1505" s="37" t="str">
        <f>_xlfn.IFNA(VLOOKUP(L1505,Matriz!$A$2:$H$36,5,FALSE),"")</f>
        <v/>
      </c>
      <c r="K1505" s="38" t="str">
        <f>_xlfn.IFNA(VLOOKUP(L1505,Matriz!$A$2:$H$36,6,FALSE),"")</f>
        <v/>
      </c>
      <c r="L1505" s="38"/>
    </row>
    <row r="1506" spans="2:12" x14ac:dyDescent="0.25">
      <c r="B1506" s="36" t="str">
        <f t="shared" si="99"/>
        <v/>
      </c>
      <c r="C1506" s="36" t="str">
        <f t="shared" si="96"/>
        <v/>
      </c>
      <c r="D1506" s="36" t="str">
        <f>_xlfn.IFNA(VLOOKUP(A558,Casos!$A$2:$H$31,8,FALSE),"")</f>
        <v/>
      </c>
      <c r="E1506" s="36" t="str">
        <f t="shared" si="97"/>
        <v/>
      </c>
      <c r="F1506" s="36" t="str">
        <f t="shared" si="98"/>
        <v/>
      </c>
      <c r="G1506" s="36" t="str">
        <f>_xlfn.IFNA(VLOOKUP(I1506,Casos!$D$2:$I$31,6,FALSE),"")</f>
        <v/>
      </c>
      <c r="H1506" s="36" t="str">
        <f>_xlfn.IFNA(VLOOKUP(I1506,Casos!$D$2:$J$31,7,FALSE),"")</f>
        <v/>
      </c>
      <c r="I1506" s="36" t="str">
        <f>_xlfn.IFNA(VLOOKUP(A558,Casos!$A$2:$D$31,4,FALSE),"")</f>
        <v/>
      </c>
      <c r="J1506" s="37" t="str">
        <f>_xlfn.IFNA(VLOOKUP(L1506,Matriz!$A$2:$H$36,5,FALSE),"")</f>
        <v/>
      </c>
      <c r="K1506" s="38" t="str">
        <f>_xlfn.IFNA(VLOOKUP(L1506,Matriz!$A$2:$H$36,6,FALSE),"")</f>
        <v/>
      </c>
      <c r="L1506" s="38"/>
    </row>
    <row r="1507" spans="2:12" x14ac:dyDescent="0.25">
      <c r="B1507" s="36" t="str">
        <f t="shared" si="99"/>
        <v/>
      </c>
      <c r="C1507" s="36" t="str">
        <f t="shared" si="96"/>
        <v/>
      </c>
      <c r="D1507" s="36" t="str">
        <f>_xlfn.IFNA(VLOOKUP(A559,Casos!$A$2:$H$31,8,FALSE),"")</f>
        <v/>
      </c>
      <c r="E1507" s="36" t="str">
        <f t="shared" si="97"/>
        <v/>
      </c>
      <c r="F1507" s="36" t="str">
        <f t="shared" si="98"/>
        <v/>
      </c>
      <c r="G1507" s="36" t="str">
        <f>_xlfn.IFNA(VLOOKUP(I1507,Casos!$D$2:$I$31,6,FALSE),"")</f>
        <v/>
      </c>
      <c r="H1507" s="36" t="str">
        <f>_xlfn.IFNA(VLOOKUP(I1507,Casos!$D$2:$J$31,7,FALSE),"")</f>
        <v/>
      </c>
      <c r="I1507" s="36" t="str">
        <f>_xlfn.IFNA(VLOOKUP(A559,Casos!$A$2:$D$31,4,FALSE),"")</f>
        <v/>
      </c>
      <c r="J1507" s="37" t="str">
        <f>_xlfn.IFNA(VLOOKUP(L1507,Matriz!$A$2:$H$36,5,FALSE),"")</f>
        <v/>
      </c>
      <c r="K1507" s="38" t="str">
        <f>_xlfn.IFNA(VLOOKUP(L1507,Matriz!$A$2:$H$36,6,FALSE),"")</f>
        <v/>
      </c>
      <c r="L1507" s="38"/>
    </row>
    <row r="1508" spans="2:12" x14ac:dyDescent="0.25">
      <c r="B1508" s="36" t="str">
        <f t="shared" si="99"/>
        <v/>
      </c>
      <c r="C1508" s="36" t="str">
        <f t="shared" si="96"/>
        <v/>
      </c>
      <c r="D1508" s="36" t="str">
        <f>_xlfn.IFNA(VLOOKUP(A560,Casos!$A$2:$H$31,8,FALSE),"")</f>
        <v/>
      </c>
      <c r="E1508" s="36" t="str">
        <f t="shared" si="97"/>
        <v/>
      </c>
      <c r="F1508" s="36" t="str">
        <f t="shared" si="98"/>
        <v/>
      </c>
      <c r="G1508" s="36" t="str">
        <f>_xlfn.IFNA(VLOOKUP(I1508,Casos!$D$2:$I$31,6,FALSE),"")</f>
        <v/>
      </c>
      <c r="H1508" s="36" t="str">
        <f>_xlfn.IFNA(VLOOKUP(I1508,Casos!$D$2:$J$31,7,FALSE),"")</f>
        <v/>
      </c>
      <c r="I1508" s="36" t="str">
        <f>_xlfn.IFNA(VLOOKUP(A560,Casos!$A$2:$D$31,4,FALSE),"")</f>
        <v/>
      </c>
      <c r="J1508" s="37" t="str">
        <f>_xlfn.IFNA(VLOOKUP(L1508,Matriz!$A$2:$H$36,5,FALSE),"")</f>
        <v/>
      </c>
      <c r="K1508" s="38" t="str">
        <f>_xlfn.IFNA(VLOOKUP(L1508,Matriz!$A$2:$H$36,6,FALSE),"")</f>
        <v/>
      </c>
      <c r="L1508" s="38"/>
    </row>
    <row r="1509" spans="2:12" x14ac:dyDescent="0.25">
      <c r="B1509" s="36" t="str">
        <f t="shared" si="99"/>
        <v/>
      </c>
      <c r="C1509" s="36" t="str">
        <f t="shared" si="96"/>
        <v/>
      </c>
      <c r="D1509" s="36" t="str">
        <f>_xlfn.IFNA(VLOOKUP(A561,Casos!$A$2:$H$31,8,FALSE),"")</f>
        <v/>
      </c>
      <c r="E1509" s="36" t="str">
        <f t="shared" si="97"/>
        <v/>
      </c>
      <c r="F1509" s="36" t="str">
        <f t="shared" si="98"/>
        <v/>
      </c>
      <c r="G1509" s="36" t="str">
        <f>_xlfn.IFNA(VLOOKUP(I1509,Casos!$D$2:$I$31,6,FALSE),"")</f>
        <v/>
      </c>
      <c r="H1509" s="36" t="str">
        <f>_xlfn.IFNA(VLOOKUP(I1509,Casos!$D$2:$J$31,7,FALSE),"")</f>
        <v/>
      </c>
      <c r="I1509" s="36" t="str">
        <f>_xlfn.IFNA(VLOOKUP(A561,Casos!$A$2:$D$31,4,FALSE),"")</f>
        <v/>
      </c>
      <c r="J1509" s="37" t="str">
        <f>_xlfn.IFNA(VLOOKUP(L1509,Matriz!$A$2:$H$36,5,FALSE),"")</f>
        <v/>
      </c>
      <c r="K1509" s="38" t="str">
        <f>_xlfn.IFNA(VLOOKUP(L1509,Matriz!$A$2:$H$36,6,FALSE),"")</f>
        <v/>
      </c>
      <c r="L1509" s="38"/>
    </row>
    <row r="1510" spans="2:12" x14ac:dyDescent="0.25">
      <c r="B1510" s="36" t="str">
        <f t="shared" si="99"/>
        <v/>
      </c>
      <c r="C1510" s="36" t="str">
        <f t="shared" si="96"/>
        <v/>
      </c>
      <c r="D1510" s="36" t="str">
        <f>_xlfn.IFNA(VLOOKUP(A562,Casos!$A$2:$H$31,8,FALSE),"")</f>
        <v/>
      </c>
      <c r="E1510" s="36" t="str">
        <f t="shared" si="97"/>
        <v/>
      </c>
      <c r="F1510" s="36" t="str">
        <f t="shared" si="98"/>
        <v/>
      </c>
      <c r="G1510" s="36" t="str">
        <f>_xlfn.IFNA(VLOOKUP(I1510,Casos!$D$2:$I$31,6,FALSE),"")</f>
        <v/>
      </c>
      <c r="H1510" s="36" t="str">
        <f>_xlfn.IFNA(VLOOKUP(I1510,Casos!$D$2:$J$31,7,FALSE),"")</f>
        <v/>
      </c>
      <c r="I1510" s="36" t="str">
        <f>_xlfn.IFNA(VLOOKUP(A562,Casos!$A$2:$D$31,4,FALSE),"")</f>
        <v/>
      </c>
      <c r="J1510" s="37" t="str">
        <f>_xlfn.IFNA(VLOOKUP(L1510,Matriz!$A$2:$H$36,5,FALSE),"")</f>
        <v/>
      </c>
      <c r="K1510" s="38" t="str">
        <f>_xlfn.IFNA(VLOOKUP(L1510,Matriz!$A$2:$H$36,6,FALSE),"")</f>
        <v/>
      </c>
      <c r="L1510" s="38"/>
    </row>
    <row r="1511" spans="2:12" x14ac:dyDescent="0.25">
      <c r="B1511" s="36" t="str">
        <f t="shared" si="99"/>
        <v/>
      </c>
      <c r="C1511" s="36" t="str">
        <f t="shared" si="96"/>
        <v/>
      </c>
      <c r="D1511" s="36" t="str">
        <f>_xlfn.IFNA(VLOOKUP(A563,Casos!$A$2:$H$31,8,FALSE),"")</f>
        <v/>
      </c>
      <c r="E1511" s="36" t="str">
        <f t="shared" si="97"/>
        <v/>
      </c>
      <c r="F1511" s="36" t="str">
        <f t="shared" si="98"/>
        <v/>
      </c>
      <c r="G1511" s="36" t="str">
        <f>_xlfn.IFNA(VLOOKUP(I1511,Casos!$D$2:$I$31,6,FALSE),"")</f>
        <v/>
      </c>
      <c r="H1511" s="36" t="str">
        <f>_xlfn.IFNA(VLOOKUP(I1511,Casos!$D$2:$J$31,7,FALSE),"")</f>
        <v/>
      </c>
      <c r="I1511" s="36" t="str">
        <f>_xlfn.IFNA(VLOOKUP(A563,Casos!$A$2:$D$31,4,FALSE),"")</f>
        <v/>
      </c>
      <c r="J1511" s="37" t="str">
        <f>_xlfn.IFNA(VLOOKUP(L1511,Matriz!$A$2:$H$36,5,FALSE),"")</f>
        <v/>
      </c>
      <c r="K1511" s="38" t="str">
        <f>_xlfn.IFNA(VLOOKUP(L1511,Matriz!$A$2:$H$36,6,FALSE),"")</f>
        <v/>
      </c>
      <c r="L1511" s="38"/>
    </row>
    <row r="1512" spans="2:12" x14ac:dyDescent="0.25">
      <c r="B1512" s="36" t="str">
        <f t="shared" si="99"/>
        <v/>
      </c>
      <c r="C1512" s="36" t="str">
        <f t="shared" si="96"/>
        <v/>
      </c>
      <c r="D1512" s="36" t="str">
        <f>_xlfn.IFNA(VLOOKUP(A564,Casos!$A$2:$H$31,8,FALSE),"")</f>
        <v/>
      </c>
      <c r="E1512" s="36" t="str">
        <f t="shared" si="97"/>
        <v/>
      </c>
      <c r="F1512" s="36" t="str">
        <f t="shared" si="98"/>
        <v/>
      </c>
      <c r="G1512" s="36" t="str">
        <f>_xlfn.IFNA(VLOOKUP(I1512,Casos!$D$2:$I$31,6,FALSE),"")</f>
        <v/>
      </c>
      <c r="H1512" s="36" t="str">
        <f>_xlfn.IFNA(VLOOKUP(I1512,Casos!$D$2:$J$31,7,FALSE),"")</f>
        <v/>
      </c>
      <c r="I1512" s="36" t="str">
        <f>_xlfn.IFNA(VLOOKUP(A564,Casos!$A$2:$D$31,4,FALSE),"")</f>
        <v/>
      </c>
      <c r="J1512" s="37" t="str">
        <f>_xlfn.IFNA(VLOOKUP(L1512,Matriz!$A$2:$H$36,5,FALSE),"")</f>
        <v/>
      </c>
      <c r="K1512" s="38" t="str">
        <f>_xlfn.IFNA(VLOOKUP(L1512,Matriz!$A$2:$H$36,6,FALSE),"")</f>
        <v/>
      </c>
      <c r="L1512" s="38"/>
    </row>
    <row r="1513" spans="2:12" x14ac:dyDescent="0.25">
      <c r="B1513" s="36" t="str">
        <f t="shared" si="99"/>
        <v/>
      </c>
      <c r="C1513" s="36" t="str">
        <f t="shared" si="96"/>
        <v/>
      </c>
      <c r="D1513" s="36" t="str">
        <f>_xlfn.IFNA(VLOOKUP(A565,Casos!$A$2:$H$31,8,FALSE),"")</f>
        <v/>
      </c>
      <c r="E1513" s="36" t="str">
        <f t="shared" si="97"/>
        <v/>
      </c>
      <c r="F1513" s="36" t="str">
        <f t="shared" si="98"/>
        <v/>
      </c>
      <c r="G1513" s="36" t="str">
        <f>_xlfn.IFNA(VLOOKUP(I1513,Casos!$D$2:$I$31,6,FALSE),"")</f>
        <v/>
      </c>
      <c r="H1513" s="36" t="str">
        <f>_xlfn.IFNA(VLOOKUP(I1513,Casos!$D$2:$J$31,7,FALSE),"")</f>
        <v/>
      </c>
      <c r="I1513" s="36" t="str">
        <f>_xlfn.IFNA(VLOOKUP(A565,Casos!$A$2:$D$31,4,FALSE),"")</f>
        <v/>
      </c>
      <c r="J1513" s="37" t="str">
        <f>_xlfn.IFNA(VLOOKUP(L1513,Matriz!$A$2:$H$36,5,FALSE),"")</f>
        <v/>
      </c>
      <c r="K1513" s="38" t="str">
        <f>_xlfn.IFNA(VLOOKUP(L1513,Matriz!$A$2:$H$36,6,FALSE),"")</f>
        <v/>
      </c>
      <c r="L1513" s="38"/>
    </row>
    <row r="1514" spans="2:12" x14ac:dyDescent="0.25">
      <c r="B1514" s="36" t="str">
        <f t="shared" si="99"/>
        <v/>
      </c>
      <c r="C1514" s="36" t="str">
        <f t="shared" si="96"/>
        <v/>
      </c>
      <c r="D1514" s="36" t="str">
        <f>_xlfn.IFNA(VLOOKUP(A566,Casos!$A$2:$H$31,8,FALSE),"")</f>
        <v/>
      </c>
      <c r="E1514" s="36" t="str">
        <f t="shared" si="97"/>
        <v/>
      </c>
      <c r="F1514" s="36" t="str">
        <f t="shared" si="98"/>
        <v/>
      </c>
      <c r="G1514" s="36" t="str">
        <f>_xlfn.IFNA(VLOOKUP(I1514,Casos!$D$2:$I$31,6,FALSE),"")</f>
        <v/>
      </c>
      <c r="H1514" s="36" t="str">
        <f>_xlfn.IFNA(VLOOKUP(I1514,Casos!$D$2:$J$31,7,FALSE),"")</f>
        <v/>
      </c>
      <c r="I1514" s="36" t="str">
        <f>_xlfn.IFNA(VLOOKUP(A566,Casos!$A$2:$D$31,4,FALSE),"")</f>
        <v/>
      </c>
      <c r="J1514" s="37" t="str">
        <f>_xlfn.IFNA(VLOOKUP(L1514,Matriz!$A$2:$H$36,5,FALSE),"")</f>
        <v/>
      </c>
      <c r="K1514" s="38" t="str">
        <f>_xlfn.IFNA(VLOOKUP(L1514,Matriz!$A$2:$H$36,6,FALSE),"")</f>
        <v/>
      </c>
      <c r="L1514" s="38"/>
    </row>
    <row r="1515" spans="2:12" x14ac:dyDescent="0.25">
      <c r="B1515" s="36" t="str">
        <f t="shared" si="99"/>
        <v/>
      </c>
      <c r="C1515" s="36" t="str">
        <f t="shared" si="96"/>
        <v/>
      </c>
      <c r="D1515" s="36" t="str">
        <f>_xlfn.IFNA(VLOOKUP(A567,Casos!$A$2:$H$31,8,FALSE),"")</f>
        <v/>
      </c>
      <c r="E1515" s="36" t="str">
        <f t="shared" si="97"/>
        <v/>
      </c>
      <c r="F1515" s="36" t="str">
        <f t="shared" si="98"/>
        <v/>
      </c>
      <c r="G1515" s="36" t="str">
        <f>_xlfn.IFNA(VLOOKUP(I1515,Casos!$D$2:$I$31,6,FALSE),"")</f>
        <v/>
      </c>
      <c r="H1515" s="36" t="str">
        <f>_xlfn.IFNA(VLOOKUP(I1515,Casos!$D$2:$J$31,7,FALSE),"")</f>
        <v/>
      </c>
      <c r="I1515" s="36" t="str">
        <f>_xlfn.IFNA(VLOOKUP(A567,Casos!$A$2:$D$31,4,FALSE),"")</f>
        <v/>
      </c>
      <c r="J1515" s="37" t="str">
        <f>_xlfn.IFNA(VLOOKUP(L1515,Matriz!$A$2:$H$36,5,FALSE),"")</f>
        <v/>
      </c>
      <c r="K1515" s="38" t="str">
        <f>_xlfn.IFNA(VLOOKUP(L1515,Matriz!$A$2:$H$36,6,FALSE),"")</f>
        <v/>
      </c>
      <c r="L1515" s="38"/>
    </row>
    <row r="1516" spans="2:12" x14ac:dyDescent="0.25">
      <c r="B1516" s="36" t="str">
        <f t="shared" si="99"/>
        <v/>
      </c>
      <c r="C1516" s="36" t="str">
        <f t="shared" si="96"/>
        <v/>
      </c>
      <c r="D1516" s="36" t="str">
        <f>_xlfn.IFNA(VLOOKUP(A568,Casos!$A$2:$H$31,8,FALSE),"")</f>
        <v/>
      </c>
      <c r="E1516" s="36" t="str">
        <f t="shared" si="97"/>
        <v/>
      </c>
      <c r="F1516" s="36" t="str">
        <f t="shared" si="98"/>
        <v/>
      </c>
      <c r="G1516" s="36" t="str">
        <f>_xlfn.IFNA(VLOOKUP(I1516,Casos!$D$2:$I$31,6,FALSE),"")</f>
        <v/>
      </c>
      <c r="H1516" s="36" t="str">
        <f>_xlfn.IFNA(VLOOKUP(I1516,Casos!$D$2:$J$31,7,FALSE),"")</f>
        <v/>
      </c>
      <c r="I1516" s="36" t="str">
        <f>_xlfn.IFNA(VLOOKUP(A568,Casos!$A$2:$D$31,4,FALSE),"")</f>
        <v/>
      </c>
      <c r="J1516" s="37" t="str">
        <f>_xlfn.IFNA(VLOOKUP(L1516,Matriz!$A$2:$H$36,5,FALSE),"")</f>
        <v/>
      </c>
      <c r="K1516" s="38" t="str">
        <f>_xlfn.IFNA(VLOOKUP(L1516,Matriz!$A$2:$H$36,6,FALSE),"")</f>
        <v/>
      </c>
      <c r="L1516" s="38"/>
    </row>
    <row r="1517" spans="2:12" x14ac:dyDescent="0.25">
      <c r="B1517" s="36" t="str">
        <f t="shared" si="99"/>
        <v/>
      </c>
      <c r="C1517" s="36" t="str">
        <f t="shared" si="96"/>
        <v/>
      </c>
      <c r="D1517" s="36" t="str">
        <f>_xlfn.IFNA(VLOOKUP(A569,Casos!$A$2:$H$31,8,FALSE),"")</f>
        <v/>
      </c>
      <c r="E1517" s="36" t="str">
        <f t="shared" si="97"/>
        <v/>
      </c>
      <c r="F1517" s="36" t="str">
        <f t="shared" si="98"/>
        <v/>
      </c>
      <c r="G1517" s="36" t="str">
        <f>_xlfn.IFNA(VLOOKUP(I1517,Casos!$D$2:$I$31,6,FALSE),"")</f>
        <v/>
      </c>
      <c r="H1517" s="36" t="str">
        <f>_xlfn.IFNA(VLOOKUP(I1517,Casos!$D$2:$J$31,7,FALSE),"")</f>
        <v/>
      </c>
      <c r="I1517" s="36" t="str">
        <f>_xlfn.IFNA(VLOOKUP(A569,Casos!$A$2:$D$31,4,FALSE),"")</f>
        <v/>
      </c>
      <c r="J1517" s="37" t="str">
        <f>_xlfn.IFNA(VLOOKUP(L1517,Matriz!$A$2:$H$36,5,FALSE),"")</f>
        <v/>
      </c>
      <c r="K1517" s="38" t="str">
        <f>_xlfn.IFNA(VLOOKUP(L1517,Matriz!$A$2:$H$36,6,FALSE),"")</f>
        <v/>
      </c>
      <c r="L1517" s="38"/>
    </row>
    <row r="1518" spans="2:12" x14ac:dyDescent="0.25">
      <c r="B1518" s="36" t="str">
        <f t="shared" si="99"/>
        <v/>
      </c>
      <c r="C1518" s="36" t="str">
        <f t="shared" si="96"/>
        <v/>
      </c>
      <c r="D1518" s="36" t="str">
        <f>_xlfn.IFNA(VLOOKUP(A570,Casos!$A$2:$H$31,8,FALSE),"")</f>
        <v/>
      </c>
      <c r="E1518" s="36" t="str">
        <f t="shared" si="97"/>
        <v/>
      </c>
      <c r="F1518" s="36" t="str">
        <f t="shared" si="98"/>
        <v/>
      </c>
      <c r="G1518" s="36" t="str">
        <f>_xlfn.IFNA(VLOOKUP(I1518,Casos!$D$2:$I$31,6,FALSE),"")</f>
        <v/>
      </c>
      <c r="H1518" s="36" t="str">
        <f>_xlfn.IFNA(VLOOKUP(I1518,Casos!$D$2:$J$31,7,FALSE),"")</f>
        <v/>
      </c>
      <c r="I1518" s="36" t="str">
        <f>_xlfn.IFNA(VLOOKUP(A570,Casos!$A$2:$D$31,4,FALSE),"")</f>
        <v/>
      </c>
      <c r="J1518" s="37" t="str">
        <f>_xlfn.IFNA(VLOOKUP(L1518,Matriz!$A$2:$H$36,5,FALSE),"")</f>
        <v/>
      </c>
      <c r="K1518" s="38" t="str">
        <f>_xlfn.IFNA(VLOOKUP(L1518,Matriz!$A$2:$H$36,6,FALSE),"")</f>
        <v/>
      </c>
      <c r="L1518" s="38"/>
    </row>
    <row r="1519" spans="2:12" x14ac:dyDescent="0.25">
      <c r="B1519" s="36" t="str">
        <f t="shared" si="99"/>
        <v/>
      </c>
      <c r="C1519" s="36" t="str">
        <f t="shared" si="96"/>
        <v/>
      </c>
      <c r="D1519" s="36" t="str">
        <f>_xlfn.IFNA(VLOOKUP(A571,Casos!$A$2:$H$31,8,FALSE),"")</f>
        <v/>
      </c>
      <c r="E1519" s="36" t="str">
        <f t="shared" si="97"/>
        <v/>
      </c>
      <c r="F1519" s="36" t="str">
        <f t="shared" si="98"/>
        <v/>
      </c>
      <c r="G1519" s="36" t="str">
        <f>_xlfn.IFNA(VLOOKUP(I1519,Casos!$D$2:$I$31,6,FALSE),"")</f>
        <v/>
      </c>
      <c r="H1519" s="36" t="str">
        <f>_xlfn.IFNA(VLOOKUP(I1519,Casos!$D$2:$J$31,7,FALSE),"")</f>
        <v/>
      </c>
      <c r="I1519" s="36" t="str">
        <f>_xlfn.IFNA(VLOOKUP(A571,Casos!$A$2:$D$31,4,FALSE),"")</f>
        <v/>
      </c>
      <c r="J1519" s="37" t="str">
        <f>_xlfn.IFNA(VLOOKUP(L1519,Matriz!$A$2:$H$36,5,FALSE),"")</f>
        <v/>
      </c>
      <c r="K1519" s="38" t="str">
        <f>_xlfn.IFNA(VLOOKUP(L1519,Matriz!$A$2:$H$36,6,FALSE),"")</f>
        <v/>
      </c>
      <c r="L1519" s="38"/>
    </row>
    <row r="1520" spans="2:12" x14ac:dyDescent="0.25">
      <c r="B1520" s="36" t="str">
        <f t="shared" si="99"/>
        <v/>
      </c>
      <c r="C1520" s="36" t="str">
        <f t="shared" si="96"/>
        <v/>
      </c>
      <c r="D1520" s="36" t="str">
        <f>_xlfn.IFNA(VLOOKUP(A572,Casos!$A$2:$H$31,8,FALSE),"")</f>
        <v/>
      </c>
      <c r="E1520" s="36" t="str">
        <f t="shared" si="97"/>
        <v/>
      </c>
      <c r="F1520" s="36" t="str">
        <f t="shared" si="98"/>
        <v/>
      </c>
      <c r="G1520" s="36" t="str">
        <f>_xlfn.IFNA(VLOOKUP(I1520,Casos!$D$2:$I$31,6,FALSE),"")</f>
        <v/>
      </c>
      <c r="H1520" s="36" t="str">
        <f>_xlfn.IFNA(VLOOKUP(I1520,Casos!$D$2:$J$31,7,FALSE),"")</f>
        <v/>
      </c>
      <c r="I1520" s="36" t="str">
        <f>_xlfn.IFNA(VLOOKUP(A572,Casos!$A$2:$D$31,4,FALSE),"")</f>
        <v/>
      </c>
      <c r="J1520" s="37" t="str">
        <f>_xlfn.IFNA(VLOOKUP(L1520,Matriz!$A$2:$H$36,5,FALSE),"")</f>
        <v/>
      </c>
      <c r="K1520" s="38" t="str">
        <f>_xlfn.IFNA(VLOOKUP(L1520,Matriz!$A$2:$H$36,6,FALSE),"")</f>
        <v/>
      </c>
      <c r="L1520" s="38"/>
    </row>
    <row r="1521" spans="2:12" x14ac:dyDescent="0.25">
      <c r="B1521" s="36" t="str">
        <f t="shared" si="99"/>
        <v/>
      </c>
      <c r="C1521" s="36" t="str">
        <f t="shared" si="96"/>
        <v/>
      </c>
      <c r="D1521" s="36" t="str">
        <f>_xlfn.IFNA(VLOOKUP(A573,Casos!$A$2:$H$31,8,FALSE),"")</f>
        <v/>
      </c>
      <c r="E1521" s="36" t="str">
        <f t="shared" si="97"/>
        <v/>
      </c>
      <c r="F1521" s="36" t="str">
        <f t="shared" si="98"/>
        <v/>
      </c>
      <c r="G1521" s="36" t="str">
        <f>_xlfn.IFNA(VLOOKUP(I1521,Casos!$D$2:$I$31,6,FALSE),"")</f>
        <v/>
      </c>
      <c r="H1521" s="36" t="str">
        <f>_xlfn.IFNA(VLOOKUP(I1521,Casos!$D$2:$J$31,7,FALSE),"")</f>
        <v/>
      </c>
      <c r="I1521" s="36" t="str">
        <f>_xlfn.IFNA(VLOOKUP(A573,Casos!$A$2:$D$31,4,FALSE),"")</f>
        <v/>
      </c>
      <c r="J1521" s="37" t="str">
        <f>_xlfn.IFNA(VLOOKUP(L1521,Matriz!$A$2:$H$36,5,FALSE),"")</f>
        <v/>
      </c>
      <c r="K1521" s="38" t="str">
        <f>_xlfn.IFNA(VLOOKUP(L1521,Matriz!$A$2:$H$36,6,FALSE),"")</f>
        <v/>
      </c>
      <c r="L1521" s="38"/>
    </row>
    <row r="1522" spans="2:12" x14ac:dyDescent="0.25">
      <c r="B1522" s="36" t="str">
        <f t="shared" si="99"/>
        <v/>
      </c>
      <c r="C1522" s="36" t="str">
        <f t="shared" si="96"/>
        <v/>
      </c>
      <c r="D1522" s="36" t="str">
        <f>_xlfn.IFNA(VLOOKUP(A574,Casos!$A$2:$H$31,8,FALSE),"")</f>
        <v/>
      </c>
      <c r="E1522" s="36" t="str">
        <f t="shared" si="97"/>
        <v/>
      </c>
      <c r="F1522" s="36" t="str">
        <f t="shared" si="98"/>
        <v/>
      </c>
      <c r="G1522" s="36" t="str">
        <f>_xlfn.IFNA(VLOOKUP(I1522,Casos!$D$2:$I$31,6,FALSE),"")</f>
        <v/>
      </c>
      <c r="H1522" s="36" t="str">
        <f>_xlfn.IFNA(VLOOKUP(I1522,Casos!$D$2:$J$31,7,FALSE),"")</f>
        <v/>
      </c>
      <c r="I1522" s="36" t="str">
        <f>_xlfn.IFNA(VLOOKUP(A574,Casos!$A$2:$D$31,4,FALSE),"")</f>
        <v/>
      </c>
      <c r="J1522" s="37" t="str">
        <f>_xlfn.IFNA(VLOOKUP(L1522,Matriz!$A$2:$H$36,5,FALSE),"")</f>
        <v/>
      </c>
      <c r="K1522" s="38" t="str">
        <f>_xlfn.IFNA(VLOOKUP(L1522,Matriz!$A$2:$H$36,6,FALSE),"")</f>
        <v/>
      </c>
      <c r="L1522" s="38"/>
    </row>
    <row r="1523" spans="2:12" x14ac:dyDescent="0.25">
      <c r="B1523" s="36" t="str">
        <f t="shared" si="99"/>
        <v/>
      </c>
      <c r="C1523" s="36" t="str">
        <f t="shared" si="96"/>
        <v/>
      </c>
      <c r="D1523" s="36" t="str">
        <f>_xlfn.IFNA(VLOOKUP(A575,Casos!$A$2:$H$31,8,FALSE),"")</f>
        <v/>
      </c>
      <c r="E1523" s="36" t="str">
        <f t="shared" si="97"/>
        <v/>
      </c>
      <c r="F1523" s="36" t="str">
        <f t="shared" si="98"/>
        <v/>
      </c>
      <c r="G1523" s="36" t="str">
        <f>_xlfn.IFNA(VLOOKUP(I1523,Casos!$D$2:$I$31,6,FALSE),"")</f>
        <v/>
      </c>
      <c r="H1523" s="36" t="str">
        <f>_xlfn.IFNA(VLOOKUP(I1523,Casos!$D$2:$J$31,7,FALSE),"")</f>
        <v/>
      </c>
      <c r="I1523" s="36" t="str">
        <f>_xlfn.IFNA(VLOOKUP(A575,Casos!$A$2:$D$31,4,FALSE),"")</f>
        <v/>
      </c>
      <c r="J1523" s="37" t="str">
        <f>_xlfn.IFNA(VLOOKUP(L1523,Matriz!$A$2:$H$36,5,FALSE),"")</f>
        <v/>
      </c>
      <c r="K1523" s="38" t="str">
        <f>_xlfn.IFNA(VLOOKUP(L1523,Matriz!$A$2:$H$36,6,FALSE),"")</f>
        <v/>
      </c>
      <c r="L1523" s="38"/>
    </row>
    <row r="1524" spans="2:12" x14ac:dyDescent="0.25">
      <c r="B1524" s="36" t="str">
        <f t="shared" si="99"/>
        <v/>
      </c>
      <c r="C1524" s="36" t="str">
        <f t="shared" si="96"/>
        <v/>
      </c>
      <c r="D1524" s="36" t="str">
        <f>_xlfn.IFNA(VLOOKUP(A576,Casos!$A$2:$H$31,8,FALSE),"")</f>
        <v/>
      </c>
      <c r="E1524" s="36" t="str">
        <f t="shared" si="97"/>
        <v/>
      </c>
      <c r="F1524" s="36" t="str">
        <f t="shared" si="98"/>
        <v/>
      </c>
      <c r="G1524" s="36" t="str">
        <f>_xlfn.IFNA(VLOOKUP(I1524,Casos!$D$2:$I$31,6,FALSE),"")</f>
        <v/>
      </c>
      <c r="H1524" s="36" t="str">
        <f>_xlfn.IFNA(VLOOKUP(I1524,Casos!$D$2:$J$31,7,FALSE),"")</f>
        <v/>
      </c>
      <c r="I1524" s="36" t="str">
        <f>_xlfn.IFNA(VLOOKUP(A576,Casos!$A$2:$D$31,4,FALSE),"")</f>
        <v/>
      </c>
      <c r="J1524" s="37" t="str">
        <f>_xlfn.IFNA(VLOOKUP(L1524,Matriz!$A$2:$H$36,5,FALSE),"")</f>
        <v/>
      </c>
      <c r="K1524" s="38" t="str">
        <f>_xlfn.IFNA(VLOOKUP(L1524,Matriz!$A$2:$H$36,6,FALSE),"")</f>
        <v/>
      </c>
      <c r="L1524" s="38"/>
    </row>
    <row r="1525" spans="2:12" x14ac:dyDescent="0.25">
      <c r="B1525" s="36" t="str">
        <f t="shared" si="99"/>
        <v/>
      </c>
      <c r="C1525" s="36" t="str">
        <f t="shared" si="96"/>
        <v/>
      </c>
      <c r="D1525" s="36" t="str">
        <f>_xlfn.IFNA(VLOOKUP(A577,Casos!$A$2:$H$31,8,FALSE),"")</f>
        <v/>
      </c>
      <c r="E1525" s="36" t="str">
        <f t="shared" si="97"/>
        <v/>
      </c>
      <c r="F1525" s="36" t="str">
        <f t="shared" si="98"/>
        <v/>
      </c>
      <c r="G1525" s="36" t="str">
        <f>_xlfn.IFNA(VLOOKUP(I1525,Casos!$D$2:$I$31,6,FALSE),"")</f>
        <v/>
      </c>
      <c r="H1525" s="36" t="str">
        <f>_xlfn.IFNA(VLOOKUP(I1525,Casos!$D$2:$J$31,7,FALSE),"")</f>
        <v/>
      </c>
      <c r="I1525" s="36" t="str">
        <f>_xlfn.IFNA(VLOOKUP(A577,Casos!$A$2:$D$31,4,FALSE),"")</f>
        <v/>
      </c>
      <c r="J1525" s="37" t="str">
        <f>_xlfn.IFNA(VLOOKUP(L1525,Matriz!$A$2:$H$36,5,FALSE),"")</f>
        <v/>
      </c>
      <c r="K1525" s="38" t="str">
        <f>_xlfn.IFNA(VLOOKUP(L1525,Matriz!$A$2:$H$36,6,FALSE),"")</f>
        <v/>
      </c>
      <c r="L1525" s="38"/>
    </row>
    <row r="1526" spans="2:12" x14ac:dyDescent="0.25">
      <c r="B1526" s="36" t="str">
        <f t="shared" si="99"/>
        <v/>
      </c>
      <c r="C1526" s="36" t="str">
        <f t="shared" si="96"/>
        <v/>
      </c>
      <c r="D1526" s="36" t="str">
        <f>_xlfn.IFNA(VLOOKUP(A578,Casos!$A$2:$H$31,8,FALSE),"")</f>
        <v/>
      </c>
      <c r="E1526" s="36" t="str">
        <f t="shared" si="97"/>
        <v/>
      </c>
      <c r="F1526" s="36" t="str">
        <f t="shared" si="98"/>
        <v/>
      </c>
      <c r="G1526" s="36" t="str">
        <f>_xlfn.IFNA(VLOOKUP(I1526,Casos!$D$2:$I$31,6,FALSE),"")</f>
        <v/>
      </c>
      <c r="H1526" s="36" t="str">
        <f>_xlfn.IFNA(VLOOKUP(I1526,Casos!$D$2:$J$31,7,FALSE),"")</f>
        <v/>
      </c>
      <c r="I1526" s="36" t="str">
        <f>_xlfn.IFNA(VLOOKUP(A578,Casos!$A$2:$D$31,4,FALSE),"")</f>
        <v/>
      </c>
      <c r="J1526" s="37" t="str">
        <f>_xlfn.IFNA(VLOOKUP(L1526,Matriz!$A$2:$H$36,5,FALSE),"")</f>
        <v/>
      </c>
      <c r="K1526" s="38" t="str">
        <f>_xlfn.IFNA(VLOOKUP(L1526,Matriz!$A$2:$H$36,6,FALSE),"")</f>
        <v/>
      </c>
      <c r="L1526" s="38"/>
    </row>
    <row r="1527" spans="2:12" x14ac:dyDescent="0.25">
      <c r="B1527" s="36" t="str">
        <f t="shared" si="99"/>
        <v/>
      </c>
      <c r="C1527" s="36" t="str">
        <f t="shared" ref="C1527:C1590" si="100">IF(B1527="","","Secundaria")</f>
        <v/>
      </c>
      <c r="D1527" s="36" t="str">
        <f>_xlfn.IFNA(VLOOKUP(A579,Casos!$A$2:$H$31,8,FALSE),"")</f>
        <v/>
      </c>
      <c r="E1527" s="36" t="str">
        <f t="shared" ref="E1527:E1590" si="101">IF(B1527="","","Desempeño")</f>
        <v/>
      </c>
      <c r="F1527" s="36" t="str">
        <f t="shared" ref="F1527:F1590" si="102">IF(B1527="","","Director")</f>
        <v/>
      </c>
      <c r="G1527" s="36" t="str">
        <f>_xlfn.IFNA(VLOOKUP(I1527,Casos!$D$2:$I$31,6,FALSE),"")</f>
        <v/>
      </c>
      <c r="H1527" s="36" t="str">
        <f>_xlfn.IFNA(VLOOKUP(I1527,Casos!$D$2:$J$31,7,FALSE),"")</f>
        <v/>
      </c>
      <c r="I1527" s="36" t="str">
        <f>_xlfn.IFNA(VLOOKUP(A579,Casos!$A$2:$D$31,4,FALSE),"")</f>
        <v/>
      </c>
      <c r="J1527" s="37" t="str">
        <f>_xlfn.IFNA(VLOOKUP(L1527,Matriz!$A$2:$H$36,5,FALSE),"")</f>
        <v/>
      </c>
      <c r="K1527" s="38" t="str">
        <f>_xlfn.IFNA(VLOOKUP(L1527,Matriz!$A$2:$H$36,6,FALSE),"")</f>
        <v/>
      </c>
      <c r="L1527" s="38"/>
    </row>
    <row r="1528" spans="2:12" x14ac:dyDescent="0.25">
      <c r="B1528" s="36" t="str">
        <f t="shared" si="99"/>
        <v/>
      </c>
      <c r="C1528" s="36" t="str">
        <f t="shared" si="100"/>
        <v/>
      </c>
      <c r="D1528" s="36" t="str">
        <f>_xlfn.IFNA(VLOOKUP(A580,Casos!$A$2:$H$31,8,FALSE),"")</f>
        <v/>
      </c>
      <c r="E1528" s="36" t="str">
        <f t="shared" si="101"/>
        <v/>
      </c>
      <c r="F1528" s="36" t="str">
        <f t="shared" si="102"/>
        <v/>
      </c>
      <c r="G1528" s="36" t="str">
        <f>_xlfn.IFNA(VLOOKUP(I1528,Casos!$D$2:$I$31,6,FALSE),"")</f>
        <v/>
      </c>
      <c r="H1528" s="36" t="str">
        <f>_xlfn.IFNA(VLOOKUP(I1528,Casos!$D$2:$J$31,7,FALSE),"")</f>
        <v/>
      </c>
      <c r="I1528" s="36" t="str">
        <f>_xlfn.IFNA(VLOOKUP(A580,Casos!$A$2:$D$31,4,FALSE),"")</f>
        <v/>
      </c>
      <c r="J1528" s="37" t="str">
        <f>_xlfn.IFNA(VLOOKUP(L1528,Matriz!$A$2:$H$36,5,FALSE),"")</f>
        <v/>
      </c>
      <c r="K1528" s="38" t="str">
        <f>_xlfn.IFNA(VLOOKUP(L1528,Matriz!$A$2:$H$36,6,FALSE),"")</f>
        <v/>
      </c>
      <c r="L1528" s="38"/>
    </row>
    <row r="1529" spans="2:12" x14ac:dyDescent="0.25">
      <c r="B1529" s="36" t="str">
        <f t="shared" ref="B1529:B1592" si="103">IF(A581="","",B1528+1)</f>
        <v/>
      </c>
      <c r="C1529" s="36" t="str">
        <f t="shared" si="100"/>
        <v/>
      </c>
      <c r="D1529" s="36" t="str">
        <f>_xlfn.IFNA(VLOOKUP(A581,Casos!$A$2:$H$31,8,FALSE),"")</f>
        <v/>
      </c>
      <c r="E1529" s="36" t="str">
        <f t="shared" si="101"/>
        <v/>
      </c>
      <c r="F1529" s="36" t="str">
        <f t="shared" si="102"/>
        <v/>
      </c>
      <c r="G1529" s="36" t="str">
        <f>_xlfn.IFNA(VLOOKUP(I1529,Casos!$D$2:$I$31,6,FALSE),"")</f>
        <v/>
      </c>
      <c r="H1529" s="36" t="str">
        <f>_xlfn.IFNA(VLOOKUP(I1529,Casos!$D$2:$J$31,7,FALSE),"")</f>
        <v/>
      </c>
      <c r="I1529" s="36" t="str">
        <f>_xlfn.IFNA(VLOOKUP(A581,Casos!$A$2:$D$31,4,FALSE),"")</f>
        <v/>
      </c>
      <c r="J1529" s="37" t="str">
        <f>_xlfn.IFNA(VLOOKUP(L1529,Matriz!$A$2:$H$36,5,FALSE),"")</f>
        <v/>
      </c>
      <c r="K1529" s="38" t="str">
        <f>_xlfn.IFNA(VLOOKUP(L1529,Matriz!$A$2:$H$36,6,FALSE),"")</f>
        <v/>
      </c>
      <c r="L1529" s="38"/>
    </row>
    <row r="1530" spans="2:12" x14ac:dyDescent="0.25">
      <c r="B1530" s="36" t="str">
        <f t="shared" si="103"/>
        <v/>
      </c>
      <c r="C1530" s="36" t="str">
        <f t="shared" si="100"/>
        <v/>
      </c>
      <c r="D1530" s="36" t="str">
        <f>_xlfn.IFNA(VLOOKUP(A582,Casos!$A$2:$H$31,8,FALSE),"")</f>
        <v/>
      </c>
      <c r="E1530" s="36" t="str">
        <f t="shared" si="101"/>
        <v/>
      </c>
      <c r="F1530" s="36" t="str">
        <f t="shared" si="102"/>
        <v/>
      </c>
      <c r="G1530" s="36" t="str">
        <f>_xlfn.IFNA(VLOOKUP(I1530,Casos!$D$2:$I$31,6,FALSE),"")</f>
        <v/>
      </c>
      <c r="H1530" s="36" t="str">
        <f>_xlfn.IFNA(VLOOKUP(I1530,Casos!$D$2:$J$31,7,FALSE),"")</f>
        <v/>
      </c>
      <c r="I1530" s="36" t="str">
        <f>_xlfn.IFNA(VLOOKUP(A582,Casos!$A$2:$D$31,4,FALSE),"")</f>
        <v/>
      </c>
      <c r="J1530" s="37" t="str">
        <f>_xlfn.IFNA(VLOOKUP(L1530,Matriz!$A$2:$H$36,5,FALSE),"")</f>
        <v/>
      </c>
      <c r="K1530" s="38" t="str">
        <f>_xlfn.IFNA(VLOOKUP(L1530,Matriz!$A$2:$H$36,6,FALSE),"")</f>
        <v/>
      </c>
      <c r="L1530" s="38"/>
    </row>
    <row r="1531" spans="2:12" x14ac:dyDescent="0.25">
      <c r="B1531" s="36" t="str">
        <f t="shared" si="103"/>
        <v/>
      </c>
      <c r="C1531" s="36" t="str">
        <f t="shared" si="100"/>
        <v/>
      </c>
      <c r="D1531" s="36" t="str">
        <f>_xlfn.IFNA(VLOOKUP(A583,Casos!$A$2:$H$31,8,FALSE),"")</f>
        <v/>
      </c>
      <c r="E1531" s="36" t="str">
        <f t="shared" si="101"/>
        <v/>
      </c>
      <c r="F1531" s="36" t="str">
        <f t="shared" si="102"/>
        <v/>
      </c>
      <c r="G1531" s="36" t="str">
        <f>_xlfn.IFNA(VLOOKUP(I1531,Casos!$D$2:$I$31,6,FALSE),"")</f>
        <v/>
      </c>
      <c r="H1531" s="36" t="str">
        <f>_xlfn.IFNA(VLOOKUP(I1531,Casos!$D$2:$J$31,7,FALSE),"")</f>
        <v/>
      </c>
      <c r="I1531" s="36" t="str">
        <f>_xlfn.IFNA(VLOOKUP(A583,Casos!$A$2:$D$31,4,FALSE),"")</f>
        <v/>
      </c>
      <c r="J1531" s="37" t="str">
        <f>_xlfn.IFNA(VLOOKUP(L1531,Matriz!$A$2:$H$36,5,FALSE),"")</f>
        <v/>
      </c>
      <c r="K1531" s="38" t="str">
        <f>_xlfn.IFNA(VLOOKUP(L1531,Matriz!$A$2:$H$36,6,FALSE),"")</f>
        <v/>
      </c>
      <c r="L1531" s="38"/>
    </row>
    <row r="1532" spans="2:12" x14ac:dyDescent="0.25">
      <c r="B1532" s="36" t="str">
        <f t="shared" si="103"/>
        <v/>
      </c>
      <c r="C1532" s="36" t="str">
        <f t="shared" si="100"/>
        <v/>
      </c>
      <c r="D1532" s="36" t="str">
        <f>_xlfn.IFNA(VLOOKUP(A584,Casos!$A$2:$H$31,8,FALSE),"")</f>
        <v/>
      </c>
      <c r="E1532" s="36" t="str">
        <f t="shared" si="101"/>
        <v/>
      </c>
      <c r="F1532" s="36" t="str">
        <f t="shared" si="102"/>
        <v/>
      </c>
      <c r="G1532" s="36" t="str">
        <f>_xlfn.IFNA(VLOOKUP(I1532,Casos!$D$2:$I$31,6,FALSE),"")</f>
        <v/>
      </c>
      <c r="H1532" s="36" t="str">
        <f>_xlfn.IFNA(VLOOKUP(I1532,Casos!$D$2:$J$31,7,FALSE),"")</f>
        <v/>
      </c>
      <c r="I1532" s="36" t="str">
        <f>_xlfn.IFNA(VLOOKUP(A584,Casos!$A$2:$D$31,4,FALSE),"")</f>
        <v/>
      </c>
      <c r="J1532" s="37" t="str">
        <f>_xlfn.IFNA(VLOOKUP(L1532,Matriz!$A$2:$H$36,5,FALSE),"")</f>
        <v/>
      </c>
      <c r="K1532" s="38" t="str">
        <f>_xlfn.IFNA(VLOOKUP(L1532,Matriz!$A$2:$H$36,6,FALSE),"")</f>
        <v/>
      </c>
      <c r="L1532" s="38"/>
    </row>
    <row r="1533" spans="2:12" x14ac:dyDescent="0.25">
      <c r="B1533" s="36" t="str">
        <f t="shared" si="103"/>
        <v/>
      </c>
      <c r="C1533" s="36" t="str">
        <f t="shared" si="100"/>
        <v/>
      </c>
      <c r="D1533" s="36" t="str">
        <f>_xlfn.IFNA(VLOOKUP(A585,Casos!$A$2:$H$31,8,FALSE),"")</f>
        <v/>
      </c>
      <c r="E1533" s="36" t="str">
        <f t="shared" si="101"/>
        <v/>
      </c>
      <c r="F1533" s="36" t="str">
        <f t="shared" si="102"/>
        <v/>
      </c>
      <c r="G1533" s="36" t="str">
        <f>_xlfn.IFNA(VLOOKUP(I1533,Casos!$D$2:$I$31,6,FALSE),"")</f>
        <v/>
      </c>
      <c r="H1533" s="36" t="str">
        <f>_xlfn.IFNA(VLOOKUP(I1533,Casos!$D$2:$J$31,7,FALSE),"")</f>
        <v/>
      </c>
      <c r="I1533" s="36" t="str">
        <f>_xlfn.IFNA(VLOOKUP(A585,Casos!$A$2:$D$31,4,FALSE),"")</f>
        <v/>
      </c>
      <c r="J1533" s="37" t="str">
        <f>_xlfn.IFNA(VLOOKUP(L1533,Matriz!$A$2:$H$36,5,FALSE),"")</f>
        <v/>
      </c>
      <c r="K1533" s="38" t="str">
        <f>_xlfn.IFNA(VLOOKUP(L1533,Matriz!$A$2:$H$36,6,FALSE),"")</f>
        <v/>
      </c>
      <c r="L1533" s="38"/>
    </row>
    <row r="1534" spans="2:12" x14ac:dyDescent="0.25">
      <c r="B1534" s="36" t="str">
        <f t="shared" si="103"/>
        <v/>
      </c>
      <c r="C1534" s="36" t="str">
        <f t="shared" si="100"/>
        <v/>
      </c>
      <c r="D1534" s="36" t="str">
        <f>_xlfn.IFNA(VLOOKUP(A586,Casos!$A$2:$H$31,8,FALSE),"")</f>
        <v/>
      </c>
      <c r="E1534" s="36" t="str">
        <f t="shared" si="101"/>
        <v/>
      </c>
      <c r="F1534" s="36" t="str">
        <f t="shared" si="102"/>
        <v/>
      </c>
      <c r="G1534" s="36" t="str">
        <f>_xlfn.IFNA(VLOOKUP(I1534,Casos!$D$2:$I$31,6,FALSE),"")</f>
        <v/>
      </c>
      <c r="H1534" s="36" t="str">
        <f>_xlfn.IFNA(VLOOKUP(I1534,Casos!$D$2:$J$31,7,FALSE),"")</f>
        <v/>
      </c>
      <c r="I1534" s="36" t="str">
        <f>_xlfn.IFNA(VLOOKUP(A586,Casos!$A$2:$D$31,4,FALSE),"")</f>
        <v/>
      </c>
      <c r="J1534" s="37" t="str">
        <f>_xlfn.IFNA(VLOOKUP(L1534,Matriz!$A$2:$H$36,5,FALSE),"")</f>
        <v/>
      </c>
      <c r="K1534" s="38" t="str">
        <f>_xlfn.IFNA(VLOOKUP(L1534,Matriz!$A$2:$H$36,6,FALSE),"")</f>
        <v/>
      </c>
      <c r="L1534" s="38"/>
    </row>
    <row r="1535" spans="2:12" x14ac:dyDescent="0.25">
      <c r="B1535" s="36" t="str">
        <f t="shared" si="103"/>
        <v/>
      </c>
      <c r="C1535" s="36" t="str">
        <f t="shared" si="100"/>
        <v/>
      </c>
      <c r="D1535" s="36" t="str">
        <f>_xlfn.IFNA(VLOOKUP(A587,Casos!$A$2:$H$31,8,FALSE),"")</f>
        <v/>
      </c>
      <c r="E1535" s="36" t="str">
        <f t="shared" si="101"/>
        <v/>
      </c>
      <c r="F1535" s="36" t="str">
        <f t="shared" si="102"/>
        <v/>
      </c>
      <c r="G1535" s="36" t="str">
        <f>_xlfn.IFNA(VLOOKUP(I1535,Casos!$D$2:$I$31,6,FALSE),"")</f>
        <v/>
      </c>
      <c r="H1535" s="36" t="str">
        <f>_xlfn.IFNA(VLOOKUP(I1535,Casos!$D$2:$J$31,7,FALSE),"")</f>
        <v/>
      </c>
      <c r="I1535" s="36" t="str">
        <f>_xlfn.IFNA(VLOOKUP(A587,Casos!$A$2:$D$31,4,FALSE),"")</f>
        <v/>
      </c>
      <c r="J1535" s="37" t="str">
        <f>_xlfn.IFNA(VLOOKUP(L1535,Matriz!$A$2:$H$36,5,FALSE),"")</f>
        <v/>
      </c>
      <c r="K1535" s="38" t="str">
        <f>_xlfn.IFNA(VLOOKUP(L1535,Matriz!$A$2:$H$36,6,FALSE),"")</f>
        <v/>
      </c>
      <c r="L1535" s="38"/>
    </row>
    <row r="1536" spans="2:12" x14ac:dyDescent="0.25">
      <c r="B1536" s="36" t="str">
        <f t="shared" si="103"/>
        <v/>
      </c>
      <c r="C1536" s="36" t="str">
        <f t="shared" si="100"/>
        <v/>
      </c>
      <c r="D1536" s="36" t="str">
        <f>_xlfn.IFNA(VLOOKUP(A588,Casos!$A$2:$H$31,8,FALSE),"")</f>
        <v/>
      </c>
      <c r="E1536" s="36" t="str">
        <f t="shared" si="101"/>
        <v/>
      </c>
      <c r="F1536" s="36" t="str">
        <f t="shared" si="102"/>
        <v/>
      </c>
      <c r="G1536" s="36" t="str">
        <f>_xlfn.IFNA(VLOOKUP(I1536,Casos!$D$2:$I$31,6,FALSE),"")</f>
        <v/>
      </c>
      <c r="H1536" s="36" t="str">
        <f>_xlfn.IFNA(VLOOKUP(I1536,Casos!$D$2:$J$31,7,FALSE),"")</f>
        <v/>
      </c>
      <c r="I1536" s="36" t="str">
        <f>_xlfn.IFNA(VLOOKUP(A588,Casos!$A$2:$D$31,4,FALSE),"")</f>
        <v/>
      </c>
      <c r="J1536" s="37" t="str">
        <f>_xlfn.IFNA(VLOOKUP(L1536,Matriz!$A$2:$H$36,5,FALSE),"")</f>
        <v/>
      </c>
      <c r="K1536" s="38" t="str">
        <f>_xlfn.IFNA(VLOOKUP(L1536,Matriz!$A$2:$H$36,6,FALSE),"")</f>
        <v/>
      </c>
      <c r="L1536" s="38"/>
    </row>
    <row r="1537" spans="2:12" x14ac:dyDescent="0.25">
      <c r="B1537" s="36" t="str">
        <f t="shared" si="103"/>
        <v/>
      </c>
      <c r="C1537" s="36" t="str">
        <f t="shared" si="100"/>
        <v/>
      </c>
      <c r="D1537" s="36" t="str">
        <f>_xlfn.IFNA(VLOOKUP(A589,Casos!$A$2:$H$31,8,FALSE),"")</f>
        <v/>
      </c>
      <c r="E1537" s="36" t="str">
        <f t="shared" si="101"/>
        <v/>
      </c>
      <c r="F1537" s="36" t="str">
        <f t="shared" si="102"/>
        <v/>
      </c>
      <c r="G1537" s="36" t="str">
        <f>_xlfn.IFNA(VLOOKUP(I1537,Casos!$D$2:$I$31,6,FALSE),"")</f>
        <v/>
      </c>
      <c r="H1537" s="36" t="str">
        <f>_xlfn.IFNA(VLOOKUP(I1537,Casos!$D$2:$J$31,7,FALSE),"")</f>
        <v/>
      </c>
      <c r="I1537" s="36" t="str">
        <f>_xlfn.IFNA(VLOOKUP(A589,Casos!$A$2:$D$31,4,FALSE),"")</f>
        <v/>
      </c>
      <c r="J1537" s="37" t="str">
        <f>_xlfn.IFNA(VLOOKUP(L1537,Matriz!$A$2:$H$36,5,FALSE),"")</f>
        <v/>
      </c>
      <c r="K1537" s="38" t="str">
        <f>_xlfn.IFNA(VLOOKUP(L1537,Matriz!$A$2:$H$36,6,FALSE),"")</f>
        <v/>
      </c>
      <c r="L1537" s="38"/>
    </row>
    <row r="1538" spans="2:12" x14ac:dyDescent="0.25">
      <c r="B1538" s="36" t="str">
        <f t="shared" si="103"/>
        <v/>
      </c>
      <c r="C1538" s="36" t="str">
        <f t="shared" si="100"/>
        <v/>
      </c>
      <c r="D1538" s="36" t="str">
        <f>_xlfn.IFNA(VLOOKUP(A590,Casos!$A$2:$H$31,8,FALSE),"")</f>
        <v/>
      </c>
      <c r="E1538" s="36" t="str">
        <f t="shared" si="101"/>
        <v/>
      </c>
      <c r="F1538" s="36" t="str">
        <f t="shared" si="102"/>
        <v/>
      </c>
      <c r="G1538" s="36" t="str">
        <f>_xlfn.IFNA(VLOOKUP(I1538,Casos!$D$2:$I$31,6,FALSE),"")</f>
        <v/>
      </c>
      <c r="H1538" s="36" t="str">
        <f>_xlfn.IFNA(VLOOKUP(I1538,Casos!$D$2:$J$31,7,FALSE),"")</f>
        <v/>
      </c>
      <c r="I1538" s="36" t="str">
        <f>_xlfn.IFNA(VLOOKUP(A590,Casos!$A$2:$D$31,4,FALSE),"")</f>
        <v/>
      </c>
      <c r="J1538" s="37" t="str">
        <f>_xlfn.IFNA(VLOOKUP(L1538,Matriz!$A$2:$H$36,5,FALSE),"")</f>
        <v/>
      </c>
      <c r="K1538" s="38" t="str">
        <f>_xlfn.IFNA(VLOOKUP(L1538,Matriz!$A$2:$H$36,6,FALSE),"")</f>
        <v/>
      </c>
      <c r="L1538" s="38"/>
    </row>
    <row r="1539" spans="2:12" x14ac:dyDescent="0.25">
      <c r="B1539" s="36" t="str">
        <f t="shared" si="103"/>
        <v/>
      </c>
      <c r="C1539" s="36" t="str">
        <f t="shared" si="100"/>
        <v/>
      </c>
      <c r="D1539" s="36" t="str">
        <f>_xlfn.IFNA(VLOOKUP(A591,Casos!$A$2:$H$31,8,FALSE),"")</f>
        <v/>
      </c>
      <c r="E1539" s="36" t="str">
        <f t="shared" si="101"/>
        <v/>
      </c>
      <c r="F1539" s="36" t="str">
        <f t="shared" si="102"/>
        <v/>
      </c>
      <c r="G1539" s="36" t="str">
        <f>_xlfn.IFNA(VLOOKUP(I1539,Casos!$D$2:$I$31,6,FALSE),"")</f>
        <v/>
      </c>
      <c r="H1539" s="36" t="str">
        <f>_xlfn.IFNA(VLOOKUP(I1539,Casos!$D$2:$J$31,7,FALSE),"")</f>
        <v/>
      </c>
      <c r="I1539" s="36" t="str">
        <f>_xlfn.IFNA(VLOOKUP(A591,Casos!$A$2:$D$31,4,FALSE),"")</f>
        <v/>
      </c>
      <c r="J1539" s="37" t="str">
        <f>_xlfn.IFNA(VLOOKUP(L1539,Matriz!$A$2:$H$36,5,FALSE),"")</f>
        <v/>
      </c>
      <c r="K1539" s="38" t="str">
        <f>_xlfn.IFNA(VLOOKUP(L1539,Matriz!$A$2:$H$36,6,FALSE),"")</f>
        <v/>
      </c>
      <c r="L1539" s="38"/>
    </row>
    <row r="1540" spans="2:12" x14ac:dyDescent="0.25">
      <c r="B1540" s="36" t="str">
        <f t="shared" si="103"/>
        <v/>
      </c>
      <c r="C1540" s="36" t="str">
        <f t="shared" si="100"/>
        <v/>
      </c>
      <c r="D1540" s="36" t="str">
        <f>_xlfn.IFNA(VLOOKUP(A592,Casos!$A$2:$H$31,8,FALSE),"")</f>
        <v/>
      </c>
      <c r="E1540" s="36" t="str">
        <f t="shared" si="101"/>
        <v/>
      </c>
      <c r="F1540" s="36" t="str">
        <f t="shared" si="102"/>
        <v/>
      </c>
      <c r="G1540" s="36" t="str">
        <f>_xlfn.IFNA(VLOOKUP(I1540,Casos!$D$2:$I$31,6,FALSE),"")</f>
        <v/>
      </c>
      <c r="H1540" s="36" t="str">
        <f>_xlfn.IFNA(VLOOKUP(I1540,Casos!$D$2:$J$31,7,FALSE),"")</f>
        <v/>
      </c>
      <c r="I1540" s="36" t="str">
        <f>_xlfn.IFNA(VLOOKUP(A592,Casos!$A$2:$D$31,4,FALSE),"")</f>
        <v/>
      </c>
      <c r="J1540" s="37" t="str">
        <f>_xlfn.IFNA(VLOOKUP(L1540,Matriz!$A$2:$H$36,5,FALSE),"")</f>
        <v/>
      </c>
      <c r="K1540" s="38" t="str">
        <f>_xlfn.IFNA(VLOOKUP(L1540,Matriz!$A$2:$H$36,6,FALSE),"")</f>
        <v/>
      </c>
      <c r="L1540" s="38"/>
    </row>
    <row r="1541" spans="2:12" x14ac:dyDescent="0.25">
      <c r="B1541" s="36" t="str">
        <f t="shared" si="103"/>
        <v/>
      </c>
      <c r="C1541" s="36" t="str">
        <f t="shared" si="100"/>
        <v/>
      </c>
      <c r="D1541" s="36" t="str">
        <f>_xlfn.IFNA(VLOOKUP(A593,Casos!$A$2:$H$31,8,FALSE),"")</f>
        <v/>
      </c>
      <c r="E1541" s="36" t="str">
        <f t="shared" si="101"/>
        <v/>
      </c>
      <c r="F1541" s="36" t="str">
        <f t="shared" si="102"/>
        <v/>
      </c>
      <c r="G1541" s="36" t="str">
        <f>_xlfn.IFNA(VLOOKUP(I1541,Casos!$D$2:$I$31,6,FALSE),"")</f>
        <v/>
      </c>
      <c r="H1541" s="36" t="str">
        <f>_xlfn.IFNA(VLOOKUP(I1541,Casos!$D$2:$J$31,7,FALSE),"")</f>
        <v/>
      </c>
      <c r="I1541" s="36" t="str">
        <f>_xlfn.IFNA(VLOOKUP(A593,Casos!$A$2:$D$31,4,FALSE),"")</f>
        <v/>
      </c>
      <c r="J1541" s="37" t="str">
        <f>_xlfn.IFNA(VLOOKUP(L1541,Matriz!$A$2:$H$36,5,FALSE),"")</f>
        <v/>
      </c>
      <c r="K1541" s="38" t="str">
        <f>_xlfn.IFNA(VLOOKUP(L1541,Matriz!$A$2:$H$36,6,FALSE),"")</f>
        <v/>
      </c>
      <c r="L1541" s="38"/>
    </row>
    <row r="1542" spans="2:12" x14ac:dyDescent="0.25">
      <c r="B1542" s="36" t="str">
        <f t="shared" si="103"/>
        <v/>
      </c>
      <c r="C1542" s="36" t="str">
        <f t="shared" si="100"/>
        <v/>
      </c>
      <c r="D1542" s="36" t="str">
        <f>_xlfn.IFNA(VLOOKUP(A594,Casos!$A$2:$H$31,8,FALSE),"")</f>
        <v/>
      </c>
      <c r="E1542" s="36" t="str">
        <f t="shared" si="101"/>
        <v/>
      </c>
      <c r="F1542" s="36" t="str">
        <f t="shared" si="102"/>
        <v/>
      </c>
      <c r="G1542" s="36" t="str">
        <f>_xlfn.IFNA(VLOOKUP(I1542,Casos!$D$2:$I$31,6,FALSE),"")</f>
        <v/>
      </c>
      <c r="H1542" s="36" t="str">
        <f>_xlfn.IFNA(VLOOKUP(I1542,Casos!$D$2:$J$31,7,FALSE),"")</f>
        <v/>
      </c>
      <c r="I1542" s="36" t="str">
        <f>_xlfn.IFNA(VLOOKUP(A594,Casos!$A$2:$D$31,4,FALSE),"")</f>
        <v/>
      </c>
      <c r="J1542" s="37" t="str">
        <f>_xlfn.IFNA(VLOOKUP(L1542,Matriz!$A$2:$H$36,5,FALSE),"")</f>
        <v/>
      </c>
      <c r="K1542" s="38" t="str">
        <f>_xlfn.IFNA(VLOOKUP(L1542,Matriz!$A$2:$H$36,6,FALSE),"")</f>
        <v/>
      </c>
      <c r="L1542" s="38"/>
    </row>
    <row r="1543" spans="2:12" x14ac:dyDescent="0.25">
      <c r="B1543" s="36" t="str">
        <f t="shared" si="103"/>
        <v/>
      </c>
      <c r="C1543" s="36" t="str">
        <f t="shared" si="100"/>
        <v/>
      </c>
      <c r="D1543" s="36" t="str">
        <f>_xlfn.IFNA(VLOOKUP(A595,Casos!$A$2:$H$31,8,FALSE),"")</f>
        <v/>
      </c>
      <c r="E1543" s="36" t="str">
        <f t="shared" si="101"/>
        <v/>
      </c>
      <c r="F1543" s="36" t="str">
        <f t="shared" si="102"/>
        <v/>
      </c>
      <c r="G1543" s="36" t="str">
        <f>_xlfn.IFNA(VLOOKUP(I1543,Casos!$D$2:$I$31,6,FALSE),"")</f>
        <v/>
      </c>
      <c r="H1543" s="36" t="str">
        <f>_xlfn.IFNA(VLOOKUP(I1543,Casos!$D$2:$J$31,7,FALSE),"")</f>
        <v/>
      </c>
      <c r="I1543" s="36" t="str">
        <f>_xlfn.IFNA(VLOOKUP(A595,Casos!$A$2:$D$31,4,FALSE),"")</f>
        <v/>
      </c>
      <c r="J1543" s="37" t="str">
        <f>_xlfn.IFNA(VLOOKUP(L1543,Matriz!$A$2:$H$36,5,FALSE),"")</f>
        <v/>
      </c>
      <c r="K1543" s="38" t="str">
        <f>_xlfn.IFNA(VLOOKUP(L1543,Matriz!$A$2:$H$36,6,FALSE),"")</f>
        <v/>
      </c>
      <c r="L1543" s="38"/>
    </row>
    <row r="1544" spans="2:12" x14ac:dyDescent="0.25">
      <c r="B1544" s="36" t="str">
        <f t="shared" si="103"/>
        <v/>
      </c>
      <c r="C1544" s="36" t="str">
        <f t="shared" si="100"/>
        <v/>
      </c>
      <c r="D1544" s="36" t="str">
        <f>_xlfn.IFNA(VLOOKUP(A596,Casos!$A$2:$H$31,8,FALSE),"")</f>
        <v/>
      </c>
      <c r="E1544" s="36" t="str">
        <f t="shared" si="101"/>
        <v/>
      </c>
      <c r="F1544" s="36" t="str">
        <f t="shared" si="102"/>
        <v/>
      </c>
      <c r="G1544" s="36" t="str">
        <f>_xlfn.IFNA(VLOOKUP(I1544,Casos!$D$2:$I$31,6,FALSE),"")</f>
        <v/>
      </c>
      <c r="H1544" s="36" t="str">
        <f>_xlfn.IFNA(VLOOKUP(I1544,Casos!$D$2:$J$31,7,FALSE),"")</f>
        <v/>
      </c>
      <c r="I1544" s="36" t="str">
        <f>_xlfn.IFNA(VLOOKUP(A596,Casos!$A$2:$D$31,4,FALSE),"")</f>
        <v/>
      </c>
      <c r="J1544" s="37" t="str">
        <f>_xlfn.IFNA(VLOOKUP(L1544,Matriz!$A$2:$H$36,5,FALSE),"")</f>
        <v/>
      </c>
      <c r="K1544" s="38" t="str">
        <f>_xlfn.IFNA(VLOOKUP(L1544,Matriz!$A$2:$H$36,6,FALSE),"")</f>
        <v/>
      </c>
      <c r="L1544" s="38"/>
    </row>
    <row r="1545" spans="2:12" x14ac:dyDescent="0.25">
      <c r="B1545" s="36" t="str">
        <f t="shared" si="103"/>
        <v/>
      </c>
      <c r="C1545" s="36" t="str">
        <f t="shared" si="100"/>
        <v/>
      </c>
      <c r="D1545" s="36" t="str">
        <f>_xlfn.IFNA(VLOOKUP(A597,Casos!$A$2:$H$31,8,FALSE),"")</f>
        <v/>
      </c>
      <c r="E1545" s="36" t="str">
        <f t="shared" si="101"/>
        <v/>
      </c>
      <c r="F1545" s="36" t="str">
        <f t="shared" si="102"/>
        <v/>
      </c>
      <c r="G1545" s="36" t="str">
        <f>_xlfn.IFNA(VLOOKUP(I1545,Casos!$D$2:$I$31,6,FALSE),"")</f>
        <v/>
      </c>
      <c r="H1545" s="36" t="str">
        <f>_xlfn.IFNA(VLOOKUP(I1545,Casos!$D$2:$J$31,7,FALSE),"")</f>
        <v/>
      </c>
      <c r="I1545" s="36" t="str">
        <f>_xlfn.IFNA(VLOOKUP(A597,Casos!$A$2:$D$31,4,FALSE),"")</f>
        <v/>
      </c>
      <c r="J1545" s="37" t="str">
        <f>_xlfn.IFNA(VLOOKUP(L1545,Matriz!$A$2:$H$36,5,FALSE),"")</f>
        <v/>
      </c>
      <c r="K1545" s="38" t="str">
        <f>_xlfn.IFNA(VLOOKUP(L1545,Matriz!$A$2:$H$36,6,FALSE),"")</f>
        <v/>
      </c>
      <c r="L1545" s="38"/>
    </row>
    <row r="1546" spans="2:12" x14ac:dyDescent="0.25">
      <c r="B1546" s="36" t="str">
        <f t="shared" si="103"/>
        <v/>
      </c>
      <c r="C1546" s="36" t="str">
        <f t="shared" si="100"/>
        <v/>
      </c>
      <c r="D1546" s="36" t="str">
        <f>_xlfn.IFNA(VLOOKUP(A598,Casos!$A$2:$H$31,8,FALSE),"")</f>
        <v/>
      </c>
      <c r="E1546" s="36" t="str">
        <f t="shared" si="101"/>
        <v/>
      </c>
      <c r="F1546" s="36" t="str">
        <f t="shared" si="102"/>
        <v/>
      </c>
      <c r="G1546" s="36" t="str">
        <f>_xlfn.IFNA(VLOOKUP(I1546,Casos!$D$2:$I$31,6,FALSE),"")</f>
        <v/>
      </c>
      <c r="H1546" s="36" t="str">
        <f>_xlfn.IFNA(VLOOKUP(I1546,Casos!$D$2:$J$31,7,FALSE),"")</f>
        <v/>
      </c>
      <c r="I1546" s="36" t="str">
        <f>_xlfn.IFNA(VLOOKUP(A598,Casos!$A$2:$D$31,4,FALSE),"")</f>
        <v/>
      </c>
      <c r="J1546" s="37" t="str">
        <f>_xlfn.IFNA(VLOOKUP(L1546,Matriz!$A$2:$H$36,5,FALSE),"")</f>
        <v/>
      </c>
      <c r="K1546" s="38" t="str">
        <f>_xlfn.IFNA(VLOOKUP(L1546,Matriz!$A$2:$H$36,6,FALSE),"")</f>
        <v/>
      </c>
      <c r="L1546" s="38"/>
    </row>
    <row r="1547" spans="2:12" x14ac:dyDescent="0.25">
      <c r="B1547" s="36" t="str">
        <f t="shared" si="103"/>
        <v/>
      </c>
      <c r="C1547" s="36" t="str">
        <f t="shared" si="100"/>
        <v/>
      </c>
      <c r="D1547" s="36" t="str">
        <f>_xlfn.IFNA(VLOOKUP(A599,Casos!$A$2:$H$31,8,FALSE),"")</f>
        <v/>
      </c>
      <c r="E1547" s="36" t="str">
        <f t="shared" si="101"/>
        <v/>
      </c>
      <c r="F1547" s="36" t="str">
        <f t="shared" si="102"/>
        <v/>
      </c>
      <c r="G1547" s="36" t="str">
        <f>_xlfn.IFNA(VLOOKUP(I1547,Casos!$D$2:$I$31,6,FALSE),"")</f>
        <v/>
      </c>
      <c r="H1547" s="36" t="str">
        <f>_xlfn.IFNA(VLOOKUP(I1547,Casos!$D$2:$J$31,7,FALSE),"")</f>
        <v/>
      </c>
      <c r="I1547" s="36" t="str">
        <f>_xlfn.IFNA(VLOOKUP(A599,Casos!$A$2:$D$31,4,FALSE),"")</f>
        <v/>
      </c>
      <c r="J1547" s="37" t="str">
        <f>_xlfn.IFNA(VLOOKUP(L1547,Matriz!$A$2:$H$36,5,FALSE),"")</f>
        <v/>
      </c>
      <c r="K1547" s="38" t="str">
        <f>_xlfn.IFNA(VLOOKUP(L1547,Matriz!$A$2:$H$36,6,FALSE),"")</f>
        <v/>
      </c>
      <c r="L1547" s="38"/>
    </row>
    <row r="1548" spans="2:12" x14ac:dyDescent="0.25">
      <c r="B1548" s="36" t="str">
        <f t="shared" si="103"/>
        <v/>
      </c>
      <c r="C1548" s="36" t="str">
        <f t="shared" si="100"/>
        <v/>
      </c>
      <c r="D1548" s="36" t="str">
        <f>_xlfn.IFNA(VLOOKUP(A600,Casos!$A$2:$H$31,8,FALSE),"")</f>
        <v/>
      </c>
      <c r="E1548" s="36" t="str">
        <f t="shared" si="101"/>
        <v/>
      </c>
      <c r="F1548" s="36" t="str">
        <f t="shared" si="102"/>
        <v/>
      </c>
      <c r="G1548" s="36" t="str">
        <f>_xlfn.IFNA(VLOOKUP(I1548,Casos!$D$2:$I$31,6,FALSE),"")</f>
        <v/>
      </c>
      <c r="H1548" s="36" t="str">
        <f>_xlfn.IFNA(VLOOKUP(I1548,Casos!$D$2:$J$31,7,FALSE),"")</f>
        <v/>
      </c>
      <c r="I1548" s="36" t="str">
        <f>_xlfn.IFNA(VLOOKUP(A600,Casos!$A$2:$D$31,4,FALSE),"")</f>
        <v/>
      </c>
      <c r="J1548" s="37" t="str">
        <f>_xlfn.IFNA(VLOOKUP(L1548,Matriz!$A$2:$H$36,5,FALSE),"")</f>
        <v/>
      </c>
      <c r="K1548" s="38" t="str">
        <f>_xlfn.IFNA(VLOOKUP(L1548,Matriz!$A$2:$H$36,6,FALSE),"")</f>
        <v/>
      </c>
      <c r="L1548" s="38"/>
    </row>
    <row r="1549" spans="2:12" x14ac:dyDescent="0.25">
      <c r="B1549" s="36" t="str">
        <f t="shared" si="103"/>
        <v/>
      </c>
      <c r="C1549" s="36" t="str">
        <f t="shared" si="100"/>
        <v/>
      </c>
      <c r="D1549" s="36" t="str">
        <f>_xlfn.IFNA(VLOOKUP(A601,Casos!$A$2:$H$31,8,FALSE),"")</f>
        <v/>
      </c>
      <c r="E1549" s="36" t="str">
        <f t="shared" si="101"/>
        <v/>
      </c>
      <c r="F1549" s="36" t="str">
        <f t="shared" si="102"/>
        <v/>
      </c>
      <c r="G1549" s="36" t="str">
        <f>_xlfn.IFNA(VLOOKUP(I1549,Casos!$D$2:$I$31,6,FALSE),"")</f>
        <v/>
      </c>
      <c r="H1549" s="36" t="str">
        <f>_xlfn.IFNA(VLOOKUP(I1549,Casos!$D$2:$J$31,7,FALSE),"")</f>
        <v/>
      </c>
      <c r="I1549" s="36" t="str">
        <f>_xlfn.IFNA(VLOOKUP(A601,Casos!$A$2:$D$31,4,FALSE),"")</f>
        <v/>
      </c>
      <c r="J1549" s="37" t="str">
        <f>_xlfn.IFNA(VLOOKUP(L1549,Matriz!$A$2:$H$36,5,FALSE),"")</f>
        <v/>
      </c>
      <c r="K1549" s="38" t="str">
        <f>_xlfn.IFNA(VLOOKUP(L1549,Matriz!$A$2:$H$36,6,FALSE),"")</f>
        <v/>
      </c>
      <c r="L1549" s="38"/>
    </row>
    <row r="1550" spans="2:12" x14ac:dyDescent="0.25">
      <c r="B1550" s="36" t="str">
        <f t="shared" si="103"/>
        <v/>
      </c>
      <c r="C1550" s="36" t="str">
        <f t="shared" si="100"/>
        <v/>
      </c>
      <c r="D1550" s="36" t="str">
        <f>_xlfn.IFNA(VLOOKUP(A602,Casos!$A$2:$H$31,8,FALSE),"")</f>
        <v/>
      </c>
      <c r="E1550" s="36" t="str">
        <f t="shared" si="101"/>
        <v/>
      </c>
      <c r="F1550" s="36" t="str">
        <f t="shared" si="102"/>
        <v/>
      </c>
      <c r="G1550" s="36" t="str">
        <f>_xlfn.IFNA(VLOOKUP(I1550,Casos!$D$2:$I$31,6,FALSE),"")</f>
        <v/>
      </c>
      <c r="H1550" s="36" t="str">
        <f>_xlfn.IFNA(VLOOKUP(I1550,Casos!$D$2:$J$31,7,FALSE),"")</f>
        <v/>
      </c>
      <c r="I1550" s="36" t="str">
        <f>_xlfn.IFNA(VLOOKUP(A602,Casos!$A$2:$D$31,4,FALSE),"")</f>
        <v/>
      </c>
      <c r="J1550" s="37" t="str">
        <f>_xlfn.IFNA(VLOOKUP(L1550,Matriz!$A$2:$H$36,5,FALSE),"")</f>
        <v/>
      </c>
      <c r="K1550" s="38" t="str">
        <f>_xlfn.IFNA(VLOOKUP(L1550,Matriz!$A$2:$H$36,6,FALSE),"")</f>
        <v/>
      </c>
      <c r="L1550" s="38"/>
    </row>
    <row r="1551" spans="2:12" x14ac:dyDescent="0.25">
      <c r="B1551" s="36" t="str">
        <f t="shared" si="103"/>
        <v/>
      </c>
      <c r="C1551" s="36" t="str">
        <f t="shared" si="100"/>
        <v/>
      </c>
      <c r="D1551" s="36" t="str">
        <f>_xlfn.IFNA(VLOOKUP(A603,Casos!$A$2:$H$31,8,FALSE),"")</f>
        <v/>
      </c>
      <c r="E1551" s="36" t="str">
        <f t="shared" si="101"/>
        <v/>
      </c>
      <c r="F1551" s="36" t="str">
        <f t="shared" si="102"/>
        <v/>
      </c>
      <c r="G1551" s="36" t="str">
        <f>_xlfn.IFNA(VLOOKUP(I1551,Casos!$D$2:$I$31,6,FALSE),"")</f>
        <v/>
      </c>
      <c r="H1551" s="36" t="str">
        <f>_xlfn.IFNA(VLOOKUP(I1551,Casos!$D$2:$J$31,7,FALSE),"")</f>
        <v/>
      </c>
      <c r="I1551" s="36" t="str">
        <f>_xlfn.IFNA(VLOOKUP(A603,Casos!$A$2:$D$31,4,FALSE),"")</f>
        <v/>
      </c>
      <c r="J1551" s="37" t="str">
        <f>_xlfn.IFNA(VLOOKUP(L1551,Matriz!$A$2:$H$36,5,FALSE),"")</f>
        <v/>
      </c>
      <c r="K1551" s="38" t="str">
        <f>_xlfn.IFNA(VLOOKUP(L1551,Matriz!$A$2:$H$36,6,FALSE),"")</f>
        <v/>
      </c>
      <c r="L1551" s="38"/>
    </row>
    <row r="1552" spans="2:12" x14ac:dyDescent="0.25">
      <c r="B1552" s="36" t="str">
        <f t="shared" si="103"/>
        <v/>
      </c>
      <c r="C1552" s="36" t="str">
        <f t="shared" si="100"/>
        <v/>
      </c>
      <c r="D1552" s="36" t="str">
        <f>_xlfn.IFNA(VLOOKUP(A604,Casos!$A$2:$H$31,8,FALSE),"")</f>
        <v/>
      </c>
      <c r="E1552" s="36" t="str">
        <f t="shared" si="101"/>
        <v/>
      </c>
      <c r="F1552" s="36" t="str">
        <f t="shared" si="102"/>
        <v/>
      </c>
      <c r="G1552" s="36" t="str">
        <f>_xlfn.IFNA(VLOOKUP(I1552,Casos!$D$2:$I$31,6,FALSE),"")</f>
        <v/>
      </c>
      <c r="H1552" s="36" t="str">
        <f>_xlfn.IFNA(VLOOKUP(I1552,Casos!$D$2:$J$31,7,FALSE),"")</f>
        <v/>
      </c>
      <c r="I1552" s="36" t="str">
        <f>_xlfn.IFNA(VLOOKUP(A604,Casos!$A$2:$D$31,4,FALSE),"")</f>
        <v/>
      </c>
      <c r="J1552" s="37" t="str">
        <f>_xlfn.IFNA(VLOOKUP(L1552,Matriz!$A$2:$H$36,5,FALSE),"")</f>
        <v/>
      </c>
      <c r="K1552" s="38" t="str">
        <f>_xlfn.IFNA(VLOOKUP(L1552,Matriz!$A$2:$H$36,6,FALSE),"")</f>
        <v/>
      </c>
      <c r="L1552" s="38"/>
    </row>
    <row r="1553" spans="2:12" x14ac:dyDescent="0.25">
      <c r="B1553" s="36" t="str">
        <f t="shared" si="103"/>
        <v/>
      </c>
      <c r="C1553" s="36" t="str">
        <f t="shared" si="100"/>
        <v/>
      </c>
      <c r="D1553" s="36" t="str">
        <f>_xlfn.IFNA(VLOOKUP(A605,Casos!$A$2:$H$31,8,FALSE),"")</f>
        <v/>
      </c>
      <c r="E1553" s="36" t="str">
        <f t="shared" si="101"/>
        <v/>
      </c>
      <c r="F1553" s="36" t="str">
        <f t="shared" si="102"/>
        <v/>
      </c>
      <c r="G1553" s="36" t="str">
        <f>_xlfn.IFNA(VLOOKUP(I1553,Casos!$D$2:$I$31,6,FALSE),"")</f>
        <v/>
      </c>
      <c r="H1553" s="36" t="str">
        <f>_xlfn.IFNA(VLOOKUP(I1553,Casos!$D$2:$J$31,7,FALSE),"")</f>
        <v/>
      </c>
      <c r="I1553" s="36" t="str">
        <f>_xlfn.IFNA(VLOOKUP(A605,Casos!$A$2:$D$31,4,FALSE),"")</f>
        <v/>
      </c>
      <c r="J1553" s="37" t="str">
        <f>_xlfn.IFNA(VLOOKUP(L1553,Matriz!$A$2:$H$36,5,FALSE),"")</f>
        <v/>
      </c>
      <c r="K1553" s="38" t="str">
        <f>_xlfn.IFNA(VLOOKUP(L1553,Matriz!$A$2:$H$36,6,FALSE),"")</f>
        <v/>
      </c>
      <c r="L1553" s="38"/>
    </row>
    <row r="1554" spans="2:12" x14ac:dyDescent="0.25">
      <c r="B1554" s="36" t="str">
        <f t="shared" si="103"/>
        <v/>
      </c>
      <c r="C1554" s="36" t="str">
        <f t="shared" si="100"/>
        <v/>
      </c>
      <c r="D1554" s="36" t="str">
        <f>_xlfn.IFNA(VLOOKUP(A606,Casos!$A$2:$H$31,8,FALSE),"")</f>
        <v/>
      </c>
      <c r="E1554" s="36" t="str">
        <f t="shared" si="101"/>
        <v/>
      </c>
      <c r="F1554" s="36" t="str">
        <f t="shared" si="102"/>
        <v/>
      </c>
      <c r="G1554" s="36" t="str">
        <f>_xlfn.IFNA(VLOOKUP(I1554,Casos!$D$2:$I$31,6,FALSE),"")</f>
        <v/>
      </c>
      <c r="H1554" s="36" t="str">
        <f>_xlfn.IFNA(VLOOKUP(I1554,Casos!$D$2:$J$31,7,FALSE),"")</f>
        <v/>
      </c>
      <c r="I1554" s="36" t="str">
        <f>_xlfn.IFNA(VLOOKUP(A606,Casos!$A$2:$D$31,4,FALSE),"")</f>
        <v/>
      </c>
      <c r="J1554" s="37" t="str">
        <f>_xlfn.IFNA(VLOOKUP(L1554,Matriz!$A$2:$H$36,5,FALSE),"")</f>
        <v/>
      </c>
      <c r="K1554" s="38" t="str">
        <f>_xlfn.IFNA(VLOOKUP(L1554,Matriz!$A$2:$H$36,6,FALSE),"")</f>
        <v/>
      </c>
      <c r="L1554" s="38"/>
    </row>
    <row r="1555" spans="2:12" x14ac:dyDescent="0.25">
      <c r="B1555" s="36" t="str">
        <f t="shared" si="103"/>
        <v/>
      </c>
      <c r="C1555" s="36" t="str">
        <f t="shared" si="100"/>
        <v/>
      </c>
      <c r="D1555" s="36" t="str">
        <f>_xlfn.IFNA(VLOOKUP(A607,Casos!$A$2:$H$31,8,FALSE),"")</f>
        <v/>
      </c>
      <c r="E1555" s="36" t="str">
        <f t="shared" si="101"/>
        <v/>
      </c>
      <c r="F1555" s="36" t="str">
        <f t="shared" si="102"/>
        <v/>
      </c>
      <c r="G1555" s="36" t="str">
        <f>_xlfn.IFNA(VLOOKUP(I1555,Casos!$D$2:$I$31,6,FALSE),"")</f>
        <v/>
      </c>
      <c r="H1555" s="36" t="str">
        <f>_xlfn.IFNA(VLOOKUP(I1555,Casos!$D$2:$J$31,7,FALSE),"")</f>
        <v/>
      </c>
      <c r="I1555" s="36" t="str">
        <f>_xlfn.IFNA(VLOOKUP(A607,Casos!$A$2:$D$31,4,FALSE),"")</f>
        <v/>
      </c>
      <c r="J1555" s="37" t="str">
        <f>_xlfn.IFNA(VLOOKUP(L1555,Matriz!$A$2:$H$36,5,FALSE),"")</f>
        <v/>
      </c>
      <c r="K1555" s="38" t="str">
        <f>_xlfn.IFNA(VLOOKUP(L1555,Matriz!$A$2:$H$36,6,FALSE),"")</f>
        <v/>
      </c>
      <c r="L1555" s="38"/>
    </row>
    <row r="1556" spans="2:12" x14ac:dyDescent="0.25">
      <c r="B1556" s="36" t="str">
        <f t="shared" si="103"/>
        <v/>
      </c>
      <c r="C1556" s="36" t="str">
        <f t="shared" si="100"/>
        <v/>
      </c>
      <c r="D1556" s="36" t="str">
        <f>_xlfn.IFNA(VLOOKUP(A608,Casos!$A$2:$H$31,8,FALSE),"")</f>
        <v/>
      </c>
      <c r="E1556" s="36" t="str">
        <f t="shared" si="101"/>
        <v/>
      </c>
      <c r="F1556" s="36" t="str">
        <f t="shared" si="102"/>
        <v/>
      </c>
      <c r="G1556" s="36" t="str">
        <f>_xlfn.IFNA(VLOOKUP(I1556,Casos!$D$2:$I$31,6,FALSE),"")</f>
        <v/>
      </c>
      <c r="H1556" s="36" t="str">
        <f>_xlfn.IFNA(VLOOKUP(I1556,Casos!$D$2:$J$31,7,FALSE),"")</f>
        <v/>
      </c>
      <c r="I1556" s="36" t="str">
        <f>_xlfn.IFNA(VLOOKUP(A608,Casos!$A$2:$D$31,4,FALSE),"")</f>
        <v/>
      </c>
      <c r="J1556" s="37" t="str">
        <f>_xlfn.IFNA(VLOOKUP(L1556,Matriz!$A$2:$H$36,5,FALSE),"")</f>
        <v/>
      </c>
      <c r="K1556" s="38" t="str">
        <f>_xlfn.IFNA(VLOOKUP(L1556,Matriz!$A$2:$H$36,6,FALSE),"")</f>
        <v/>
      </c>
      <c r="L1556" s="38"/>
    </row>
    <row r="1557" spans="2:12" x14ac:dyDescent="0.25">
      <c r="B1557" s="36" t="str">
        <f t="shared" si="103"/>
        <v/>
      </c>
      <c r="C1557" s="36" t="str">
        <f t="shared" si="100"/>
        <v/>
      </c>
      <c r="D1557" s="36" t="str">
        <f>_xlfn.IFNA(VLOOKUP(A609,Casos!$A$2:$H$31,8,FALSE),"")</f>
        <v/>
      </c>
      <c r="E1557" s="36" t="str">
        <f t="shared" si="101"/>
        <v/>
      </c>
      <c r="F1557" s="36" t="str">
        <f t="shared" si="102"/>
        <v/>
      </c>
      <c r="G1557" s="36" t="str">
        <f>_xlfn.IFNA(VLOOKUP(I1557,Casos!$D$2:$I$31,6,FALSE),"")</f>
        <v/>
      </c>
      <c r="H1557" s="36" t="str">
        <f>_xlfn.IFNA(VLOOKUP(I1557,Casos!$D$2:$J$31,7,FALSE),"")</f>
        <v/>
      </c>
      <c r="I1557" s="36" t="str">
        <f>_xlfn.IFNA(VLOOKUP(A609,Casos!$A$2:$D$31,4,FALSE),"")</f>
        <v/>
      </c>
      <c r="J1557" s="37" t="str">
        <f>_xlfn.IFNA(VLOOKUP(L1557,Matriz!$A$2:$H$36,5,FALSE),"")</f>
        <v/>
      </c>
      <c r="K1557" s="38" t="str">
        <f>_xlfn.IFNA(VLOOKUP(L1557,Matriz!$A$2:$H$36,6,FALSE),"")</f>
        <v/>
      </c>
      <c r="L1557" s="38"/>
    </row>
    <row r="1558" spans="2:12" x14ac:dyDescent="0.25">
      <c r="B1558" s="36" t="str">
        <f t="shared" si="103"/>
        <v/>
      </c>
      <c r="C1558" s="36" t="str">
        <f t="shared" si="100"/>
        <v/>
      </c>
      <c r="D1558" s="36" t="str">
        <f>_xlfn.IFNA(VLOOKUP(A610,Casos!$A$2:$H$31,8,FALSE),"")</f>
        <v/>
      </c>
      <c r="E1558" s="36" t="str">
        <f t="shared" si="101"/>
        <v/>
      </c>
      <c r="F1558" s="36" t="str">
        <f t="shared" si="102"/>
        <v/>
      </c>
      <c r="G1558" s="36" t="str">
        <f>_xlfn.IFNA(VLOOKUP(I1558,Casos!$D$2:$I$31,6,FALSE),"")</f>
        <v/>
      </c>
      <c r="H1558" s="36" t="str">
        <f>_xlfn.IFNA(VLOOKUP(I1558,Casos!$D$2:$J$31,7,FALSE),"")</f>
        <v/>
      </c>
      <c r="I1558" s="36" t="str">
        <f>_xlfn.IFNA(VLOOKUP(A610,Casos!$A$2:$D$31,4,FALSE),"")</f>
        <v/>
      </c>
      <c r="J1558" s="37" t="str">
        <f>_xlfn.IFNA(VLOOKUP(L1558,Matriz!$A$2:$H$36,5,FALSE),"")</f>
        <v/>
      </c>
      <c r="K1558" s="38" t="str">
        <f>_xlfn.IFNA(VLOOKUP(L1558,Matriz!$A$2:$H$36,6,FALSE),"")</f>
        <v/>
      </c>
      <c r="L1558" s="38"/>
    </row>
    <row r="1559" spans="2:12" x14ac:dyDescent="0.25">
      <c r="B1559" s="36" t="str">
        <f t="shared" si="103"/>
        <v/>
      </c>
      <c r="C1559" s="36" t="str">
        <f t="shared" si="100"/>
        <v/>
      </c>
      <c r="D1559" s="36" t="str">
        <f>_xlfn.IFNA(VLOOKUP(A611,Casos!$A$2:$H$31,8,FALSE),"")</f>
        <v/>
      </c>
      <c r="E1559" s="36" t="str">
        <f t="shared" si="101"/>
        <v/>
      </c>
      <c r="F1559" s="36" t="str">
        <f t="shared" si="102"/>
        <v/>
      </c>
      <c r="G1559" s="36" t="str">
        <f>_xlfn.IFNA(VLOOKUP(I1559,Casos!$D$2:$I$31,6,FALSE),"")</f>
        <v/>
      </c>
      <c r="H1559" s="36" t="str">
        <f>_xlfn.IFNA(VLOOKUP(I1559,Casos!$D$2:$J$31,7,FALSE),"")</f>
        <v/>
      </c>
      <c r="I1559" s="36" t="str">
        <f>_xlfn.IFNA(VLOOKUP(A611,Casos!$A$2:$D$31,4,FALSE),"")</f>
        <v/>
      </c>
      <c r="J1559" s="37" t="str">
        <f>_xlfn.IFNA(VLOOKUP(L1559,Matriz!$A$2:$H$36,5,FALSE),"")</f>
        <v/>
      </c>
      <c r="K1559" s="38" t="str">
        <f>_xlfn.IFNA(VLOOKUP(L1559,Matriz!$A$2:$H$36,6,FALSE),"")</f>
        <v/>
      </c>
      <c r="L1559" s="38"/>
    </row>
    <row r="1560" spans="2:12" x14ac:dyDescent="0.25">
      <c r="B1560" s="36" t="str">
        <f t="shared" si="103"/>
        <v/>
      </c>
      <c r="C1560" s="36" t="str">
        <f t="shared" si="100"/>
        <v/>
      </c>
      <c r="D1560" s="36" t="str">
        <f>_xlfn.IFNA(VLOOKUP(A612,Casos!$A$2:$H$31,8,FALSE),"")</f>
        <v/>
      </c>
      <c r="E1560" s="36" t="str">
        <f t="shared" si="101"/>
        <v/>
      </c>
      <c r="F1560" s="36" t="str">
        <f t="shared" si="102"/>
        <v/>
      </c>
      <c r="G1560" s="36" t="str">
        <f>_xlfn.IFNA(VLOOKUP(I1560,Casos!$D$2:$I$31,6,FALSE),"")</f>
        <v/>
      </c>
      <c r="H1560" s="36" t="str">
        <f>_xlfn.IFNA(VLOOKUP(I1560,Casos!$D$2:$J$31,7,FALSE),"")</f>
        <v/>
      </c>
      <c r="I1560" s="36" t="str">
        <f>_xlfn.IFNA(VLOOKUP(A612,Casos!$A$2:$D$31,4,FALSE),"")</f>
        <v/>
      </c>
      <c r="J1560" s="37" t="str">
        <f>_xlfn.IFNA(VLOOKUP(L1560,Matriz!$A$2:$H$36,5,FALSE),"")</f>
        <v/>
      </c>
      <c r="K1560" s="38" t="str">
        <f>_xlfn.IFNA(VLOOKUP(L1560,Matriz!$A$2:$H$36,6,FALSE),"")</f>
        <v/>
      </c>
      <c r="L1560" s="38"/>
    </row>
    <row r="1561" spans="2:12" x14ac:dyDescent="0.25">
      <c r="B1561" s="36" t="str">
        <f t="shared" si="103"/>
        <v/>
      </c>
      <c r="C1561" s="36" t="str">
        <f t="shared" si="100"/>
        <v/>
      </c>
      <c r="D1561" s="36" t="str">
        <f>_xlfn.IFNA(VLOOKUP(A613,Casos!$A$2:$H$31,8,FALSE),"")</f>
        <v/>
      </c>
      <c r="E1561" s="36" t="str">
        <f t="shared" si="101"/>
        <v/>
      </c>
      <c r="F1561" s="36" t="str">
        <f t="shared" si="102"/>
        <v/>
      </c>
      <c r="G1561" s="36" t="str">
        <f>_xlfn.IFNA(VLOOKUP(I1561,Casos!$D$2:$I$31,6,FALSE),"")</f>
        <v/>
      </c>
      <c r="H1561" s="36" t="str">
        <f>_xlfn.IFNA(VLOOKUP(I1561,Casos!$D$2:$J$31,7,FALSE),"")</f>
        <v/>
      </c>
      <c r="I1561" s="36" t="str">
        <f>_xlfn.IFNA(VLOOKUP(A613,Casos!$A$2:$D$31,4,FALSE),"")</f>
        <v/>
      </c>
      <c r="J1561" s="37" t="str">
        <f>_xlfn.IFNA(VLOOKUP(L1561,Matriz!$A$2:$H$36,5,FALSE),"")</f>
        <v/>
      </c>
      <c r="K1561" s="38" t="str">
        <f>_xlfn.IFNA(VLOOKUP(L1561,Matriz!$A$2:$H$36,6,FALSE),"")</f>
        <v/>
      </c>
      <c r="L1561" s="38"/>
    </row>
    <row r="1562" spans="2:12" x14ac:dyDescent="0.25">
      <c r="B1562" s="36" t="str">
        <f t="shared" si="103"/>
        <v/>
      </c>
      <c r="C1562" s="36" t="str">
        <f t="shared" si="100"/>
        <v/>
      </c>
      <c r="D1562" s="36" t="str">
        <f>_xlfn.IFNA(VLOOKUP(A614,Casos!$A$2:$H$31,8,FALSE),"")</f>
        <v/>
      </c>
      <c r="E1562" s="36" t="str">
        <f t="shared" si="101"/>
        <v/>
      </c>
      <c r="F1562" s="36" t="str">
        <f t="shared" si="102"/>
        <v/>
      </c>
      <c r="G1562" s="36" t="str">
        <f>_xlfn.IFNA(VLOOKUP(I1562,Casos!$D$2:$I$31,6,FALSE),"")</f>
        <v/>
      </c>
      <c r="H1562" s="36" t="str">
        <f>_xlfn.IFNA(VLOOKUP(I1562,Casos!$D$2:$J$31,7,FALSE),"")</f>
        <v/>
      </c>
      <c r="I1562" s="36" t="str">
        <f>_xlfn.IFNA(VLOOKUP(A614,Casos!$A$2:$D$31,4,FALSE),"")</f>
        <v/>
      </c>
      <c r="J1562" s="37" t="str">
        <f>_xlfn.IFNA(VLOOKUP(L1562,Matriz!$A$2:$H$36,5,FALSE),"")</f>
        <v/>
      </c>
      <c r="K1562" s="38" t="str">
        <f>_xlfn.IFNA(VLOOKUP(L1562,Matriz!$A$2:$H$36,6,FALSE),"")</f>
        <v/>
      </c>
      <c r="L1562" s="38"/>
    </row>
    <row r="1563" spans="2:12" x14ac:dyDescent="0.25">
      <c r="B1563" s="36" t="str">
        <f t="shared" si="103"/>
        <v/>
      </c>
      <c r="C1563" s="36" t="str">
        <f t="shared" si="100"/>
        <v/>
      </c>
      <c r="D1563" s="36" t="str">
        <f>_xlfn.IFNA(VLOOKUP(A615,Casos!$A$2:$H$31,8,FALSE),"")</f>
        <v/>
      </c>
      <c r="E1563" s="36" t="str">
        <f t="shared" si="101"/>
        <v/>
      </c>
      <c r="F1563" s="36" t="str">
        <f t="shared" si="102"/>
        <v/>
      </c>
      <c r="G1563" s="36" t="str">
        <f>_xlfn.IFNA(VLOOKUP(I1563,Casos!$D$2:$I$31,6,FALSE),"")</f>
        <v/>
      </c>
      <c r="H1563" s="36" t="str">
        <f>_xlfn.IFNA(VLOOKUP(I1563,Casos!$D$2:$J$31,7,FALSE),"")</f>
        <v/>
      </c>
      <c r="I1563" s="36" t="str">
        <f>_xlfn.IFNA(VLOOKUP(A615,Casos!$A$2:$D$31,4,FALSE),"")</f>
        <v/>
      </c>
      <c r="J1563" s="37" t="str">
        <f>_xlfn.IFNA(VLOOKUP(L1563,Matriz!$A$2:$H$36,5,FALSE),"")</f>
        <v/>
      </c>
      <c r="K1563" s="38" t="str">
        <f>_xlfn.IFNA(VLOOKUP(L1563,Matriz!$A$2:$H$36,6,FALSE),"")</f>
        <v/>
      </c>
      <c r="L1563" s="38"/>
    </row>
    <row r="1564" spans="2:12" x14ac:dyDescent="0.25">
      <c r="B1564" s="36" t="str">
        <f t="shared" si="103"/>
        <v/>
      </c>
      <c r="C1564" s="36" t="str">
        <f t="shared" si="100"/>
        <v/>
      </c>
      <c r="D1564" s="36" t="str">
        <f>_xlfn.IFNA(VLOOKUP(A616,Casos!$A$2:$H$31,8,FALSE),"")</f>
        <v/>
      </c>
      <c r="E1564" s="36" t="str">
        <f t="shared" si="101"/>
        <v/>
      </c>
      <c r="F1564" s="36" t="str">
        <f t="shared" si="102"/>
        <v/>
      </c>
      <c r="G1564" s="36" t="str">
        <f>_xlfn.IFNA(VLOOKUP(I1564,Casos!$D$2:$I$31,6,FALSE),"")</f>
        <v/>
      </c>
      <c r="H1564" s="36" t="str">
        <f>_xlfn.IFNA(VLOOKUP(I1564,Casos!$D$2:$J$31,7,FALSE),"")</f>
        <v/>
      </c>
      <c r="I1564" s="36" t="str">
        <f>_xlfn.IFNA(VLOOKUP(A616,Casos!$A$2:$D$31,4,FALSE),"")</f>
        <v/>
      </c>
      <c r="J1564" s="37" t="str">
        <f>_xlfn.IFNA(VLOOKUP(L1564,Matriz!$A$2:$H$36,5,FALSE),"")</f>
        <v/>
      </c>
      <c r="K1564" s="38" t="str">
        <f>_xlfn.IFNA(VLOOKUP(L1564,Matriz!$A$2:$H$36,6,FALSE),"")</f>
        <v/>
      </c>
      <c r="L1564" s="38"/>
    </row>
    <row r="1565" spans="2:12" x14ac:dyDescent="0.25">
      <c r="B1565" s="36" t="str">
        <f t="shared" si="103"/>
        <v/>
      </c>
      <c r="C1565" s="36" t="str">
        <f t="shared" si="100"/>
        <v/>
      </c>
      <c r="D1565" s="36" t="str">
        <f>_xlfn.IFNA(VLOOKUP(A617,Casos!$A$2:$H$31,8,FALSE),"")</f>
        <v/>
      </c>
      <c r="E1565" s="36" t="str">
        <f t="shared" si="101"/>
        <v/>
      </c>
      <c r="F1565" s="36" t="str">
        <f t="shared" si="102"/>
        <v/>
      </c>
      <c r="G1565" s="36" t="str">
        <f>_xlfn.IFNA(VLOOKUP(I1565,Casos!$D$2:$I$31,6,FALSE),"")</f>
        <v/>
      </c>
      <c r="H1565" s="36" t="str">
        <f>_xlfn.IFNA(VLOOKUP(I1565,Casos!$D$2:$J$31,7,FALSE),"")</f>
        <v/>
      </c>
      <c r="I1565" s="36" t="str">
        <f>_xlfn.IFNA(VLOOKUP(A617,Casos!$A$2:$D$31,4,FALSE),"")</f>
        <v/>
      </c>
      <c r="J1565" s="37" t="str">
        <f>_xlfn.IFNA(VLOOKUP(L1565,Matriz!$A$2:$H$36,5,FALSE),"")</f>
        <v/>
      </c>
      <c r="K1565" s="38" t="str">
        <f>_xlfn.IFNA(VLOOKUP(L1565,Matriz!$A$2:$H$36,6,FALSE),"")</f>
        <v/>
      </c>
      <c r="L1565" s="38"/>
    </row>
    <row r="1566" spans="2:12" x14ac:dyDescent="0.25">
      <c r="B1566" s="36" t="str">
        <f t="shared" si="103"/>
        <v/>
      </c>
      <c r="C1566" s="36" t="str">
        <f t="shared" si="100"/>
        <v/>
      </c>
      <c r="D1566" s="36" t="str">
        <f>_xlfn.IFNA(VLOOKUP(A618,Casos!$A$2:$H$31,8,FALSE),"")</f>
        <v/>
      </c>
      <c r="E1566" s="36" t="str">
        <f t="shared" si="101"/>
        <v/>
      </c>
      <c r="F1566" s="36" t="str">
        <f t="shared" si="102"/>
        <v/>
      </c>
      <c r="G1566" s="36" t="str">
        <f>_xlfn.IFNA(VLOOKUP(I1566,Casos!$D$2:$I$31,6,FALSE),"")</f>
        <v/>
      </c>
      <c r="H1566" s="36" t="str">
        <f>_xlfn.IFNA(VLOOKUP(I1566,Casos!$D$2:$J$31,7,FALSE),"")</f>
        <v/>
      </c>
      <c r="I1566" s="36" t="str">
        <f>_xlfn.IFNA(VLOOKUP(A618,Casos!$A$2:$D$31,4,FALSE),"")</f>
        <v/>
      </c>
      <c r="J1566" s="37" t="str">
        <f>_xlfn.IFNA(VLOOKUP(L1566,Matriz!$A$2:$H$36,5,FALSE),"")</f>
        <v/>
      </c>
      <c r="K1566" s="38" t="str">
        <f>_xlfn.IFNA(VLOOKUP(L1566,Matriz!$A$2:$H$36,6,FALSE),"")</f>
        <v/>
      </c>
      <c r="L1566" s="38"/>
    </row>
    <row r="1567" spans="2:12" x14ac:dyDescent="0.25">
      <c r="B1567" s="36" t="str">
        <f t="shared" si="103"/>
        <v/>
      </c>
      <c r="C1567" s="36" t="str">
        <f t="shared" si="100"/>
        <v/>
      </c>
      <c r="D1567" s="36" t="str">
        <f>_xlfn.IFNA(VLOOKUP(A619,Casos!$A$2:$H$31,8,FALSE),"")</f>
        <v/>
      </c>
      <c r="E1567" s="36" t="str">
        <f t="shared" si="101"/>
        <v/>
      </c>
      <c r="F1567" s="36" t="str">
        <f t="shared" si="102"/>
        <v/>
      </c>
      <c r="G1567" s="36" t="str">
        <f>_xlfn.IFNA(VLOOKUP(I1567,Casos!$D$2:$I$31,6,FALSE),"")</f>
        <v/>
      </c>
      <c r="H1567" s="36" t="str">
        <f>_xlfn.IFNA(VLOOKUP(I1567,Casos!$D$2:$J$31,7,FALSE),"")</f>
        <v/>
      </c>
      <c r="I1567" s="36" t="str">
        <f>_xlfn.IFNA(VLOOKUP(A619,Casos!$A$2:$D$31,4,FALSE),"")</f>
        <v/>
      </c>
      <c r="J1567" s="37" t="str">
        <f>_xlfn.IFNA(VLOOKUP(L1567,Matriz!$A$2:$H$36,5,FALSE),"")</f>
        <v/>
      </c>
      <c r="K1567" s="38" t="str">
        <f>_xlfn.IFNA(VLOOKUP(L1567,Matriz!$A$2:$H$36,6,FALSE),"")</f>
        <v/>
      </c>
      <c r="L1567" s="38"/>
    </row>
    <row r="1568" spans="2:12" x14ac:dyDescent="0.25">
      <c r="B1568" s="36" t="str">
        <f t="shared" si="103"/>
        <v/>
      </c>
      <c r="C1568" s="36" t="str">
        <f t="shared" si="100"/>
        <v/>
      </c>
      <c r="D1568" s="36" t="str">
        <f>_xlfn.IFNA(VLOOKUP(A620,Casos!$A$2:$H$31,8,FALSE),"")</f>
        <v/>
      </c>
      <c r="E1568" s="36" t="str">
        <f t="shared" si="101"/>
        <v/>
      </c>
      <c r="F1568" s="36" t="str">
        <f t="shared" si="102"/>
        <v/>
      </c>
      <c r="G1568" s="36" t="str">
        <f>_xlfn.IFNA(VLOOKUP(I1568,Casos!$D$2:$I$31,6,FALSE),"")</f>
        <v/>
      </c>
      <c r="H1568" s="36" t="str">
        <f>_xlfn.IFNA(VLOOKUP(I1568,Casos!$D$2:$J$31,7,FALSE),"")</f>
        <v/>
      </c>
      <c r="I1568" s="36" t="str">
        <f>_xlfn.IFNA(VLOOKUP(A620,Casos!$A$2:$D$31,4,FALSE),"")</f>
        <v/>
      </c>
      <c r="J1568" s="37" t="str">
        <f>_xlfn.IFNA(VLOOKUP(L1568,Matriz!$A$2:$H$36,5,FALSE),"")</f>
        <v/>
      </c>
      <c r="K1568" s="38" t="str">
        <f>_xlfn.IFNA(VLOOKUP(L1568,Matriz!$A$2:$H$36,6,FALSE),"")</f>
        <v/>
      </c>
      <c r="L1568" s="38"/>
    </row>
    <row r="1569" spans="2:12" x14ac:dyDescent="0.25">
      <c r="B1569" s="36" t="str">
        <f t="shared" si="103"/>
        <v/>
      </c>
      <c r="C1569" s="36" t="str">
        <f t="shared" si="100"/>
        <v/>
      </c>
      <c r="D1569" s="36" t="str">
        <f>_xlfn.IFNA(VLOOKUP(A621,Casos!$A$2:$H$31,8,FALSE),"")</f>
        <v/>
      </c>
      <c r="E1569" s="36" t="str">
        <f t="shared" si="101"/>
        <v/>
      </c>
      <c r="F1569" s="36" t="str">
        <f t="shared" si="102"/>
        <v/>
      </c>
      <c r="G1569" s="36" t="str">
        <f>_xlfn.IFNA(VLOOKUP(I1569,Casos!$D$2:$I$31,6,FALSE),"")</f>
        <v/>
      </c>
      <c r="H1569" s="36" t="str">
        <f>_xlfn.IFNA(VLOOKUP(I1569,Casos!$D$2:$J$31,7,FALSE),"")</f>
        <v/>
      </c>
      <c r="I1569" s="36" t="str">
        <f>_xlfn.IFNA(VLOOKUP(A621,Casos!$A$2:$D$31,4,FALSE),"")</f>
        <v/>
      </c>
      <c r="J1569" s="37" t="str">
        <f>_xlfn.IFNA(VLOOKUP(L1569,Matriz!$A$2:$H$36,5,FALSE),"")</f>
        <v/>
      </c>
      <c r="K1569" s="38" t="str">
        <f>_xlfn.IFNA(VLOOKUP(L1569,Matriz!$A$2:$H$36,6,FALSE),"")</f>
        <v/>
      </c>
      <c r="L1569" s="38"/>
    </row>
    <row r="1570" spans="2:12" x14ac:dyDescent="0.25">
      <c r="B1570" s="36" t="str">
        <f t="shared" si="103"/>
        <v/>
      </c>
      <c r="C1570" s="36" t="str">
        <f t="shared" si="100"/>
        <v/>
      </c>
      <c r="D1570" s="36" t="str">
        <f>_xlfn.IFNA(VLOOKUP(A622,Casos!$A$2:$H$31,8,FALSE),"")</f>
        <v/>
      </c>
      <c r="E1570" s="36" t="str">
        <f t="shared" si="101"/>
        <v/>
      </c>
      <c r="F1570" s="36" t="str">
        <f t="shared" si="102"/>
        <v/>
      </c>
      <c r="G1570" s="36" t="str">
        <f>_xlfn.IFNA(VLOOKUP(I1570,Casos!$D$2:$I$31,6,FALSE),"")</f>
        <v/>
      </c>
      <c r="H1570" s="36" t="str">
        <f>_xlfn.IFNA(VLOOKUP(I1570,Casos!$D$2:$J$31,7,FALSE),"")</f>
        <v/>
      </c>
      <c r="I1570" s="36" t="str">
        <f>_xlfn.IFNA(VLOOKUP(A622,Casos!$A$2:$D$31,4,FALSE),"")</f>
        <v/>
      </c>
      <c r="J1570" s="37" t="str">
        <f>_xlfn.IFNA(VLOOKUP(L1570,Matriz!$A$2:$H$36,5,FALSE),"")</f>
        <v/>
      </c>
      <c r="K1570" s="38" t="str">
        <f>_xlfn.IFNA(VLOOKUP(L1570,Matriz!$A$2:$H$36,6,FALSE),"")</f>
        <v/>
      </c>
      <c r="L1570" s="38"/>
    </row>
    <row r="1571" spans="2:12" x14ac:dyDescent="0.25">
      <c r="B1571" s="36" t="str">
        <f t="shared" si="103"/>
        <v/>
      </c>
      <c r="C1571" s="36" t="str">
        <f t="shared" si="100"/>
        <v/>
      </c>
      <c r="D1571" s="36" t="str">
        <f>_xlfn.IFNA(VLOOKUP(A623,Casos!$A$2:$H$31,8,FALSE),"")</f>
        <v/>
      </c>
      <c r="E1571" s="36" t="str">
        <f t="shared" si="101"/>
        <v/>
      </c>
      <c r="F1571" s="36" t="str">
        <f t="shared" si="102"/>
        <v/>
      </c>
      <c r="G1571" s="36" t="str">
        <f>_xlfn.IFNA(VLOOKUP(I1571,Casos!$D$2:$I$31,6,FALSE),"")</f>
        <v/>
      </c>
      <c r="H1571" s="36" t="str">
        <f>_xlfn.IFNA(VLOOKUP(I1571,Casos!$D$2:$J$31,7,FALSE),"")</f>
        <v/>
      </c>
      <c r="I1571" s="36" t="str">
        <f>_xlfn.IFNA(VLOOKUP(A623,Casos!$A$2:$D$31,4,FALSE),"")</f>
        <v/>
      </c>
      <c r="J1571" s="37" t="str">
        <f>_xlfn.IFNA(VLOOKUP(L1571,Matriz!$A$2:$H$36,5,FALSE),"")</f>
        <v/>
      </c>
      <c r="K1571" s="38" t="str">
        <f>_xlfn.IFNA(VLOOKUP(L1571,Matriz!$A$2:$H$36,6,FALSE),"")</f>
        <v/>
      </c>
      <c r="L1571" s="38"/>
    </row>
    <row r="1572" spans="2:12" x14ac:dyDescent="0.25">
      <c r="B1572" s="36" t="str">
        <f t="shared" si="103"/>
        <v/>
      </c>
      <c r="C1572" s="36" t="str">
        <f t="shared" si="100"/>
        <v/>
      </c>
      <c r="D1572" s="36" t="str">
        <f>_xlfn.IFNA(VLOOKUP(A624,Casos!$A$2:$H$31,8,FALSE),"")</f>
        <v/>
      </c>
      <c r="E1572" s="36" t="str">
        <f t="shared" si="101"/>
        <v/>
      </c>
      <c r="F1572" s="36" t="str">
        <f t="shared" si="102"/>
        <v/>
      </c>
      <c r="G1572" s="36" t="str">
        <f>_xlfn.IFNA(VLOOKUP(I1572,Casos!$D$2:$I$31,6,FALSE),"")</f>
        <v/>
      </c>
      <c r="H1572" s="36" t="str">
        <f>_xlfn.IFNA(VLOOKUP(I1572,Casos!$D$2:$J$31,7,FALSE),"")</f>
        <v/>
      </c>
      <c r="I1572" s="36" t="str">
        <f>_xlfn.IFNA(VLOOKUP(A624,Casos!$A$2:$D$31,4,FALSE),"")</f>
        <v/>
      </c>
      <c r="J1572" s="37" t="str">
        <f>_xlfn.IFNA(VLOOKUP(L1572,Matriz!$A$2:$H$36,5,FALSE),"")</f>
        <v/>
      </c>
      <c r="K1572" s="38" t="str">
        <f>_xlfn.IFNA(VLOOKUP(L1572,Matriz!$A$2:$H$36,6,FALSE),"")</f>
        <v/>
      </c>
      <c r="L1572" s="38"/>
    </row>
    <row r="1573" spans="2:12" x14ac:dyDescent="0.25">
      <c r="B1573" s="36" t="str">
        <f t="shared" si="103"/>
        <v/>
      </c>
      <c r="C1573" s="36" t="str">
        <f t="shared" si="100"/>
        <v/>
      </c>
      <c r="D1573" s="36" t="str">
        <f>_xlfn.IFNA(VLOOKUP(A625,Casos!$A$2:$H$31,8,FALSE),"")</f>
        <v/>
      </c>
      <c r="E1573" s="36" t="str">
        <f t="shared" si="101"/>
        <v/>
      </c>
      <c r="F1573" s="36" t="str">
        <f t="shared" si="102"/>
        <v/>
      </c>
      <c r="G1573" s="36" t="str">
        <f>_xlfn.IFNA(VLOOKUP(I1573,Casos!$D$2:$I$31,6,FALSE),"")</f>
        <v/>
      </c>
      <c r="H1573" s="36" t="str">
        <f>_xlfn.IFNA(VLOOKUP(I1573,Casos!$D$2:$J$31,7,FALSE),"")</f>
        <v/>
      </c>
      <c r="I1573" s="36" t="str">
        <f>_xlfn.IFNA(VLOOKUP(A625,Casos!$A$2:$D$31,4,FALSE),"")</f>
        <v/>
      </c>
      <c r="J1573" s="37" t="str">
        <f>_xlfn.IFNA(VLOOKUP(L1573,Matriz!$A$2:$H$36,5,FALSE),"")</f>
        <v/>
      </c>
      <c r="K1573" s="38" t="str">
        <f>_xlfn.IFNA(VLOOKUP(L1573,Matriz!$A$2:$H$36,6,FALSE),"")</f>
        <v/>
      </c>
      <c r="L1573" s="38"/>
    </row>
    <row r="1574" spans="2:12" x14ac:dyDescent="0.25">
      <c r="B1574" s="36" t="str">
        <f t="shared" si="103"/>
        <v/>
      </c>
      <c r="C1574" s="36" t="str">
        <f t="shared" si="100"/>
        <v/>
      </c>
      <c r="D1574" s="36" t="str">
        <f>_xlfn.IFNA(VLOOKUP(A626,Casos!$A$2:$H$31,8,FALSE),"")</f>
        <v/>
      </c>
      <c r="E1574" s="36" t="str">
        <f t="shared" si="101"/>
        <v/>
      </c>
      <c r="F1574" s="36" t="str">
        <f t="shared" si="102"/>
        <v/>
      </c>
      <c r="G1574" s="36" t="str">
        <f>_xlfn.IFNA(VLOOKUP(I1574,Casos!$D$2:$I$31,6,FALSE),"")</f>
        <v/>
      </c>
      <c r="H1574" s="36" t="str">
        <f>_xlfn.IFNA(VLOOKUP(I1574,Casos!$D$2:$J$31,7,FALSE),"")</f>
        <v/>
      </c>
      <c r="I1574" s="36" t="str">
        <f>_xlfn.IFNA(VLOOKUP(A626,Casos!$A$2:$D$31,4,FALSE),"")</f>
        <v/>
      </c>
      <c r="J1574" s="37" t="str">
        <f>_xlfn.IFNA(VLOOKUP(L1574,Matriz!$A$2:$H$36,5,FALSE),"")</f>
        <v/>
      </c>
      <c r="K1574" s="38" t="str">
        <f>_xlfn.IFNA(VLOOKUP(L1574,Matriz!$A$2:$H$36,6,FALSE),"")</f>
        <v/>
      </c>
      <c r="L1574" s="38"/>
    </row>
    <row r="1575" spans="2:12" x14ac:dyDescent="0.25">
      <c r="B1575" s="36" t="str">
        <f t="shared" si="103"/>
        <v/>
      </c>
      <c r="C1575" s="36" t="str">
        <f t="shared" si="100"/>
        <v/>
      </c>
      <c r="D1575" s="36" t="str">
        <f>_xlfn.IFNA(VLOOKUP(A627,Casos!$A$2:$H$31,8,FALSE),"")</f>
        <v/>
      </c>
      <c r="E1575" s="36" t="str">
        <f t="shared" si="101"/>
        <v/>
      </c>
      <c r="F1575" s="36" t="str">
        <f t="shared" si="102"/>
        <v/>
      </c>
      <c r="G1575" s="36" t="str">
        <f>_xlfn.IFNA(VLOOKUP(I1575,Casos!$D$2:$I$31,6,FALSE),"")</f>
        <v/>
      </c>
      <c r="H1575" s="36" t="str">
        <f>_xlfn.IFNA(VLOOKUP(I1575,Casos!$D$2:$J$31,7,FALSE),"")</f>
        <v/>
      </c>
      <c r="I1575" s="36" t="str">
        <f>_xlfn.IFNA(VLOOKUP(A627,Casos!$A$2:$D$31,4,FALSE),"")</f>
        <v/>
      </c>
      <c r="J1575" s="37" t="str">
        <f>_xlfn.IFNA(VLOOKUP(L1575,Matriz!$A$2:$H$36,5,FALSE),"")</f>
        <v/>
      </c>
      <c r="K1575" s="38" t="str">
        <f>_xlfn.IFNA(VLOOKUP(L1575,Matriz!$A$2:$H$36,6,FALSE),"")</f>
        <v/>
      </c>
      <c r="L1575" s="38"/>
    </row>
    <row r="1576" spans="2:12" x14ac:dyDescent="0.25">
      <c r="B1576" s="36" t="str">
        <f t="shared" si="103"/>
        <v/>
      </c>
      <c r="C1576" s="36" t="str">
        <f t="shared" si="100"/>
        <v/>
      </c>
      <c r="D1576" s="36" t="str">
        <f>_xlfn.IFNA(VLOOKUP(A628,Casos!$A$2:$H$31,8,FALSE),"")</f>
        <v/>
      </c>
      <c r="E1576" s="36" t="str">
        <f t="shared" si="101"/>
        <v/>
      </c>
      <c r="F1576" s="36" t="str">
        <f t="shared" si="102"/>
        <v/>
      </c>
      <c r="G1576" s="36" t="str">
        <f>_xlfn.IFNA(VLOOKUP(I1576,Casos!$D$2:$I$31,6,FALSE),"")</f>
        <v/>
      </c>
      <c r="H1576" s="36" t="str">
        <f>_xlfn.IFNA(VLOOKUP(I1576,Casos!$D$2:$J$31,7,FALSE),"")</f>
        <v/>
      </c>
      <c r="I1576" s="36" t="str">
        <f>_xlfn.IFNA(VLOOKUP(A628,Casos!$A$2:$D$31,4,FALSE),"")</f>
        <v/>
      </c>
      <c r="J1576" s="37" t="str">
        <f>_xlfn.IFNA(VLOOKUP(L1576,Matriz!$A$2:$H$36,5,FALSE),"")</f>
        <v/>
      </c>
      <c r="K1576" s="38" t="str">
        <f>_xlfn.IFNA(VLOOKUP(L1576,Matriz!$A$2:$H$36,6,FALSE),"")</f>
        <v/>
      </c>
      <c r="L1576" s="38"/>
    </row>
    <row r="1577" spans="2:12" x14ac:dyDescent="0.25">
      <c r="B1577" s="36" t="str">
        <f t="shared" si="103"/>
        <v/>
      </c>
      <c r="C1577" s="36" t="str">
        <f t="shared" si="100"/>
        <v/>
      </c>
      <c r="D1577" s="36" t="str">
        <f>_xlfn.IFNA(VLOOKUP(A629,Casos!$A$2:$H$31,8,FALSE),"")</f>
        <v/>
      </c>
      <c r="E1577" s="36" t="str">
        <f t="shared" si="101"/>
        <v/>
      </c>
      <c r="F1577" s="36" t="str">
        <f t="shared" si="102"/>
        <v/>
      </c>
      <c r="G1577" s="36" t="str">
        <f>_xlfn.IFNA(VLOOKUP(I1577,Casos!$D$2:$I$31,6,FALSE),"")</f>
        <v/>
      </c>
      <c r="H1577" s="36" t="str">
        <f>_xlfn.IFNA(VLOOKUP(I1577,Casos!$D$2:$J$31,7,FALSE),"")</f>
        <v/>
      </c>
      <c r="I1577" s="36" t="str">
        <f>_xlfn.IFNA(VLOOKUP(A629,Casos!$A$2:$D$31,4,FALSE),"")</f>
        <v/>
      </c>
      <c r="J1577" s="37" t="str">
        <f>_xlfn.IFNA(VLOOKUP(L1577,Matriz!$A$2:$H$36,5,FALSE),"")</f>
        <v/>
      </c>
      <c r="K1577" s="38" t="str">
        <f>_xlfn.IFNA(VLOOKUP(L1577,Matriz!$A$2:$H$36,6,FALSE),"")</f>
        <v/>
      </c>
      <c r="L1577" s="38"/>
    </row>
    <row r="1578" spans="2:12" x14ac:dyDescent="0.25">
      <c r="B1578" s="36" t="str">
        <f t="shared" si="103"/>
        <v/>
      </c>
      <c r="C1578" s="36" t="str">
        <f t="shared" si="100"/>
        <v/>
      </c>
      <c r="D1578" s="36" t="str">
        <f>_xlfn.IFNA(VLOOKUP(A630,Casos!$A$2:$H$31,8,FALSE),"")</f>
        <v/>
      </c>
      <c r="E1578" s="36" t="str">
        <f t="shared" si="101"/>
        <v/>
      </c>
      <c r="F1578" s="36" t="str">
        <f t="shared" si="102"/>
        <v/>
      </c>
      <c r="G1578" s="36" t="str">
        <f>_xlfn.IFNA(VLOOKUP(I1578,Casos!$D$2:$I$31,6,FALSE),"")</f>
        <v/>
      </c>
      <c r="H1578" s="36" t="str">
        <f>_xlfn.IFNA(VLOOKUP(I1578,Casos!$D$2:$J$31,7,FALSE),"")</f>
        <v/>
      </c>
      <c r="I1578" s="36" t="str">
        <f>_xlfn.IFNA(VLOOKUP(A630,Casos!$A$2:$D$31,4,FALSE),"")</f>
        <v/>
      </c>
      <c r="J1578" s="37" t="str">
        <f>_xlfn.IFNA(VLOOKUP(L1578,Matriz!$A$2:$H$36,5,FALSE),"")</f>
        <v/>
      </c>
      <c r="K1578" s="38" t="str">
        <f>_xlfn.IFNA(VLOOKUP(L1578,Matriz!$A$2:$H$36,6,FALSE),"")</f>
        <v/>
      </c>
      <c r="L1578" s="38"/>
    </row>
    <row r="1579" spans="2:12" x14ac:dyDescent="0.25">
      <c r="B1579" s="36" t="str">
        <f t="shared" si="103"/>
        <v/>
      </c>
      <c r="C1579" s="36" t="str">
        <f t="shared" si="100"/>
        <v/>
      </c>
      <c r="D1579" s="36" t="str">
        <f>_xlfn.IFNA(VLOOKUP(A631,Casos!$A$2:$H$31,8,FALSE),"")</f>
        <v/>
      </c>
      <c r="E1579" s="36" t="str">
        <f t="shared" si="101"/>
        <v/>
      </c>
      <c r="F1579" s="36" t="str">
        <f t="shared" si="102"/>
        <v/>
      </c>
      <c r="G1579" s="36" t="str">
        <f>_xlfn.IFNA(VLOOKUP(I1579,Casos!$D$2:$I$31,6,FALSE),"")</f>
        <v/>
      </c>
      <c r="H1579" s="36" t="str">
        <f>_xlfn.IFNA(VLOOKUP(I1579,Casos!$D$2:$J$31,7,FALSE),"")</f>
        <v/>
      </c>
      <c r="I1579" s="36" t="str">
        <f>_xlfn.IFNA(VLOOKUP(A631,Casos!$A$2:$D$31,4,FALSE),"")</f>
        <v/>
      </c>
      <c r="J1579" s="37" t="str">
        <f>_xlfn.IFNA(VLOOKUP(L1579,Matriz!$A$2:$H$36,5,FALSE),"")</f>
        <v/>
      </c>
      <c r="K1579" s="38" t="str">
        <f>_xlfn.IFNA(VLOOKUP(L1579,Matriz!$A$2:$H$36,6,FALSE),"")</f>
        <v/>
      </c>
      <c r="L1579" s="38"/>
    </row>
    <row r="1580" spans="2:12" x14ac:dyDescent="0.25">
      <c r="B1580" s="36" t="str">
        <f t="shared" si="103"/>
        <v/>
      </c>
      <c r="C1580" s="36" t="str">
        <f t="shared" si="100"/>
        <v/>
      </c>
      <c r="D1580" s="36" t="str">
        <f>_xlfn.IFNA(VLOOKUP(A632,Casos!$A$2:$H$31,8,FALSE),"")</f>
        <v/>
      </c>
      <c r="E1580" s="36" t="str">
        <f t="shared" si="101"/>
        <v/>
      </c>
      <c r="F1580" s="36" t="str">
        <f t="shared" si="102"/>
        <v/>
      </c>
      <c r="G1580" s="36" t="str">
        <f>_xlfn.IFNA(VLOOKUP(I1580,Casos!$D$2:$I$31,6,FALSE),"")</f>
        <v/>
      </c>
      <c r="H1580" s="36" t="str">
        <f>_xlfn.IFNA(VLOOKUP(I1580,Casos!$D$2:$J$31,7,FALSE),"")</f>
        <v/>
      </c>
      <c r="I1580" s="36" t="str">
        <f>_xlfn.IFNA(VLOOKUP(A632,Casos!$A$2:$D$31,4,FALSE),"")</f>
        <v/>
      </c>
      <c r="J1580" s="37" t="str">
        <f>_xlfn.IFNA(VLOOKUP(L1580,Matriz!$A$2:$H$36,5,FALSE),"")</f>
        <v/>
      </c>
      <c r="K1580" s="38" t="str">
        <f>_xlfn.IFNA(VLOOKUP(L1580,Matriz!$A$2:$H$36,6,FALSE),"")</f>
        <v/>
      </c>
      <c r="L1580" s="38"/>
    </row>
    <row r="1581" spans="2:12" x14ac:dyDescent="0.25">
      <c r="B1581" s="36" t="str">
        <f t="shared" si="103"/>
        <v/>
      </c>
      <c r="C1581" s="36" t="str">
        <f t="shared" si="100"/>
        <v/>
      </c>
      <c r="D1581" s="36" t="str">
        <f>_xlfn.IFNA(VLOOKUP(A633,Casos!$A$2:$H$31,8,FALSE),"")</f>
        <v/>
      </c>
      <c r="E1581" s="36" t="str">
        <f t="shared" si="101"/>
        <v/>
      </c>
      <c r="F1581" s="36" t="str">
        <f t="shared" si="102"/>
        <v/>
      </c>
      <c r="G1581" s="36" t="str">
        <f>_xlfn.IFNA(VLOOKUP(I1581,Casos!$D$2:$I$31,6,FALSE),"")</f>
        <v/>
      </c>
      <c r="H1581" s="36" t="str">
        <f>_xlfn.IFNA(VLOOKUP(I1581,Casos!$D$2:$J$31,7,FALSE),"")</f>
        <v/>
      </c>
      <c r="I1581" s="36" t="str">
        <f>_xlfn.IFNA(VLOOKUP(A633,Casos!$A$2:$D$31,4,FALSE),"")</f>
        <v/>
      </c>
      <c r="J1581" s="37" t="str">
        <f>_xlfn.IFNA(VLOOKUP(L1581,Matriz!$A$2:$H$36,5,FALSE),"")</f>
        <v/>
      </c>
      <c r="K1581" s="38" t="str">
        <f>_xlfn.IFNA(VLOOKUP(L1581,Matriz!$A$2:$H$36,6,FALSE),"")</f>
        <v/>
      </c>
      <c r="L1581" s="38"/>
    </row>
    <row r="1582" spans="2:12" x14ac:dyDescent="0.25">
      <c r="B1582" s="36" t="str">
        <f t="shared" si="103"/>
        <v/>
      </c>
      <c r="C1582" s="36" t="str">
        <f t="shared" si="100"/>
        <v/>
      </c>
      <c r="D1582" s="36" t="str">
        <f>_xlfn.IFNA(VLOOKUP(A634,Casos!$A$2:$H$31,8,FALSE),"")</f>
        <v/>
      </c>
      <c r="E1582" s="36" t="str">
        <f t="shared" si="101"/>
        <v/>
      </c>
      <c r="F1582" s="36" t="str">
        <f t="shared" si="102"/>
        <v/>
      </c>
      <c r="G1582" s="36" t="str">
        <f>_xlfn.IFNA(VLOOKUP(I1582,Casos!$D$2:$I$31,6,FALSE),"")</f>
        <v/>
      </c>
      <c r="H1582" s="36" t="str">
        <f>_xlfn.IFNA(VLOOKUP(I1582,Casos!$D$2:$J$31,7,FALSE),"")</f>
        <v/>
      </c>
      <c r="I1582" s="36" t="str">
        <f>_xlfn.IFNA(VLOOKUP(A634,Casos!$A$2:$D$31,4,FALSE),"")</f>
        <v/>
      </c>
      <c r="J1582" s="37" t="str">
        <f>_xlfn.IFNA(VLOOKUP(L1582,Matriz!$A$2:$H$36,5,FALSE),"")</f>
        <v/>
      </c>
      <c r="K1582" s="38" t="str">
        <f>_xlfn.IFNA(VLOOKUP(L1582,Matriz!$A$2:$H$36,6,FALSE),"")</f>
        <v/>
      </c>
      <c r="L1582" s="38"/>
    </row>
    <row r="1583" spans="2:12" x14ac:dyDescent="0.25">
      <c r="B1583" s="36" t="str">
        <f t="shared" si="103"/>
        <v/>
      </c>
      <c r="C1583" s="36" t="str">
        <f t="shared" si="100"/>
        <v/>
      </c>
      <c r="D1583" s="36" t="str">
        <f>_xlfn.IFNA(VLOOKUP(A635,Casos!$A$2:$H$31,8,FALSE),"")</f>
        <v/>
      </c>
      <c r="E1583" s="36" t="str">
        <f t="shared" si="101"/>
        <v/>
      </c>
      <c r="F1583" s="36" t="str">
        <f t="shared" si="102"/>
        <v/>
      </c>
      <c r="G1583" s="36" t="str">
        <f>_xlfn.IFNA(VLOOKUP(I1583,Casos!$D$2:$I$31,6,FALSE),"")</f>
        <v/>
      </c>
      <c r="H1583" s="36" t="str">
        <f>_xlfn.IFNA(VLOOKUP(I1583,Casos!$D$2:$J$31,7,FALSE),"")</f>
        <v/>
      </c>
      <c r="I1583" s="36" t="str">
        <f>_xlfn.IFNA(VLOOKUP(A635,Casos!$A$2:$D$31,4,FALSE),"")</f>
        <v/>
      </c>
      <c r="J1583" s="37" t="str">
        <f>_xlfn.IFNA(VLOOKUP(L1583,Matriz!$A$2:$H$36,5,FALSE),"")</f>
        <v/>
      </c>
      <c r="K1583" s="38" t="str">
        <f>_xlfn.IFNA(VLOOKUP(L1583,Matriz!$A$2:$H$36,6,FALSE),"")</f>
        <v/>
      </c>
      <c r="L1583" s="38"/>
    </row>
    <row r="1584" spans="2:12" x14ac:dyDescent="0.25">
      <c r="B1584" s="36" t="str">
        <f t="shared" si="103"/>
        <v/>
      </c>
      <c r="C1584" s="36" t="str">
        <f t="shared" si="100"/>
        <v/>
      </c>
      <c r="D1584" s="36" t="str">
        <f>_xlfn.IFNA(VLOOKUP(A636,Casos!$A$2:$H$31,8,FALSE),"")</f>
        <v/>
      </c>
      <c r="E1584" s="36" t="str">
        <f t="shared" si="101"/>
        <v/>
      </c>
      <c r="F1584" s="36" t="str">
        <f t="shared" si="102"/>
        <v/>
      </c>
      <c r="G1584" s="36" t="str">
        <f>_xlfn.IFNA(VLOOKUP(I1584,Casos!$D$2:$I$31,6,FALSE),"")</f>
        <v/>
      </c>
      <c r="H1584" s="36" t="str">
        <f>_xlfn.IFNA(VLOOKUP(I1584,Casos!$D$2:$J$31,7,FALSE),"")</f>
        <v/>
      </c>
      <c r="I1584" s="36" t="str">
        <f>_xlfn.IFNA(VLOOKUP(A636,Casos!$A$2:$D$31,4,FALSE),"")</f>
        <v/>
      </c>
      <c r="J1584" s="37" t="str">
        <f>_xlfn.IFNA(VLOOKUP(L1584,Matriz!$A$2:$H$36,5,FALSE),"")</f>
        <v/>
      </c>
      <c r="K1584" s="38" t="str">
        <f>_xlfn.IFNA(VLOOKUP(L1584,Matriz!$A$2:$H$36,6,FALSE),"")</f>
        <v/>
      </c>
      <c r="L1584" s="38"/>
    </row>
    <row r="1585" spans="2:12" x14ac:dyDescent="0.25">
      <c r="B1585" s="36" t="str">
        <f t="shared" si="103"/>
        <v/>
      </c>
      <c r="C1585" s="36" t="str">
        <f t="shared" si="100"/>
        <v/>
      </c>
      <c r="D1585" s="36" t="str">
        <f>_xlfn.IFNA(VLOOKUP(A637,Casos!$A$2:$H$31,8,FALSE),"")</f>
        <v/>
      </c>
      <c r="E1585" s="36" t="str">
        <f t="shared" si="101"/>
        <v/>
      </c>
      <c r="F1585" s="36" t="str">
        <f t="shared" si="102"/>
        <v/>
      </c>
      <c r="G1585" s="36" t="str">
        <f>_xlfn.IFNA(VLOOKUP(I1585,Casos!$D$2:$I$31,6,FALSE),"")</f>
        <v/>
      </c>
      <c r="H1585" s="36" t="str">
        <f>_xlfn.IFNA(VLOOKUP(I1585,Casos!$D$2:$J$31,7,FALSE),"")</f>
        <v/>
      </c>
      <c r="I1585" s="36" t="str">
        <f>_xlfn.IFNA(VLOOKUP(A637,Casos!$A$2:$D$31,4,FALSE),"")</f>
        <v/>
      </c>
      <c r="J1585" s="37" t="str">
        <f>_xlfn.IFNA(VLOOKUP(L1585,Matriz!$A$2:$H$36,5,FALSE),"")</f>
        <v/>
      </c>
      <c r="K1585" s="38" t="str">
        <f>_xlfn.IFNA(VLOOKUP(L1585,Matriz!$A$2:$H$36,6,FALSE),"")</f>
        <v/>
      </c>
      <c r="L1585" s="38"/>
    </row>
    <row r="1586" spans="2:12" x14ac:dyDescent="0.25">
      <c r="B1586" s="36" t="str">
        <f t="shared" si="103"/>
        <v/>
      </c>
      <c r="C1586" s="36" t="str">
        <f t="shared" si="100"/>
        <v/>
      </c>
      <c r="D1586" s="36" t="str">
        <f>_xlfn.IFNA(VLOOKUP(A638,Casos!$A$2:$H$31,8,FALSE),"")</f>
        <v/>
      </c>
      <c r="E1586" s="36" t="str">
        <f t="shared" si="101"/>
        <v/>
      </c>
      <c r="F1586" s="36" t="str">
        <f t="shared" si="102"/>
        <v/>
      </c>
      <c r="G1586" s="36" t="str">
        <f>_xlfn.IFNA(VLOOKUP(I1586,Casos!$D$2:$I$31,6,FALSE),"")</f>
        <v/>
      </c>
      <c r="H1586" s="36" t="str">
        <f>_xlfn.IFNA(VLOOKUP(I1586,Casos!$D$2:$J$31,7,FALSE),"")</f>
        <v/>
      </c>
      <c r="I1586" s="36" t="str">
        <f>_xlfn.IFNA(VLOOKUP(A638,Casos!$A$2:$D$31,4,FALSE),"")</f>
        <v/>
      </c>
      <c r="J1586" s="37" t="str">
        <f>_xlfn.IFNA(VLOOKUP(L1586,Matriz!$A$2:$H$36,5,FALSE),"")</f>
        <v/>
      </c>
      <c r="K1586" s="38" t="str">
        <f>_xlfn.IFNA(VLOOKUP(L1586,Matriz!$A$2:$H$36,6,FALSE),"")</f>
        <v/>
      </c>
      <c r="L1586" s="38"/>
    </row>
    <row r="1587" spans="2:12" x14ac:dyDescent="0.25">
      <c r="B1587" s="36" t="str">
        <f t="shared" si="103"/>
        <v/>
      </c>
      <c r="C1587" s="36" t="str">
        <f t="shared" si="100"/>
        <v/>
      </c>
      <c r="D1587" s="36" t="str">
        <f>_xlfn.IFNA(VLOOKUP(A639,Casos!$A$2:$H$31,8,FALSE),"")</f>
        <v/>
      </c>
      <c r="E1587" s="36" t="str">
        <f t="shared" si="101"/>
        <v/>
      </c>
      <c r="F1587" s="36" t="str">
        <f t="shared" si="102"/>
        <v/>
      </c>
      <c r="G1587" s="36" t="str">
        <f>_xlfn.IFNA(VLOOKUP(I1587,Casos!$D$2:$I$31,6,FALSE),"")</f>
        <v/>
      </c>
      <c r="H1587" s="36" t="str">
        <f>_xlfn.IFNA(VLOOKUP(I1587,Casos!$D$2:$J$31,7,FALSE),"")</f>
        <v/>
      </c>
      <c r="I1587" s="36" t="str">
        <f>_xlfn.IFNA(VLOOKUP(A639,Casos!$A$2:$D$31,4,FALSE),"")</f>
        <v/>
      </c>
      <c r="J1587" s="37" t="str">
        <f>_xlfn.IFNA(VLOOKUP(L1587,Matriz!$A$2:$H$36,5,FALSE),"")</f>
        <v/>
      </c>
      <c r="K1587" s="38" t="str">
        <f>_xlfn.IFNA(VLOOKUP(L1587,Matriz!$A$2:$H$36,6,FALSE),"")</f>
        <v/>
      </c>
      <c r="L1587" s="38"/>
    </row>
    <row r="1588" spans="2:12" x14ac:dyDescent="0.25">
      <c r="B1588" s="36" t="str">
        <f t="shared" si="103"/>
        <v/>
      </c>
      <c r="C1588" s="36" t="str">
        <f t="shared" si="100"/>
        <v/>
      </c>
      <c r="D1588" s="36" t="str">
        <f>_xlfn.IFNA(VLOOKUP(A640,Casos!$A$2:$H$31,8,FALSE),"")</f>
        <v/>
      </c>
      <c r="E1588" s="36" t="str">
        <f t="shared" si="101"/>
        <v/>
      </c>
      <c r="F1588" s="36" t="str">
        <f t="shared" si="102"/>
        <v/>
      </c>
      <c r="G1588" s="36" t="str">
        <f>_xlfn.IFNA(VLOOKUP(I1588,Casos!$D$2:$I$31,6,FALSE),"")</f>
        <v/>
      </c>
      <c r="H1588" s="36" t="str">
        <f>_xlfn.IFNA(VLOOKUP(I1588,Casos!$D$2:$J$31,7,FALSE),"")</f>
        <v/>
      </c>
      <c r="I1588" s="36" t="str">
        <f>_xlfn.IFNA(VLOOKUP(A640,Casos!$A$2:$D$31,4,FALSE),"")</f>
        <v/>
      </c>
      <c r="J1588" s="37" t="str">
        <f>_xlfn.IFNA(VLOOKUP(L1588,Matriz!$A$2:$H$36,5,FALSE),"")</f>
        <v/>
      </c>
      <c r="K1588" s="38" t="str">
        <f>_xlfn.IFNA(VLOOKUP(L1588,Matriz!$A$2:$H$36,6,FALSE),"")</f>
        <v/>
      </c>
      <c r="L1588" s="38"/>
    </row>
    <row r="1589" spans="2:12" x14ac:dyDescent="0.25">
      <c r="B1589" s="36" t="str">
        <f t="shared" si="103"/>
        <v/>
      </c>
      <c r="C1589" s="36" t="str">
        <f t="shared" si="100"/>
        <v/>
      </c>
      <c r="D1589" s="36" t="str">
        <f>_xlfn.IFNA(VLOOKUP(A641,Casos!$A$2:$H$31,8,FALSE),"")</f>
        <v/>
      </c>
      <c r="E1589" s="36" t="str">
        <f t="shared" si="101"/>
        <v/>
      </c>
      <c r="F1589" s="36" t="str">
        <f t="shared" si="102"/>
        <v/>
      </c>
      <c r="G1589" s="36" t="str">
        <f>_xlfn.IFNA(VLOOKUP(I1589,Casos!$D$2:$I$31,6,FALSE),"")</f>
        <v/>
      </c>
      <c r="H1589" s="36" t="str">
        <f>_xlfn.IFNA(VLOOKUP(I1589,Casos!$D$2:$J$31,7,FALSE),"")</f>
        <v/>
      </c>
      <c r="I1589" s="36" t="str">
        <f>_xlfn.IFNA(VLOOKUP(A641,Casos!$A$2:$D$31,4,FALSE),"")</f>
        <v/>
      </c>
      <c r="J1589" s="37" t="str">
        <f>_xlfn.IFNA(VLOOKUP(L1589,Matriz!$A$2:$H$36,5,FALSE),"")</f>
        <v/>
      </c>
      <c r="K1589" s="38" t="str">
        <f>_xlfn.IFNA(VLOOKUP(L1589,Matriz!$A$2:$H$36,6,FALSE),"")</f>
        <v/>
      </c>
      <c r="L1589" s="38"/>
    </row>
    <row r="1590" spans="2:12" x14ac:dyDescent="0.25">
      <c r="B1590" s="36" t="str">
        <f t="shared" si="103"/>
        <v/>
      </c>
      <c r="C1590" s="36" t="str">
        <f t="shared" si="100"/>
        <v/>
      </c>
      <c r="D1590" s="36" t="str">
        <f>_xlfn.IFNA(VLOOKUP(A642,Casos!$A$2:$H$31,8,FALSE),"")</f>
        <v/>
      </c>
      <c r="E1590" s="36" t="str">
        <f t="shared" si="101"/>
        <v/>
      </c>
      <c r="F1590" s="36" t="str">
        <f t="shared" si="102"/>
        <v/>
      </c>
      <c r="G1590" s="36" t="str">
        <f>_xlfn.IFNA(VLOOKUP(I1590,Casos!$D$2:$I$31,6,FALSE),"")</f>
        <v/>
      </c>
      <c r="H1590" s="36" t="str">
        <f>_xlfn.IFNA(VLOOKUP(I1590,Casos!$D$2:$J$31,7,FALSE),"")</f>
        <v/>
      </c>
      <c r="I1590" s="36" t="str">
        <f>_xlfn.IFNA(VLOOKUP(A642,Casos!$A$2:$D$31,4,FALSE),"")</f>
        <v/>
      </c>
      <c r="J1590" s="37" t="str">
        <f>_xlfn.IFNA(VLOOKUP(L1590,Matriz!$A$2:$H$36,5,FALSE),"")</f>
        <v/>
      </c>
      <c r="K1590" s="38" t="str">
        <f>_xlfn.IFNA(VLOOKUP(L1590,Matriz!$A$2:$H$36,6,FALSE),"")</f>
        <v/>
      </c>
      <c r="L1590" s="38"/>
    </row>
    <row r="1591" spans="2:12" x14ac:dyDescent="0.25">
      <c r="B1591" s="36" t="str">
        <f t="shared" si="103"/>
        <v/>
      </c>
      <c r="C1591" s="36" t="str">
        <f t="shared" ref="C1591:C1654" si="104">IF(B1591="","","Secundaria")</f>
        <v/>
      </c>
      <c r="D1591" s="36" t="str">
        <f>_xlfn.IFNA(VLOOKUP(A643,Casos!$A$2:$H$31,8,FALSE),"")</f>
        <v/>
      </c>
      <c r="E1591" s="36" t="str">
        <f t="shared" ref="E1591:E1654" si="105">IF(B1591="","","Desempeño")</f>
        <v/>
      </c>
      <c r="F1591" s="36" t="str">
        <f t="shared" ref="F1591:F1654" si="106">IF(B1591="","","Director")</f>
        <v/>
      </c>
      <c r="G1591" s="36" t="str">
        <f>_xlfn.IFNA(VLOOKUP(I1591,Casos!$D$2:$I$31,6,FALSE),"")</f>
        <v/>
      </c>
      <c r="H1591" s="36" t="str">
        <f>_xlfn.IFNA(VLOOKUP(I1591,Casos!$D$2:$J$31,7,FALSE),"")</f>
        <v/>
      </c>
      <c r="I1591" s="36" t="str">
        <f>_xlfn.IFNA(VLOOKUP(A643,Casos!$A$2:$D$31,4,FALSE),"")</f>
        <v/>
      </c>
      <c r="J1591" s="37" t="str">
        <f>_xlfn.IFNA(VLOOKUP(L1591,Matriz!$A$2:$H$36,5,FALSE),"")</f>
        <v/>
      </c>
      <c r="K1591" s="38" t="str">
        <f>_xlfn.IFNA(VLOOKUP(L1591,Matriz!$A$2:$H$36,6,FALSE),"")</f>
        <v/>
      </c>
      <c r="L1591" s="38"/>
    </row>
    <row r="1592" spans="2:12" x14ac:dyDescent="0.25">
      <c r="B1592" s="36" t="str">
        <f t="shared" si="103"/>
        <v/>
      </c>
      <c r="C1592" s="36" t="str">
        <f t="shared" si="104"/>
        <v/>
      </c>
      <c r="D1592" s="36" t="str">
        <f>_xlfn.IFNA(VLOOKUP(A644,Casos!$A$2:$H$31,8,FALSE),"")</f>
        <v/>
      </c>
      <c r="E1592" s="36" t="str">
        <f t="shared" si="105"/>
        <v/>
      </c>
      <c r="F1592" s="36" t="str">
        <f t="shared" si="106"/>
        <v/>
      </c>
      <c r="G1592" s="36" t="str">
        <f>_xlfn.IFNA(VLOOKUP(I1592,Casos!$D$2:$I$31,6,FALSE),"")</f>
        <v/>
      </c>
      <c r="H1592" s="36" t="str">
        <f>_xlfn.IFNA(VLOOKUP(I1592,Casos!$D$2:$J$31,7,FALSE),"")</f>
        <v/>
      </c>
      <c r="I1592" s="36" t="str">
        <f>_xlfn.IFNA(VLOOKUP(A644,Casos!$A$2:$D$31,4,FALSE),"")</f>
        <v/>
      </c>
      <c r="J1592" s="37" t="str">
        <f>_xlfn.IFNA(VLOOKUP(L1592,Matriz!$A$2:$H$36,5,FALSE),"")</f>
        <v/>
      </c>
      <c r="K1592" s="38" t="str">
        <f>_xlfn.IFNA(VLOOKUP(L1592,Matriz!$A$2:$H$36,6,FALSE),"")</f>
        <v/>
      </c>
      <c r="L1592" s="38"/>
    </row>
    <row r="1593" spans="2:12" x14ac:dyDescent="0.25">
      <c r="B1593" s="36" t="str">
        <f t="shared" ref="B1593:B1656" si="107">IF(A645="","",B1592+1)</f>
        <v/>
      </c>
      <c r="C1593" s="36" t="str">
        <f t="shared" si="104"/>
        <v/>
      </c>
      <c r="D1593" s="36" t="str">
        <f>_xlfn.IFNA(VLOOKUP(A645,Casos!$A$2:$H$31,8,FALSE),"")</f>
        <v/>
      </c>
      <c r="E1593" s="36" t="str">
        <f t="shared" si="105"/>
        <v/>
      </c>
      <c r="F1593" s="36" t="str">
        <f t="shared" si="106"/>
        <v/>
      </c>
      <c r="G1593" s="36" t="str">
        <f>_xlfn.IFNA(VLOOKUP(I1593,Casos!$D$2:$I$31,6,FALSE),"")</f>
        <v/>
      </c>
      <c r="H1593" s="36" t="str">
        <f>_xlfn.IFNA(VLOOKUP(I1593,Casos!$D$2:$J$31,7,FALSE),"")</f>
        <v/>
      </c>
      <c r="I1593" s="36" t="str">
        <f>_xlfn.IFNA(VLOOKUP(A645,Casos!$A$2:$D$31,4,FALSE),"")</f>
        <v/>
      </c>
      <c r="J1593" s="37" t="str">
        <f>_xlfn.IFNA(VLOOKUP(L1593,Matriz!$A$2:$H$36,5,FALSE),"")</f>
        <v/>
      </c>
      <c r="K1593" s="38" t="str">
        <f>_xlfn.IFNA(VLOOKUP(L1593,Matriz!$A$2:$H$36,6,FALSE),"")</f>
        <v/>
      </c>
      <c r="L1593" s="38"/>
    </row>
    <row r="1594" spans="2:12" x14ac:dyDescent="0.25">
      <c r="B1594" s="36" t="str">
        <f t="shared" si="107"/>
        <v/>
      </c>
      <c r="C1594" s="36" t="str">
        <f t="shared" si="104"/>
        <v/>
      </c>
      <c r="D1594" s="36" t="str">
        <f>_xlfn.IFNA(VLOOKUP(A646,Casos!$A$2:$H$31,8,FALSE),"")</f>
        <v/>
      </c>
      <c r="E1594" s="36" t="str">
        <f t="shared" si="105"/>
        <v/>
      </c>
      <c r="F1594" s="36" t="str">
        <f t="shared" si="106"/>
        <v/>
      </c>
      <c r="G1594" s="36" t="str">
        <f>_xlfn.IFNA(VLOOKUP(I1594,Casos!$D$2:$I$31,6,FALSE),"")</f>
        <v/>
      </c>
      <c r="H1594" s="36" t="str">
        <f>_xlfn.IFNA(VLOOKUP(I1594,Casos!$D$2:$J$31,7,FALSE),"")</f>
        <v/>
      </c>
      <c r="I1594" s="36" t="str">
        <f>_xlfn.IFNA(VLOOKUP(A646,Casos!$A$2:$D$31,4,FALSE),"")</f>
        <v/>
      </c>
      <c r="J1594" s="37" t="str">
        <f>_xlfn.IFNA(VLOOKUP(L1594,Matriz!$A$2:$H$36,5,FALSE),"")</f>
        <v/>
      </c>
      <c r="K1594" s="38" t="str">
        <f>_xlfn.IFNA(VLOOKUP(L1594,Matriz!$A$2:$H$36,6,FALSE),"")</f>
        <v/>
      </c>
      <c r="L1594" s="38"/>
    </row>
    <row r="1595" spans="2:12" x14ac:dyDescent="0.25">
      <c r="B1595" s="36" t="str">
        <f t="shared" si="107"/>
        <v/>
      </c>
      <c r="C1595" s="36" t="str">
        <f t="shared" si="104"/>
        <v/>
      </c>
      <c r="D1595" s="36" t="str">
        <f>_xlfn.IFNA(VLOOKUP(A647,Casos!$A$2:$H$31,8,FALSE),"")</f>
        <v/>
      </c>
      <c r="E1595" s="36" t="str">
        <f t="shared" si="105"/>
        <v/>
      </c>
      <c r="F1595" s="36" t="str">
        <f t="shared" si="106"/>
        <v/>
      </c>
      <c r="G1595" s="36" t="str">
        <f>_xlfn.IFNA(VLOOKUP(I1595,Casos!$D$2:$I$31,6,FALSE),"")</f>
        <v/>
      </c>
      <c r="H1595" s="36" t="str">
        <f>_xlfn.IFNA(VLOOKUP(I1595,Casos!$D$2:$J$31,7,FALSE),"")</f>
        <v/>
      </c>
      <c r="I1595" s="36" t="str">
        <f>_xlfn.IFNA(VLOOKUP(A647,Casos!$A$2:$D$31,4,FALSE),"")</f>
        <v/>
      </c>
      <c r="J1595" s="37" t="str">
        <f>_xlfn.IFNA(VLOOKUP(L1595,Matriz!$A$2:$H$36,5,FALSE),"")</f>
        <v/>
      </c>
      <c r="K1595" s="38" t="str">
        <f>_xlfn.IFNA(VLOOKUP(L1595,Matriz!$A$2:$H$36,6,FALSE),"")</f>
        <v/>
      </c>
      <c r="L1595" s="38"/>
    </row>
    <row r="1596" spans="2:12" x14ac:dyDescent="0.25">
      <c r="B1596" s="36" t="str">
        <f t="shared" si="107"/>
        <v/>
      </c>
      <c r="C1596" s="36" t="str">
        <f t="shared" si="104"/>
        <v/>
      </c>
      <c r="D1596" s="36" t="str">
        <f>_xlfn.IFNA(VLOOKUP(A648,Casos!$A$2:$H$31,8,FALSE),"")</f>
        <v/>
      </c>
      <c r="E1596" s="36" t="str">
        <f t="shared" si="105"/>
        <v/>
      </c>
      <c r="F1596" s="36" t="str">
        <f t="shared" si="106"/>
        <v/>
      </c>
      <c r="G1596" s="36" t="str">
        <f>_xlfn.IFNA(VLOOKUP(I1596,Casos!$D$2:$I$31,6,FALSE),"")</f>
        <v/>
      </c>
      <c r="H1596" s="36" t="str">
        <f>_xlfn.IFNA(VLOOKUP(I1596,Casos!$D$2:$J$31,7,FALSE),"")</f>
        <v/>
      </c>
      <c r="I1596" s="36" t="str">
        <f>_xlfn.IFNA(VLOOKUP(A648,Casos!$A$2:$D$31,4,FALSE),"")</f>
        <v/>
      </c>
      <c r="J1596" s="37" t="str">
        <f>_xlfn.IFNA(VLOOKUP(L1596,Matriz!$A$2:$H$36,5,FALSE),"")</f>
        <v/>
      </c>
      <c r="K1596" s="38" t="str">
        <f>_xlfn.IFNA(VLOOKUP(L1596,Matriz!$A$2:$H$36,6,FALSE),"")</f>
        <v/>
      </c>
      <c r="L1596" s="38"/>
    </row>
    <row r="1597" spans="2:12" x14ac:dyDescent="0.25">
      <c r="B1597" s="36" t="str">
        <f t="shared" si="107"/>
        <v/>
      </c>
      <c r="C1597" s="36" t="str">
        <f t="shared" si="104"/>
        <v/>
      </c>
      <c r="D1597" s="36" t="str">
        <f>_xlfn.IFNA(VLOOKUP(A649,Casos!$A$2:$H$31,8,FALSE),"")</f>
        <v/>
      </c>
      <c r="E1597" s="36" t="str">
        <f t="shared" si="105"/>
        <v/>
      </c>
      <c r="F1597" s="36" t="str">
        <f t="shared" si="106"/>
        <v/>
      </c>
      <c r="G1597" s="36" t="str">
        <f>_xlfn.IFNA(VLOOKUP(I1597,Casos!$D$2:$I$31,6,FALSE),"")</f>
        <v/>
      </c>
      <c r="H1597" s="36" t="str">
        <f>_xlfn.IFNA(VLOOKUP(I1597,Casos!$D$2:$J$31,7,FALSE),"")</f>
        <v/>
      </c>
      <c r="I1597" s="36" t="str">
        <f>_xlfn.IFNA(VLOOKUP(A649,Casos!$A$2:$D$31,4,FALSE),"")</f>
        <v/>
      </c>
      <c r="J1597" s="37" t="str">
        <f>_xlfn.IFNA(VLOOKUP(L1597,Matriz!$A$2:$H$36,5,FALSE),"")</f>
        <v/>
      </c>
      <c r="K1597" s="38" t="str">
        <f>_xlfn.IFNA(VLOOKUP(L1597,Matriz!$A$2:$H$36,6,FALSE),"")</f>
        <v/>
      </c>
      <c r="L1597" s="38"/>
    </row>
    <row r="1598" spans="2:12" x14ac:dyDescent="0.25">
      <c r="B1598" s="36" t="str">
        <f t="shared" si="107"/>
        <v/>
      </c>
      <c r="C1598" s="36" t="str">
        <f t="shared" si="104"/>
        <v/>
      </c>
      <c r="D1598" s="36" t="str">
        <f>_xlfn.IFNA(VLOOKUP(A650,Casos!$A$2:$H$31,8,FALSE),"")</f>
        <v/>
      </c>
      <c r="E1598" s="36" t="str">
        <f t="shared" si="105"/>
        <v/>
      </c>
      <c r="F1598" s="36" t="str">
        <f t="shared" si="106"/>
        <v/>
      </c>
      <c r="G1598" s="36" t="str">
        <f>_xlfn.IFNA(VLOOKUP(I1598,Casos!$D$2:$I$31,6,FALSE),"")</f>
        <v/>
      </c>
      <c r="H1598" s="36" t="str">
        <f>_xlfn.IFNA(VLOOKUP(I1598,Casos!$D$2:$J$31,7,FALSE),"")</f>
        <v/>
      </c>
      <c r="I1598" s="36" t="str">
        <f>_xlfn.IFNA(VLOOKUP(A650,Casos!$A$2:$D$31,4,FALSE),"")</f>
        <v/>
      </c>
      <c r="J1598" s="37" t="str">
        <f>_xlfn.IFNA(VLOOKUP(L1598,Matriz!$A$2:$H$36,5,FALSE),"")</f>
        <v/>
      </c>
      <c r="K1598" s="38" t="str">
        <f>_xlfn.IFNA(VLOOKUP(L1598,Matriz!$A$2:$H$36,6,FALSE),"")</f>
        <v/>
      </c>
      <c r="L1598" s="38"/>
    </row>
    <row r="1599" spans="2:12" x14ac:dyDescent="0.25">
      <c r="B1599" s="36" t="str">
        <f t="shared" si="107"/>
        <v/>
      </c>
      <c r="C1599" s="36" t="str">
        <f t="shared" si="104"/>
        <v/>
      </c>
      <c r="D1599" s="36" t="str">
        <f>_xlfn.IFNA(VLOOKUP(A651,Casos!$A$2:$H$31,8,FALSE),"")</f>
        <v/>
      </c>
      <c r="E1599" s="36" t="str">
        <f t="shared" si="105"/>
        <v/>
      </c>
      <c r="F1599" s="36" t="str">
        <f t="shared" si="106"/>
        <v/>
      </c>
      <c r="G1599" s="36" t="str">
        <f>_xlfn.IFNA(VLOOKUP(I1599,Casos!$D$2:$I$31,6,FALSE),"")</f>
        <v/>
      </c>
      <c r="H1599" s="36" t="str">
        <f>_xlfn.IFNA(VLOOKUP(I1599,Casos!$D$2:$J$31,7,FALSE),"")</f>
        <v/>
      </c>
      <c r="I1599" s="36" t="str">
        <f>_xlfn.IFNA(VLOOKUP(A651,Casos!$A$2:$D$31,4,FALSE),"")</f>
        <v/>
      </c>
      <c r="J1599" s="37" t="str">
        <f>_xlfn.IFNA(VLOOKUP(L1599,Matriz!$A$2:$H$36,5,FALSE),"")</f>
        <v/>
      </c>
      <c r="K1599" s="38" t="str">
        <f>_xlfn.IFNA(VLOOKUP(L1599,Matriz!$A$2:$H$36,6,FALSE),"")</f>
        <v/>
      </c>
      <c r="L1599" s="38"/>
    </row>
    <row r="1600" spans="2:12" x14ac:dyDescent="0.25">
      <c r="B1600" s="36" t="str">
        <f t="shared" si="107"/>
        <v/>
      </c>
      <c r="C1600" s="36" t="str">
        <f t="shared" si="104"/>
        <v/>
      </c>
      <c r="D1600" s="36" t="str">
        <f>_xlfn.IFNA(VLOOKUP(A652,Casos!$A$2:$H$31,8,FALSE),"")</f>
        <v/>
      </c>
      <c r="E1600" s="36" t="str">
        <f t="shared" si="105"/>
        <v/>
      </c>
      <c r="F1600" s="36" t="str">
        <f t="shared" si="106"/>
        <v/>
      </c>
      <c r="G1600" s="36" t="str">
        <f>_xlfn.IFNA(VLOOKUP(I1600,Casos!$D$2:$I$31,6,FALSE),"")</f>
        <v/>
      </c>
      <c r="H1600" s="36" t="str">
        <f>_xlfn.IFNA(VLOOKUP(I1600,Casos!$D$2:$J$31,7,FALSE),"")</f>
        <v/>
      </c>
      <c r="I1600" s="36" t="str">
        <f>_xlfn.IFNA(VLOOKUP(A652,Casos!$A$2:$D$31,4,FALSE),"")</f>
        <v/>
      </c>
      <c r="J1600" s="37" t="str">
        <f>_xlfn.IFNA(VLOOKUP(L1600,Matriz!$A$2:$H$36,5,FALSE),"")</f>
        <v/>
      </c>
      <c r="K1600" s="38" t="str">
        <f>_xlfn.IFNA(VLOOKUP(L1600,Matriz!$A$2:$H$36,6,FALSE),"")</f>
        <v/>
      </c>
      <c r="L1600" s="38"/>
    </row>
    <row r="1601" spans="2:12" x14ac:dyDescent="0.25">
      <c r="B1601" s="36" t="str">
        <f t="shared" si="107"/>
        <v/>
      </c>
      <c r="C1601" s="36" t="str">
        <f t="shared" si="104"/>
        <v/>
      </c>
      <c r="D1601" s="36" t="str">
        <f>_xlfn.IFNA(VLOOKUP(A653,Casos!$A$2:$H$31,8,FALSE),"")</f>
        <v/>
      </c>
      <c r="E1601" s="36" t="str">
        <f t="shared" si="105"/>
        <v/>
      </c>
      <c r="F1601" s="36" t="str">
        <f t="shared" si="106"/>
        <v/>
      </c>
      <c r="G1601" s="36" t="str">
        <f>_xlfn.IFNA(VLOOKUP(I1601,Casos!$D$2:$I$31,6,FALSE),"")</f>
        <v/>
      </c>
      <c r="H1601" s="36" t="str">
        <f>_xlfn.IFNA(VLOOKUP(I1601,Casos!$D$2:$J$31,7,FALSE),"")</f>
        <v/>
      </c>
      <c r="I1601" s="36" t="str">
        <f>_xlfn.IFNA(VLOOKUP(A653,Casos!$A$2:$D$31,4,FALSE),"")</f>
        <v/>
      </c>
      <c r="J1601" s="37" t="str">
        <f>_xlfn.IFNA(VLOOKUP(L1601,Matriz!$A$2:$H$36,5,FALSE),"")</f>
        <v/>
      </c>
      <c r="K1601" s="38" t="str">
        <f>_xlfn.IFNA(VLOOKUP(L1601,Matriz!$A$2:$H$36,6,FALSE),"")</f>
        <v/>
      </c>
      <c r="L1601" s="38"/>
    </row>
    <row r="1602" spans="2:12" x14ac:dyDescent="0.25">
      <c r="B1602" s="36" t="str">
        <f t="shared" si="107"/>
        <v/>
      </c>
      <c r="C1602" s="36" t="str">
        <f t="shared" si="104"/>
        <v/>
      </c>
      <c r="D1602" s="36" t="str">
        <f>_xlfn.IFNA(VLOOKUP(A654,Casos!$A$2:$H$31,8,FALSE),"")</f>
        <v/>
      </c>
      <c r="E1602" s="36" t="str">
        <f t="shared" si="105"/>
        <v/>
      </c>
      <c r="F1602" s="36" t="str">
        <f t="shared" si="106"/>
        <v/>
      </c>
      <c r="G1602" s="36" t="str">
        <f>_xlfn.IFNA(VLOOKUP(I1602,Casos!$D$2:$I$31,6,FALSE),"")</f>
        <v/>
      </c>
      <c r="H1602" s="36" t="str">
        <f>_xlfn.IFNA(VLOOKUP(I1602,Casos!$D$2:$J$31,7,FALSE),"")</f>
        <v/>
      </c>
      <c r="I1602" s="36" t="str">
        <f>_xlfn.IFNA(VLOOKUP(A654,Casos!$A$2:$D$31,4,FALSE),"")</f>
        <v/>
      </c>
      <c r="J1602" s="37" t="str">
        <f>_xlfn.IFNA(VLOOKUP(L1602,Matriz!$A$2:$H$36,5,FALSE),"")</f>
        <v/>
      </c>
      <c r="K1602" s="38" t="str">
        <f>_xlfn.IFNA(VLOOKUP(L1602,Matriz!$A$2:$H$36,6,FALSE),"")</f>
        <v/>
      </c>
      <c r="L1602" s="38"/>
    </row>
    <row r="1603" spans="2:12" x14ac:dyDescent="0.25">
      <c r="B1603" s="36" t="str">
        <f t="shared" si="107"/>
        <v/>
      </c>
      <c r="C1603" s="36" t="str">
        <f t="shared" si="104"/>
        <v/>
      </c>
      <c r="D1603" s="36" t="str">
        <f>_xlfn.IFNA(VLOOKUP(A655,Casos!$A$2:$H$31,8,FALSE),"")</f>
        <v/>
      </c>
      <c r="E1603" s="36" t="str">
        <f t="shared" si="105"/>
        <v/>
      </c>
      <c r="F1603" s="36" t="str">
        <f t="shared" si="106"/>
        <v/>
      </c>
      <c r="G1603" s="36" t="str">
        <f>_xlfn.IFNA(VLOOKUP(I1603,Casos!$D$2:$I$31,6,FALSE),"")</f>
        <v/>
      </c>
      <c r="H1603" s="36" t="str">
        <f>_xlfn.IFNA(VLOOKUP(I1603,Casos!$D$2:$J$31,7,FALSE),"")</f>
        <v/>
      </c>
      <c r="I1603" s="36" t="str">
        <f>_xlfn.IFNA(VLOOKUP(A655,Casos!$A$2:$D$31,4,FALSE),"")</f>
        <v/>
      </c>
      <c r="J1603" s="37" t="str">
        <f>_xlfn.IFNA(VLOOKUP(L1603,Matriz!$A$2:$H$36,5,FALSE),"")</f>
        <v/>
      </c>
      <c r="K1603" s="38" t="str">
        <f>_xlfn.IFNA(VLOOKUP(L1603,Matriz!$A$2:$H$36,6,FALSE),"")</f>
        <v/>
      </c>
      <c r="L1603" s="38"/>
    </row>
    <row r="1604" spans="2:12" x14ac:dyDescent="0.25">
      <c r="B1604" s="36" t="str">
        <f t="shared" si="107"/>
        <v/>
      </c>
      <c r="C1604" s="36" t="str">
        <f t="shared" si="104"/>
        <v/>
      </c>
      <c r="D1604" s="36" t="str">
        <f>_xlfn.IFNA(VLOOKUP(A656,Casos!$A$2:$H$31,8,FALSE),"")</f>
        <v/>
      </c>
      <c r="E1604" s="36" t="str">
        <f t="shared" si="105"/>
        <v/>
      </c>
      <c r="F1604" s="36" t="str">
        <f t="shared" si="106"/>
        <v/>
      </c>
      <c r="G1604" s="36" t="str">
        <f>_xlfn.IFNA(VLOOKUP(I1604,Casos!$D$2:$I$31,6,FALSE),"")</f>
        <v/>
      </c>
      <c r="H1604" s="36" t="str">
        <f>_xlfn.IFNA(VLOOKUP(I1604,Casos!$D$2:$J$31,7,FALSE),"")</f>
        <v/>
      </c>
      <c r="I1604" s="36" t="str">
        <f>_xlfn.IFNA(VLOOKUP(A656,Casos!$A$2:$D$31,4,FALSE),"")</f>
        <v/>
      </c>
      <c r="J1604" s="37" t="str">
        <f>_xlfn.IFNA(VLOOKUP(L1604,Matriz!$A$2:$H$36,5,FALSE),"")</f>
        <v/>
      </c>
      <c r="K1604" s="38" t="str">
        <f>_xlfn.IFNA(VLOOKUP(L1604,Matriz!$A$2:$H$36,6,FALSE),"")</f>
        <v/>
      </c>
      <c r="L1604" s="38"/>
    </row>
    <row r="1605" spans="2:12" x14ac:dyDescent="0.25">
      <c r="B1605" s="36" t="str">
        <f t="shared" si="107"/>
        <v/>
      </c>
      <c r="C1605" s="36" t="str">
        <f t="shared" si="104"/>
        <v/>
      </c>
      <c r="D1605" s="36" t="str">
        <f>_xlfn.IFNA(VLOOKUP(A657,Casos!$A$2:$H$31,8,FALSE),"")</f>
        <v/>
      </c>
      <c r="E1605" s="36" t="str">
        <f t="shared" si="105"/>
        <v/>
      </c>
      <c r="F1605" s="36" t="str">
        <f t="shared" si="106"/>
        <v/>
      </c>
      <c r="G1605" s="36" t="str">
        <f>_xlfn.IFNA(VLOOKUP(I1605,Casos!$D$2:$I$31,6,FALSE),"")</f>
        <v/>
      </c>
      <c r="H1605" s="36" t="str">
        <f>_xlfn.IFNA(VLOOKUP(I1605,Casos!$D$2:$J$31,7,FALSE),"")</f>
        <v/>
      </c>
      <c r="I1605" s="36" t="str">
        <f>_xlfn.IFNA(VLOOKUP(A657,Casos!$A$2:$D$31,4,FALSE),"")</f>
        <v/>
      </c>
      <c r="J1605" s="37" t="str">
        <f>_xlfn.IFNA(VLOOKUP(L1605,Matriz!$A$2:$H$36,5,FALSE),"")</f>
        <v/>
      </c>
      <c r="K1605" s="38" t="str">
        <f>_xlfn.IFNA(VLOOKUP(L1605,Matriz!$A$2:$H$36,6,FALSE),"")</f>
        <v/>
      </c>
      <c r="L1605" s="38"/>
    </row>
    <row r="1606" spans="2:12" x14ac:dyDescent="0.25">
      <c r="B1606" s="36" t="str">
        <f t="shared" si="107"/>
        <v/>
      </c>
      <c r="C1606" s="36" t="str">
        <f t="shared" si="104"/>
        <v/>
      </c>
      <c r="D1606" s="36" t="str">
        <f>_xlfn.IFNA(VLOOKUP(A658,Casos!$A$2:$H$31,8,FALSE),"")</f>
        <v/>
      </c>
      <c r="E1606" s="36" t="str">
        <f t="shared" si="105"/>
        <v/>
      </c>
      <c r="F1606" s="36" t="str">
        <f t="shared" si="106"/>
        <v/>
      </c>
      <c r="G1606" s="36" t="str">
        <f>_xlfn.IFNA(VLOOKUP(I1606,Casos!$D$2:$I$31,6,FALSE),"")</f>
        <v/>
      </c>
      <c r="H1606" s="36" t="str">
        <f>_xlfn.IFNA(VLOOKUP(I1606,Casos!$D$2:$J$31,7,FALSE),"")</f>
        <v/>
      </c>
      <c r="I1606" s="36" t="str">
        <f>_xlfn.IFNA(VLOOKUP(A658,Casos!$A$2:$D$31,4,FALSE),"")</f>
        <v/>
      </c>
      <c r="J1606" s="37" t="str">
        <f>_xlfn.IFNA(VLOOKUP(L1606,Matriz!$A$2:$H$36,5,FALSE),"")</f>
        <v/>
      </c>
      <c r="K1606" s="38" t="str">
        <f>_xlfn.IFNA(VLOOKUP(L1606,Matriz!$A$2:$H$36,6,FALSE),"")</f>
        <v/>
      </c>
      <c r="L1606" s="38"/>
    </row>
    <row r="1607" spans="2:12" x14ac:dyDescent="0.25">
      <c r="B1607" s="36" t="str">
        <f t="shared" si="107"/>
        <v/>
      </c>
      <c r="C1607" s="36" t="str">
        <f t="shared" si="104"/>
        <v/>
      </c>
      <c r="D1607" s="36" t="str">
        <f>_xlfn.IFNA(VLOOKUP(A659,Casos!$A$2:$H$31,8,FALSE),"")</f>
        <v/>
      </c>
      <c r="E1607" s="36" t="str">
        <f t="shared" si="105"/>
        <v/>
      </c>
      <c r="F1607" s="36" t="str">
        <f t="shared" si="106"/>
        <v/>
      </c>
      <c r="G1607" s="36" t="str">
        <f>_xlfn.IFNA(VLOOKUP(I1607,Casos!$D$2:$I$31,6,FALSE),"")</f>
        <v/>
      </c>
      <c r="H1607" s="36" t="str">
        <f>_xlfn.IFNA(VLOOKUP(I1607,Casos!$D$2:$J$31,7,FALSE),"")</f>
        <v/>
      </c>
      <c r="I1607" s="36" t="str">
        <f>_xlfn.IFNA(VLOOKUP(A659,Casos!$A$2:$D$31,4,FALSE),"")</f>
        <v/>
      </c>
      <c r="J1607" s="37" t="str">
        <f>_xlfn.IFNA(VLOOKUP(L1607,Matriz!$A$2:$H$36,5,FALSE),"")</f>
        <v/>
      </c>
      <c r="K1607" s="38" t="str">
        <f>_xlfn.IFNA(VLOOKUP(L1607,Matriz!$A$2:$H$36,6,FALSE),"")</f>
        <v/>
      </c>
      <c r="L1607" s="38"/>
    </row>
    <row r="1608" spans="2:12" x14ac:dyDescent="0.25">
      <c r="B1608" s="36" t="str">
        <f t="shared" si="107"/>
        <v/>
      </c>
      <c r="C1608" s="36" t="str">
        <f t="shared" si="104"/>
        <v/>
      </c>
      <c r="D1608" s="36" t="str">
        <f>_xlfn.IFNA(VLOOKUP(A660,Casos!$A$2:$H$31,8,FALSE),"")</f>
        <v/>
      </c>
      <c r="E1608" s="36" t="str">
        <f t="shared" si="105"/>
        <v/>
      </c>
      <c r="F1608" s="36" t="str">
        <f t="shared" si="106"/>
        <v/>
      </c>
      <c r="G1608" s="36" t="str">
        <f>_xlfn.IFNA(VLOOKUP(I1608,Casos!$D$2:$I$31,6,FALSE),"")</f>
        <v/>
      </c>
      <c r="H1608" s="36" t="str">
        <f>_xlfn.IFNA(VLOOKUP(I1608,Casos!$D$2:$J$31,7,FALSE),"")</f>
        <v/>
      </c>
      <c r="I1608" s="36" t="str">
        <f>_xlfn.IFNA(VLOOKUP(A660,Casos!$A$2:$D$31,4,FALSE),"")</f>
        <v/>
      </c>
      <c r="J1608" s="37" t="str">
        <f>_xlfn.IFNA(VLOOKUP(L1608,Matriz!$A$2:$H$36,5,FALSE),"")</f>
        <v/>
      </c>
      <c r="K1608" s="38" t="str">
        <f>_xlfn.IFNA(VLOOKUP(L1608,Matriz!$A$2:$H$36,6,FALSE),"")</f>
        <v/>
      </c>
      <c r="L1608" s="38"/>
    </row>
    <row r="1609" spans="2:12" x14ac:dyDescent="0.25">
      <c r="B1609" s="36" t="str">
        <f t="shared" si="107"/>
        <v/>
      </c>
      <c r="C1609" s="36" t="str">
        <f t="shared" si="104"/>
        <v/>
      </c>
      <c r="D1609" s="36" t="str">
        <f>_xlfn.IFNA(VLOOKUP(A661,Casos!$A$2:$H$31,8,FALSE),"")</f>
        <v/>
      </c>
      <c r="E1609" s="36" t="str">
        <f t="shared" si="105"/>
        <v/>
      </c>
      <c r="F1609" s="36" t="str">
        <f t="shared" si="106"/>
        <v/>
      </c>
      <c r="G1609" s="36" t="str">
        <f>_xlfn.IFNA(VLOOKUP(I1609,Casos!$D$2:$I$31,6,FALSE),"")</f>
        <v/>
      </c>
      <c r="H1609" s="36" t="str">
        <f>_xlfn.IFNA(VLOOKUP(I1609,Casos!$D$2:$J$31,7,FALSE),"")</f>
        <v/>
      </c>
      <c r="I1609" s="36" t="str">
        <f>_xlfn.IFNA(VLOOKUP(A661,Casos!$A$2:$D$31,4,FALSE),"")</f>
        <v/>
      </c>
      <c r="J1609" s="37" t="str">
        <f>_xlfn.IFNA(VLOOKUP(L1609,Matriz!$A$2:$H$36,5,FALSE),"")</f>
        <v/>
      </c>
      <c r="K1609" s="38" t="str">
        <f>_xlfn.IFNA(VLOOKUP(L1609,Matriz!$A$2:$H$36,6,FALSE),"")</f>
        <v/>
      </c>
      <c r="L1609" s="38"/>
    </row>
    <row r="1610" spans="2:12" x14ac:dyDescent="0.25">
      <c r="B1610" s="36" t="str">
        <f t="shared" si="107"/>
        <v/>
      </c>
      <c r="C1610" s="36" t="str">
        <f t="shared" si="104"/>
        <v/>
      </c>
      <c r="D1610" s="36" t="str">
        <f>_xlfn.IFNA(VLOOKUP(A662,Casos!$A$2:$H$31,8,FALSE),"")</f>
        <v/>
      </c>
      <c r="E1610" s="36" t="str">
        <f t="shared" si="105"/>
        <v/>
      </c>
      <c r="F1610" s="36" t="str">
        <f t="shared" si="106"/>
        <v/>
      </c>
      <c r="G1610" s="36" t="str">
        <f>_xlfn.IFNA(VLOOKUP(I1610,Casos!$D$2:$I$31,6,FALSE),"")</f>
        <v/>
      </c>
      <c r="H1610" s="36" t="str">
        <f>_xlfn.IFNA(VLOOKUP(I1610,Casos!$D$2:$J$31,7,FALSE),"")</f>
        <v/>
      </c>
      <c r="I1610" s="36" t="str">
        <f>_xlfn.IFNA(VLOOKUP(A662,Casos!$A$2:$D$31,4,FALSE),"")</f>
        <v/>
      </c>
      <c r="J1610" s="37" t="str">
        <f>_xlfn.IFNA(VLOOKUP(L1610,Matriz!$A$2:$H$36,5,FALSE),"")</f>
        <v/>
      </c>
      <c r="K1610" s="38" t="str">
        <f>_xlfn.IFNA(VLOOKUP(L1610,Matriz!$A$2:$H$36,6,FALSE),"")</f>
        <v/>
      </c>
      <c r="L1610" s="38"/>
    </row>
    <row r="1611" spans="2:12" x14ac:dyDescent="0.25">
      <c r="B1611" s="36" t="str">
        <f t="shared" si="107"/>
        <v/>
      </c>
      <c r="C1611" s="36" t="str">
        <f t="shared" si="104"/>
        <v/>
      </c>
      <c r="D1611" s="36" t="str">
        <f>_xlfn.IFNA(VLOOKUP(A663,Casos!$A$2:$H$31,8,FALSE),"")</f>
        <v/>
      </c>
      <c r="E1611" s="36" t="str">
        <f t="shared" si="105"/>
        <v/>
      </c>
      <c r="F1611" s="36" t="str">
        <f t="shared" si="106"/>
        <v/>
      </c>
      <c r="G1611" s="36" t="str">
        <f>_xlfn.IFNA(VLOOKUP(I1611,Casos!$D$2:$I$31,6,FALSE),"")</f>
        <v/>
      </c>
      <c r="H1611" s="36" t="str">
        <f>_xlfn.IFNA(VLOOKUP(I1611,Casos!$D$2:$J$31,7,FALSE),"")</f>
        <v/>
      </c>
      <c r="I1611" s="36" t="str">
        <f>_xlfn.IFNA(VLOOKUP(A663,Casos!$A$2:$D$31,4,FALSE),"")</f>
        <v/>
      </c>
      <c r="J1611" s="37" t="str">
        <f>_xlfn.IFNA(VLOOKUP(L1611,Matriz!$A$2:$H$36,5,FALSE),"")</f>
        <v/>
      </c>
      <c r="K1611" s="38" t="str">
        <f>_xlfn.IFNA(VLOOKUP(L1611,Matriz!$A$2:$H$36,6,FALSE),"")</f>
        <v/>
      </c>
      <c r="L1611" s="38"/>
    </row>
    <row r="1612" spans="2:12" x14ac:dyDescent="0.25">
      <c r="B1612" s="36" t="str">
        <f t="shared" si="107"/>
        <v/>
      </c>
      <c r="C1612" s="36" t="str">
        <f t="shared" si="104"/>
        <v/>
      </c>
      <c r="D1612" s="36" t="str">
        <f>_xlfn.IFNA(VLOOKUP(A664,Casos!$A$2:$H$31,8,FALSE),"")</f>
        <v/>
      </c>
      <c r="E1612" s="36" t="str">
        <f t="shared" si="105"/>
        <v/>
      </c>
      <c r="F1612" s="36" t="str">
        <f t="shared" si="106"/>
        <v/>
      </c>
      <c r="G1612" s="36" t="str">
        <f>_xlfn.IFNA(VLOOKUP(I1612,Casos!$D$2:$I$31,6,FALSE),"")</f>
        <v/>
      </c>
      <c r="H1612" s="36" t="str">
        <f>_xlfn.IFNA(VLOOKUP(I1612,Casos!$D$2:$J$31,7,FALSE),"")</f>
        <v/>
      </c>
      <c r="I1612" s="36" t="str">
        <f>_xlfn.IFNA(VLOOKUP(A664,Casos!$A$2:$D$31,4,FALSE),"")</f>
        <v/>
      </c>
      <c r="J1612" s="37" t="str">
        <f>_xlfn.IFNA(VLOOKUP(L1612,Matriz!$A$2:$H$36,5,FALSE),"")</f>
        <v/>
      </c>
      <c r="K1612" s="38" t="str">
        <f>_xlfn.IFNA(VLOOKUP(L1612,Matriz!$A$2:$H$36,6,FALSE),"")</f>
        <v/>
      </c>
      <c r="L1612" s="38"/>
    </row>
    <row r="1613" spans="2:12" x14ac:dyDescent="0.25">
      <c r="B1613" s="36" t="str">
        <f t="shared" si="107"/>
        <v/>
      </c>
      <c r="C1613" s="36" t="str">
        <f t="shared" si="104"/>
        <v/>
      </c>
      <c r="D1613" s="36" t="str">
        <f>_xlfn.IFNA(VLOOKUP(A665,Casos!$A$2:$H$31,8,FALSE),"")</f>
        <v/>
      </c>
      <c r="E1613" s="36" t="str">
        <f t="shared" si="105"/>
        <v/>
      </c>
      <c r="F1613" s="36" t="str">
        <f t="shared" si="106"/>
        <v/>
      </c>
      <c r="G1613" s="36" t="str">
        <f>_xlfn.IFNA(VLOOKUP(I1613,Casos!$D$2:$I$31,6,FALSE),"")</f>
        <v/>
      </c>
      <c r="H1613" s="36" t="str">
        <f>_xlfn.IFNA(VLOOKUP(I1613,Casos!$D$2:$J$31,7,FALSE),"")</f>
        <v/>
      </c>
      <c r="I1613" s="36" t="str">
        <f>_xlfn.IFNA(VLOOKUP(A665,Casos!$A$2:$D$31,4,FALSE),"")</f>
        <v/>
      </c>
      <c r="J1613" s="37" t="str">
        <f>_xlfn.IFNA(VLOOKUP(L1613,Matriz!$A$2:$H$36,5,FALSE),"")</f>
        <v/>
      </c>
      <c r="K1613" s="38" t="str">
        <f>_xlfn.IFNA(VLOOKUP(L1613,Matriz!$A$2:$H$36,6,FALSE),"")</f>
        <v/>
      </c>
      <c r="L1613" s="38"/>
    </row>
    <row r="1614" spans="2:12" x14ac:dyDescent="0.25">
      <c r="B1614" s="36" t="str">
        <f t="shared" si="107"/>
        <v/>
      </c>
      <c r="C1614" s="36" t="str">
        <f t="shared" si="104"/>
        <v/>
      </c>
      <c r="D1614" s="36" t="str">
        <f>_xlfn.IFNA(VLOOKUP(A666,Casos!$A$2:$H$31,8,FALSE),"")</f>
        <v/>
      </c>
      <c r="E1614" s="36" t="str">
        <f t="shared" si="105"/>
        <v/>
      </c>
      <c r="F1614" s="36" t="str">
        <f t="shared" si="106"/>
        <v/>
      </c>
      <c r="G1614" s="36" t="str">
        <f>_xlfn.IFNA(VLOOKUP(I1614,Casos!$D$2:$I$31,6,FALSE),"")</f>
        <v/>
      </c>
      <c r="H1614" s="36" t="str">
        <f>_xlfn.IFNA(VLOOKUP(I1614,Casos!$D$2:$J$31,7,FALSE),"")</f>
        <v/>
      </c>
      <c r="I1614" s="36" t="str">
        <f>_xlfn.IFNA(VLOOKUP(A666,Casos!$A$2:$D$31,4,FALSE),"")</f>
        <v/>
      </c>
      <c r="J1614" s="37" t="str">
        <f>_xlfn.IFNA(VLOOKUP(L1614,Matriz!$A$2:$H$36,5,FALSE),"")</f>
        <v/>
      </c>
      <c r="K1614" s="38" t="str">
        <f>_xlfn.IFNA(VLOOKUP(L1614,Matriz!$A$2:$H$36,6,FALSE),"")</f>
        <v/>
      </c>
      <c r="L1614" s="38"/>
    </row>
    <row r="1615" spans="2:12" x14ac:dyDescent="0.25">
      <c r="B1615" s="36" t="str">
        <f t="shared" si="107"/>
        <v/>
      </c>
      <c r="C1615" s="36" t="str">
        <f t="shared" si="104"/>
        <v/>
      </c>
      <c r="D1615" s="36" t="str">
        <f>_xlfn.IFNA(VLOOKUP(A667,Casos!$A$2:$H$31,8,FALSE),"")</f>
        <v/>
      </c>
      <c r="E1615" s="36" t="str">
        <f t="shared" si="105"/>
        <v/>
      </c>
      <c r="F1615" s="36" t="str">
        <f t="shared" si="106"/>
        <v/>
      </c>
      <c r="G1615" s="36" t="str">
        <f>_xlfn.IFNA(VLOOKUP(I1615,Casos!$D$2:$I$31,6,FALSE),"")</f>
        <v/>
      </c>
      <c r="H1615" s="36" t="str">
        <f>_xlfn.IFNA(VLOOKUP(I1615,Casos!$D$2:$J$31,7,FALSE),"")</f>
        <v/>
      </c>
      <c r="I1615" s="36" t="str">
        <f>_xlfn.IFNA(VLOOKUP(A667,Casos!$A$2:$D$31,4,FALSE),"")</f>
        <v/>
      </c>
      <c r="J1615" s="37" t="str">
        <f>_xlfn.IFNA(VLOOKUP(L1615,Matriz!$A$2:$H$36,5,FALSE),"")</f>
        <v/>
      </c>
      <c r="K1615" s="38" t="str">
        <f>_xlfn.IFNA(VLOOKUP(L1615,Matriz!$A$2:$H$36,6,FALSE),"")</f>
        <v/>
      </c>
      <c r="L1615" s="38"/>
    </row>
    <row r="1616" spans="2:12" x14ac:dyDescent="0.25">
      <c r="B1616" s="36" t="str">
        <f t="shared" si="107"/>
        <v/>
      </c>
      <c r="C1616" s="36" t="str">
        <f t="shared" si="104"/>
        <v/>
      </c>
      <c r="D1616" s="36" t="str">
        <f>_xlfn.IFNA(VLOOKUP(A668,Casos!$A$2:$H$31,8,FALSE),"")</f>
        <v/>
      </c>
      <c r="E1616" s="36" t="str">
        <f t="shared" si="105"/>
        <v/>
      </c>
      <c r="F1616" s="36" t="str">
        <f t="shared" si="106"/>
        <v/>
      </c>
      <c r="G1616" s="36" t="str">
        <f>_xlfn.IFNA(VLOOKUP(I1616,Casos!$D$2:$I$31,6,FALSE),"")</f>
        <v/>
      </c>
      <c r="H1616" s="36" t="str">
        <f>_xlfn.IFNA(VLOOKUP(I1616,Casos!$D$2:$J$31,7,FALSE),"")</f>
        <v/>
      </c>
      <c r="I1616" s="36" t="str">
        <f>_xlfn.IFNA(VLOOKUP(A668,Casos!$A$2:$D$31,4,FALSE),"")</f>
        <v/>
      </c>
      <c r="J1616" s="37" t="str">
        <f>_xlfn.IFNA(VLOOKUP(L1616,Matriz!$A$2:$H$36,5,FALSE),"")</f>
        <v/>
      </c>
      <c r="K1616" s="38" t="str">
        <f>_xlfn.IFNA(VLOOKUP(L1616,Matriz!$A$2:$H$36,6,FALSE),"")</f>
        <v/>
      </c>
      <c r="L1616" s="38"/>
    </row>
    <row r="1617" spans="2:12" x14ac:dyDescent="0.25">
      <c r="B1617" s="36" t="str">
        <f t="shared" si="107"/>
        <v/>
      </c>
      <c r="C1617" s="36" t="str">
        <f t="shared" si="104"/>
        <v/>
      </c>
      <c r="D1617" s="36" t="str">
        <f>_xlfn.IFNA(VLOOKUP(A669,Casos!$A$2:$H$31,8,FALSE),"")</f>
        <v/>
      </c>
      <c r="E1617" s="36" t="str">
        <f t="shared" si="105"/>
        <v/>
      </c>
      <c r="F1617" s="36" t="str">
        <f t="shared" si="106"/>
        <v/>
      </c>
      <c r="G1617" s="36" t="str">
        <f>_xlfn.IFNA(VLOOKUP(I1617,Casos!$D$2:$I$31,6,FALSE),"")</f>
        <v/>
      </c>
      <c r="H1617" s="36" t="str">
        <f>_xlfn.IFNA(VLOOKUP(I1617,Casos!$D$2:$J$31,7,FALSE),"")</f>
        <v/>
      </c>
      <c r="I1617" s="36" t="str">
        <f>_xlfn.IFNA(VLOOKUP(A669,Casos!$A$2:$D$31,4,FALSE),"")</f>
        <v/>
      </c>
      <c r="J1617" s="37" t="str">
        <f>_xlfn.IFNA(VLOOKUP(L1617,Matriz!$A$2:$H$36,5,FALSE),"")</f>
        <v/>
      </c>
      <c r="K1617" s="38" t="str">
        <f>_xlfn.IFNA(VLOOKUP(L1617,Matriz!$A$2:$H$36,6,FALSE),"")</f>
        <v/>
      </c>
      <c r="L1617" s="38"/>
    </row>
    <row r="1618" spans="2:12" x14ac:dyDescent="0.25">
      <c r="B1618" s="36" t="str">
        <f t="shared" si="107"/>
        <v/>
      </c>
      <c r="C1618" s="36" t="str">
        <f t="shared" si="104"/>
        <v/>
      </c>
      <c r="D1618" s="36" t="str">
        <f>_xlfn.IFNA(VLOOKUP(A670,Casos!$A$2:$H$31,8,FALSE),"")</f>
        <v/>
      </c>
      <c r="E1618" s="36" t="str">
        <f t="shared" si="105"/>
        <v/>
      </c>
      <c r="F1618" s="36" t="str">
        <f t="shared" si="106"/>
        <v/>
      </c>
      <c r="G1618" s="36" t="str">
        <f>_xlfn.IFNA(VLOOKUP(I1618,Casos!$D$2:$I$31,6,FALSE),"")</f>
        <v/>
      </c>
      <c r="H1618" s="36" t="str">
        <f>_xlfn.IFNA(VLOOKUP(I1618,Casos!$D$2:$J$31,7,FALSE),"")</f>
        <v/>
      </c>
      <c r="I1618" s="36" t="str">
        <f>_xlfn.IFNA(VLOOKUP(A670,Casos!$A$2:$D$31,4,FALSE),"")</f>
        <v/>
      </c>
      <c r="J1618" s="37" t="str">
        <f>_xlfn.IFNA(VLOOKUP(L1618,Matriz!$A$2:$H$36,5,FALSE),"")</f>
        <v/>
      </c>
      <c r="K1618" s="38" t="str">
        <f>_xlfn.IFNA(VLOOKUP(L1618,Matriz!$A$2:$H$36,6,FALSE),"")</f>
        <v/>
      </c>
      <c r="L1618" s="38"/>
    </row>
    <row r="1619" spans="2:12" x14ac:dyDescent="0.25">
      <c r="B1619" s="36" t="str">
        <f t="shared" si="107"/>
        <v/>
      </c>
      <c r="C1619" s="36" t="str">
        <f t="shared" si="104"/>
        <v/>
      </c>
      <c r="D1619" s="36" t="str">
        <f>_xlfn.IFNA(VLOOKUP(A671,Casos!$A$2:$H$31,8,FALSE),"")</f>
        <v/>
      </c>
      <c r="E1619" s="36" t="str">
        <f t="shared" si="105"/>
        <v/>
      </c>
      <c r="F1619" s="36" t="str">
        <f t="shared" si="106"/>
        <v/>
      </c>
      <c r="G1619" s="36" t="str">
        <f>_xlfn.IFNA(VLOOKUP(I1619,Casos!$D$2:$I$31,6,FALSE),"")</f>
        <v/>
      </c>
      <c r="H1619" s="36" t="str">
        <f>_xlfn.IFNA(VLOOKUP(I1619,Casos!$D$2:$J$31,7,FALSE),"")</f>
        <v/>
      </c>
      <c r="I1619" s="36" t="str">
        <f>_xlfn.IFNA(VLOOKUP(A671,Casos!$A$2:$D$31,4,FALSE),"")</f>
        <v/>
      </c>
      <c r="J1619" s="37" t="str">
        <f>_xlfn.IFNA(VLOOKUP(L1619,Matriz!$A$2:$H$36,5,FALSE),"")</f>
        <v/>
      </c>
      <c r="K1619" s="38" t="str">
        <f>_xlfn.IFNA(VLOOKUP(L1619,Matriz!$A$2:$H$36,6,FALSE),"")</f>
        <v/>
      </c>
      <c r="L1619" s="38"/>
    </row>
    <row r="1620" spans="2:12" x14ac:dyDescent="0.25">
      <c r="B1620" s="36" t="str">
        <f t="shared" si="107"/>
        <v/>
      </c>
      <c r="C1620" s="36" t="str">
        <f t="shared" si="104"/>
        <v/>
      </c>
      <c r="D1620" s="36" t="str">
        <f>_xlfn.IFNA(VLOOKUP(A672,Casos!$A$2:$H$31,8,FALSE),"")</f>
        <v/>
      </c>
      <c r="E1620" s="36" t="str">
        <f t="shared" si="105"/>
        <v/>
      </c>
      <c r="F1620" s="36" t="str">
        <f t="shared" si="106"/>
        <v/>
      </c>
      <c r="G1620" s="36" t="str">
        <f>_xlfn.IFNA(VLOOKUP(I1620,Casos!$D$2:$I$31,6,FALSE),"")</f>
        <v/>
      </c>
      <c r="H1620" s="36" t="str">
        <f>_xlfn.IFNA(VLOOKUP(I1620,Casos!$D$2:$J$31,7,FALSE),"")</f>
        <v/>
      </c>
      <c r="I1620" s="36" t="str">
        <f>_xlfn.IFNA(VLOOKUP(A672,Casos!$A$2:$D$31,4,FALSE),"")</f>
        <v/>
      </c>
      <c r="J1620" s="37" t="str">
        <f>_xlfn.IFNA(VLOOKUP(L1620,Matriz!$A$2:$H$36,5,FALSE),"")</f>
        <v/>
      </c>
      <c r="K1620" s="38" t="str">
        <f>_xlfn.IFNA(VLOOKUP(L1620,Matriz!$A$2:$H$36,6,FALSE),"")</f>
        <v/>
      </c>
      <c r="L1620" s="38"/>
    </row>
    <row r="1621" spans="2:12" x14ac:dyDescent="0.25">
      <c r="B1621" s="36" t="str">
        <f t="shared" si="107"/>
        <v/>
      </c>
      <c r="C1621" s="36" t="str">
        <f t="shared" si="104"/>
        <v/>
      </c>
      <c r="D1621" s="36" t="str">
        <f>_xlfn.IFNA(VLOOKUP(A673,Casos!$A$2:$H$31,8,FALSE),"")</f>
        <v/>
      </c>
      <c r="E1621" s="36" t="str">
        <f t="shared" si="105"/>
        <v/>
      </c>
      <c r="F1621" s="36" t="str">
        <f t="shared" si="106"/>
        <v/>
      </c>
      <c r="G1621" s="36" t="str">
        <f>_xlfn.IFNA(VLOOKUP(I1621,Casos!$D$2:$I$31,6,FALSE),"")</f>
        <v/>
      </c>
      <c r="H1621" s="36" t="str">
        <f>_xlfn.IFNA(VLOOKUP(I1621,Casos!$D$2:$J$31,7,FALSE),"")</f>
        <v/>
      </c>
      <c r="I1621" s="36" t="str">
        <f>_xlfn.IFNA(VLOOKUP(A673,Casos!$A$2:$D$31,4,FALSE),"")</f>
        <v/>
      </c>
      <c r="J1621" s="37" t="str">
        <f>_xlfn.IFNA(VLOOKUP(L1621,Matriz!$A$2:$H$36,5,FALSE),"")</f>
        <v/>
      </c>
      <c r="K1621" s="38" t="str">
        <f>_xlfn.IFNA(VLOOKUP(L1621,Matriz!$A$2:$H$36,6,FALSE),"")</f>
        <v/>
      </c>
      <c r="L1621" s="38"/>
    </row>
    <row r="1622" spans="2:12" x14ac:dyDescent="0.25">
      <c r="B1622" s="36" t="str">
        <f t="shared" si="107"/>
        <v/>
      </c>
      <c r="C1622" s="36" t="str">
        <f t="shared" si="104"/>
        <v/>
      </c>
      <c r="D1622" s="36" t="str">
        <f>_xlfn.IFNA(VLOOKUP(A674,Casos!$A$2:$H$31,8,FALSE),"")</f>
        <v/>
      </c>
      <c r="E1622" s="36" t="str">
        <f t="shared" si="105"/>
        <v/>
      </c>
      <c r="F1622" s="36" t="str">
        <f t="shared" si="106"/>
        <v/>
      </c>
      <c r="G1622" s="36" t="str">
        <f>_xlfn.IFNA(VLOOKUP(I1622,Casos!$D$2:$I$31,6,FALSE),"")</f>
        <v/>
      </c>
      <c r="H1622" s="36" t="str">
        <f>_xlfn.IFNA(VLOOKUP(I1622,Casos!$D$2:$J$31,7,FALSE),"")</f>
        <v/>
      </c>
      <c r="I1622" s="36" t="str">
        <f>_xlfn.IFNA(VLOOKUP(A674,Casos!$A$2:$D$31,4,FALSE),"")</f>
        <v/>
      </c>
      <c r="J1622" s="37" t="str">
        <f>_xlfn.IFNA(VLOOKUP(L1622,Matriz!$A$2:$H$36,5,FALSE),"")</f>
        <v/>
      </c>
      <c r="K1622" s="38" t="str">
        <f>_xlfn.IFNA(VLOOKUP(L1622,Matriz!$A$2:$H$36,6,FALSE),"")</f>
        <v/>
      </c>
      <c r="L1622" s="38"/>
    </row>
    <row r="1623" spans="2:12" x14ac:dyDescent="0.25">
      <c r="B1623" s="36" t="str">
        <f t="shared" si="107"/>
        <v/>
      </c>
      <c r="C1623" s="36" t="str">
        <f t="shared" si="104"/>
        <v/>
      </c>
      <c r="D1623" s="36" t="str">
        <f>_xlfn.IFNA(VLOOKUP(A675,Casos!$A$2:$H$31,8,FALSE),"")</f>
        <v/>
      </c>
      <c r="E1623" s="36" t="str">
        <f t="shared" si="105"/>
        <v/>
      </c>
      <c r="F1623" s="36" t="str">
        <f t="shared" si="106"/>
        <v/>
      </c>
      <c r="G1623" s="36" t="str">
        <f>_xlfn.IFNA(VLOOKUP(I1623,Casos!$D$2:$I$31,6,FALSE),"")</f>
        <v/>
      </c>
      <c r="H1623" s="36" t="str">
        <f>_xlfn.IFNA(VLOOKUP(I1623,Casos!$D$2:$J$31,7,FALSE),"")</f>
        <v/>
      </c>
      <c r="I1623" s="36" t="str">
        <f>_xlfn.IFNA(VLOOKUP(A675,Casos!$A$2:$D$31,4,FALSE),"")</f>
        <v/>
      </c>
      <c r="J1623" s="37" t="str">
        <f>_xlfn.IFNA(VLOOKUP(L1623,Matriz!$A$2:$H$36,5,FALSE),"")</f>
        <v/>
      </c>
      <c r="K1623" s="38" t="str">
        <f>_xlfn.IFNA(VLOOKUP(L1623,Matriz!$A$2:$H$36,6,FALSE),"")</f>
        <v/>
      </c>
      <c r="L1623" s="38"/>
    </row>
    <row r="1624" spans="2:12" x14ac:dyDescent="0.25">
      <c r="B1624" s="36" t="str">
        <f t="shared" si="107"/>
        <v/>
      </c>
      <c r="C1624" s="36" t="str">
        <f t="shared" si="104"/>
        <v/>
      </c>
      <c r="D1624" s="36" t="str">
        <f>_xlfn.IFNA(VLOOKUP(A676,Casos!$A$2:$H$31,8,FALSE),"")</f>
        <v/>
      </c>
      <c r="E1624" s="36" t="str">
        <f t="shared" si="105"/>
        <v/>
      </c>
      <c r="F1624" s="36" t="str">
        <f t="shared" si="106"/>
        <v/>
      </c>
      <c r="G1624" s="36" t="str">
        <f>_xlfn.IFNA(VLOOKUP(I1624,Casos!$D$2:$I$31,6,FALSE),"")</f>
        <v/>
      </c>
      <c r="H1624" s="36" t="str">
        <f>_xlfn.IFNA(VLOOKUP(I1624,Casos!$D$2:$J$31,7,FALSE),"")</f>
        <v/>
      </c>
      <c r="I1624" s="36" t="str">
        <f>_xlfn.IFNA(VLOOKUP(A676,Casos!$A$2:$D$31,4,FALSE),"")</f>
        <v/>
      </c>
      <c r="J1624" s="37" t="str">
        <f>_xlfn.IFNA(VLOOKUP(L1624,Matriz!$A$2:$H$36,5,FALSE),"")</f>
        <v/>
      </c>
      <c r="K1624" s="38" t="str">
        <f>_xlfn.IFNA(VLOOKUP(L1624,Matriz!$A$2:$H$36,6,FALSE),"")</f>
        <v/>
      </c>
      <c r="L1624" s="38"/>
    </row>
    <row r="1625" spans="2:12" x14ac:dyDescent="0.25">
      <c r="B1625" s="36" t="str">
        <f t="shared" si="107"/>
        <v/>
      </c>
      <c r="C1625" s="36" t="str">
        <f t="shared" si="104"/>
        <v/>
      </c>
      <c r="D1625" s="36" t="str">
        <f>_xlfn.IFNA(VLOOKUP(A677,Casos!$A$2:$H$31,8,FALSE),"")</f>
        <v/>
      </c>
      <c r="E1625" s="36" t="str">
        <f t="shared" si="105"/>
        <v/>
      </c>
      <c r="F1625" s="36" t="str">
        <f t="shared" si="106"/>
        <v/>
      </c>
      <c r="G1625" s="36" t="str">
        <f>_xlfn.IFNA(VLOOKUP(I1625,Casos!$D$2:$I$31,6,FALSE),"")</f>
        <v/>
      </c>
      <c r="H1625" s="36" t="str">
        <f>_xlfn.IFNA(VLOOKUP(I1625,Casos!$D$2:$J$31,7,FALSE),"")</f>
        <v/>
      </c>
      <c r="I1625" s="36" t="str">
        <f>_xlfn.IFNA(VLOOKUP(A677,Casos!$A$2:$D$31,4,FALSE),"")</f>
        <v/>
      </c>
      <c r="J1625" s="37" t="str">
        <f>_xlfn.IFNA(VLOOKUP(L1625,Matriz!$A$2:$H$36,5,FALSE),"")</f>
        <v/>
      </c>
      <c r="K1625" s="38" t="str">
        <f>_xlfn.IFNA(VLOOKUP(L1625,Matriz!$A$2:$H$36,6,FALSE),"")</f>
        <v/>
      </c>
      <c r="L1625" s="38"/>
    </row>
    <row r="1626" spans="2:12" x14ac:dyDescent="0.25">
      <c r="B1626" s="36" t="str">
        <f t="shared" si="107"/>
        <v/>
      </c>
      <c r="C1626" s="36" t="str">
        <f t="shared" si="104"/>
        <v/>
      </c>
      <c r="D1626" s="36" t="str">
        <f>_xlfn.IFNA(VLOOKUP(A678,Casos!$A$2:$H$31,8,FALSE),"")</f>
        <v/>
      </c>
      <c r="E1626" s="36" t="str">
        <f t="shared" si="105"/>
        <v/>
      </c>
      <c r="F1626" s="36" t="str">
        <f t="shared" si="106"/>
        <v/>
      </c>
      <c r="G1626" s="36" t="str">
        <f>_xlfn.IFNA(VLOOKUP(I1626,Casos!$D$2:$I$31,6,FALSE),"")</f>
        <v/>
      </c>
      <c r="H1626" s="36" t="str">
        <f>_xlfn.IFNA(VLOOKUP(I1626,Casos!$D$2:$J$31,7,FALSE),"")</f>
        <v/>
      </c>
      <c r="I1626" s="36" t="str">
        <f>_xlfn.IFNA(VLOOKUP(A678,Casos!$A$2:$D$31,4,FALSE),"")</f>
        <v/>
      </c>
      <c r="J1626" s="37" t="str">
        <f>_xlfn.IFNA(VLOOKUP(L1626,Matriz!$A$2:$H$36,5,FALSE),"")</f>
        <v/>
      </c>
      <c r="K1626" s="38" t="str">
        <f>_xlfn.IFNA(VLOOKUP(L1626,Matriz!$A$2:$H$36,6,FALSE),"")</f>
        <v/>
      </c>
      <c r="L1626" s="38"/>
    </row>
    <row r="1627" spans="2:12" x14ac:dyDescent="0.25">
      <c r="B1627" s="36" t="str">
        <f t="shared" si="107"/>
        <v/>
      </c>
      <c r="C1627" s="36" t="str">
        <f t="shared" si="104"/>
        <v/>
      </c>
      <c r="D1627" s="36" t="str">
        <f>_xlfn.IFNA(VLOOKUP(A679,Casos!$A$2:$H$31,8,FALSE),"")</f>
        <v/>
      </c>
      <c r="E1627" s="36" t="str">
        <f t="shared" si="105"/>
        <v/>
      </c>
      <c r="F1627" s="36" t="str">
        <f t="shared" si="106"/>
        <v/>
      </c>
      <c r="G1627" s="36" t="str">
        <f>_xlfn.IFNA(VLOOKUP(I1627,Casos!$D$2:$I$31,6,FALSE),"")</f>
        <v/>
      </c>
      <c r="H1627" s="36" t="str">
        <f>_xlfn.IFNA(VLOOKUP(I1627,Casos!$D$2:$J$31,7,FALSE),"")</f>
        <v/>
      </c>
      <c r="I1627" s="36" t="str">
        <f>_xlfn.IFNA(VLOOKUP(A679,Casos!$A$2:$D$31,4,FALSE),"")</f>
        <v/>
      </c>
      <c r="J1627" s="37" t="str">
        <f>_xlfn.IFNA(VLOOKUP(L1627,Matriz!$A$2:$H$36,5,FALSE),"")</f>
        <v/>
      </c>
      <c r="K1627" s="38" t="str">
        <f>_xlfn.IFNA(VLOOKUP(L1627,Matriz!$A$2:$H$36,6,FALSE),"")</f>
        <v/>
      </c>
      <c r="L1627" s="38"/>
    </row>
    <row r="1628" spans="2:12" x14ac:dyDescent="0.25">
      <c r="B1628" s="36" t="str">
        <f t="shared" si="107"/>
        <v/>
      </c>
      <c r="C1628" s="36" t="str">
        <f t="shared" si="104"/>
        <v/>
      </c>
      <c r="D1628" s="36" t="str">
        <f>_xlfn.IFNA(VLOOKUP(A680,Casos!$A$2:$H$31,8,FALSE),"")</f>
        <v/>
      </c>
      <c r="E1628" s="36" t="str">
        <f t="shared" si="105"/>
        <v/>
      </c>
      <c r="F1628" s="36" t="str">
        <f t="shared" si="106"/>
        <v/>
      </c>
      <c r="G1628" s="36" t="str">
        <f>_xlfn.IFNA(VLOOKUP(I1628,Casos!$D$2:$I$31,6,FALSE),"")</f>
        <v/>
      </c>
      <c r="H1628" s="36" t="str">
        <f>_xlfn.IFNA(VLOOKUP(I1628,Casos!$D$2:$J$31,7,FALSE),"")</f>
        <v/>
      </c>
      <c r="I1628" s="36" t="str">
        <f>_xlfn.IFNA(VLOOKUP(A680,Casos!$A$2:$D$31,4,FALSE),"")</f>
        <v/>
      </c>
      <c r="J1628" s="37" t="str">
        <f>_xlfn.IFNA(VLOOKUP(L1628,Matriz!$A$2:$H$36,5,FALSE),"")</f>
        <v/>
      </c>
      <c r="K1628" s="38" t="str">
        <f>_xlfn.IFNA(VLOOKUP(L1628,Matriz!$A$2:$H$36,6,FALSE),"")</f>
        <v/>
      </c>
      <c r="L1628" s="38"/>
    </row>
    <row r="1629" spans="2:12" x14ac:dyDescent="0.25">
      <c r="B1629" s="36" t="str">
        <f t="shared" si="107"/>
        <v/>
      </c>
      <c r="C1629" s="36" t="str">
        <f t="shared" si="104"/>
        <v/>
      </c>
      <c r="D1629" s="36" t="str">
        <f>_xlfn.IFNA(VLOOKUP(A681,Casos!$A$2:$H$31,8,FALSE),"")</f>
        <v/>
      </c>
      <c r="E1629" s="36" t="str">
        <f t="shared" si="105"/>
        <v/>
      </c>
      <c r="F1629" s="36" t="str">
        <f t="shared" si="106"/>
        <v/>
      </c>
      <c r="G1629" s="36" t="str">
        <f>_xlfn.IFNA(VLOOKUP(I1629,Casos!$D$2:$I$31,6,FALSE),"")</f>
        <v/>
      </c>
      <c r="H1629" s="36" t="str">
        <f>_xlfn.IFNA(VLOOKUP(I1629,Casos!$D$2:$J$31,7,FALSE),"")</f>
        <v/>
      </c>
      <c r="I1629" s="36" t="str">
        <f>_xlfn.IFNA(VLOOKUP(A681,Casos!$A$2:$D$31,4,FALSE),"")</f>
        <v/>
      </c>
      <c r="J1629" s="37" t="str">
        <f>_xlfn.IFNA(VLOOKUP(L1629,Matriz!$A$2:$H$36,5,FALSE),"")</f>
        <v/>
      </c>
      <c r="K1629" s="38" t="str">
        <f>_xlfn.IFNA(VLOOKUP(L1629,Matriz!$A$2:$H$36,6,FALSE),"")</f>
        <v/>
      </c>
      <c r="L1629" s="38"/>
    </row>
    <row r="1630" spans="2:12" x14ac:dyDescent="0.25">
      <c r="B1630" s="36" t="str">
        <f t="shared" si="107"/>
        <v/>
      </c>
      <c r="C1630" s="36" t="str">
        <f t="shared" si="104"/>
        <v/>
      </c>
      <c r="D1630" s="36" t="str">
        <f>_xlfn.IFNA(VLOOKUP(A682,Casos!$A$2:$H$31,8,FALSE),"")</f>
        <v/>
      </c>
      <c r="E1630" s="36" t="str">
        <f t="shared" si="105"/>
        <v/>
      </c>
      <c r="F1630" s="36" t="str">
        <f t="shared" si="106"/>
        <v/>
      </c>
      <c r="G1630" s="36" t="str">
        <f>_xlfn.IFNA(VLOOKUP(I1630,Casos!$D$2:$I$31,6,FALSE),"")</f>
        <v/>
      </c>
      <c r="H1630" s="36" t="str">
        <f>_xlfn.IFNA(VLOOKUP(I1630,Casos!$D$2:$J$31,7,FALSE),"")</f>
        <v/>
      </c>
      <c r="I1630" s="36" t="str">
        <f>_xlfn.IFNA(VLOOKUP(A682,Casos!$A$2:$D$31,4,FALSE),"")</f>
        <v/>
      </c>
      <c r="J1630" s="37" t="str">
        <f>_xlfn.IFNA(VLOOKUP(L1630,Matriz!$A$2:$H$36,5,FALSE),"")</f>
        <v/>
      </c>
      <c r="K1630" s="38" t="str">
        <f>_xlfn.IFNA(VLOOKUP(L1630,Matriz!$A$2:$H$36,6,FALSE),"")</f>
        <v/>
      </c>
      <c r="L1630" s="38"/>
    </row>
    <row r="1631" spans="2:12" x14ac:dyDescent="0.25">
      <c r="B1631" s="36" t="str">
        <f t="shared" si="107"/>
        <v/>
      </c>
      <c r="C1631" s="36" t="str">
        <f t="shared" si="104"/>
        <v/>
      </c>
      <c r="D1631" s="36" t="str">
        <f>_xlfn.IFNA(VLOOKUP(A683,Casos!$A$2:$H$31,8,FALSE),"")</f>
        <v/>
      </c>
      <c r="E1631" s="36" t="str">
        <f t="shared" si="105"/>
        <v/>
      </c>
      <c r="F1631" s="36" t="str">
        <f t="shared" si="106"/>
        <v/>
      </c>
      <c r="G1631" s="36" t="str">
        <f>_xlfn.IFNA(VLOOKUP(I1631,Casos!$D$2:$I$31,6,FALSE),"")</f>
        <v/>
      </c>
      <c r="H1631" s="36" t="str">
        <f>_xlfn.IFNA(VLOOKUP(I1631,Casos!$D$2:$J$31,7,FALSE),"")</f>
        <v/>
      </c>
      <c r="I1631" s="36" t="str">
        <f>_xlfn.IFNA(VLOOKUP(A683,Casos!$A$2:$D$31,4,FALSE),"")</f>
        <v/>
      </c>
      <c r="J1631" s="37" t="str">
        <f>_xlfn.IFNA(VLOOKUP(L1631,Matriz!$A$2:$H$36,5,FALSE),"")</f>
        <v/>
      </c>
      <c r="K1631" s="38" t="str">
        <f>_xlfn.IFNA(VLOOKUP(L1631,Matriz!$A$2:$H$36,6,FALSE),"")</f>
        <v/>
      </c>
      <c r="L1631" s="38"/>
    </row>
    <row r="1632" spans="2:12" x14ac:dyDescent="0.25">
      <c r="B1632" s="36" t="str">
        <f t="shared" si="107"/>
        <v/>
      </c>
      <c r="C1632" s="36" t="str">
        <f t="shared" si="104"/>
        <v/>
      </c>
      <c r="D1632" s="36" t="str">
        <f>_xlfn.IFNA(VLOOKUP(A684,Casos!$A$2:$H$31,8,FALSE),"")</f>
        <v/>
      </c>
      <c r="E1632" s="36" t="str">
        <f t="shared" si="105"/>
        <v/>
      </c>
      <c r="F1632" s="36" t="str">
        <f t="shared" si="106"/>
        <v/>
      </c>
      <c r="G1632" s="36" t="str">
        <f>_xlfn.IFNA(VLOOKUP(I1632,Casos!$D$2:$I$31,6,FALSE),"")</f>
        <v/>
      </c>
      <c r="H1632" s="36" t="str">
        <f>_xlfn.IFNA(VLOOKUP(I1632,Casos!$D$2:$J$31,7,FALSE),"")</f>
        <v/>
      </c>
      <c r="I1632" s="36" t="str">
        <f>_xlfn.IFNA(VLOOKUP(A684,Casos!$A$2:$D$31,4,FALSE),"")</f>
        <v/>
      </c>
      <c r="J1632" s="37" t="str">
        <f>_xlfn.IFNA(VLOOKUP(L1632,Matriz!$A$2:$H$36,5,FALSE),"")</f>
        <v/>
      </c>
      <c r="K1632" s="38" t="str">
        <f>_xlfn.IFNA(VLOOKUP(L1632,Matriz!$A$2:$H$36,6,FALSE),"")</f>
        <v/>
      </c>
      <c r="L1632" s="38"/>
    </row>
    <row r="1633" spans="2:12" x14ac:dyDescent="0.25">
      <c r="B1633" s="36" t="str">
        <f t="shared" si="107"/>
        <v/>
      </c>
      <c r="C1633" s="36" t="str">
        <f t="shared" si="104"/>
        <v/>
      </c>
      <c r="D1633" s="36" t="str">
        <f>_xlfn.IFNA(VLOOKUP(A685,Casos!$A$2:$H$31,8,FALSE),"")</f>
        <v/>
      </c>
      <c r="E1633" s="36" t="str">
        <f t="shared" si="105"/>
        <v/>
      </c>
      <c r="F1633" s="36" t="str">
        <f t="shared" si="106"/>
        <v/>
      </c>
      <c r="G1633" s="36" t="str">
        <f>_xlfn.IFNA(VLOOKUP(I1633,Casos!$D$2:$I$31,6,FALSE),"")</f>
        <v/>
      </c>
      <c r="H1633" s="36" t="str">
        <f>_xlfn.IFNA(VLOOKUP(I1633,Casos!$D$2:$J$31,7,FALSE),"")</f>
        <v/>
      </c>
      <c r="I1633" s="36" t="str">
        <f>_xlfn.IFNA(VLOOKUP(A685,Casos!$A$2:$D$31,4,FALSE),"")</f>
        <v/>
      </c>
      <c r="J1633" s="37" t="str">
        <f>_xlfn.IFNA(VLOOKUP(L1633,Matriz!$A$2:$H$36,5,FALSE),"")</f>
        <v/>
      </c>
      <c r="K1633" s="38" t="str">
        <f>_xlfn.IFNA(VLOOKUP(L1633,Matriz!$A$2:$H$36,6,FALSE),"")</f>
        <v/>
      </c>
      <c r="L1633" s="38"/>
    </row>
    <row r="1634" spans="2:12" x14ac:dyDescent="0.25">
      <c r="B1634" s="36" t="str">
        <f t="shared" si="107"/>
        <v/>
      </c>
      <c r="C1634" s="36" t="str">
        <f t="shared" si="104"/>
        <v/>
      </c>
      <c r="D1634" s="36" t="str">
        <f>_xlfn.IFNA(VLOOKUP(A686,Casos!$A$2:$H$31,8,FALSE),"")</f>
        <v/>
      </c>
      <c r="E1634" s="36" t="str">
        <f t="shared" si="105"/>
        <v/>
      </c>
      <c r="F1634" s="36" t="str">
        <f t="shared" si="106"/>
        <v/>
      </c>
      <c r="G1634" s="36" t="str">
        <f>_xlfn.IFNA(VLOOKUP(I1634,Casos!$D$2:$I$31,6,FALSE),"")</f>
        <v/>
      </c>
      <c r="H1634" s="36" t="str">
        <f>_xlfn.IFNA(VLOOKUP(I1634,Casos!$D$2:$J$31,7,FALSE),"")</f>
        <v/>
      </c>
      <c r="I1634" s="36" t="str">
        <f>_xlfn.IFNA(VLOOKUP(A686,Casos!$A$2:$D$31,4,FALSE),"")</f>
        <v/>
      </c>
      <c r="J1634" s="37" t="str">
        <f>_xlfn.IFNA(VLOOKUP(L1634,Matriz!$A$2:$H$36,5,FALSE),"")</f>
        <v/>
      </c>
      <c r="K1634" s="38" t="str">
        <f>_xlfn.IFNA(VLOOKUP(L1634,Matriz!$A$2:$H$36,6,FALSE),"")</f>
        <v/>
      </c>
      <c r="L1634" s="38"/>
    </row>
    <row r="1635" spans="2:12" x14ac:dyDescent="0.25">
      <c r="B1635" s="36" t="str">
        <f t="shared" si="107"/>
        <v/>
      </c>
      <c r="C1635" s="36" t="str">
        <f t="shared" si="104"/>
        <v/>
      </c>
      <c r="D1635" s="36" t="str">
        <f>_xlfn.IFNA(VLOOKUP(A687,Casos!$A$2:$H$31,8,FALSE),"")</f>
        <v/>
      </c>
      <c r="E1635" s="36" t="str">
        <f t="shared" si="105"/>
        <v/>
      </c>
      <c r="F1635" s="36" t="str">
        <f t="shared" si="106"/>
        <v/>
      </c>
      <c r="G1635" s="36" t="str">
        <f>_xlfn.IFNA(VLOOKUP(I1635,Casos!$D$2:$I$31,6,FALSE),"")</f>
        <v/>
      </c>
      <c r="H1635" s="36" t="str">
        <f>_xlfn.IFNA(VLOOKUP(I1635,Casos!$D$2:$J$31,7,FALSE),"")</f>
        <v/>
      </c>
      <c r="I1635" s="36" t="str">
        <f>_xlfn.IFNA(VLOOKUP(A687,Casos!$A$2:$D$31,4,FALSE),"")</f>
        <v/>
      </c>
      <c r="J1635" s="37" t="str">
        <f>_xlfn.IFNA(VLOOKUP(L1635,Matriz!$A$2:$H$36,5,FALSE),"")</f>
        <v/>
      </c>
      <c r="K1635" s="38" t="str">
        <f>_xlfn.IFNA(VLOOKUP(L1635,Matriz!$A$2:$H$36,6,FALSE),"")</f>
        <v/>
      </c>
      <c r="L1635" s="38"/>
    </row>
    <row r="1636" spans="2:12" x14ac:dyDescent="0.25">
      <c r="B1636" s="36" t="str">
        <f t="shared" si="107"/>
        <v/>
      </c>
      <c r="C1636" s="36" t="str">
        <f t="shared" si="104"/>
        <v/>
      </c>
      <c r="D1636" s="36" t="str">
        <f>_xlfn.IFNA(VLOOKUP(A688,Casos!$A$2:$H$31,8,FALSE),"")</f>
        <v/>
      </c>
      <c r="E1636" s="36" t="str">
        <f t="shared" si="105"/>
        <v/>
      </c>
      <c r="F1636" s="36" t="str">
        <f t="shared" si="106"/>
        <v/>
      </c>
      <c r="G1636" s="36" t="str">
        <f>_xlfn.IFNA(VLOOKUP(I1636,Casos!$D$2:$I$31,6,FALSE),"")</f>
        <v/>
      </c>
      <c r="H1636" s="36" t="str">
        <f>_xlfn.IFNA(VLOOKUP(I1636,Casos!$D$2:$J$31,7,FALSE),"")</f>
        <v/>
      </c>
      <c r="I1636" s="36" t="str">
        <f>_xlfn.IFNA(VLOOKUP(A688,Casos!$A$2:$D$31,4,FALSE),"")</f>
        <v/>
      </c>
      <c r="J1636" s="37" t="str">
        <f>_xlfn.IFNA(VLOOKUP(L1636,Matriz!$A$2:$H$36,5,FALSE),"")</f>
        <v/>
      </c>
      <c r="K1636" s="38" t="str">
        <f>_xlfn.IFNA(VLOOKUP(L1636,Matriz!$A$2:$H$36,6,FALSE),"")</f>
        <v/>
      </c>
      <c r="L1636" s="38"/>
    </row>
    <row r="1637" spans="2:12" x14ac:dyDescent="0.25">
      <c r="B1637" s="36" t="str">
        <f t="shared" si="107"/>
        <v/>
      </c>
      <c r="C1637" s="36" t="str">
        <f t="shared" si="104"/>
        <v/>
      </c>
      <c r="D1637" s="36" t="str">
        <f>_xlfn.IFNA(VLOOKUP(A689,Casos!$A$2:$H$31,8,FALSE),"")</f>
        <v/>
      </c>
      <c r="E1637" s="36" t="str">
        <f t="shared" si="105"/>
        <v/>
      </c>
      <c r="F1637" s="36" t="str">
        <f t="shared" si="106"/>
        <v/>
      </c>
      <c r="G1637" s="36" t="str">
        <f>_xlfn.IFNA(VLOOKUP(I1637,Casos!$D$2:$I$31,6,FALSE),"")</f>
        <v/>
      </c>
      <c r="H1637" s="36" t="str">
        <f>_xlfn.IFNA(VLOOKUP(I1637,Casos!$D$2:$J$31,7,FALSE),"")</f>
        <v/>
      </c>
      <c r="I1637" s="36" t="str">
        <f>_xlfn.IFNA(VLOOKUP(A689,Casos!$A$2:$D$31,4,FALSE),"")</f>
        <v/>
      </c>
      <c r="J1637" s="37" t="str">
        <f>_xlfn.IFNA(VLOOKUP(L1637,Matriz!$A$2:$H$36,5,FALSE),"")</f>
        <v/>
      </c>
      <c r="K1637" s="38" t="str">
        <f>_xlfn.IFNA(VLOOKUP(L1637,Matriz!$A$2:$H$36,6,FALSE),"")</f>
        <v/>
      </c>
      <c r="L1637" s="38"/>
    </row>
    <row r="1638" spans="2:12" x14ac:dyDescent="0.25">
      <c r="B1638" s="36" t="str">
        <f t="shared" si="107"/>
        <v/>
      </c>
      <c r="C1638" s="36" t="str">
        <f t="shared" si="104"/>
        <v/>
      </c>
      <c r="D1638" s="36" t="str">
        <f>_xlfn.IFNA(VLOOKUP(A690,Casos!$A$2:$H$31,8,FALSE),"")</f>
        <v/>
      </c>
      <c r="E1638" s="36" t="str">
        <f t="shared" si="105"/>
        <v/>
      </c>
      <c r="F1638" s="36" t="str">
        <f t="shared" si="106"/>
        <v/>
      </c>
      <c r="G1638" s="36" t="str">
        <f>_xlfn.IFNA(VLOOKUP(I1638,Casos!$D$2:$I$31,6,FALSE),"")</f>
        <v/>
      </c>
      <c r="H1638" s="36" t="str">
        <f>_xlfn.IFNA(VLOOKUP(I1638,Casos!$D$2:$J$31,7,FALSE),"")</f>
        <v/>
      </c>
      <c r="I1638" s="36" t="str">
        <f>_xlfn.IFNA(VLOOKUP(A690,Casos!$A$2:$D$31,4,FALSE),"")</f>
        <v/>
      </c>
      <c r="J1638" s="37" t="str">
        <f>_xlfn.IFNA(VLOOKUP(L1638,Matriz!$A$2:$H$36,5,FALSE),"")</f>
        <v/>
      </c>
      <c r="K1638" s="38" t="str">
        <f>_xlfn.IFNA(VLOOKUP(L1638,Matriz!$A$2:$H$36,6,FALSE),"")</f>
        <v/>
      </c>
      <c r="L1638" s="38"/>
    </row>
    <row r="1639" spans="2:12" x14ac:dyDescent="0.25">
      <c r="B1639" s="36" t="str">
        <f t="shared" si="107"/>
        <v/>
      </c>
      <c r="C1639" s="36" t="str">
        <f t="shared" si="104"/>
        <v/>
      </c>
      <c r="D1639" s="36" t="str">
        <f>_xlfn.IFNA(VLOOKUP(A691,Casos!$A$2:$H$31,8,FALSE),"")</f>
        <v/>
      </c>
      <c r="E1639" s="36" t="str">
        <f t="shared" si="105"/>
        <v/>
      </c>
      <c r="F1639" s="36" t="str">
        <f t="shared" si="106"/>
        <v/>
      </c>
      <c r="G1639" s="36" t="str">
        <f>_xlfn.IFNA(VLOOKUP(I1639,Casos!$D$2:$I$31,6,FALSE),"")</f>
        <v/>
      </c>
      <c r="H1639" s="36" t="str">
        <f>_xlfn.IFNA(VLOOKUP(I1639,Casos!$D$2:$J$31,7,FALSE),"")</f>
        <v/>
      </c>
      <c r="I1639" s="36" t="str">
        <f>_xlfn.IFNA(VLOOKUP(A691,Casos!$A$2:$D$31,4,FALSE),"")</f>
        <v/>
      </c>
      <c r="J1639" s="37" t="str">
        <f>_xlfn.IFNA(VLOOKUP(L1639,Matriz!$A$2:$H$36,5,FALSE),"")</f>
        <v/>
      </c>
      <c r="K1639" s="38" t="str">
        <f>_xlfn.IFNA(VLOOKUP(L1639,Matriz!$A$2:$H$36,6,FALSE),"")</f>
        <v/>
      </c>
      <c r="L1639" s="38"/>
    </row>
    <row r="1640" spans="2:12" x14ac:dyDescent="0.25">
      <c r="B1640" s="36" t="str">
        <f t="shared" si="107"/>
        <v/>
      </c>
      <c r="C1640" s="36" t="str">
        <f t="shared" si="104"/>
        <v/>
      </c>
      <c r="D1640" s="36" t="str">
        <f>_xlfn.IFNA(VLOOKUP(A692,Casos!$A$2:$H$31,8,FALSE),"")</f>
        <v/>
      </c>
      <c r="E1640" s="36" t="str">
        <f t="shared" si="105"/>
        <v/>
      </c>
      <c r="F1640" s="36" t="str">
        <f t="shared" si="106"/>
        <v/>
      </c>
      <c r="G1640" s="36" t="str">
        <f>_xlfn.IFNA(VLOOKUP(I1640,Casos!$D$2:$I$31,6,FALSE),"")</f>
        <v/>
      </c>
      <c r="H1640" s="36" t="str">
        <f>_xlfn.IFNA(VLOOKUP(I1640,Casos!$D$2:$J$31,7,FALSE),"")</f>
        <v/>
      </c>
      <c r="I1640" s="36" t="str">
        <f>_xlfn.IFNA(VLOOKUP(A692,Casos!$A$2:$D$31,4,FALSE),"")</f>
        <v/>
      </c>
      <c r="J1640" s="37" t="str">
        <f>_xlfn.IFNA(VLOOKUP(L1640,Matriz!$A$2:$H$36,5,FALSE),"")</f>
        <v/>
      </c>
      <c r="K1640" s="38" t="str">
        <f>_xlfn.IFNA(VLOOKUP(L1640,Matriz!$A$2:$H$36,6,FALSE),"")</f>
        <v/>
      </c>
      <c r="L1640" s="38"/>
    </row>
    <row r="1641" spans="2:12" x14ac:dyDescent="0.25">
      <c r="B1641" s="36" t="str">
        <f t="shared" si="107"/>
        <v/>
      </c>
      <c r="C1641" s="36" t="str">
        <f t="shared" si="104"/>
        <v/>
      </c>
      <c r="D1641" s="36" t="str">
        <f>_xlfn.IFNA(VLOOKUP(A693,Casos!$A$2:$H$31,8,FALSE),"")</f>
        <v/>
      </c>
      <c r="E1641" s="36" t="str">
        <f t="shared" si="105"/>
        <v/>
      </c>
      <c r="F1641" s="36" t="str">
        <f t="shared" si="106"/>
        <v/>
      </c>
      <c r="G1641" s="36" t="str">
        <f>_xlfn.IFNA(VLOOKUP(I1641,Casos!$D$2:$I$31,6,FALSE),"")</f>
        <v/>
      </c>
      <c r="H1641" s="36" t="str">
        <f>_xlfn.IFNA(VLOOKUP(I1641,Casos!$D$2:$J$31,7,FALSE),"")</f>
        <v/>
      </c>
      <c r="I1641" s="36" t="str">
        <f>_xlfn.IFNA(VLOOKUP(A693,Casos!$A$2:$D$31,4,FALSE),"")</f>
        <v/>
      </c>
      <c r="J1641" s="37" t="str">
        <f>_xlfn.IFNA(VLOOKUP(L1641,Matriz!$A$2:$H$36,5,FALSE),"")</f>
        <v/>
      </c>
      <c r="K1641" s="38" t="str">
        <f>_xlfn.IFNA(VLOOKUP(L1641,Matriz!$A$2:$H$36,6,FALSE),"")</f>
        <v/>
      </c>
      <c r="L1641" s="38"/>
    </row>
    <row r="1642" spans="2:12" x14ac:dyDescent="0.25">
      <c r="B1642" s="36" t="str">
        <f t="shared" si="107"/>
        <v/>
      </c>
      <c r="C1642" s="36" t="str">
        <f t="shared" si="104"/>
        <v/>
      </c>
      <c r="D1642" s="36" t="str">
        <f>_xlfn.IFNA(VLOOKUP(A694,Casos!$A$2:$H$31,8,FALSE),"")</f>
        <v/>
      </c>
      <c r="E1642" s="36" t="str">
        <f t="shared" si="105"/>
        <v/>
      </c>
      <c r="F1642" s="36" t="str">
        <f t="shared" si="106"/>
        <v/>
      </c>
      <c r="G1642" s="36" t="str">
        <f>_xlfn.IFNA(VLOOKUP(I1642,Casos!$D$2:$I$31,6,FALSE),"")</f>
        <v/>
      </c>
      <c r="H1642" s="36" t="str">
        <f>_xlfn.IFNA(VLOOKUP(I1642,Casos!$D$2:$J$31,7,FALSE),"")</f>
        <v/>
      </c>
      <c r="I1642" s="36" t="str">
        <f>_xlfn.IFNA(VLOOKUP(A694,Casos!$A$2:$D$31,4,FALSE),"")</f>
        <v/>
      </c>
      <c r="J1642" s="37" t="str">
        <f>_xlfn.IFNA(VLOOKUP(L1642,Matriz!$A$2:$H$36,5,FALSE),"")</f>
        <v/>
      </c>
      <c r="K1642" s="38" t="str">
        <f>_xlfn.IFNA(VLOOKUP(L1642,Matriz!$A$2:$H$36,6,FALSE),"")</f>
        <v/>
      </c>
      <c r="L1642" s="38"/>
    </row>
    <row r="1643" spans="2:12" x14ac:dyDescent="0.25">
      <c r="B1643" s="36" t="str">
        <f t="shared" si="107"/>
        <v/>
      </c>
      <c r="C1643" s="36" t="str">
        <f t="shared" si="104"/>
        <v/>
      </c>
      <c r="D1643" s="36" t="str">
        <f>_xlfn.IFNA(VLOOKUP(A695,Casos!$A$2:$H$31,8,FALSE),"")</f>
        <v/>
      </c>
      <c r="E1643" s="36" t="str">
        <f t="shared" si="105"/>
        <v/>
      </c>
      <c r="F1643" s="36" t="str">
        <f t="shared" si="106"/>
        <v/>
      </c>
      <c r="G1643" s="36" t="str">
        <f>_xlfn.IFNA(VLOOKUP(I1643,Casos!$D$2:$I$31,6,FALSE),"")</f>
        <v/>
      </c>
      <c r="H1643" s="36" t="str">
        <f>_xlfn.IFNA(VLOOKUP(I1643,Casos!$D$2:$J$31,7,FALSE),"")</f>
        <v/>
      </c>
      <c r="I1643" s="36" t="str">
        <f>_xlfn.IFNA(VLOOKUP(A695,Casos!$A$2:$D$31,4,FALSE),"")</f>
        <v/>
      </c>
      <c r="J1643" s="37" t="str">
        <f>_xlfn.IFNA(VLOOKUP(L1643,Matriz!$A$2:$H$36,5,FALSE),"")</f>
        <v/>
      </c>
      <c r="K1643" s="38" t="str">
        <f>_xlfn.IFNA(VLOOKUP(L1643,Matriz!$A$2:$H$36,6,FALSE),"")</f>
        <v/>
      </c>
      <c r="L1643" s="38"/>
    </row>
    <row r="1644" spans="2:12" x14ac:dyDescent="0.25">
      <c r="B1644" s="36" t="str">
        <f t="shared" si="107"/>
        <v/>
      </c>
      <c r="C1644" s="36" t="str">
        <f t="shared" si="104"/>
        <v/>
      </c>
      <c r="D1644" s="36" t="str">
        <f>_xlfn.IFNA(VLOOKUP(A696,Casos!$A$2:$H$31,8,FALSE),"")</f>
        <v/>
      </c>
      <c r="E1644" s="36" t="str">
        <f t="shared" si="105"/>
        <v/>
      </c>
      <c r="F1644" s="36" t="str">
        <f t="shared" si="106"/>
        <v/>
      </c>
      <c r="G1644" s="36" t="str">
        <f>_xlfn.IFNA(VLOOKUP(I1644,Casos!$D$2:$I$31,6,FALSE),"")</f>
        <v/>
      </c>
      <c r="H1644" s="36" t="str">
        <f>_xlfn.IFNA(VLOOKUP(I1644,Casos!$D$2:$J$31,7,FALSE),"")</f>
        <v/>
      </c>
      <c r="I1644" s="36" t="str">
        <f>_xlfn.IFNA(VLOOKUP(A696,Casos!$A$2:$D$31,4,FALSE),"")</f>
        <v/>
      </c>
      <c r="J1644" s="37" t="str">
        <f>_xlfn.IFNA(VLOOKUP(L1644,Matriz!$A$2:$H$36,5,FALSE),"")</f>
        <v/>
      </c>
      <c r="K1644" s="38" t="str">
        <f>_xlfn.IFNA(VLOOKUP(L1644,Matriz!$A$2:$H$36,6,FALSE),"")</f>
        <v/>
      </c>
      <c r="L1644" s="38"/>
    </row>
    <row r="1645" spans="2:12" x14ac:dyDescent="0.25">
      <c r="B1645" s="36" t="str">
        <f t="shared" si="107"/>
        <v/>
      </c>
      <c r="C1645" s="36" t="str">
        <f t="shared" si="104"/>
        <v/>
      </c>
      <c r="D1645" s="36" t="str">
        <f>_xlfn.IFNA(VLOOKUP(A697,Casos!$A$2:$H$31,8,FALSE),"")</f>
        <v/>
      </c>
      <c r="E1645" s="36" t="str">
        <f t="shared" si="105"/>
        <v/>
      </c>
      <c r="F1645" s="36" t="str">
        <f t="shared" si="106"/>
        <v/>
      </c>
      <c r="G1645" s="36" t="str">
        <f>_xlfn.IFNA(VLOOKUP(I1645,Casos!$D$2:$I$31,6,FALSE),"")</f>
        <v/>
      </c>
      <c r="H1645" s="36" t="str">
        <f>_xlfn.IFNA(VLOOKUP(I1645,Casos!$D$2:$J$31,7,FALSE),"")</f>
        <v/>
      </c>
      <c r="I1645" s="36" t="str">
        <f>_xlfn.IFNA(VLOOKUP(A697,Casos!$A$2:$D$31,4,FALSE),"")</f>
        <v/>
      </c>
      <c r="J1645" s="37" t="str">
        <f>_xlfn.IFNA(VLOOKUP(L1645,Matriz!$A$2:$H$36,5,FALSE),"")</f>
        <v/>
      </c>
      <c r="K1645" s="38" t="str">
        <f>_xlfn.IFNA(VLOOKUP(L1645,Matriz!$A$2:$H$36,6,FALSE),"")</f>
        <v/>
      </c>
      <c r="L1645" s="38"/>
    </row>
    <row r="1646" spans="2:12" x14ac:dyDescent="0.25">
      <c r="B1646" s="36" t="str">
        <f t="shared" si="107"/>
        <v/>
      </c>
      <c r="C1646" s="36" t="str">
        <f t="shared" si="104"/>
        <v/>
      </c>
      <c r="D1646" s="36" t="str">
        <f>_xlfn.IFNA(VLOOKUP(A698,Casos!$A$2:$H$31,8,FALSE),"")</f>
        <v/>
      </c>
      <c r="E1646" s="36" t="str">
        <f t="shared" si="105"/>
        <v/>
      </c>
      <c r="F1646" s="36" t="str">
        <f t="shared" si="106"/>
        <v/>
      </c>
      <c r="G1646" s="36" t="str">
        <f>_xlfn.IFNA(VLOOKUP(I1646,Casos!$D$2:$I$31,6,FALSE),"")</f>
        <v/>
      </c>
      <c r="H1646" s="36" t="str">
        <f>_xlfn.IFNA(VLOOKUP(I1646,Casos!$D$2:$J$31,7,FALSE),"")</f>
        <v/>
      </c>
      <c r="I1646" s="36" t="str">
        <f>_xlfn.IFNA(VLOOKUP(A698,Casos!$A$2:$D$31,4,FALSE),"")</f>
        <v/>
      </c>
      <c r="J1646" s="37" t="str">
        <f>_xlfn.IFNA(VLOOKUP(L1646,Matriz!$A$2:$H$36,5,FALSE),"")</f>
        <v/>
      </c>
      <c r="K1646" s="38" t="str">
        <f>_xlfn.IFNA(VLOOKUP(L1646,Matriz!$A$2:$H$36,6,FALSE),"")</f>
        <v/>
      </c>
      <c r="L1646" s="38"/>
    </row>
    <row r="1647" spans="2:12" x14ac:dyDescent="0.25">
      <c r="B1647" s="36" t="str">
        <f t="shared" si="107"/>
        <v/>
      </c>
      <c r="C1647" s="36" t="str">
        <f t="shared" si="104"/>
        <v/>
      </c>
      <c r="D1647" s="36" t="str">
        <f>_xlfn.IFNA(VLOOKUP(A699,Casos!$A$2:$H$31,8,FALSE),"")</f>
        <v/>
      </c>
      <c r="E1647" s="36" t="str">
        <f t="shared" si="105"/>
        <v/>
      </c>
      <c r="F1647" s="36" t="str">
        <f t="shared" si="106"/>
        <v/>
      </c>
      <c r="G1647" s="36" t="str">
        <f>_xlfn.IFNA(VLOOKUP(I1647,Casos!$D$2:$I$31,6,FALSE),"")</f>
        <v/>
      </c>
      <c r="H1647" s="36" t="str">
        <f>_xlfn.IFNA(VLOOKUP(I1647,Casos!$D$2:$J$31,7,FALSE),"")</f>
        <v/>
      </c>
      <c r="I1647" s="36" t="str">
        <f>_xlfn.IFNA(VLOOKUP(A699,Casos!$A$2:$D$31,4,FALSE),"")</f>
        <v/>
      </c>
      <c r="J1647" s="37" t="str">
        <f>_xlfn.IFNA(VLOOKUP(L1647,Matriz!$A$2:$H$36,5,FALSE),"")</f>
        <v/>
      </c>
      <c r="K1647" s="38" t="str">
        <f>_xlfn.IFNA(VLOOKUP(L1647,Matriz!$A$2:$H$36,6,FALSE),"")</f>
        <v/>
      </c>
      <c r="L1647" s="38"/>
    </row>
    <row r="1648" spans="2:12" x14ac:dyDescent="0.25">
      <c r="B1648" s="36" t="str">
        <f t="shared" si="107"/>
        <v/>
      </c>
      <c r="C1648" s="36" t="str">
        <f t="shared" si="104"/>
        <v/>
      </c>
      <c r="D1648" s="36" t="str">
        <f>_xlfn.IFNA(VLOOKUP(A700,Casos!$A$2:$H$31,8,FALSE),"")</f>
        <v/>
      </c>
      <c r="E1648" s="36" t="str">
        <f t="shared" si="105"/>
        <v/>
      </c>
      <c r="F1648" s="36" t="str">
        <f t="shared" si="106"/>
        <v/>
      </c>
      <c r="G1648" s="36" t="str">
        <f>_xlfn.IFNA(VLOOKUP(I1648,Casos!$D$2:$I$31,6,FALSE),"")</f>
        <v/>
      </c>
      <c r="H1648" s="36" t="str">
        <f>_xlfn.IFNA(VLOOKUP(I1648,Casos!$D$2:$J$31,7,FALSE),"")</f>
        <v/>
      </c>
      <c r="I1648" s="36" t="str">
        <f>_xlfn.IFNA(VLOOKUP(A700,Casos!$A$2:$D$31,4,FALSE),"")</f>
        <v/>
      </c>
      <c r="J1648" s="37" t="str">
        <f>_xlfn.IFNA(VLOOKUP(L1648,Matriz!$A$2:$H$36,5,FALSE),"")</f>
        <v/>
      </c>
      <c r="K1648" s="38" t="str">
        <f>_xlfn.IFNA(VLOOKUP(L1648,Matriz!$A$2:$H$36,6,FALSE),"")</f>
        <v/>
      </c>
      <c r="L1648" s="38"/>
    </row>
    <row r="1649" spans="2:12" x14ac:dyDescent="0.25">
      <c r="B1649" s="36" t="str">
        <f t="shared" si="107"/>
        <v/>
      </c>
      <c r="C1649" s="36" t="str">
        <f t="shared" si="104"/>
        <v/>
      </c>
      <c r="D1649" s="36" t="str">
        <f>_xlfn.IFNA(VLOOKUP(A701,Casos!$A$2:$H$31,8,FALSE),"")</f>
        <v/>
      </c>
      <c r="E1649" s="36" t="str">
        <f t="shared" si="105"/>
        <v/>
      </c>
      <c r="F1649" s="36" t="str">
        <f t="shared" si="106"/>
        <v/>
      </c>
      <c r="G1649" s="36" t="str">
        <f>_xlfn.IFNA(VLOOKUP(I1649,Casos!$D$2:$I$31,6,FALSE),"")</f>
        <v/>
      </c>
      <c r="H1649" s="36" t="str">
        <f>_xlfn.IFNA(VLOOKUP(I1649,Casos!$D$2:$J$31,7,FALSE),"")</f>
        <v/>
      </c>
      <c r="I1649" s="36" t="str">
        <f>_xlfn.IFNA(VLOOKUP(A701,Casos!$A$2:$D$31,4,FALSE),"")</f>
        <v/>
      </c>
      <c r="J1649" s="37" t="str">
        <f>_xlfn.IFNA(VLOOKUP(L1649,Matriz!$A$2:$H$36,5,FALSE),"")</f>
        <v/>
      </c>
      <c r="K1649" s="38" t="str">
        <f>_xlfn.IFNA(VLOOKUP(L1649,Matriz!$A$2:$H$36,6,FALSE),"")</f>
        <v/>
      </c>
      <c r="L1649" s="38"/>
    </row>
    <row r="1650" spans="2:12" x14ac:dyDescent="0.25">
      <c r="B1650" s="36" t="str">
        <f t="shared" si="107"/>
        <v/>
      </c>
      <c r="C1650" s="36" t="str">
        <f t="shared" si="104"/>
        <v/>
      </c>
      <c r="D1650" s="36" t="str">
        <f>_xlfn.IFNA(VLOOKUP(A702,Casos!$A$2:$H$31,8,FALSE),"")</f>
        <v/>
      </c>
      <c r="E1650" s="36" t="str">
        <f t="shared" si="105"/>
        <v/>
      </c>
      <c r="F1650" s="36" t="str">
        <f t="shared" si="106"/>
        <v/>
      </c>
      <c r="G1650" s="36" t="str">
        <f>_xlfn.IFNA(VLOOKUP(I1650,Casos!$D$2:$I$31,6,FALSE),"")</f>
        <v/>
      </c>
      <c r="H1650" s="36" t="str">
        <f>_xlfn.IFNA(VLOOKUP(I1650,Casos!$D$2:$J$31,7,FALSE),"")</f>
        <v/>
      </c>
      <c r="I1650" s="36" t="str">
        <f>_xlfn.IFNA(VLOOKUP(A702,Casos!$A$2:$D$31,4,FALSE),"")</f>
        <v/>
      </c>
      <c r="J1650" s="37" t="str">
        <f>_xlfn.IFNA(VLOOKUP(L1650,Matriz!$A$2:$H$36,5,FALSE),"")</f>
        <v/>
      </c>
      <c r="K1650" s="38" t="str">
        <f>_xlfn.IFNA(VLOOKUP(L1650,Matriz!$A$2:$H$36,6,FALSE),"")</f>
        <v/>
      </c>
      <c r="L1650" s="38"/>
    </row>
    <row r="1651" spans="2:12" x14ac:dyDescent="0.25">
      <c r="B1651" s="36" t="str">
        <f t="shared" si="107"/>
        <v/>
      </c>
      <c r="C1651" s="36" t="str">
        <f t="shared" si="104"/>
        <v/>
      </c>
      <c r="D1651" s="36" t="str">
        <f>_xlfn.IFNA(VLOOKUP(A703,Casos!$A$2:$H$31,8,FALSE),"")</f>
        <v/>
      </c>
      <c r="E1651" s="36" t="str">
        <f t="shared" si="105"/>
        <v/>
      </c>
      <c r="F1651" s="36" t="str">
        <f t="shared" si="106"/>
        <v/>
      </c>
      <c r="G1651" s="36" t="str">
        <f>_xlfn.IFNA(VLOOKUP(I1651,Casos!$D$2:$I$31,6,FALSE),"")</f>
        <v/>
      </c>
      <c r="H1651" s="36" t="str">
        <f>_xlfn.IFNA(VLOOKUP(I1651,Casos!$D$2:$J$31,7,FALSE),"")</f>
        <v/>
      </c>
      <c r="I1651" s="36" t="str">
        <f>_xlfn.IFNA(VLOOKUP(A703,Casos!$A$2:$D$31,4,FALSE),"")</f>
        <v/>
      </c>
      <c r="J1651" s="37" t="str">
        <f>_xlfn.IFNA(VLOOKUP(L1651,Matriz!$A$2:$H$36,5,FALSE),"")</f>
        <v/>
      </c>
      <c r="K1651" s="38" t="str">
        <f>_xlfn.IFNA(VLOOKUP(L1651,Matriz!$A$2:$H$36,6,FALSE),"")</f>
        <v/>
      </c>
      <c r="L1651" s="38"/>
    </row>
    <row r="1652" spans="2:12" x14ac:dyDescent="0.25">
      <c r="B1652" s="36" t="str">
        <f t="shared" si="107"/>
        <v/>
      </c>
      <c r="C1652" s="36" t="str">
        <f t="shared" si="104"/>
        <v/>
      </c>
      <c r="D1652" s="36" t="str">
        <f>_xlfn.IFNA(VLOOKUP(A704,Casos!$A$2:$H$31,8,FALSE),"")</f>
        <v/>
      </c>
      <c r="E1652" s="36" t="str">
        <f t="shared" si="105"/>
        <v/>
      </c>
      <c r="F1652" s="36" t="str">
        <f t="shared" si="106"/>
        <v/>
      </c>
      <c r="G1652" s="36" t="str">
        <f>_xlfn.IFNA(VLOOKUP(I1652,Casos!$D$2:$I$31,6,FALSE),"")</f>
        <v/>
      </c>
      <c r="H1652" s="36" t="str">
        <f>_xlfn.IFNA(VLOOKUP(I1652,Casos!$D$2:$J$31,7,FALSE),"")</f>
        <v/>
      </c>
      <c r="I1652" s="36" t="str">
        <f>_xlfn.IFNA(VLOOKUP(A704,Casos!$A$2:$D$31,4,FALSE),"")</f>
        <v/>
      </c>
      <c r="J1652" s="37" t="str">
        <f>_xlfn.IFNA(VLOOKUP(L1652,Matriz!$A$2:$H$36,5,FALSE),"")</f>
        <v/>
      </c>
      <c r="K1652" s="38" t="str">
        <f>_xlfn.IFNA(VLOOKUP(L1652,Matriz!$A$2:$H$36,6,FALSE),"")</f>
        <v/>
      </c>
      <c r="L1652" s="38"/>
    </row>
    <row r="1653" spans="2:12" x14ac:dyDescent="0.25">
      <c r="B1653" s="36" t="str">
        <f t="shared" si="107"/>
        <v/>
      </c>
      <c r="C1653" s="36" t="str">
        <f t="shared" si="104"/>
        <v/>
      </c>
      <c r="D1653" s="36" t="str">
        <f>_xlfn.IFNA(VLOOKUP(A705,Casos!$A$2:$H$31,8,FALSE),"")</f>
        <v/>
      </c>
      <c r="E1653" s="36" t="str">
        <f t="shared" si="105"/>
        <v/>
      </c>
      <c r="F1653" s="36" t="str">
        <f t="shared" si="106"/>
        <v/>
      </c>
      <c r="G1653" s="36" t="str">
        <f>_xlfn.IFNA(VLOOKUP(I1653,Casos!$D$2:$I$31,6,FALSE),"")</f>
        <v/>
      </c>
      <c r="H1653" s="36" t="str">
        <f>_xlfn.IFNA(VLOOKUP(I1653,Casos!$D$2:$J$31,7,FALSE),"")</f>
        <v/>
      </c>
      <c r="I1653" s="36" t="str">
        <f>_xlfn.IFNA(VLOOKUP(A705,Casos!$A$2:$D$31,4,FALSE),"")</f>
        <v/>
      </c>
      <c r="J1653" s="37" t="str">
        <f>_xlfn.IFNA(VLOOKUP(L1653,Matriz!$A$2:$H$36,5,FALSE),"")</f>
        <v/>
      </c>
      <c r="K1653" s="38" t="str">
        <f>_xlfn.IFNA(VLOOKUP(L1653,Matriz!$A$2:$H$36,6,FALSE),"")</f>
        <v/>
      </c>
      <c r="L1653" s="38"/>
    </row>
    <row r="1654" spans="2:12" x14ac:dyDescent="0.25">
      <c r="B1654" s="36" t="str">
        <f t="shared" si="107"/>
        <v/>
      </c>
      <c r="C1654" s="36" t="str">
        <f t="shared" si="104"/>
        <v/>
      </c>
      <c r="D1654" s="36" t="str">
        <f>_xlfn.IFNA(VLOOKUP(A706,Casos!$A$2:$H$31,8,FALSE),"")</f>
        <v/>
      </c>
      <c r="E1654" s="36" t="str">
        <f t="shared" si="105"/>
        <v/>
      </c>
      <c r="F1654" s="36" t="str">
        <f t="shared" si="106"/>
        <v/>
      </c>
      <c r="G1654" s="36" t="str">
        <f>_xlfn.IFNA(VLOOKUP(I1654,Casos!$D$2:$I$31,6,FALSE),"")</f>
        <v/>
      </c>
      <c r="H1654" s="36" t="str">
        <f>_xlfn.IFNA(VLOOKUP(I1654,Casos!$D$2:$J$31,7,FALSE),"")</f>
        <v/>
      </c>
      <c r="I1654" s="36" t="str">
        <f>_xlfn.IFNA(VLOOKUP(A706,Casos!$A$2:$D$31,4,FALSE),"")</f>
        <v/>
      </c>
      <c r="J1654" s="37" t="str">
        <f>_xlfn.IFNA(VLOOKUP(L1654,Matriz!$A$2:$H$36,5,FALSE),"")</f>
        <v/>
      </c>
      <c r="K1654" s="38" t="str">
        <f>_xlfn.IFNA(VLOOKUP(L1654,Matriz!$A$2:$H$36,6,FALSE),"")</f>
        <v/>
      </c>
      <c r="L1654" s="38"/>
    </row>
    <row r="1655" spans="2:12" x14ac:dyDescent="0.25">
      <c r="B1655" s="36" t="str">
        <f t="shared" si="107"/>
        <v/>
      </c>
      <c r="C1655" s="36" t="str">
        <f t="shared" ref="C1655:C1718" si="108">IF(B1655="","","Secundaria")</f>
        <v/>
      </c>
      <c r="D1655" s="36" t="str">
        <f>_xlfn.IFNA(VLOOKUP(A707,Casos!$A$2:$H$31,8,FALSE),"")</f>
        <v/>
      </c>
      <c r="E1655" s="36" t="str">
        <f t="shared" ref="E1655:E1718" si="109">IF(B1655="","","Desempeño")</f>
        <v/>
      </c>
      <c r="F1655" s="36" t="str">
        <f t="shared" ref="F1655:F1718" si="110">IF(B1655="","","Director")</f>
        <v/>
      </c>
      <c r="G1655" s="36" t="str">
        <f>_xlfn.IFNA(VLOOKUP(I1655,Casos!$D$2:$I$31,6,FALSE),"")</f>
        <v/>
      </c>
      <c r="H1655" s="36" t="str">
        <f>_xlfn.IFNA(VLOOKUP(I1655,Casos!$D$2:$J$31,7,FALSE),"")</f>
        <v/>
      </c>
      <c r="I1655" s="36" t="str">
        <f>_xlfn.IFNA(VLOOKUP(A707,Casos!$A$2:$D$31,4,FALSE),"")</f>
        <v/>
      </c>
      <c r="J1655" s="37" t="str">
        <f>_xlfn.IFNA(VLOOKUP(L1655,Matriz!$A$2:$H$36,5,FALSE),"")</f>
        <v/>
      </c>
      <c r="K1655" s="38" t="str">
        <f>_xlfn.IFNA(VLOOKUP(L1655,Matriz!$A$2:$H$36,6,FALSE),"")</f>
        <v/>
      </c>
      <c r="L1655" s="38"/>
    </row>
    <row r="1656" spans="2:12" x14ac:dyDescent="0.25">
      <c r="B1656" s="36" t="str">
        <f t="shared" si="107"/>
        <v/>
      </c>
      <c r="C1656" s="36" t="str">
        <f t="shared" si="108"/>
        <v/>
      </c>
      <c r="D1656" s="36" t="str">
        <f>_xlfn.IFNA(VLOOKUP(A708,Casos!$A$2:$H$31,8,FALSE),"")</f>
        <v/>
      </c>
      <c r="E1656" s="36" t="str">
        <f t="shared" si="109"/>
        <v/>
      </c>
      <c r="F1656" s="36" t="str">
        <f t="shared" si="110"/>
        <v/>
      </c>
      <c r="G1656" s="36" t="str">
        <f>_xlfn.IFNA(VLOOKUP(I1656,Casos!$D$2:$I$31,6,FALSE),"")</f>
        <v/>
      </c>
      <c r="H1656" s="36" t="str">
        <f>_xlfn.IFNA(VLOOKUP(I1656,Casos!$D$2:$J$31,7,FALSE),"")</f>
        <v/>
      </c>
      <c r="I1656" s="36" t="str">
        <f>_xlfn.IFNA(VLOOKUP(A708,Casos!$A$2:$D$31,4,FALSE),"")</f>
        <v/>
      </c>
      <c r="J1656" s="37" t="str">
        <f>_xlfn.IFNA(VLOOKUP(L1656,Matriz!$A$2:$H$36,5,FALSE),"")</f>
        <v/>
      </c>
      <c r="K1656" s="38" t="str">
        <f>_xlfn.IFNA(VLOOKUP(L1656,Matriz!$A$2:$H$36,6,FALSE),"")</f>
        <v/>
      </c>
      <c r="L1656" s="38"/>
    </row>
    <row r="1657" spans="2:12" x14ac:dyDescent="0.25">
      <c r="B1657" s="36" t="str">
        <f t="shared" ref="B1657:B1720" si="111">IF(A709="","",B1656+1)</f>
        <v/>
      </c>
      <c r="C1657" s="36" t="str">
        <f t="shared" si="108"/>
        <v/>
      </c>
      <c r="D1657" s="36" t="str">
        <f>_xlfn.IFNA(VLOOKUP(A709,Casos!$A$2:$H$31,8,FALSE),"")</f>
        <v/>
      </c>
      <c r="E1657" s="36" t="str">
        <f t="shared" si="109"/>
        <v/>
      </c>
      <c r="F1657" s="36" t="str">
        <f t="shared" si="110"/>
        <v/>
      </c>
      <c r="G1657" s="36" t="str">
        <f>_xlfn.IFNA(VLOOKUP(I1657,Casos!$D$2:$I$31,6,FALSE),"")</f>
        <v/>
      </c>
      <c r="H1657" s="36" t="str">
        <f>_xlfn.IFNA(VLOOKUP(I1657,Casos!$D$2:$J$31,7,FALSE),"")</f>
        <v/>
      </c>
      <c r="I1657" s="36" t="str">
        <f>_xlfn.IFNA(VLOOKUP(A709,Casos!$A$2:$D$31,4,FALSE),"")</f>
        <v/>
      </c>
      <c r="J1657" s="37" t="str">
        <f>_xlfn.IFNA(VLOOKUP(L1657,Matriz!$A$2:$H$36,5,FALSE),"")</f>
        <v/>
      </c>
      <c r="K1657" s="38" t="str">
        <f>_xlfn.IFNA(VLOOKUP(L1657,Matriz!$A$2:$H$36,6,FALSE),"")</f>
        <v/>
      </c>
      <c r="L1657" s="38"/>
    </row>
    <row r="1658" spans="2:12" x14ac:dyDescent="0.25">
      <c r="B1658" s="36" t="str">
        <f t="shared" si="111"/>
        <v/>
      </c>
      <c r="C1658" s="36" t="str">
        <f t="shared" si="108"/>
        <v/>
      </c>
      <c r="D1658" s="36" t="str">
        <f>_xlfn.IFNA(VLOOKUP(A710,Casos!$A$2:$H$31,8,FALSE),"")</f>
        <v/>
      </c>
      <c r="E1658" s="36" t="str">
        <f t="shared" si="109"/>
        <v/>
      </c>
      <c r="F1658" s="36" t="str">
        <f t="shared" si="110"/>
        <v/>
      </c>
      <c r="G1658" s="36" t="str">
        <f>_xlfn.IFNA(VLOOKUP(I1658,Casos!$D$2:$I$31,6,FALSE),"")</f>
        <v/>
      </c>
      <c r="H1658" s="36" t="str">
        <f>_xlfn.IFNA(VLOOKUP(I1658,Casos!$D$2:$J$31,7,FALSE),"")</f>
        <v/>
      </c>
      <c r="I1658" s="36" t="str">
        <f>_xlfn.IFNA(VLOOKUP(A710,Casos!$A$2:$D$31,4,FALSE),"")</f>
        <v/>
      </c>
      <c r="J1658" s="37" t="str">
        <f>_xlfn.IFNA(VLOOKUP(L1658,Matriz!$A$2:$H$36,5,FALSE),"")</f>
        <v/>
      </c>
      <c r="K1658" s="38" t="str">
        <f>_xlfn.IFNA(VLOOKUP(L1658,Matriz!$A$2:$H$36,6,FALSE),"")</f>
        <v/>
      </c>
      <c r="L1658" s="38"/>
    </row>
    <row r="1659" spans="2:12" x14ac:dyDescent="0.25">
      <c r="B1659" s="36" t="str">
        <f t="shared" si="111"/>
        <v/>
      </c>
      <c r="C1659" s="36" t="str">
        <f t="shared" si="108"/>
        <v/>
      </c>
      <c r="D1659" s="36" t="str">
        <f>_xlfn.IFNA(VLOOKUP(A711,Casos!$A$2:$H$31,8,FALSE),"")</f>
        <v/>
      </c>
      <c r="E1659" s="36" t="str">
        <f t="shared" si="109"/>
        <v/>
      </c>
      <c r="F1659" s="36" t="str">
        <f t="shared" si="110"/>
        <v/>
      </c>
      <c r="G1659" s="36" t="str">
        <f>_xlfn.IFNA(VLOOKUP(I1659,Casos!$D$2:$I$31,6,FALSE),"")</f>
        <v/>
      </c>
      <c r="H1659" s="36" t="str">
        <f>_xlfn.IFNA(VLOOKUP(I1659,Casos!$D$2:$J$31,7,FALSE),"")</f>
        <v/>
      </c>
      <c r="I1659" s="36" t="str">
        <f>_xlfn.IFNA(VLOOKUP(A711,Casos!$A$2:$D$31,4,FALSE),"")</f>
        <v/>
      </c>
      <c r="J1659" s="37" t="str">
        <f>_xlfn.IFNA(VLOOKUP(L1659,Matriz!$A$2:$H$36,5,FALSE),"")</f>
        <v/>
      </c>
      <c r="K1659" s="38" t="str">
        <f>_xlfn.IFNA(VLOOKUP(L1659,Matriz!$A$2:$H$36,6,FALSE),"")</f>
        <v/>
      </c>
      <c r="L1659" s="38"/>
    </row>
    <row r="1660" spans="2:12" x14ac:dyDescent="0.25">
      <c r="B1660" s="36" t="str">
        <f t="shared" si="111"/>
        <v/>
      </c>
      <c r="C1660" s="36" t="str">
        <f t="shared" si="108"/>
        <v/>
      </c>
      <c r="D1660" s="36" t="str">
        <f>_xlfn.IFNA(VLOOKUP(A712,Casos!$A$2:$H$31,8,FALSE),"")</f>
        <v/>
      </c>
      <c r="E1660" s="36" t="str">
        <f t="shared" si="109"/>
        <v/>
      </c>
      <c r="F1660" s="36" t="str">
        <f t="shared" si="110"/>
        <v/>
      </c>
      <c r="G1660" s="36" t="str">
        <f>_xlfn.IFNA(VLOOKUP(I1660,Casos!$D$2:$I$31,6,FALSE),"")</f>
        <v/>
      </c>
      <c r="H1660" s="36" t="str">
        <f>_xlfn.IFNA(VLOOKUP(I1660,Casos!$D$2:$J$31,7,FALSE),"")</f>
        <v/>
      </c>
      <c r="I1660" s="36" t="str">
        <f>_xlfn.IFNA(VLOOKUP(A712,Casos!$A$2:$D$31,4,FALSE),"")</f>
        <v/>
      </c>
      <c r="J1660" s="37" t="str">
        <f>_xlfn.IFNA(VLOOKUP(L1660,Matriz!$A$2:$H$36,5,FALSE),"")</f>
        <v/>
      </c>
      <c r="K1660" s="38" t="str">
        <f>_xlfn.IFNA(VLOOKUP(L1660,Matriz!$A$2:$H$36,6,FALSE),"")</f>
        <v/>
      </c>
      <c r="L1660" s="38"/>
    </row>
    <row r="1661" spans="2:12" x14ac:dyDescent="0.25">
      <c r="B1661" s="36" t="str">
        <f t="shared" si="111"/>
        <v/>
      </c>
      <c r="C1661" s="36" t="str">
        <f t="shared" si="108"/>
        <v/>
      </c>
      <c r="D1661" s="36" t="str">
        <f>_xlfn.IFNA(VLOOKUP(A713,Casos!$A$2:$H$31,8,FALSE),"")</f>
        <v/>
      </c>
      <c r="E1661" s="36" t="str">
        <f t="shared" si="109"/>
        <v/>
      </c>
      <c r="F1661" s="36" t="str">
        <f t="shared" si="110"/>
        <v/>
      </c>
      <c r="G1661" s="36" t="str">
        <f>_xlfn.IFNA(VLOOKUP(I1661,Casos!$D$2:$I$31,6,FALSE),"")</f>
        <v/>
      </c>
      <c r="H1661" s="36" t="str">
        <f>_xlfn.IFNA(VLOOKUP(I1661,Casos!$D$2:$J$31,7,FALSE),"")</f>
        <v/>
      </c>
      <c r="I1661" s="36" t="str">
        <f>_xlfn.IFNA(VLOOKUP(A713,Casos!$A$2:$D$31,4,FALSE),"")</f>
        <v/>
      </c>
      <c r="J1661" s="37" t="str">
        <f>_xlfn.IFNA(VLOOKUP(L1661,Matriz!$A$2:$H$36,5,FALSE),"")</f>
        <v/>
      </c>
      <c r="K1661" s="38" t="str">
        <f>_xlfn.IFNA(VLOOKUP(L1661,Matriz!$A$2:$H$36,6,FALSE),"")</f>
        <v/>
      </c>
      <c r="L1661" s="38"/>
    </row>
    <row r="1662" spans="2:12" x14ac:dyDescent="0.25">
      <c r="B1662" s="36" t="str">
        <f t="shared" si="111"/>
        <v/>
      </c>
      <c r="C1662" s="36" t="str">
        <f t="shared" si="108"/>
        <v/>
      </c>
      <c r="D1662" s="36" t="str">
        <f>_xlfn.IFNA(VLOOKUP(A714,Casos!$A$2:$H$31,8,FALSE),"")</f>
        <v/>
      </c>
      <c r="E1662" s="36" t="str">
        <f t="shared" si="109"/>
        <v/>
      </c>
      <c r="F1662" s="36" t="str">
        <f t="shared" si="110"/>
        <v/>
      </c>
      <c r="G1662" s="36" t="str">
        <f>_xlfn.IFNA(VLOOKUP(I1662,Casos!$D$2:$I$31,6,FALSE),"")</f>
        <v/>
      </c>
      <c r="H1662" s="36" t="str">
        <f>_xlfn.IFNA(VLOOKUP(I1662,Casos!$D$2:$J$31,7,FALSE),"")</f>
        <v/>
      </c>
      <c r="I1662" s="36" t="str">
        <f>_xlfn.IFNA(VLOOKUP(A714,Casos!$A$2:$D$31,4,FALSE),"")</f>
        <v/>
      </c>
      <c r="J1662" s="37" t="str">
        <f>_xlfn.IFNA(VLOOKUP(L1662,Matriz!$A$2:$H$36,5,FALSE),"")</f>
        <v/>
      </c>
      <c r="K1662" s="38" t="str">
        <f>_xlfn.IFNA(VLOOKUP(L1662,Matriz!$A$2:$H$36,6,FALSE),"")</f>
        <v/>
      </c>
      <c r="L1662" s="38"/>
    </row>
    <row r="1663" spans="2:12" x14ac:dyDescent="0.25">
      <c r="B1663" s="36" t="str">
        <f t="shared" si="111"/>
        <v/>
      </c>
      <c r="C1663" s="36" t="str">
        <f t="shared" si="108"/>
        <v/>
      </c>
      <c r="D1663" s="36" t="str">
        <f>_xlfn.IFNA(VLOOKUP(A715,Casos!$A$2:$H$31,8,FALSE),"")</f>
        <v/>
      </c>
      <c r="E1663" s="36" t="str">
        <f t="shared" si="109"/>
        <v/>
      </c>
      <c r="F1663" s="36" t="str">
        <f t="shared" si="110"/>
        <v/>
      </c>
      <c r="G1663" s="36" t="str">
        <f>_xlfn.IFNA(VLOOKUP(I1663,Casos!$D$2:$I$31,6,FALSE),"")</f>
        <v/>
      </c>
      <c r="H1663" s="36" t="str">
        <f>_xlfn.IFNA(VLOOKUP(I1663,Casos!$D$2:$J$31,7,FALSE),"")</f>
        <v/>
      </c>
      <c r="I1663" s="36" t="str">
        <f>_xlfn.IFNA(VLOOKUP(A715,Casos!$A$2:$D$31,4,FALSE),"")</f>
        <v/>
      </c>
      <c r="J1663" s="37" t="str">
        <f>_xlfn.IFNA(VLOOKUP(L1663,Matriz!$A$2:$H$36,5,FALSE),"")</f>
        <v/>
      </c>
      <c r="K1663" s="38" t="str">
        <f>_xlfn.IFNA(VLOOKUP(L1663,Matriz!$A$2:$H$36,6,FALSE),"")</f>
        <v/>
      </c>
      <c r="L1663" s="38"/>
    </row>
    <row r="1664" spans="2:12" x14ac:dyDescent="0.25">
      <c r="B1664" s="36" t="str">
        <f t="shared" si="111"/>
        <v/>
      </c>
      <c r="C1664" s="36" t="str">
        <f t="shared" si="108"/>
        <v/>
      </c>
      <c r="D1664" s="36" t="str">
        <f>_xlfn.IFNA(VLOOKUP(A716,Casos!$A$2:$H$31,8,FALSE),"")</f>
        <v/>
      </c>
      <c r="E1664" s="36" t="str">
        <f t="shared" si="109"/>
        <v/>
      </c>
      <c r="F1664" s="36" t="str">
        <f t="shared" si="110"/>
        <v/>
      </c>
      <c r="G1664" s="36" t="str">
        <f>_xlfn.IFNA(VLOOKUP(I1664,Casos!$D$2:$I$31,6,FALSE),"")</f>
        <v/>
      </c>
      <c r="H1664" s="36" t="str">
        <f>_xlfn.IFNA(VLOOKUP(I1664,Casos!$D$2:$J$31,7,FALSE),"")</f>
        <v/>
      </c>
      <c r="I1664" s="36" t="str">
        <f>_xlfn.IFNA(VLOOKUP(A716,Casos!$A$2:$D$31,4,FALSE),"")</f>
        <v/>
      </c>
      <c r="J1664" s="37" t="str">
        <f>_xlfn.IFNA(VLOOKUP(L1664,Matriz!$A$2:$H$36,5,FALSE),"")</f>
        <v/>
      </c>
      <c r="K1664" s="38" t="str">
        <f>_xlfn.IFNA(VLOOKUP(L1664,Matriz!$A$2:$H$36,6,FALSE),"")</f>
        <v/>
      </c>
      <c r="L1664" s="38"/>
    </row>
    <row r="1665" spans="2:12" x14ac:dyDescent="0.25">
      <c r="B1665" s="36" t="str">
        <f t="shared" si="111"/>
        <v/>
      </c>
      <c r="C1665" s="36" t="str">
        <f t="shared" si="108"/>
        <v/>
      </c>
      <c r="D1665" s="36" t="str">
        <f>_xlfn.IFNA(VLOOKUP(A717,Casos!$A$2:$H$31,8,FALSE),"")</f>
        <v/>
      </c>
      <c r="E1665" s="36" t="str">
        <f t="shared" si="109"/>
        <v/>
      </c>
      <c r="F1665" s="36" t="str">
        <f t="shared" si="110"/>
        <v/>
      </c>
      <c r="G1665" s="36" t="str">
        <f>_xlfn.IFNA(VLOOKUP(I1665,Casos!$D$2:$I$31,6,FALSE),"")</f>
        <v/>
      </c>
      <c r="H1665" s="36" t="str">
        <f>_xlfn.IFNA(VLOOKUP(I1665,Casos!$D$2:$J$31,7,FALSE),"")</f>
        <v/>
      </c>
      <c r="I1665" s="36" t="str">
        <f>_xlfn.IFNA(VLOOKUP(A717,Casos!$A$2:$D$31,4,FALSE),"")</f>
        <v/>
      </c>
      <c r="J1665" s="37" t="str">
        <f>_xlfn.IFNA(VLOOKUP(L1665,Matriz!$A$2:$H$36,5,FALSE),"")</f>
        <v/>
      </c>
      <c r="K1665" s="38" t="str">
        <f>_xlfn.IFNA(VLOOKUP(L1665,Matriz!$A$2:$H$36,6,FALSE),"")</f>
        <v/>
      </c>
      <c r="L1665" s="38"/>
    </row>
    <row r="1666" spans="2:12" x14ac:dyDescent="0.25">
      <c r="B1666" s="36" t="str">
        <f t="shared" si="111"/>
        <v/>
      </c>
      <c r="C1666" s="36" t="str">
        <f t="shared" si="108"/>
        <v/>
      </c>
      <c r="D1666" s="36" t="str">
        <f>_xlfn.IFNA(VLOOKUP(A718,Casos!$A$2:$H$31,8,FALSE),"")</f>
        <v/>
      </c>
      <c r="E1666" s="36" t="str">
        <f t="shared" si="109"/>
        <v/>
      </c>
      <c r="F1666" s="36" t="str">
        <f t="shared" si="110"/>
        <v/>
      </c>
      <c r="G1666" s="36" t="str">
        <f>_xlfn.IFNA(VLOOKUP(I1666,Casos!$D$2:$I$31,6,FALSE),"")</f>
        <v/>
      </c>
      <c r="H1666" s="36" t="str">
        <f>_xlfn.IFNA(VLOOKUP(I1666,Casos!$D$2:$J$31,7,FALSE),"")</f>
        <v/>
      </c>
      <c r="I1666" s="36" t="str">
        <f>_xlfn.IFNA(VLOOKUP(A718,Casos!$A$2:$D$31,4,FALSE),"")</f>
        <v/>
      </c>
      <c r="J1666" s="37" t="str">
        <f>_xlfn.IFNA(VLOOKUP(L1666,Matriz!$A$2:$H$36,5,FALSE),"")</f>
        <v/>
      </c>
      <c r="K1666" s="38" t="str">
        <f>_xlfn.IFNA(VLOOKUP(L1666,Matriz!$A$2:$H$36,6,FALSE),"")</f>
        <v/>
      </c>
      <c r="L1666" s="38"/>
    </row>
    <row r="1667" spans="2:12" x14ac:dyDescent="0.25">
      <c r="B1667" s="36" t="str">
        <f t="shared" si="111"/>
        <v/>
      </c>
      <c r="C1667" s="36" t="str">
        <f t="shared" si="108"/>
        <v/>
      </c>
      <c r="D1667" s="36" t="str">
        <f>_xlfn.IFNA(VLOOKUP(A719,Casos!$A$2:$H$31,8,FALSE),"")</f>
        <v/>
      </c>
      <c r="E1667" s="36" t="str">
        <f t="shared" si="109"/>
        <v/>
      </c>
      <c r="F1667" s="36" t="str">
        <f t="shared" si="110"/>
        <v/>
      </c>
      <c r="G1667" s="36" t="str">
        <f>_xlfn.IFNA(VLOOKUP(I1667,Casos!$D$2:$I$31,6,FALSE),"")</f>
        <v/>
      </c>
      <c r="H1667" s="36" t="str">
        <f>_xlfn.IFNA(VLOOKUP(I1667,Casos!$D$2:$J$31,7,FALSE),"")</f>
        <v/>
      </c>
      <c r="I1667" s="36" t="str">
        <f>_xlfn.IFNA(VLOOKUP(A719,Casos!$A$2:$D$31,4,FALSE),"")</f>
        <v/>
      </c>
      <c r="J1667" s="37" t="str">
        <f>_xlfn.IFNA(VLOOKUP(L1667,Matriz!$A$2:$H$36,5,FALSE),"")</f>
        <v/>
      </c>
      <c r="K1667" s="38" t="str">
        <f>_xlfn.IFNA(VLOOKUP(L1667,Matriz!$A$2:$H$36,6,FALSE),"")</f>
        <v/>
      </c>
      <c r="L1667" s="38"/>
    </row>
    <row r="1668" spans="2:12" x14ac:dyDescent="0.25">
      <c r="B1668" s="36" t="str">
        <f t="shared" si="111"/>
        <v/>
      </c>
      <c r="C1668" s="36" t="str">
        <f t="shared" si="108"/>
        <v/>
      </c>
      <c r="D1668" s="36" t="str">
        <f>_xlfn.IFNA(VLOOKUP(A720,Casos!$A$2:$H$31,8,FALSE),"")</f>
        <v/>
      </c>
      <c r="E1668" s="36" t="str">
        <f t="shared" si="109"/>
        <v/>
      </c>
      <c r="F1668" s="36" t="str">
        <f t="shared" si="110"/>
        <v/>
      </c>
      <c r="G1668" s="36" t="str">
        <f>_xlfn.IFNA(VLOOKUP(I1668,Casos!$D$2:$I$31,6,FALSE),"")</f>
        <v/>
      </c>
      <c r="H1668" s="36" t="str">
        <f>_xlfn.IFNA(VLOOKUP(I1668,Casos!$D$2:$J$31,7,FALSE),"")</f>
        <v/>
      </c>
      <c r="I1668" s="36" t="str">
        <f>_xlfn.IFNA(VLOOKUP(A720,Casos!$A$2:$D$31,4,FALSE),"")</f>
        <v/>
      </c>
      <c r="J1668" s="37" t="str">
        <f>_xlfn.IFNA(VLOOKUP(L1668,Matriz!$A$2:$H$36,5,FALSE),"")</f>
        <v/>
      </c>
      <c r="K1668" s="38" t="str">
        <f>_xlfn.IFNA(VLOOKUP(L1668,Matriz!$A$2:$H$36,6,FALSE),"")</f>
        <v/>
      </c>
      <c r="L1668" s="38"/>
    </row>
    <row r="1669" spans="2:12" x14ac:dyDescent="0.25">
      <c r="B1669" s="36" t="str">
        <f t="shared" si="111"/>
        <v/>
      </c>
      <c r="C1669" s="36" t="str">
        <f t="shared" si="108"/>
        <v/>
      </c>
      <c r="D1669" s="36" t="str">
        <f>_xlfn.IFNA(VLOOKUP(A721,Casos!$A$2:$H$31,8,FALSE),"")</f>
        <v/>
      </c>
      <c r="E1669" s="36" t="str">
        <f t="shared" si="109"/>
        <v/>
      </c>
      <c r="F1669" s="36" t="str">
        <f t="shared" si="110"/>
        <v/>
      </c>
      <c r="G1669" s="36" t="str">
        <f>_xlfn.IFNA(VLOOKUP(I1669,Casos!$D$2:$I$31,6,FALSE),"")</f>
        <v/>
      </c>
      <c r="H1669" s="36" t="str">
        <f>_xlfn.IFNA(VLOOKUP(I1669,Casos!$D$2:$J$31,7,FALSE),"")</f>
        <v/>
      </c>
      <c r="I1669" s="36" t="str">
        <f>_xlfn.IFNA(VLOOKUP(A721,Casos!$A$2:$D$31,4,FALSE),"")</f>
        <v/>
      </c>
      <c r="J1669" s="37" t="str">
        <f>_xlfn.IFNA(VLOOKUP(L1669,Matriz!$A$2:$H$36,5,FALSE),"")</f>
        <v/>
      </c>
      <c r="K1669" s="38" t="str">
        <f>_xlfn.IFNA(VLOOKUP(L1669,Matriz!$A$2:$H$36,6,FALSE),"")</f>
        <v/>
      </c>
      <c r="L1669" s="38"/>
    </row>
    <row r="1670" spans="2:12" x14ac:dyDescent="0.25">
      <c r="B1670" s="36" t="str">
        <f t="shared" si="111"/>
        <v/>
      </c>
      <c r="C1670" s="36" t="str">
        <f t="shared" si="108"/>
        <v/>
      </c>
      <c r="D1670" s="36" t="str">
        <f>_xlfn.IFNA(VLOOKUP(A722,Casos!$A$2:$H$31,8,FALSE),"")</f>
        <v/>
      </c>
      <c r="E1670" s="36" t="str">
        <f t="shared" si="109"/>
        <v/>
      </c>
      <c r="F1670" s="36" t="str">
        <f t="shared" si="110"/>
        <v/>
      </c>
      <c r="G1670" s="36" t="str">
        <f>_xlfn.IFNA(VLOOKUP(I1670,Casos!$D$2:$I$31,6,FALSE),"")</f>
        <v/>
      </c>
      <c r="H1670" s="36" t="str">
        <f>_xlfn.IFNA(VLOOKUP(I1670,Casos!$D$2:$J$31,7,FALSE),"")</f>
        <v/>
      </c>
      <c r="I1670" s="36" t="str">
        <f>_xlfn.IFNA(VLOOKUP(A722,Casos!$A$2:$D$31,4,FALSE),"")</f>
        <v/>
      </c>
      <c r="J1670" s="37" t="str">
        <f>_xlfn.IFNA(VLOOKUP(L1670,Matriz!$A$2:$H$36,5,FALSE),"")</f>
        <v/>
      </c>
      <c r="K1670" s="38" t="str">
        <f>_xlfn.IFNA(VLOOKUP(L1670,Matriz!$A$2:$H$36,6,FALSE),"")</f>
        <v/>
      </c>
      <c r="L1670" s="38"/>
    </row>
    <row r="1671" spans="2:12" x14ac:dyDescent="0.25">
      <c r="B1671" s="36" t="str">
        <f t="shared" si="111"/>
        <v/>
      </c>
      <c r="C1671" s="36" t="str">
        <f t="shared" si="108"/>
        <v/>
      </c>
      <c r="D1671" s="36" t="str">
        <f>_xlfn.IFNA(VLOOKUP(A723,Casos!$A$2:$H$31,8,FALSE),"")</f>
        <v/>
      </c>
      <c r="E1671" s="36" t="str">
        <f t="shared" si="109"/>
        <v/>
      </c>
      <c r="F1671" s="36" t="str">
        <f t="shared" si="110"/>
        <v/>
      </c>
      <c r="G1671" s="36" t="str">
        <f>_xlfn.IFNA(VLOOKUP(I1671,Casos!$D$2:$I$31,6,FALSE),"")</f>
        <v/>
      </c>
      <c r="H1671" s="36" t="str">
        <f>_xlfn.IFNA(VLOOKUP(I1671,Casos!$D$2:$J$31,7,FALSE),"")</f>
        <v/>
      </c>
      <c r="I1671" s="36" t="str">
        <f>_xlfn.IFNA(VLOOKUP(A723,Casos!$A$2:$D$31,4,FALSE),"")</f>
        <v/>
      </c>
      <c r="J1671" s="37" t="str">
        <f>_xlfn.IFNA(VLOOKUP(L1671,Matriz!$A$2:$H$36,5,FALSE),"")</f>
        <v/>
      </c>
      <c r="K1671" s="38" t="str">
        <f>_xlfn.IFNA(VLOOKUP(L1671,Matriz!$A$2:$H$36,6,FALSE),"")</f>
        <v/>
      </c>
      <c r="L1671" s="38"/>
    </row>
    <row r="1672" spans="2:12" x14ac:dyDescent="0.25">
      <c r="B1672" s="36" t="str">
        <f t="shared" si="111"/>
        <v/>
      </c>
      <c r="C1672" s="36" t="str">
        <f t="shared" si="108"/>
        <v/>
      </c>
      <c r="D1672" s="36" t="str">
        <f>_xlfn.IFNA(VLOOKUP(A724,Casos!$A$2:$H$31,8,FALSE),"")</f>
        <v/>
      </c>
      <c r="E1672" s="36" t="str">
        <f t="shared" si="109"/>
        <v/>
      </c>
      <c r="F1672" s="36" t="str">
        <f t="shared" si="110"/>
        <v/>
      </c>
      <c r="G1672" s="36" t="str">
        <f>_xlfn.IFNA(VLOOKUP(I1672,Casos!$D$2:$I$31,6,FALSE),"")</f>
        <v/>
      </c>
      <c r="H1672" s="36" t="str">
        <f>_xlfn.IFNA(VLOOKUP(I1672,Casos!$D$2:$J$31,7,FALSE),"")</f>
        <v/>
      </c>
      <c r="I1672" s="36" t="str">
        <f>_xlfn.IFNA(VLOOKUP(A724,Casos!$A$2:$D$31,4,FALSE),"")</f>
        <v/>
      </c>
      <c r="J1672" s="37" t="str">
        <f>_xlfn.IFNA(VLOOKUP(L1672,Matriz!$A$2:$H$36,5,FALSE),"")</f>
        <v/>
      </c>
      <c r="K1672" s="38" t="str">
        <f>_xlfn.IFNA(VLOOKUP(L1672,Matriz!$A$2:$H$36,6,FALSE),"")</f>
        <v/>
      </c>
      <c r="L1672" s="38"/>
    </row>
    <row r="1673" spans="2:12" x14ac:dyDescent="0.25">
      <c r="B1673" s="36" t="str">
        <f t="shared" si="111"/>
        <v/>
      </c>
      <c r="C1673" s="36" t="str">
        <f t="shared" si="108"/>
        <v/>
      </c>
      <c r="D1673" s="36" t="str">
        <f>_xlfn.IFNA(VLOOKUP(A725,Casos!$A$2:$H$31,8,FALSE),"")</f>
        <v/>
      </c>
      <c r="E1673" s="36" t="str">
        <f t="shared" si="109"/>
        <v/>
      </c>
      <c r="F1673" s="36" t="str">
        <f t="shared" si="110"/>
        <v/>
      </c>
      <c r="G1673" s="36" t="str">
        <f>_xlfn.IFNA(VLOOKUP(I1673,Casos!$D$2:$I$31,6,FALSE),"")</f>
        <v/>
      </c>
      <c r="H1673" s="36" t="str">
        <f>_xlfn.IFNA(VLOOKUP(I1673,Casos!$D$2:$J$31,7,FALSE),"")</f>
        <v/>
      </c>
      <c r="I1673" s="36" t="str">
        <f>_xlfn.IFNA(VLOOKUP(A725,Casos!$A$2:$D$31,4,FALSE),"")</f>
        <v/>
      </c>
      <c r="J1673" s="37" t="str">
        <f>_xlfn.IFNA(VLOOKUP(L1673,Matriz!$A$2:$H$36,5,FALSE),"")</f>
        <v/>
      </c>
      <c r="K1673" s="38" t="str">
        <f>_xlfn.IFNA(VLOOKUP(L1673,Matriz!$A$2:$H$36,6,FALSE),"")</f>
        <v/>
      </c>
      <c r="L1673" s="38"/>
    </row>
    <row r="1674" spans="2:12" x14ac:dyDescent="0.25">
      <c r="B1674" s="36" t="str">
        <f t="shared" si="111"/>
        <v/>
      </c>
      <c r="C1674" s="36" t="str">
        <f t="shared" si="108"/>
        <v/>
      </c>
      <c r="D1674" s="36" t="str">
        <f>_xlfn.IFNA(VLOOKUP(A726,Casos!$A$2:$H$31,8,FALSE),"")</f>
        <v/>
      </c>
      <c r="E1674" s="36" t="str">
        <f t="shared" si="109"/>
        <v/>
      </c>
      <c r="F1674" s="36" t="str">
        <f t="shared" si="110"/>
        <v/>
      </c>
      <c r="G1674" s="36" t="str">
        <f>_xlfn.IFNA(VLOOKUP(I1674,Casos!$D$2:$I$31,6,FALSE),"")</f>
        <v/>
      </c>
      <c r="H1674" s="36" t="str">
        <f>_xlfn.IFNA(VLOOKUP(I1674,Casos!$D$2:$J$31,7,FALSE),"")</f>
        <v/>
      </c>
      <c r="I1674" s="36" t="str">
        <f>_xlfn.IFNA(VLOOKUP(A726,Casos!$A$2:$D$31,4,FALSE),"")</f>
        <v/>
      </c>
      <c r="J1674" s="37" t="str">
        <f>_xlfn.IFNA(VLOOKUP(L1674,Matriz!$A$2:$H$36,5,FALSE),"")</f>
        <v/>
      </c>
      <c r="K1674" s="38" t="str">
        <f>_xlfn.IFNA(VLOOKUP(L1674,Matriz!$A$2:$H$36,6,FALSE),"")</f>
        <v/>
      </c>
      <c r="L1674" s="38"/>
    </row>
    <row r="1675" spans="2:12" x14ac:dyDescent="0.25">
      <c r="B1675" s="36" t="str">
        <f t="shared" si="111"/>
        <v/>
      </c>
      <c r="C1675" s="36" t="str">
        <f t="shared" si="108"/>
        <v/>
      </c>
      <c r="D1675" s="36" t="str">
        <f>_xlfn.IFNA(VLOOKUP(A727,Casos!$A$2:$H$31,8,FALSE),"")</f>
        <v/>
      </c>
      <c r="E1675" s="36" t="str">
        <f t="shared" si="109"/>
        <v/>
      </c>
      <c r="F1675" s="36" t="str">
        <f t="shared" si="110"/>
        <v/>
      </c>
      <c r="G1675" s="36" t="str">
        <f>_xlfn.IFNA(VLOOKUP(I1675,Casos!$D$2:$I$31,6,FALSE),"")</f>
        <v/>
      </c>
      <c r="H1675" s="36" t="str">
        <f>_xlfn.IFNA(VLOOKUP(I1675,Casos!$D$2:$J$31,7,FALSE),"")</f>
        <v/>
      </c>
      <c r="I1675" s="36" t="str">
        <f>_xlfn.IFNA(VLOOKUP(A727,Casos!$A$2:$D$31,4,FALSE),"")</f>
        <v/>
      </c>
      <c r="J1675" s="37" t="str">
        <f>_xlfn.IFNA(VLOOKUP(L1675,Matriz!$A$2:$H$36,5,FALSE),"")</f>
        <v/>
      </c>
      <c r="K1675" s="38" t="str">
        <f>_xlfn.IFNA(VLOOKUP(L1675,Matriz!$A$2:$H$36,6,FALSE),"")</f>
        <v/>
      </c>
      <c r="L1675" s="38"/>
    </row>
    <row r="1676" spans="2:12" x14ac:dyDescent="0.25">
      <c r="B1676" s="36" t="str">
        <f t="shared" si="111"/>
        <v/>
      </c>
      <c r="C1676" s="36" t="str">
        <f t="shared" si="108"/>
        <v/>
      </c>
      <c r="D1676" s="36" t="str">
        <f>_xlfn.IFNA(VLOOKUP(A728,Casos!$A$2:$H$31,8,FALSE),"")</f>
        <v/>
      </c>
      <c r="E1676" s="36" t="str">
        <f t="shared" si="109"/>
        <v/>
      </c>
      <c r="F1676" s="36" t="str">
        <f t="shared" si="110"/>
        <v/>
      </c>
      <c r="G1676" s="36" t="str">
        <f>_xlfn.IFNA(VLOOKUP(I1676,Casos!$D$2:$I$31,6,FALSE),"")</f>
        <v/>
      </c>
      <c r="H1676" s="36" t="str">
        <f>_xlfn.IFNA(VLOOKUP(I1676,Casos!$D$2:$J$31,7,FALSE),"")</f>
        <v/>
      </c>
      <c r="I1676" s="36" t="str">
        <f>_xlfn.IFNA(VLOOKUP(A728,Casos!$A$2:$D$31,4,FALSE),"")</f>
        <v/>
      </c>
      <c r="J1676" s="37" t="str">
        <f>_xlfn.IFNA(VLOOKUP(L1676,Matriz!$A$2:$H$36,5,FALSE),"")</f>
        <v/>
      </c>
      <c r="K1676" s="38" t="str">
        <f>_xlfn.IFNA(VLOOKUP(L1676,Matriz!$A$2:$H$36,6,FALSE),"")</f>
        <v/>
      </c>
      <c r="L1676" s="38"/>
    </row>
    <row r="1677" spans="2:12" x14ac:dyDescent="0.25">
      <c r="B1677" s="36" t="str">
        <f t="shared" si="111"/>
        <v/>
      </c>
      <c r="C1677" s="36" t="str">
        <f t="shared" si="108"/>
        <v/>
      </c>
      <c r="D1677" s="36" t="str">
        <f>_xlfn.IFNA(VLOOKUP(A729,Casos!$A$2:$H$31,8,FALSE),"")</f>
        <v/>
      </c>
      <c r="E1677" s="36" t="str">
        <f t="shared" si="109"/>
        <v/>
      </c>
      <c r="F1677" s="36" t="str">
        <f t="shared" si="110"/>
        <v/>
      </c>
      <c r="G1677" s="36" t="str">
        <f>_xlfn.IFNA(VLOOKUP(I1677,Casos!$D$2:$I$31,6,FALSE),"")</f>
        <v/>
      </c>
      <c r="H1677" s="36" t="str">
        <f>_xlfn.IFNA(VLOOKUP(I1677,Casos!$D$2:$J$31,7,FALSE),"")</f>
        <v/>
      </c>
      <c r="I1677" s="36" t="str">
        <f>_xlfn.IFNA(VLOOKUP(A729,Casos!$A$2:$D$31,4,FALSE),"")</f>
        <v/>
      </c>
      <c r="J1677" s="37" t="str">
        <f>_xlfn.IFNA(VLOOKUP(L1677,Matriz!$A$2:$H$36,5,FALSE),"")</f>
        <v/>
      </c>
      <c r="K1677" s="38" t="str">
        <f>_xlfn.IFNA(VLOOKUP(L1677,Matriz!$A$2:$H$36,6,FALSE),"")</f>
        <v/>
      </c>
      <c r="L1677" s="38"/>
    </row>
    <row r="1678" spans="2:12" x14ac:dyDescent="0.25">
      <c r="B1678" s="36" t="str">
        <f t="shared" si="111"/>
        <v/>
      </c>
      <c r="C1678" s="36" t="str">
        <f t="shared" si="108"/>
        <v/>
      </c>
      <c r="D1678" s="36" t="str">
        <f>_xlfn.IFNA(VLOOKUP(A730,Casos!$A$2:$H$31,8,FALSE),"")</f>
        <v/>
      </c>
      <c r="E1678" s="36" t="str">
        <f t="shared" si="109"/>
        <v/>
      </c>
      <c r="F1678" s="36" t="str">
        <f t="shared" si="110"/>
        <v/>
      </c>
      <c r="G1678" s="36" t="str">
        <f>_xlfn.IFNA(VLOOKUP(I1678,Casos!$D$2:$I$31,6,FALSE),"")</f>
        <v/>
      </c>
      <c r="H1678" s="36" t="str">
        <f>_xlfn.IFNA(VLOOKUP(I1678,Casos!$D$2:$J$31,7,FALSE),"")</f>
        <v/>
      </c>
      <c r="I1678" s="36" t="str">
        <f>_xlfn.IFNA(VLOOKUP(A730,Casos!$A$2:$D$31,4,FALSE),"")</f>
        <v/>
      </c>
      <c r="J1678" s="37" t="str">
        <f>_xlfn.IFNA(VLOOKUP(L1678,Matriz!$A$2:$H$36,5,FALSE),"")</f>
        <v/>
      </c>
      <c r="K1678" s="38" t="str">
        <f>_xlfn.IFNA(VLOOKUP(L1678,Matriz!$A$2:$H$36,6,FALSE),"")</f>
        <v/>
      </c>
      <c r="L1678" s="38"/>
    </row>
    <row r="1679" spans="2:12" x14ac:dyDescent="0.25">
      <c r="B1679" s="36" t="str">
        <f t="shared" si="111"/>
        <v/>
      </c>
      <c r="C1679" s="36" t="str">
        <f t="shared" si="108"/>
        <v/>
      </c>
      <c r="D1679" s="36" t="str">
        <f>_xlfn.IFNA(VLOOKUP(A731,Casos!$A$2:$H$31,8,FALSE),"")</f>
        <v/>
      </c>
      <c r="E1679" s="36" t="str">
        <f t="shared" si="109"/>
        <v/>
      </c>
      <c r="F1679" s="36" t="str">
        <f t="shared" si="110"/>
        <v/>
      </c>
      <c r="G1679" s="36" t="str">
        <f>_xlfn.IFNA(VLOOKUP(I1679,Casos!$D$2:$I$31,6,FALSE),"")</f>
        <v/>
      </c>
      <c r="H1679" s="36" t="str">
        <f>_xlfn.IFNA(VLOOKUP(I1679,Casos!$D$2:$J$31,7,FALSE),"")</f>
        <v/>
      </c>
      <c r="I1679" s="36" t="str">
        <f>_xlfn.IFNA(VLOOKUP(A731,Casos!$A$2:$D$31,4,FALSE),"")</f>
        <v/>
      </c>
      <c r="J1679" s="37" t="str">
        <f>_xlfn.IFNA(VLOOKUP(L1679,Matriz!$A$2:$H$36,5,FALSE),"")</f>
        <v/>
      </c>
      <c r="K1679" s="38" t="str">
        <f>_xlfn.IFNA(VLOOKUP(L1679,Matriz!$A$2:$H$36,6,FALSE),"")</f>
        <v/>
      </c>
      <c r="L1679" s="38"/>
    </row>
    <row r="1680" spans="2:12" x14ac:dyDescent="0.25">
      <c r="B1680" s="36" t="str">
        <f t="shared" si="111"/>
        <v/>
      </c>
      <c r="C1680" s="36" t="str">
        <f t="shared" si="108"/>
        <v/>
      </c>
      <c r="D1680" s="36" t="str">
        <f>_xlfn.IFNA(VLOOKUP(A732,Casos!$A$2:$H$31,8,FALSE),"")</f>
        <v/>
      </c>
      <c r="E1680" s="36" t="str">
        <f t="shared" si="109"/>
        <v/>
      </c>
      <c r="F1680" s="36" t="str">
        <f t="shared" si="110"/>
        <v/>
      </c>
      <c r="G1680" s="36" t="str">
        <f>_xlfn.IFNA(VLOOKUP(I1680,Casos!$D$2:$I$31,6,FALSE),"")</f>
        <v/>
      </c>
      <c r="H1680" s="36" t="str">
        <f>_xlfn.IFNA(VLOOKUP(I1680,Casos!$D$2:$J$31,7,FALSE),"")</f>
        <v/>
      </c>
      <c r="I1680" s="36" t="str">
        <f>_xlfn.IFNA(VLOOKUP(A732,Casos!$A$2:$D$31,4,FALSE),"")</f>
        <v/>
      </c>
      <c r="J1680" s="37" t="str">
        <f>_xlfn.IFNA(VLOOKUP(L1680,Matriz!$A$2:$H$36,5,FALSE),"")</f>
        <v/>
      </c>
      <c r="K1680" s="38" t="str">
        <f>_xlfn.IFNA(VLOOKUP(L1680,Matriz!$A$2:$H$36,6,FALSE),"")</f>
        <v/>
      </c>
      <c r="L1680" s="38"/>
    </row>
    <row r="1681" spans="2:12" x14ac:dyDescent="0.25">
      <c r="B1681" s="36" t="str">
        <f t="shared" si="111"/>
        <v/>
      </c>
      <c r="C1681" s="36" t="str">
        <f t="shared" si="108"/>
        <v/>
      </c>
      <c r="D1681" s="36" t="str">
        <f>_xlfn.IFNA(VLOOKUP(A733,Casos!$A$2:$H$31,8,FALSE),"")</f>
        <v/>
      </c>
      <c r="E1681" s="36" t="str">
        <f t="shared" si="109"/>
        <v/>
      </c>
      <c r="F1681" s="36" t="str">
        <f t="shared" si="110"/>
        <v/>
      </c>
      <c r="G1681" s="36" t="str">
        <f>_xlfn.IFNA(VLOOKUP(I1681,Casos!$D$2:$I$31,6,FALSE),"")</f>
        <v/>
      </c>
      <c r="H1681" s="36" t="str">
        <f>_xlfn.IFNA(VLOOKUP(I1681,Casos!$D$2:$J$31,7,FALSE),"")</f>
        <v/>
      </c>
      <c r="I1681" s="36" t="str">
        <f>_xlfn.IFNA(VLOOKUP(A733,Casos!$A$2:$D$31,4,FALSE),"")</f>
        <v/>
      </c>
      <c r="J1681" s="37" t="str">
        <f>_xlfn.IFNA(VLOOKUP(L1681,Matriz!$A$2:$H$36,5,FALSE),"")</f>
        <v/>
      </c>
      <c r="K1681" s="38" t="str">
        <f>_xlfn.IFNA(VLOOKUP(L1681,Matriz!$A$2:$H$36,6,FALSE),"")</f>
        <v/>
      </c>
      <c r="L1681" s="38"/>
    </row>
    <row r="1682" spans="2:12" x14ac:dyDescent="0.25">
      <c r="B1682" s="36" t="str">
        <f t="shared" si="111"/>
        <v/>
      </c>
      <c r="C1682" s="36" t="str">
        <f t="shared" si="108"/>
        <v/>
      </c>
      <c r="D1682" s="36" t="str">
        <f>_xlfn.IFNA(VLOOKUP(A734,Casos!$A$2:$H$31,8,FALSE),"")</f>
        <v/>
      </c>
      <c r="E1682" s="36" t="str">
        <f t="shared" si="109"/>
        <v/>
      </c>
      <c r="F1682" s="36" t="str">
        <f t="shared" si="110"/>
        <v/>
      </c>
      <c r="G1682" s="36" t="str">
        <f>_xlfn.IFNA(VLOOKUP(I1682,Casos!$D$2:$I$31,6,FALSE),"")</f>
        <v/>
      </c>
      <c r="H1682" s="36" t="str">
        <f>_xlfn.IFNA(VLOOKUP(I1682,Casos!$D$2:$J$31,7,FALSE),"")</f>
        <v/>
      </c>
      <c r="I1682" s="36" t="str">
        <f>_xlfn.IFNA(VLOOKUP(A734,Casos!$A$2:$D$31,4,FALSE),"")</f>
        <v/>
      </c>
      <c r="J1682" s="37" t="str">
        <f>_xlfn.IFNA(VLOOKUP(L1682,Matriz!$A$2:$H$36,5,FALSE),"")</f>
        <v/>
      </c>
      <c r="K1682" s="38" t="str">
        <f>_xlfn.IFNA(VLOOKUP(L1682,Matriz!$A$2:$H$36,6,FALSE),"")</f>
        <v/>
      </c>
      <c r="L1682" s="38"/>
    </row>
    <row r="1683" spans="2:12" x14ac:dyDescent="0.25">
      <c r="B1683" s="36" t="str">
        <f t="shared" si="111"/>
        <v/>
      </c>
      <c r="C1683" s="36" t="str">
        <f t="shared" si="108"/>
        <v/>
      </c>
      <c r="D1683" s="36" t="str">
        <f>_xlfn.IFNA(VLOOKUP(A735,Casos!$A$2:$H$31,8,FALSE),"")</f>
        <v/>
      </c>
      <c r="E1683" s="36" t="str">
        <f t="shared" si="109"/>
        <v/>
      </c>
      <c r="F1683" s="36" t="str">
        <f t="shared" si="110"/>
        <v/>
      </c>
      <c r="G1683" s="36" t="str">
        <f>_xlfn.IFNA(VLOOKUP(I1683,Casos!$D$2:$I$31,6,FALSE),"")</f>
        <v/>
      </c>
      <c r="H1683" s="36" t="str">
        <f>_xlfn.IFNA(VLOOKUP(I1683,Casos!$D$2:$J$31,7,FALSE),"")</f>
        <v/>
      </c>
      <c r="I1683" s="36" t="str">
        <f>_xlfn.IFNA(VLOOKUP(A735,Casos!$A$2:$D$31,4,FALSE),"")</f>
        <v/>
      </c>
      <c r="J1683" s="37" t="str">
        <f>_xlfn.IFNA(VLOOKUP(L1683,Matriz!$A$2:$H$36,5,FALSE),"")</f>
        <v/>
      </c>
      <c r="K1683" s="38" t="str">
        <f>_xlfn.IFNA(VLOOKUP(L1683,Matriz!$A$2:$H$36,6,FALSE),"")</f>
        <v/>
      </c>
      <c r="L1683" s="38"/>
    </row>
    <row r="1684" spans="2:12" x14ac:dyDescent="0.25">
      <c r="B1684" s="36" t="str">
        <f t="shared" si="111"/>
        <v/>
      </c>
      <c r="C1684" s="36" t="str">
        <f t="shared" si="108"/>
        <v/>
      </c>
      <c r="D1684" s="36" t="str">
        <f>_xlfn.IFNA(VLOOKUP(A736,Casos!$A$2:$H$31,8,FALSE),"")</f>
        <v/>
      </c>
      <c r="E1684" s="36" t="str">
        <f t="shared" si="109"/>
        <v/>
      </c>
      <c r="F1684" s="36" t="str">
        <f t="shared" si="110"/>
        <v/>
      </c>
      <c r="G1684" s="36" t="str">
        <f>_xlfn.IFNA(VLOOKUP(I1684,Casos!$D$2:$I$31,6,FALSE),"")</f>
        <v/>
      </c>
      <c r="H1684" s="36" t="str">
        <f>_xlfn.IFNA(VLOOKUP(I1684,Casos!$D$2:$J$31,7,FALSE),"")</f>
        <v/>
      </c>
      <c r="I1684" s="36" t="str">
        <f>_xlfn.IFNA(VLOOKUP(A736,Casos!$A$2:$D$31,4,FALSE),"")</f>
        <v/>
      </c>
      <c r="J1684" s="37" t="str">
        <f>_xlfn.IFNA(VLOOKUP(L1684,Matriz!$A$2:$H$36,5,FALSE),"")</f>
        <v/>
      </c>
      <c r="K1684" s="38" t="str">
        <f>_xlfn.IFNA(VLOOKUP(L1684,Matriz!$A$2:$H$36,6,FALSE),"")</f>
        <v/>
      </c>
      <c r="L1684" s="38"/>
    </row>
    <row r="1685" spans="2:12" x14ac:dyDescent="0.25">
      <c r="B1685" s="36" t="str">
        <f t="shared" si="111"/>
        <v/>
      </c>
      <c r="C1685" s="36" t="str">
        <f t="shared" si="108"/>
        <v/>
      </c>
      <c r="D1685" s="36" t="str">
        <f>_xlfn.IFNA(VLOOKUP(A737,Casos!$A$2:$H$31,8,FALSE),"")</f>
        <v/>
      </c>
      <c r="E1685" s="36" t="str">
        <f t="shared" si="109"/>
        <v/>
      </c>
      <c r="F1685" s="36" t="str">
        <f t="shared" si="110"/>
        <v/>
      </c>
      <c r="G1685" s="36" t="str">
        <f>_xlfn.IFNA(VLOOKUP(I1685,Casos!$D$2:$I$31,6,FALSE),"")</f>
        <v/>
      </c>
      <c r="H1685" s="36" t="str">
        <f>_xlfn.IFNA(VLOOKUP(I1685,Casos!$D$2:$J$31,7,FALSE),"")</f>
        <v/>
      </c>
      <c r="I1685" s="36" t="str">
        <f>_xlfn.IFNA(VLOOKUP(A737,Casos!$A$2:$D$31,4,FALSE),"")</f>
        <v/>
      </c>
      <c r="J1685" s="37" t="str">
        <f>_xlfn.IFNA(VLOOKUP(L1685,Matriz!$A$2:$H$36,5,FALSE),"")</f>
        <v/>
      </c>
      <c r="K1685" s="38" t="str">
        <f>_xlfn.IFNA(VLOOKUP(L1685,Matriz!$A$2:$H$36,6,FALSE),"")</f>
        <v/>
      </c>
      <c r="L1685" s="38"/>
    </row>
    <row r="1686" spans="2:12" x14ac:dyDescent="0.25">
      <c r="B1686" s="36" t="str">
        <f t="shared" si="111"/>
        <v/>
      </c>
      <c r="C1686" s="36" t="str">
        <f t="shared" si="108"/>
        <v/>
      </c>
      <c r="D1686" s="36" t="str">
        <f>_xlfn.IFNA(VLOOKUP(A738,Casos!$A$2:$H$31,8,FALSE),"")</f>
        <v/>
      </c>
      <c r="E1686" s="36" t="str">
        <f t="shared" si="109"/>
        <v/>
      </c>
      <c r="F1686" s="36" t="str">
        <f t="shared" si="110"/>
        <v/>
      </c>
      <c r="G1686" s="36" t="str">
        <f>_xlfn.IFNA(VLOOKUP(I1686,Casos!$D$2:$I$31,6,FALSE),"")</f>
        <v/>
      </c>
      <c r="H1686" s="36" t="str">
        <f>_xlfn.IFNA(VLOOKUP(I1686,Casos!$D$2:$J$31,7,FALSE),"")</f>
        <v/>
      </c>
      <c r="I1686" s="36" t="str">
        <f>_xlfn.IFNA(VLOOKUP(A738,Casos!$A$2:$D$31,4,FALSE),"")</f>
        <v/>
      </c>
      <c r="J1686" s="37" t="str">
        <f>_xlfn.IFNA(VLOOKUP(L1686,Matriz!$A$2:$H$36,5,FALSE),"")</f>
        <v/>
      </c>
      <c r="K1686" s="38" t="str">
        <f>_xlfn.IFNA(VLOOKUP(L1686,Matriz!$A$2:$H$36,6,FALSE),"")</f>
        <v/>
      </c>
      <c r="L1686" s="38"/>
    </row>
    <row r="1687" spans="2:12" x14ac:dyDescent="0.25">
      <c r="B1687" s="36" t="str">
        <f t="shared" si="111"/>
        <v/>
      </c>
      <c r="C1687" s="36" t="str">
        <f t="shared" si="108"/>
        <v/>
      </c>
      <c r="D1687" s="36" t="str">
        <f>_xlfn.IFNA(VLOOKUP(A739,Casos!$A$2:$H$31,8,FALSE),"")</f>
        <v/>
      </c>
      <c r="E1687" s="36" t="str">
        <f t="shared" si="109"/>
        <v/>
      </c>
      <c r="F1687" s="36" t="str">
        <f t="shared" si="110"/>
        <v/>
      </c>
      <c r="G1687" s="36" t="str">
        <f>_xlfn.IFNA(VLOOKUP(I1687,Casos!$D$2:$I$31,6,FALSE),"")</f>
        <v/>
      </c>
      <c r="H1687" s="36" t="str">
        <f>_xlfn.IFNA(VLOOKUP(I1687,Casos!$D$2:$J$31,7,FALSE),"")</f>
        <v/>
      </c>
      <c r="I1687" s="36" t="str">
        <f>_xlfn.IFNA(VLOOKUP(A739,Casos!$A$2:$D$31,4,FALSE),"")</f>
        <v/>
      </c>
      <c r="J1687" s="37" t="str">
        <f>_xlfn.IFNA(VLOOKUP(L1687,Matriz!$A$2:$H$36,5,FALSE),"")</f>
        <v/>
      </c>
      <c r="K1687" s="38" t="str">
        <f>_xlfn.IFNA(VLOOKUP(L1687,Matriz!$A$2:$H$36,6,FALSE),"")</f>
        <v/>
      </c>
      <c r="L1687" s="38"/>
    </row>
    <row r="1688" spans="2:12" x14ac:dyDescent="0.25">
      <c r="B1688" s="36" t="str">
        <f t="shared" si="111"/>
        <v/>
      </c>
      <c r="C1688" s="36" t="str">
        <f t="shared" si="108"/>
        <v/>
      </c>
      <c r="D1688" s="36" t="str">
        <f>_xlfn.IFNA(VLOOKUP(A740,Casos!$A$2:$H$31,8,FALSE),"")</f>
        <v/>
      </c>
      <c r="E1688" s="36" t="str">
        <f t="shared" si="109"/>
        <v/>
      </c>
      <c r="F1688" s="36" t="str">
        <f t="shared" si="110"/>
        <v/>
      </c>
      <c r="G1688" s="36" t="str">
        <f>_xlfn.IFNA(VLOOKUP(I1688,Casos!$D$2:$I$31,6,FALSE),"")</f>
        <v/>
      </c>
      <c r="H1688" s="36" t="str">
        <f>_xlfn.IFNA(VLOOKUP(I1688,Casos!$D$2:$J$31,7,FALSE),"")</f>
        <v/>
      </c>
      <c r="I1688" s="36" t="str">
        <f>_xlfn.IFNA(VLOOKUP(A740,Casos!$A$2:$D$31,4,FALSE),"")</f>
        <v/>
      </c>
      <c r="J1688" s="37" t="str">
        <f>_xlfn.IFNA(VLOOKUP(L1688,Matriz!$A$2:$H$36,5,FALSE),"")</f>
        <v/>
      </c>
      <c r="K1688" s="38" t="str">
        <f>_xlfn.IFNA(VLOOKUP(L1688,Matriz!$A$2:$H$36,6,FALSE),"")</f>
        <v/>
      </c>
      <c r="L1688" s="38"/>
    </row>
    <row r="1689" spans="2:12" x14ac:dyDescent="0.25">
      <c r="B1689" s="36" t="str">
        <f t="shared" si="111"/>
        <v/>
      </c>
      <c r="C1689" s="36" t="str">
        <f t="shared" si="108"/>
        <v/>
      </c>
      <c r="D1689" s="36" t="str">
        <f>_xlfn.IFNA(VLOOKUP(A741,Casos!$A$2:$H$31,8,FALSE),"")</f>
        <v/>
      </c>
      <c r="E1689" s="36" t="str">
        <f t="shared" si="109"/>
        <v/>
      </c>
      <c r="F1689" s="36" t="str">
        <f t="shared" si="110"/>
        <v/>
      </c>
      <c r="G1689" s="36" t="str">
        <f>_xlfn.IFNA(VLOOKUP(I1689,Casos!$D$2:$I$31,6,FALSE),"")</f>
        <v/>
      </c>
      <c r="H1689" s="36" t="str">
        <f>_xlfn.IFNA(VLOOKUP(I1689,Casos!$D$2:$J$31,7,FALSE),"")</f>
        <v/>
      </c>
      <c r="I1689" s="36" t="str">
        <f>_xlfn.IFNA(VLOOKUP(A741,Casos!$A$2:$D$31,4,FALSE),"")</f>
        <v/>
      </c>
      <c r="J1689" s="37" t="str">
        <f>_xlfn.IFNA(VLOOKUP(L1689,Matriz!$A$2:$H$36,5,FALSE),"")</f>
        <v/>
      </c>
      <c r="K1689" s="38" t="str">
        <f>_xlfn.IFNA(VLOOKUP(L1689,Matriz!$A$2:$H$36,6,FALSE),"")</f>
        <v/>
      </c>
      <c r="L1689" s="38"/>
    </row>
    <row r="1690" spans="2:12" x14ac:dyDescent="0.25">
      <c r="B1690" s="36" t="str">
        <f t="shared" si="111"/>
        <v/>
      </c>
      <c r="C1690" s="36" t="str">
        <f t="shared" si="108"/>
        <v/>
      </c>
      <c r="D1690" s="36" t="str">
        <f>_xlfn.IFNA(VLOOKUP(A742,Casos!$A$2:$H$31,8,FALSE),"")</f>
        <v/>
      </c>
      <c r="E1690" s="36" t="str">
        <f t="shared" si="109"/>
        <v/>
      </c>
      <c r="F1690" s="36" t="str">
        <f t="shared" si="110"/>
        <v/>
      </c>
      <c r="G1690" s="36" t="str">
        <f>_xlfn.IFNA(VLOOKUP(I1690,Casos!$D$2:$I$31,6,FALSE),"")</f>
        <v/>
      </c>
      <c r="H1690" s="36" t="str">
        <f>_xlfn.IFNA(VLOOKUP(I1690,Casos!$D$2:$J$31,7,FALSE),"")</f>
        <v/>
      </c>
      <c r="I1690" s="36" t="str">
        <f>_xlfn.IFNA(VLOOKUP(A742,Casos!$A$2:$D$31,4,FALSE),"")</f>
        <v/>
      </c>
      <c r="J1690" s="37" t="str">
        <f>_xlfn.IFNA(VLOOKUP(L1690,Matriz!$A$2:$H$36,5,FALSE),"")</f>
        <v/>
      </c>
      <c r="K1690" s="38" t="str">
        <f>_xlfn.IFNA(VLOOKUP(L1690,Matriz!$A$2:$H$36,6,FALSE),"")</f>
        <v/>
      </c>
      <c r="L1690" s="38"/>
    </row>
    <row r="1691" spans="2:12" x14ac:dyDescent="0.25">
      <c r="B1691" s="36" t="str">
        <f t="shared" si="111"/>
        <v/>
      </c>
      <c r="C1691" s="36" t="str">
        <f t="shared" si="108"/>
        <v/>
      </c>
      <c r="D1691" s="36" t="str">
        <f>_xlfn.IFNA(VLOOKUP(A743,Casos!$A$2:$H$31,8,FALSE),"")</f>
        <v/>
      </c>
      <c r="E1691" s="36" t="str">
        <f t="shared" si="109"/>
        <v/>
      </c>
      <c r="F1691" s="36" t="str">
        <f t="shared" si="110"/>
        <v/>
      </c>
      <c r="G1691" s="36" t="str">
        <f>_xlfn.IFNA(VLOOKUP(I1691,Casos!$D$2:$I$31,6,FALSE),"")</f>
        <v/>
      </c>
      <c r="H1691" s="36" t="str">
        <f>_xlfn.IFNA(VLOOKUP(I1691,Casos!$D$2:$J$31,7,FALSE),"")</f>
        <v/>
      </c>
      <c r="I1691" s="36" t="str">
        <f>_xlfn.IFNA(VLOOKUP(A743,Casos!$A$2:$D$31,4,FALSE),"")</f>
        <v/>
      </c>
      <c r="J1691" s="37" t="str">
        <f>_xlfn.IFNA(VLOOKUP(L1691,Matriz!$A$2:$H$36,5,FALSE),"")</f>
        <v/>
      </c>
      <c r="K1691" s="38" t="str">
        <f>_xlfn.IFNA(VLOOKUP(L1691,Matriz!$A$2:$H$36,6,FALSE),"")</f>
        <v/>
      </c>
      <c r="L1691" s="38"/>
    </row>
    <row r="1692" spans="2:12" x14ac:dyDescent="0.25">
      <c r="B1692" s="36" t="str">
        <f t="shared" si="111"/>
        <v/>
      </c>
      <c r="C1692" s="36" t="str">
        <f t="shared" si="108"/>
        <v/>
      </c>
      <c r="D1692" s="36" t="str">
        <f>_xlfn.IFNA(VLOOKUP(A744,Casos!$A$2:$H$31,8,FALSE),"")</f>
        <v/>
      </c>
      <c r="E1692" s="36" t="str">
        <f t="shared" si="109"/>
        <v/>
      </c>
      <c r="F1692" s="36" t="str">
        <f t="shared" si="110"/>
        <v/>
      </c>
      <c r="G1692" s="36" t="str">
        <f>_xlfn.IFNA(VLOOKUP(I1692,Casos!$D$2:$I$31,6,FALSE),"")</f>
        <v/>
      </c>
      <c r="H1692" s="36" t="str">
        <f>_xlfn.IFNA(VLOOKUP(I1692,Casos!$D$2:$J$31,7,FALSE),"")</f>
        <v/>
      </c>
      <c r="I1692" s="36" t="str">
        <f>_xlfn.IFNA(VLOOKUP(A744,Casos!$A$2:$D$31,4,FALSE),"")</f>
        <v/>
      </c>
      <c r="J1692" s="37" t="str">
        <f>_xlfn.IFNA(VLOOKUP(L1692,Matriz!$A$2:$H$36,5,FALSE),"")</f>
        <v/>
      </c>
      <c r="K1692" s="38" t="str">
        <f>_xlfn.IFNA(VLOOKUP(L1692,Matriz!$A$2:$H$36,6,FALSE),"")</f>
        <v/>
      </c>
      <c r="L1692" s="38"/>
    </row>
    <row r="1693" spans="2:12" x14ac:dyDescent="0.25">
      <c r="B1693" s="36" t="str">
        <f t="shared" si="111"/>
        <v/>
      </c>
      <c r="C1693" s="36" t="str">
        <f t="shared" si="108"/>
        <v/>
      </c>
      <c r="D1693" s="36" t="str">
        <f>_xlfn.IFNA(VLOOKUP(A745,Casos!$A$2:$H$31,8,FALSE),"")</f>
        <v/>
      </c>
      <c r="E1693" s="36" t="str">
        <f t="shared" si="109"/>
        <v/>
      </c>
      <c r="F1693" s="36" t="str">
        <f t="shared" si="110"/>
        <v/>
      </c>
      <c r="G1693" s="36" t="str">
        <f>_xlfn.IFNA(VLOOKUP(I1693,Casos!$D$2:$I$31,6,FALSE),"")</f>
        <v/>
      </c>
      <c r="H1693" s="36" t="str">
        <f>_xlfn.IFNA(VLOOKUP(I1693,Casos!$D$2:$J$31,7,FALSE),"")</f>
        <v/>
      </c>
      <c r="I1693" s="36" t="str">
        <f>_xlfn.IFNA(VLOOKUP(A745,Casos!$A$2:$D$31,4,FALSE),"")</f>
        <v/>
      </c>
      <c r="J1693" s="37" t="str">
        <f>_xlfn.IFNA(VLOOKUP(L1693,Matriz!$A$2:$H$36,5,FALSE),"")</f>
        <v/>
      </c>
      <c r="K1693" s="38" t="str">
        <f>_xlfn.IFNA(VLOOKUP(L1693,Matriz!$A$2:$H$36,6,FALSE),"")</f>
        <v/>
      </c>
      <c r="L1693" s="38"/>
    </row>
    <row r="1694" spans="2:12" x14ac:dyDescent="0.25">
      <c r="B1694" s="36" t="str">
        <f t="shared" si="111"/>
        <v/>
      </c>
      <c r="C1694" s="36" t="str">
        <f t="shared" si="108"/>
        <v/>
      </c>
      <c r="D1694" s="36" t="str">
        <f>_xlfn.IFNA(VLOOKUP(A746,Casos!$A$2:$H$31,8,FALSE),"")</f>
        <v/>
      </c>
      <c r="E1694" s="36" t="str">
        <f t="shared" si="109"/>
        <v/>
      </c>
      <c r="F1694" s="36" t="str">
        <f t="shared" si="110"/>
        <v/>
      </c>
      <c r="G1694" s="36" t="str">
        <f>_xlfn.IFNA(VLOOKUP(I1694,Casos!$D$2:$I$31,6,FALSE),"")</f>
        <v/>
      </c>
      <c r="H1694" s="36" t="str">
        <f>_xlfn.IFNA(VLOOKUP(I1694,Casos!$D$2:$J$31,7,FALSE),"")</f>
        <v/>
      </c>
      <c r="I1694" s="36" t="str">
        <f>_xlfn.IFNA(VLOOKUP(A746,Casos!$A$2:$D$31,4,FALSE),"")</f>
        <v/>
      </c>
      <c r="J1694" s="37" t="str">
        <f>_xlfn.IFNA(VLOOKUP(L1694,Matriz!$A$2:$H$36,5,FALSE),"")</f>
        <v/>
      </c>
      <c r="K1694" s="38" t="str">
        <f>_xlfn.IFNA(VLOOKUP(L1694,Matriz!$A$2:$H$36,6,FALSE),"")</f>
        <v/>
      </c>
      <c r="L1694" s="38"/>
    </row>
    <row r="1695" spans="2:12" x14ac:dyDescent="0.25">
      <c r="B1695" s="36" t="str">
        <f t="shared" si="111"/>
        <v/>
      </c>
      <c r="C1695" s="36" t="str">
        <f t="shared" si="108"/>
        <v/>
      </c>
      <c r="D1695" s="36" t="str">
        <f>_xlfn.IFNA(VLOOKUP(A747,Casos!$A$2:$H$31,8,FALSE),"")</f>
        <v/>
      </c>
      <c r="E1695" s="36" t="str">
        <f t="shared" si="109"/>
        <v/>
      </c>
      <c r="F1695" s="36" t="str">
        <f t="shared" si="110"/>
        <v/>
      </c>
      <c r="G1695" s="36" t="str">
        <f>_xlfn.IFNA(VLOOKUP(I1695,Casos!$D$2:$I$31,6,FALSE),"")</f>
        <v/>
      </c>
      <c r="H1695" s="36" t="str">
        <f>_xlfn.IFNA(VLOOKUP(I1695,Casos!$D$2:$J$31,7,FALSE),"")</f>
        <v/>
      </c>
      <c r="I1695" s="36" t="str">
        <f>_xlfn.IFNA(VLOOKUP(A747,Casos!$A$2:$D$31,4,FALSE),"")</f>
        <v/>
      </c>
      <c r="J1695" s="37" t="str">
        <f>_xlfn.IFNA(VLOOKUP(L1695,Matriz!$A$2:$H$36,5,FALSE),"")</f>
        <v/>
      </c>
      <c r="K1695" s="38" t="str">
        <f>_xlfn.IFNA(VLOOKUP(L1695,Matriz!$A$2:$H$36,6,FALSE),"")</f>
        <v/>
      </c>
      <c r="L1695" s="38"/>
    </row>
    <row r="1696" spans="2:12" x14ac:dyDescent="0.25">
      <c r="B1696" s="36" t="str">
        <f t="shared" si="111"/>
        <v/>
      </c>
      <c r="C1696" s="36" t="str">
        <f t="shared" si="108"/>
        <v/>
      </c>
      <c r="D1696" s="36" t="str">
        <f>_xlfn.IFNA(VLOOKUP(A748,Casos!$A$2:$H$31,8,FALSE),"")</f>
        <v/>
      </c>
      <c r="E1696" s="36" t="str">
        <f t="shared" si="109"/>
        <v/>
      </c>
      <c r="F1696" s="36" t="str">
        <f t="shared" si="110"/>
        <v/>
      </c>
      <c r="G1696" s="36" t="str">
        <f>_xlfn.IFNA(VLOOKUP(I1696,Casos!$D$2:$I$31,6,FALSE),"")</f>
        <v/>
      </c>
      <c r="H1696" s="36" t="str">
        <f>_xlfn.IFNA(VLOOKUP(I1696,Casos!$D$2:$J$31,7,FALSE),"")</f>
        <v/>
      </c>
      <c r="I1696" s="36" t="str">
        <f>_xlfn.IFNA(VLOOKUP(A748,Casos!$A$2:$D$31,4,FALSE),"")</f>
        <v/>
      </c>
      <c r="J1696" s="37" t="str">
        <f>_xlfn.IFNA(VLOOKUP(L1696,Matriz!$A$2:$H$36,5,FALSE),"")</f>
        <v/>
      </c>
      <c r="K1696" s="38" t="str">
        <f>_xlfn.IFNA(VLOOKUP(L1696,Matriz!$A$2:$H$36,6,FALSE),"")</f>
        <v/>
      </c>
      <c r="L1696" s="38"/>
    </row>
    <row r="1697" spans="2:12" x14ac:dyDescent="0.25">
      <c r="B1697" s="36" t="str">
        <f t="shared" si="111"/>
        <v/>
      </c>
      <c r="C1697" s="36" t="str">
        <f t="shared" si="108"/>
        <v/>
      </c>
      <c r="D1697" s="36" t="str">
        <f>_xlfn.IFNA(VLOOKUP(A749,Casos!$A$2:$H$31,8,FALSE),"")</f>
        <v/>
      </c>
      <c r="E1697" s="36" t="str">
        <f t="shared" si="109"/>
        <v/>
      </c>
      <c r="F1697" s="36" t="str">
        <f t="shared" si="110"/>
        <v/>
      </c>
      <c r="G1697" s="36" t="str">
        <f>_xlfn.IFNA(VLOOKUP(I1697,Casos!$D$2:$I$31,6,FALSE),"")</f>
        <v/>
      </c>
      <c r="H1697" s="36" t="str">
        <f>_xlfn.IFNA(VLOOKUP(I1697,Casos!$D$2:$J$31,7,FALSE),"")</f>
        <v/>
      </c>
      <c r="I1697" s="36" t="str">
        <f>_xlfn.IFNA(VLOOKUP(A749,Casos!$A$2:$D$31,4,FALSE),"")</f>
        <v/>
      </c>
      <c r="J1697" s="37" t="str">
        <f>_xlfn.IFNA(VLOOKUP(L1697,Matriz!$A$2:$H$36,5,FALSE),"")</f>
        <v/>
      </c>
      <c r="K1697" s="38" t="str">
        <f>_xlfn.IFNA(VLOOKUP(L1697,Matriz!$A$2:$H$36,6,FALSE),"")</f>
        <v/>
      </c>
      <c r="L1697" s="38"/>
    </row>
    <row r="1698" spans="2:12" x14ac:dyDescent="0.25">
      <c r="B1698" s="36" t="str">
        <f t="shared" si="111"/>
        <v/>
      </c>
      <c r="C1698" s="36" t="str">
        <f t="shared" si="108"/>
        <v/>
      </c>
      <c r="D1698" s="36" t="str">
        <f>_xlfn.IFNA(VLOOKUP(A750,Casos!$A$2:$H$31,8,FALSE),"")</f>
        <v/>
      </c>
      <c r="E1698" s="36" t="str">
        <f t="shared" si="109"/>
        <v/>
      </c>
      <c r="F1698" s="36" t="str">
        <f t="shared" si="110"/>
        <v/>
      </c>
      <c r="G1698" s="36" t="str">
        <f>_xlfn.IFNA(VLOOKUP(I1698,Casos!$D$2:$I$31,6,FALSE),"")</f>
        <v/>
      </c>
      <c r="H1698" s="36" t="str">
        <f>_xlfn.IFNA(VLOOKUP(I1698,Casos!$D$2:$J$31,7,FALSE),"")</f>
        <v/>
      </c>
      <c r="I1698" s="36" t="str">
        <f>_xlfn.IFNA(VLOOKUP(A750,Casos!$A$2:$D$31,4,FALSE),"")</f>
        <v/>
      </c>
      <c r="J1698" s="37" t="str">
        <f>_xlfn.IFNA(VLOOKUP(L1698,Matriz!$A$2:$H$36,5,FALSE),"")</f>
        <v/>
      </c>
      <c r="K1698" s="38" t="str">
        <f>_xlfn.IFNA(VLOOKUP(L1698,Matriz!$A$2:$H$36,6,FALSE),"")</f>
        <v/>
      </c>
      <c r="L1698" s="38"/>
    </row>
    <row r="1699" spans="2:12" x14ac:dyDescent="0.25">
      <c r="B1699" s="36" t="str">
        <f t="shared" si="111"/>
        <v/>
      </c>
      <c r="C1699" s="36" t="str">
        <f t="shared" si="108"/>
        <v/>
      </c>
      <c r="D1699" s="36" t="str">
        <f>_xlfn.IFNA(VLOOKUP(A751,Casos!$A$2:$H$31,8,FALSE),"")</f>
        <v/>
      </c>
      <c r="E1699" s="36" t="str">
        <f t="shared" si="109"/>
        <v/>
      </c>
      <c r="F1699" s="36" t="str">
        <f t="shared" si="110"/>
        <v/>
      </c>
      <c r="G1699" s="36" t="str">
        <f>_xlfn.IFNA(VLOOKUP(I1699,Casos!$D$2:$I$31,6,FALSE),"")</f>
        <v/>
      </c>
      <c r="H1699" s="36" t="str">
        <f>_xlfn.IFNA(VLOOKUP(I1699,Casos!$D$2:$J$31,7,FALSE),"")</f>
        <v/>
      </c>
      <c r="I1699" s="36" t="str">
        <f>_xlfn.IFNA(VLOOKUP(A751,Casos!$A$2:$D$31,4,FALSE),"")</f>
        <v/>
      </c>
      <c r="J1699" s="37" t="str">
        <f>_xlfn.IFNA(VLOOKUP(L1699,Matriz!$A$2:$H$36,5,FALSE),"")</f>
        <v/>
      </c>
      <c r="K1699" s="38" t="str">
        <f>_xlfn.IFNA(VLOOKUP(L1699,Matriz!$A$2:$H$36,6,FALSE),"")</f>
        <v/>
      </c>
      <c r="L1699" s="38"/>
    </row>
    <row r="1700" spans="2:12" x14ac:dyDescent="0.25">
      <c r="B1700" s="36" t="str">
        <f t="shared" si="111"/>
        <v/>
      </c>
      <c r="C1700" s="36" t="str">
        <f t="shared" si="108"/>
        <v/>
      </c>
      <c r="D1700" s="36" t="str">
        <f>_xlfn.IFNA(VLOOKUP(A752,Casos!$A$2:$H$31,8,FALSE),"")</f>
        <v/>
      </c>
      <c r="E1700" s="36" t="str">
        <f t="shared" si="109"/>
        <v/>
      </c>
      <c r="F1700" s="36" t="str">
        <f t="shared" si="110"/>
        <v/>
      </c>
      <c r="G1700" s="36" t="str">
        <f>_xlfn.IFNA(VLOOKUP(I1700,Casos!$D$2:$I$31,6,FALSE),"")</f>
        <v/>
      </c>
      <c r="H1700" s="36" t="str">
        <f>_xlfn.IFNA(VLOOKUP(I1700,Casos!$D$2:$J$31,7,FALSE),"")</f>
        <v/>
      </c>
      <c r="I1700" s="36" t="str">
        <f>_xlfn.IFNA(VLOOKUP(A752,Casos!$A$2:$D$31,4,FALSE),"")</f>
        <v/>
      </c>
      <c r="J1700" s="37" t="str">
        <f>_xlfn.IFNA(VLOOKUP(L1700,Matriz!$A$2:$H$36,5,FALSE),"")</f>
        <v/>
      </c>
      <c r="K1700" s="38" t="str">
        <f>_xlfn.IFNA(VLOOKUP(L1700,Matriz!$A$2:$H$36,6,FALSE),"")</f>
        <v/>
      </c>
      <c r="L1700" s="38"/>
    </row>
    <row r="1701" spans="2:12" x14ac:dyDescent="0.25">
      <c r="B1701" s="36" t="str">
        <f t="shared" si="111"/>
        <v/>
      </c>
      <c r="C1701" s="36" t="str">
        <f t="shared" si="108"/>
        <v/>
      </c>
      <c r="D1701" s="36" t="str">
        <f>_xlfn.IFNA(VLOOKUP(A753,Casos!$A$2:$H$31,8,FALSE),"")</f>
        <v/>
      </c>
      <c r="E1701" s="36" t="str">
        <f t="shared" si="109"/>
        <v/>
      </c>
      <c r="F1701" s="36" t="str">
        <f t="shared" si="110"/>
        <v/>
      </c>
      <c r="G1701" s="36" t="str">
        <f>_xlfn.IFNA(VLOOKUP(I1701,Casos!$D$2:$I$31,6,FALSE),"")</f>
        <v/>
      </c>
      <c r="H1701" s="36" t="str">
        <f>_xlfn.IFNA(VLOOKUP(I1701,Casos!$D$2:$J$31,7,FALSE),"")</f>
        <v/>
      </c>
      <c r="I1701" s="36" t="str">
        <f>_xlfn.IFNA(VLOOKUP(A753,Casos!$A$2:$D$31,4,FALSE),"")</f>
        <v/>
      </c>
      <c r="J1701" s="37" t="str">
        <f>_xlfn.IFNA(VLOOKUP(L1701,Matriz!$A$2:$H$36,5,FALSE),"")</f>
        <v/>
      </c>
      <c r="K1701" s="38" t="str">
        <f>_xlfn.IFNA(VLOOKUP(L1701,Matriz!$A$2:$H$36,6,FALSE),"")</f>
        <v/>
      </c>
      <c r="L1701" s="38"/>
    </row>
    <row r="1702" spans="2:12" x14ac:dyDescent="0.25">
      <c r="B1702" s="36" t="str">
        <f t="shared" si="111"/>
        <v/>
      </c>
      <c r="C1702" s="36" t="str">
        <f t="shared" si="108"/>
        <v/>
      </c>
      <c r="D1702" s="36" t="str">
        <f>_xlfn.IFNA(VLOOKUP(A754,Casos!$A$2:$H$31,8,FALSE),"")</f>
        <v/>
      </c>
      <c r="E1702" s="36" t="str">
        <f t="shared" si="109"/>
        <v/>
      </c>
      <c r="F1702" s="36" t="str">
        <f t="shared" si="110"/>
        <v/>
      </c>
      <c r="G1702" s="36" t="str">
        <f>_xlfn.IFNA(VLOOKUP(I1702,Casos!$D$2:$I$31,6,FALSE),"")</f>
        <v/>
      </c>
      <c r="H1702" s="36" t="str">
        <f>_xlfn.IFNA(VLOOKUP(I1702,Casos!$D$2:$J$31,7,FALSE),"")</f>
        <v/>
      </c>
      <c r="I1702" s="36" t="str">
        <f>_xlfn.IFNA(VLOOKUP(A754,Casos!$A$2:$D$31,4,FALSE),"")</f>
        <v/>
      </c>
      <c r="J1702" s="37" t="str">
        <f>_xlfn.IFNA(VLOOKUP(L1702,Matriz!$A$2:$H$36,5,FALSE),"")</f>
        <v/>
      </c>
      <c r="K1702" s="38" t="str">
        <f>_xlfn.IFNA(VLOOKUP(L1702,Matriz!$A$2:$H$36,6,FALSE),"")</f>
        <v/>
      </c>
      <c r="L1702" s="38"/>
    </row>
    <row r="1703" spans="2:12" x14ac:dyDescent="0.25">
      <c r="B1703" s="36" t="str">
        <f t="shared" si="111"/>
        <v/>
      </c>
      <c r="C1703" s="36" t="str">
        <f t="shared" si="108"/>
        <v/>
      </c>
      <c r="D1703" s="36" t="str">
        <f>_xlfn.IFNA(VLOOKUP(A755,Casos!$A$2:$H$31,8,FALSE),"")</f>
        <v/>
      </c>
      <c r="E1703" s="36" t="str">
        <f t="shared" si="109"/>
        <v/>
      </c>
      <c r="F1703" s="36" t="str">
        <f t="shared" si="110"/>
        <v/>
      </c>
      <c r="G1703" s="36" t="str">
        <f>_xlfn.IFNA(VLOOKUP(I1703,Casos!$D$2:$I$31,6,FALSE),"")</f>
        <v/>
      </c>
      <c r="H1703" s="36" t="str">
        <f>_xlfn.IFNA(VLOOKUP(I1703,Casos!$D$2:$J$31,7,FALSE),"")</f>
        <v/>
      </c>
      <c r="I1703" s="36" t="str">
        <f>_xlfn.IFNA(VLOOKUP(A755,Casos!$A$2:$D$31,4,FALSE),"")</f>
        <v/>
      </c>
      <c r="J1703" s="37" t="str">
        <f>_xlfn.IFNA(VLOOKUP(L1703,Matriz!$A$2:$H$36,5,FALSE),"")</f>
        <v/>
      </c>
      <c r="K1703" s="38" t="str">
        <f>_xlfn.IFNA(VLOOKUP(L1703,Matriz!$A$2:$H$36,6,FALSE),"")</f>
        <v/>
      </c>
      <c r="L1703" s="38"/>
    </row>
    <row r="1704" spans="2:12" x14ac:dyDescent="0.25">
      <c r="B1704" s="36" t="str">
        <f t="shared" si="111"/>
        <v/>
      </c>
      <c r="C1704" s="36" t="str">
        <f t="shared" si="108"/>
        <v/>
      </c>
      <c r="D1704" s="36" t="str">
        <f>_xlfn.IFNA(VLOOKUP(A756,Casos!$A$2:$H$31,8,FALSE),"")</f>
        <v/>
      </c>
      <c r="E1704" s="36" t="str">
        <f t="shared" si="109"/>
        <v/>
      </c>
      <c r="F1704" s="36" t="str">
        <f t="shared" si="110"/>
        <v/>
      </c>
      <c r="G1704" s="36" t="str">
        <f>_xlfn.IFNA(VLOOKUP(I1704,Casos!$D$2:$I$31,6,FALSE),"")</f>
        <v/>
      </c>
      <c r="H1704" s="36" t="str">
        <f>_xlfn.IFNA(VLOOKUP(I1704,Casos!$D$2:$J$31,7,FALSE),"")</f>
        <v/>
      </c>
      <c r="I1704" s="36" t="str">
        <f>_xlfn.IFNA(VLOOKUP(A756,Casos!$A$2:$D$31,4,FALSE),"")</f>
        <v/>
      </c>
      <c r="J1704" s="37" t="str">
        <f>_xlfn.IFNA(VLOOKUP(L1704,Matriz!$A$2:$H$36,5,FALSE),"")</f>
        <v/>
      </c>
      <c r="K1704" s="38" t="str">
        <f>_xlfn.IFNA(VLOOKUP(L1704,Matriz!$A$2:$H$36,6,FALSE),"")</f>
        <v/>
      </c>
      <c r="L1704" s="38"/>
    </row>
    <row r="1705" spans="2:12" x14ac:dyDescent="0.25">
      <c r="B1705" s="36" t="str">
        <f t="shared" si="111"/>
        <v/>
      </c>
      <c r="C1705" s="36" t="str">
        <f t="shared" si="108"/>
        <v/>
      </c>
      <c r="D1705" s="36" t="str">
        <f>_xlfn.IFNA(VLOOKUP(A757,Casos!$A$2:$H$31,8,FALSE),"")</f>
        <v/>
      </c>
      <c r="E1705" s="36" t="str">
        <f t="shared" si="109"/>
        <v/>
      </c>
      <c r="F1705" s="36" t="str">
        <f t="shared" si="110"/>
        <v/>
      </c>
      <c r="G1705" s="36" t="str">
        <f>_xlfn.IFNA(VLOOKUP(I1705,Casos!$D$2:$I$31,6,FALSE),"")</f>
        <v/>
      </c>
      <c r="H1705" s="36" t="str">
        <f>_xlfn.IFNA(VLOOKUP(I1705,Casos!$D$2:$J$31,7,FALSE),"")</f>
        <v/>
      </c>
      <c r="I1705" s="36" t="str">
        <f>_xlfn.IFNA(VLOOKUP(A757,Casos!$A$2:$D$31,4,FALSE),"")</f>
        <v/>
      </c>
      <c r="J1705" s="37" t="str">
        <f>_xlfn.IFNA(VLOOKUP(L1705,Matriz!$A$2:$H$36,5,FALSE),"")</f>
        <v/>
      </c>
      <c r="K1705" s="38" t="str">
        <f>_xlfn.IFNA(VLOOKUP(L1705,Matriz!$A$2:$H$36,6,FALSE),"")</f>
        <v/>
      </c>
      <c r="L1705" s="38"/>
    </row>
    <row r="1706" spans="2:12" x14ac:dyDescent="0.25">
      <c r="B1706" s="36" t="str">
        <f t="shared" si="111"/>
        <v/>
      </c>
      <c r="C1706" s="36" t="str">
        <f t="shared" si="108"/>
        <v/>
      </c>
      <c r="D1706" s="36" t="str">
        <f>_xlfn.IFNA(VLOOKUP(A758,Casos!$A$2:$H$31,8,FALSE),"")</f>
        <v/>
      </c>
      <c r="E1706" s="36" t="str">
        <f t="shared" si="109"/>
        <v/>
      </c>
      <c r="F1706" s="36" t="str">
        <f t="shared" si="110"/>
        <v/>
      </c>
      <c r="G1706" s="36" t="str">
        <f>_xlfn.IFNA(VLOOKUP(I1706,Casos!$D$2:$I$31,6,FALSE),"")</f>
        <v/>
      </c>
      <c r="H1706" s="36" t="str">
        <f>_xlfn.IFNA(VLOOKUP(I1706,Casos!$D$2:$J$31,7,FALSE),"")</f>
        <v/>
      </c>
      <c r="I1706" s="36" t="str">
        <f>_xlfn.IFNA(VLOOKUP(A758,Casos!$A$2:$D$31,4,FALSE),"")</f>
        <v/>
      </c>
      <c r="J1706" s="37" t="str">
        <f>_xlfn.IFNA(VLOOKUP(L1706,Matriz!$A$2:$H$36,5,FALSE),"")</f>
        <v/>
      </c>
      <c r="K1706" s="38" t="str">
        <f>_xlfn.IFNA(VLOOKUP(L1706,Matriz!$A$2:$H$36,6,FALSE),"")</f>
        <v/>
      </c>
      <c r="L1706" s="38"/>
    </row>
    <row r="1707" spans="2:12" x14ac:dyDescent="0.25">
      <c r="B1707" s="36" t="str">
        <f t="shared" si="111"/>
        <v/>
      </c>
      <c r="C1707" s="36" t="str">
        <f t="shared" si="108"/>
        <v/>
      </c>
      <c r="D1707" s="36" t="str">
        <f>_xlfn.IFNA(VLOOKUP(A759,Casos!$A$2:$H$31,8,FALSE),"")</f>
        <v/>
      </c>
      <c r="E1707" s="36" t="str">
        <f t="shared" si="109"/>
        <v/>
      </c>
      <c r="F1707" s="36" t="str">
        <f t="shared" si="110"/>
        <v/>
      </c>
      <c r="G1707" s="36" t="str">
        <f>_xlfn.IFNA(VLOOKUP(I1707,Casos!$D$2:$I$31,6,FALSE),"")</f>
        <v/>
      </c>
      <c r="H1707" s="36" t="str">
        <f>_xlfn.IFNA(VLOOKUP(I1707,Casos!$D$2:$J$31,7,FALSE),"")</f>
        <v/>
      </c>
      <c r="I1707" s="36" t="str">
        <f>_xlfn.IFNA(VLOOKUP(A759,Casos!$A$2:$D$31,4,FALSE),"")</f>
        <v/>
      </c>
      <c r="J1707" s="37" t="str">
        <f>_xlfn.IFNA(VLOOKUP(L1707,Matriz!$A$2:$H$36,5,FALSE),"")</f>
        <v/>
      </c>
      <c r="K1707" s="38" t="str">
        <f>_xlfn.IFNA(VLOOKUP(L1707,Matriz!$A$2:$H$36,6,FALSE),"")</f>
        <v/>
      </c>
      <c r="L1707" s="38"/>
    </row>
    <row r="1708" spans="2:12" x14ac:dyDescent="0.25">
      <c r="B1708" s="36" t="str">
        <f t="shared" si="111"/>
        <v/>
      </c>
      <c r="C1708" s="36" t="str">
        <f t="shared" si="108"/>
        <v/>
      </c>
      <c r="D1708" s="36" t="str">
        <f>_xlfn.IFNA(VLOOKUP(A760,Casos!$A$2:$H$31,8,FALSE),"")</f>
        <v/>
      </c>
      <c r="E1708" s="36" t="str">
        <f t="shared" si="109"/>
        <v/>
      </c>
      <c r="F1708" s="36" t="str">
        <f t="shared" si="110"/>
        <v/>
      </c>
      <c r="G1708" s="36" t="str">
        <f>_xlfn.IFNA(VLOOKUP(I1708,Casos!$D$2:$I$31,6,FALSE),"")</f>
        <v/>
      </c>
      <c r="H1708" s="36" t="str">
        <f>_xlfn.IFNA(VLOOKUP(I1708,Casos!$D$2:$J$31,7,FALSE),"")</f>
        <v/>
      </c>
      <c r="I1708" s="36" t="str">
        <f>_xlfn.IFNA(VLOOKUP(A760,Casos!$A$2:$D$31,4,FALSE),"")</f>
        <v/>
      </c>
      <c r="J1708" s="37" t="str">
        <f>_xlfn.IFNA(VLOOKUP(L1708,Matriz!$A$2:$H$36,5,FALSE),"")</f>
        <v/>
      </c>
      <c r="K1708" s="38" t="str">
        <f>_xlfn.IFNA(VLOOKUP(L1708,Matriz!$A$2:$H$36,6,FALSE),"")</f>
        <v/>
      </c>
      <c r="L1708" s="38"/>
    </row>
    <row r="1709" spans="2:12" x14ac:dyDescent="0.25">
      <c r="B1709" s="36" t="str">
        <f t="shared" si="111"/>
        <v/>
      </c>
      <c r="C1709" s="36" t="str">
        <f t="shared" si="108"/>
        <v/>
      </c>
      <c r="D1709" s="36" t="str">
        <f>_xlfn.IFNA(VLOOKUP(A761,Casos!$A$2:$H$31,8,FALSE),"")</f>
        <v/>
      </c>
      <c r="E1709" s="36" t="str">
        <f t="shared" si="109"/>
        <v/>
      </c>
      <c r="F1709" s="36" t="str">
        <f t="shared" si="110"/>
        <v/>
      </c>
      <c r="G1709" s="36" t="str">
        <f>_xlfn.IFNA(VLOOKUP(I1709,Casos!$D$2:$I$31,6,FALSE),"")</f>
        <v/>
      </c>
      <c r="H1709" s="36" t="str">
        <f>_xlfn.IFNA(VLOOKUP(I1709,Casos!$D$2:$J$31,7,FALSE),"")</f>
        <v/>
      </c>
      <c r="I1709" s="36" t="str">
        <f>_xlfn.IFNA(VLOOKUP(A761,Casos!$A$2:$D$31,4,FALSE),"")</f>
        <v/>
      </c>
      <c r="J1709" s="37" t="str">
        <f>_xlfn.IFNA(VLOOKUP(L1709,Matriz!$A$2:$H$36,5,FALSE),"")</f>
        <v/>
      </c>
      <c r="K1709" s="38" t="str">
        <f>_xlfn.IFNA(VLOOKUP(L1709,Matriz!$A$2:$H$36,6,FALSE),"")</f>
        <v/>
      </c>
      <c r="L1709" s="38"/>
    </row>
    <row r="1710" spans="2:12" x14ac:dyDescent="0.25">
      <c r="B1710" s="36" t="str">
        <f t="shared" si="111"/>
        <v/>
      </c>
      <c r="C1710" s="36" t="str">
        <f t="shared" si="108"/>
        <v/>
      </c>
      <c r="D1710" s="36" t="str">
        <f>_xlfn.IFNA(VLOOKUP(A762,Casos!$A$2:$H$31,8,FALSE),"")</f>
        <v/>
      </c>
      <c r="E1710" s="36" t="str">
        <f t="shared" si="109"/>
        <v/>
      </c>
      <c r="F1710" s="36" t="str">
        <f t="shared" si="110"/>
        <v/>
      </c>
      <c r="G1710" s="36" t="str">
        <f>_xlfn.IFNA(VLOOKUP(I1710,Casos!$D$2:$I$31,6,FALSE),"")</f>
        <v/>
      </c>
      <c r="H1710" s="36" t="str">
        <f>_xlfn.IFNA(VLOOKUP(I1710,Casos!$D$2:$J$31,7,FALSE),"")</f>
        <v/>
      </c>
      <c r="I1710" s="36" t="str">
        <f>_xlfn.IFNA(VLOOKUP(A762,Casos!$A$2:$D$31,4,FALSE),"")</f>
        <v/>
      </c>
      <c r="J1710" s="37" t="str">
        <f>_xlfn.IFNA(VLOOKUP(L1710,Matriz!$A$2:$H$36,5,FALSE),"")</f>
        <v/>
      </c>
      <c r="K1710" s="38" t="str">
        <f>_xlfn.IFNA(VLOOKUP(L1710,Matriz!$A$2:$H$36,6,FALSE),"")</f>
        <v/>
      </c>
      <c r="L1710" s="38"/>
    </row>
    <row r="1711" spans="2:12" x14ac:dyDescent="0.25">
      <c r="B1711" s="36" t="str">
        <f t="shared" si="111"/>
        <v/>
      </c>
      <c r="C1711" s="36" t="str">
        <f t="shared" si="108"/>
        <v/>
      </c>
      <c r="D1711" s="36" t="str">
        <f>_xlfn.IFNA(VLOOKUP(A763,Casos!$A$2:$H$31,8,FALSE),"")</f>
        <v/>
      </c>
      <c r="E1711" s="36" t="str">
        <f t="shared" si="109"/>
        <v/>
      </c>
      <c r="F1711" s="36" t="str">
        <f t="shared" si="110"/>
        <v/>
      </c>
      <c r="G1711" s="36" t="str">
        <f>_xlfn.IFNA(VLOOKUP(I1711,Casos!$D$2:$I$31,6,FALSE),"")</f>
        <v/>
      </c>
      <c r="H1711" s="36" t="str">
        <f>_xlfn.IFNA(VLOOKUP(I1711,Casos!$D$2:$J$31,7,FALSE),"")</f>
        <v/>
      </c>
      <c r="I1711" s="36" t="str">
        <f>_xlfn.IFNA(VLOOKUP(A763,Casos!$A$2:$D$31,4,FALSE),"")</f>
        <v/>
      </c>
      <c r="J1711" s="37" t="str">
        <f>_xlfn.IFNA(VLOOKUP(L1711,Matriz!$A$2:$H$36,5,FALSE),"")</f>
        <v/>
      </c>
      <c r="K1711" s="38" t="str">
        <f>_xlfn.IFNA(VLOOKUP(L1711,Matriz!$A$2:$H$36,6,FALSE),"")</f>
        <v/>
      </c>
      <c r="L1711" s="38"/>
    </row>
    <row r="1712" spans="2:12" x14ac:dyDescent="0.25">
      <c r="B1712" s="36" t="str">
        <f t="shared" si="111"/>
        <v/>
      </c>
      <c r="C1712" s="36" t="str">
        <f t="shared" si="108"/>
        <v/>
      </c>
      <c r="D1712" s="36" t="str">
        <f>_xlfn.IFNA(VLOOKUP(A764,Casos!$A$2:$H$31,8,FALSE),"")</f>
        <v/>
      </c>
      <c r="E1712" s="36" t="str">
        <f t="shared" si="109"/>
        <v/>
      </c>
      <c r="F1712" s="36" t="str">
        <f t="shared" si="110"/>
        <v/>
      </c>
      <c r="G1712" s="36" t="str">
        <f>_xlfn.IFNA(VLOOKUP(I1712,Casos!$D$2:$I$31,6,FALSE),"")</f>
        <v/>
      </c>
      <c r="H1712" s="36" t="str">
        <f>_xlfn.IFNA(VLOOKUP(I1712,Casos!$D$2:$J$31,7,FALSE),"")</f>
        <v/>
      </c>
      <c r="I1712" s="36" t="str">
        <f>_xlfn.IFNA(VLOOKUP(A764,Casos!$A$2:$D$31,4,FALSE),"")</f>
        <v/>
      </c>
      <c r="J1712" s="37" t="str">
        <f>_xlfn.IFNA(VLOOKUP(L1712,Matriz!$A$2:$H$36,5,FALSE),"")</f>
        <v/>
      </c>
      <c r="K1712" s="38" t="str">
        <f>_xlfn.IFNA(VLOOKUP(L1712,Matriz!$A$2:$H$36,6,FALSE),"")</f>
        <v/>
      </c>
      <c r="L1712" s="38"/>
    </row>
    <row r="1713" spans="2:12" x14ac:dyDescent="0.25">
      <c r="B1713" s="36" t="str">
        <f t="shared" si="111"/>
        <v/>
      </c>
      <c r="C1713" s="36" t="str">
        <f t="shared" si="108"/>
        <v/>
      </c>
      <c r="D1713" s="36" t="str">
        <f>_xlfn.IFNA(VLOOKUP(A765,Casos!$A$2:$H$31,8,FALSE),"")</f>
        <v/>
      </c>
      <c r="E1713" s="36" t="str">
        <f t="shared" si="109"/>
        <v/>
      </c>
      <c r="F1713" s="36" t="str">
        <f t="shared" si="110"/>
        <v/>
      </c>
      <c r="G1713" s="36" t="str">
        <f>_xlfn.IFNA(VLOOKUP(I1713,Casos!$D$2:$I$31,6,FALSE),"")</f>
        <v/>
      </c>
      <c r="H1713" s="36" t="str">
        <f>_xlfn.IFNA(VLOOKUP(I1713,Casos!$D$2:$J$31,7,FALSE),"")</f>
        <v/>
      </c>
      <c r="I1713" s="36" t="str">
        <f>_xlfn.IFNA(VLOOKUP(A765,Casos!$A$2:$D$31,4,FALSE),"")</f>
        <v/>
      </c>
      <c r="J1713" s="37" t="str">
        <f>_xlfn.IFNA(VLOOKUP(L1713,Matriz!$A$2:$H$36,5,FALSE),"")</f>
        <v/>
      </c>
      <c r="K1713" s="38" t="str">
        <f>_xlfn.IFNA(VLOOKUP(L1713,Matriz!$A$2:$H$36,6,FALSE),"")</f>
        <v/>
      </c>
      <c r="L1713" s="38"/>
    </row>
    <row r="1714" spans="2:12" x14ac:dyDescent="0.25">
      <c r="B1714" s="36" t="str">
        <f t="shared" si="111"/>
        <v/>
      </c>
      <c r="C1714" s="36" t="str">
        <f t="shared" si="108"/>
        <v/>
      </c>
      <c r="D1714" s="36" t="str">
        <f>_xlfn.IFNA(VLOOKUP(A766,Casos!$A$2:$H$31,8,FALSE),"")</f>
        <v/>
      </c>
      <c r="E1714" s="36" t="str">
        <f t="shared" si="109"/>
        <v/>
      </c>
      <c r="F1714" s="36" t="str">
        <f t="shared" si="110"/>
        <v/>
      </c>
      <c r="G1714" s="36" t="str">
        <f>_xlfn.IFNA(VLOOKUP(I1714,Casos!$D$2:$I$31,6,FALSE),"")</f>
        <v/>
      </c>
      <c r="H1714" s="36" t="str">
        <f>_xlfn.IFNA(VLOOKUP(I1714,Casos!$D$2:$J$31,7,FALSE),"")</f>
        <v/>
      </c>
      <c r="I1714" s="36" t="str">
        <f>_xlfn.IFNA(VLOOKUP(A766,Casos!$A$2:$D$31,4,FALSE),"")</f>
        <v/>
      </c>
      <c r="J1714" s="37" t="str">
        <f>_xlfn.IFNA(VLOOKUP(L1714,Matriz!$A$2:$H$36,5,FALSE),"")</f>
        <v/>
      </c>
      <c r="K1714" s="38" t="str">
        <f>_xlfn.IFNA(VLOOKUP(L1714,Matriz!$A$2:$H$36,6,FALSE),"")</f>
        <v/>
      </c>
      <c r="L1714" s="38"/>
    </row>
    <row r="1715" spans="2:12" x14ac:dyDescent="0.25">
      <c r="B1715" s="36" t="str">
        <f t="shared" si="111"/>
        <v/>
      </c>
      <c r="C1715" s="36" t="str">
        <f t="shared" si="108"/>
        <v/>
      </c>
      <c r="D1715" s="36" t="str">
        <f>_xlfn.IFNA(VLOOKUP(A767,Casos!$A$2:$H$31,8,FALSE),"")</f>
        <v/>
      </c>
      <c r="E1715" s="36" t="str">
        <f t="shared" si="109"/>
        <v/>
      </c>
      <c r="F1715" s="36" t="str">
        <f t="shared" si="110"/>
        <v/>
      </c>
      <c r="G1715" s="36" t="str">
        <f>_xlfn.IFNA(VLOOKUP(I1715,Casos!$D$2:$I$31,6,FALSE),"")</f>
        <v/>
      </c>
      <c r="H1715" s="36" t="str">
        <f>_xlfn.IFNA(VLOOKUP(I1715,Casos!$D$2:$J$31,7,FALSE),"")</f>
        <v/>
      </c>
      <c r="I1715" s="36" t="str">
        <f>_xlfn.IFNA(VLOOKUP(A767,Casos!$A$2:$D$31,4,FALSE),"")</f>
        <v/>
      </c>
      <c r="J1715" s="37" t="str">
        <f>_xlfn.IFNA(VLOOKUP(L1715,Matriz!$A$2:$H$36,5,FALSE),"")</f>
        <v/>
      </c>
      <c r="K1715" s="38" t="str">
        <f>_xlfn.IFNA(VLOOKUP(L1715,Matriz!$A$2:$H$36,6,FALSE),"")</f>
        <v/>
      </c>
      <c r="L1715" s="38"/>
    </row>
    <row r="1716" spans="2:12" x14ac:dyDescent="0.25">
      <c r="B1716" s="36" t="str">
        <f t="shared" si="111"/>
        <v/>
      </c>
      <c r="C1716" s="36" t="str">
        <f t="shared" si="108"/>
        <v/>
      </c>
      <c r="D1716" s="36" t="str">
        <f>_xlfn.IFNA(VLOOKUP(A768,Casos!$A$2:$H$31,8,FALSE),"")</f>
        <v/>
      </c>
      <c r="E1716" s="36" t="str">
        <f t="shared" si="109"/>
        <v/>
      </c>
      <c r="F1716" s="36" t="str">
        <f t="shared" si="110"/>
        <v/>
      </c>
      <c r="G1716" s="36" t="str">
        <f>_xlfn.IFNA(VLOOKUP(I1716,Casos!$D$2:$I$31,6,FALSE),"")</f>
        <v/>
      </c>
      <c r="H1716" s="36" t="str">
        <f>_xlfn.IFNA(VLOOKUP(I1716,Casos!$D$2:$J$31,7,FALSE),"")</f>
        <v/>
      </c>
      <c r="I1716" s="36" t="str">
        <f>_xlfn.IFNA(VLOOKUP(A768,Casos!$A$2:$D$31,4,FALSE),"")</f>
        <v/>
      </c>
      <c r="J1716" s="37" t="str">
        <f>_xlfn.IFNA(VLOOKUP(L1716,Matriz!$A$2:$H$36,5,FALSE),"")</f>
        <v/>
      </c>
      <c r="K1716" s="38" t="str">
        <f>_xlfn.IFNA(VLOOKUP(L1716,Matriz!$A$2:$H$36,6,FALSE),"")</f>
        <v/>
      </c>
      <c r="L1716" s="38"/>
    </row>
    <row r="1717" spans="2:12" x14ac:dyDescent="0.25">
      <c r="B1717" s="36" t="str">
        <f t="shared" si="111"/>
        <v/>
      </c>
      <c r="C1717" s="36" t="str">
        <f t="shared" si="108"/>
        <v/>
      </c>
      <c r="D1717" s="36" t="str">
        <f>_xlfn.IFNA(VLOOKUP(A769,Casos!$A$2:$H$31,8,FALSE),"")</f>
        <v/>
      </c>
      <c r="E1717" s="36" t="str">
        <f t="shared" si="109"/>
        <v/>
      </c>
      <c r="F1717" s="36" t="str">
        <f t="shared" si="110"/>
        <v/>
      </c>
      <c r="G1717" s="36" t="str">
        <f>_xlfn.IFNA(VLOOKUP(I1717,Casos!$D$2:$I$31,6,FALSE),"")</f>
        <v/>
      </c>
      <c r="H1717" s="36" t="str">
        <f>_xlfn.IFNA(VLOOKUP(I1717,Casos!$D$2:$J$31,7,FALSE),"")</f>
        <v/>
      </c>
      <c r="I1717" s="36" t="str">
        <f>_xlfn.IFNA(VLOOKUP(A769,Casos!$A$2:$D$31,4,FALSE),"")</f>
        <v/>
      </c>
      <c r="J1717" s="37" t="str">
        <f>_xlfn.IFNA(VLOOKUP(L1717,Matriz!$A$2:$H$36,5,FALSE),"")</f>
        <v/>
      </c>
      <c r="K1717" s="38" t="str">
        <f>_xlfn.IFNA(VLOOKUP(L1717,Matriz!$A$2:$H$36,6,FALSE),"")</f>
        <v/>
      </c>
      <c r="L1717" s="38"/>
    </row>
    <row r="1718" spans="2:12" x14ac:dyDescent="0.25">
      <c r="B1718" s="36" t="str">
        <f t="shared" si="111"/>
        <v/>
      </c>
      <c r="C1718" s="36" t="str">
        <f t="shared" si="108"/>
        <v/>
      </c>
      <c r="D1718" s="36" t="str">
        <f>_xlfn.IFNA(VLOOKUP(A770,Casos!$A$2:$H$31,8,FALSE),"")</f>
        <v/>
      </c>
      <c r="E1718" s="36" t="str">
        <f t="shared" si="109"/>
        <v/>
      </c>
      <c r="F1718" s="36" t="str">
        <f t="shared" si="110"/>
        <v/>
      </c>
      <c r="G1718" s="36" t="str">
        <f>_xlfn.IFNA(VLOOKUP(I1718,Casos!$D$2:$I$31,6,FALSE),"")</f>
        <v/>
      </c>
      <c r="H1718" s="36" t="str">
        <f>_xlfn.IFNA(VLOOKUP(I1718,Casos!$D$2:$J$31,7,FALSE),"")</f>
        <v/>
      </c>
      <c r="I1718" s="36" t="str">
        <f>_xlfn.IFNA(VLOOKUP(A770,Casos!$A$2:$D$31,4,FALSE),"")</f>
        <v/>
      </c>
      <c r="J1718" s="37" t="str">
        <f>_xlfn.IFNA(VLOOKUP(L1718,Matriz!$A$2:$H$36,5,FALSE),"")</f>
        <v/>
      </c>
      <c r="K1718" s="38" t="str">
        <f>_xlfn.IFNA(VLOOKUP(L1718,Matriz!$A$2:$H$36,6,FALSE),"")</f>
        <v/>
      </c>
      <c r="L1718" s="38"/>
    </row>
    <row r="1719" spans="2:12" x14ac:dyDescent="0.25">
      <c r="B1719" s="36" t="str">
        <f t="shared" si="111"/>
        <v/>
      </c>
      <c r="C1719" s="36" t="str">
        <f t="shared" ref="C1719:C1782" si="112">IF(B1719="","","Secundaria")</f>
        <v/>
      </c>
      <c r="D1719" s="36" t="str">
        <f>_xlfn.IFNA(VLOOKUP(A771,Casos!$A$2:$H$31,8,FALSE),"")</f>
        <v/>
      </c>
      <c r="E1719" s="36" t="str">
        <f t="shared" ref="E1719:E1782" si="113">IF(B1719="","","Desempeño")</f>
        <v/>
      </c>
      <c r="F1719" s="36" t="str">
        <f t="shared" ref="F1719:F1782" si="114">IF(B1719="","","Director")</f>
        <v/>
      </c>
      <c r="G1719" s="36" t="str">
        <f>_xlfn.IFNA(VLOOKUP(I1719,Casos!$D$2:$I$31,6,FALSE),"")</f>
        <v/>
      </c>
      <c r="H1719" s="36" t="str">
        <f>_xlfn.IFNA(VLOOKUP(I1719,Casos!$D$2:$J$31,7,FALSE),"")</f>
        <v/>
      </c>
      <c r="I1719" s="36" t="str">
        <f>_xlfn.IFNA(VLOOKUP(A771,Casos!$A$2:$D$31,4,FALSE),"")</f>
        <v/>
      </c>
      <c r="J1719" s="37" t="str">
        <f>_xlfn.IFNA(VLOOKUP(L1719,Matriz!$A$2:$H$36,5,FALSE),"")</f>
        <v/>
      </c>
      <c r="K1719" s="38" t="str">
        <f>_xlfn.IFNA(VLOOKUP(L1719,Matriz!$A$2:$H$36,6,FALSE),"")</f>
        <v/>
      </c>
      <c r="L1719" s="38"/>
    </row>
    <row r="1720" spans="2:12" x14ac:dyDescent="0.25">
      <c r="B1720" s="36" t="str">
        <f t="shared" si="111"/>
        <v/>
      </c>
      <c r="C1720" s="36" t="str">
        <f t="shared" si="112"/>
        <v/>
      </c>
      <c r="D1720" s="36" t="str">
        <f>_xlfn.IFNA(VLOOKUP(A772,Casos!$A$2:$H$31,8,FALSE),"")</f>
        <v/>
      </c>
      <c r="E1720" s="36" t="str">
        <f t="shared" si="113"/>
        <v/>
      </c>
      <c r="F1720" s="36" t="str">
        <f t="shared" si="114"/>
        <v/>
      </c>
      <c r="G1720" s="36" t="str">
        <f>_xlfn.IFNA(VLOOKUP(I1720,Casos!$D$2:$I$31,6,FALSE),"")</f>
        <v/>
      </c>
      <c r="H1720" s="36" t="str">
        <f>_xlfn.IFNA(VLOOKUP(I1720,Casos!$D$2:$J$31,7,FALSE),"")</f>
        <v/>
      </c>
      <c r="I1720" s="36" t="str">
        <f>_xlfn.IFNA(VLOOKUP(A772,Casos!$A$2:$D$31,4,FALSE),"")</f>
        <v/>
      </c>
      <c r="J1720" s="37" t="str">
        <f>_xlfn.IFNA(VLOOKUP(L1720,Matriz!$A$2:$H$36,5,FALSE),"")</f>
        <v/>
      </c>
      <c r="K1720" s="38" t="str">
        <f>_xlfn.IFNA(VLOOKUP(L1720,Matriz!$A$2:$H$36,6,FALSE),"")</f>
        <v/>
      </c>
      <c r="L1720" s="38"/>
    </row>
    <row r="1721" spans="2:12" x14ac:dyDescent="0.25">
      <c r="B1721" s="36" t="str">
        <f t="shared" ref="B1721:B1784" si="115">IF(A773="","",B1720+1)</f>
        <v/>
      </c>
      <c r="C1721" s="36" t="str">
        <f t="shared" si="112"/>
        <v/>
      </c>
      <c r="D1721" s="36" t="str">
        <f>_xlfn.IFNA(VLOOKUP(A773,Casos!$A$2:$H$31,8,FALSE),"")</f>
        <v/>
      </c>
      <c r="E1721" s="36" t="str">
        <f t="shared" si="113"/>
        <v/>
      </c>
      <c r="F1721" s="36" t="str">
        <f t="shared" si="114"/>
        <v/>
      </c>
      <c r="G1721" s="36" t="str">
        <f>_xlfn.IFNA(VLOOKUP(I1721,Casos!$D$2:$I$31,6,FALSE),"")</f>
        <v/>
      </c>
      <c r="H1721" s="36" t="str">
        <f>_xlfn.IFNA(VLOOKUP(I1721,Casos!$D$2:$J$31,7,FALSE),"")</f>
        <v/>
      </c>
      <c r="I1721" s="36" t="str">
        <f>_xlfn.IFNA(VLOOKUP(A773,Casos!$A$2:$D$31,4,FALSE),"")</f>
        <v/>
      </c>
      <c r="J1721" s="37" t="str">
        <f>_xlfn.IFNA(VLOOKUP(L1721,Matriz!$A$2:$H$36,5,FALSE),"")</f>
        <v/>
      </c>
      <c r="K1721" s="38" t="str">
        <f>_xlfn.IFNA(VLOOKUP(L1721,Matriz!$A$2:$H$36,6,FALSE),"")</f>
        <v/>
      </c>
      <c r="L1721" s="38"/>
    </row>
    <row r="1722" spans="2:12" x14ac:dyDescent="0.25">
      <c r="B1722" s="36" t="str">
        <f t="shared" si="115"/>
        <v/>
      </c>
      <c r="C1722" s="36" t="str">
        <f t="shared" si="112"/>
        <v/>
      </c>
      <c r="D1722" s="36" t="str">
        <f>_xlfn.IFNA(VLOOKUP(A774,Casos!$A$2:$H$31,8,FALSE),"")</f>
        <v/>
      </c>
      <c r="E1722" s="36" t="str">
        <f t="shared" si="113"/>
        <v/>
      </c>
      <c r="F1722" s="36" t="str">
        <f t="shared" si="114"/>
        <v/>
      </c>
      <c r="G1722" s="36" t="str">
        <f>_xlfn.IFNA(VLOOKUP(I1722,Casos!$D$2:$I$31,6,FALSE),"")</f>
        <v/>
      </c>
      <c r="H1722" s="36" t="str">
        <f>_xlfn.IFNA(VLOOKUP(I1722,Casos!$D$2:$J$31,7,FALSE),"")</f>
        <v/>
      </c>
      <c r="I1722" s="36" t="str">
        <f>_xlfn.IFNA(VLOOKUP(A774,Casos!$A$2:$D$31,4,FALSE),"")</f>
        <v/>
      </c>
      <c r="J1722" s="37" t="str">
        <f>_xlfn.IFNA(VLOOKUP(L1722,Matriz!$A$2:$H$36,5,FALSE),"")</f>
        <v/>
      </c>
      <c r="K1722" s="38" t="str">
        <f>_xlfn.IFNA(VLOOKUP(L1722,Matriz!$A$2:$H$36,6,FALSE),"")</f>
        <v/>
      </c>
      <c r="L1722" s="38"/>
    </row>
    <row r="1723" spans="2:12" x14ac:dyDescent="0.25">
      <c r="B1723" s="36" t="str">
        <f t="shared" si="115"/>
        <v/>
      </c>
      <c r="C1723" s="36" t="str">
        <f t="shared" si="112"/>
        <v/>
      </c>
      <c r="D1723" s="36" t="str">
        <f>_xlfn.IFNA(VLOOKUP(A775,Casos!$A$2:$H$31,8,FALSE),"")</f>
        <v/>
      </c>
      <c r="E1723" s="36" t="str">
        <f t="shared" si="113"/>
        <v/>
      </c>
      <c r="F1723" s="36" t="str">
        <f t="shared" si="114"/>
        <v/>
      </c>
      <c r="G1723" s="36" t="str">
        <f>_xlfn.IFNA(VLOOKUP(I1723,Casos!$D$2:$I$31,6,FALSE),"")</f>
        <v/>
      </c>
      <c r="H1723" s="36" t="str">
        <f>_xlfn.IFNA(VLOOKUP(I1723,Casos!$D$2:$J$31,7,FALSE),"")</f>
        <v/>
      </c>
      <c r="I1723" s="36" t="str">
        <f>_xlfn.IFNA(VLOOKUP(A775,Casos!$A$2:$D$31,4,FALSE),"")</f>
        <v/>
      </c>
      <c r="J1723" s="37" t="str">
        <f>_xlfn.IFNA(VLOOKUP(L1723,Matriz!$A$2:$H$36,5,FALSE),"")</f>
        <v/>
      </c>
      <c r="K1723" s="38" t="str">
        <f>_xlfn.IFNA(VLOOKUP(L1723,Matriz!$A$2:$H$36,6,FALSE),"")</f>
        <v/>
      </c>
      <c r="L1723" s="38"/>
    </row>
    <row r="1724" spans="2:12" x14ac:dyDescent="0.25">
      <c r="B1724" s="36" t="str">
        <f t="shared" si="115"/>
        <v/>
      </c>
      <c r="C1724" s="36" t="str">
        <f t="shared" si="112"/>
        <v/>
      </c>
      <c r="D1724" s="36" t="str">
        <f>_xlfn.IFNA(VLOOKUP(A776,Casos!$A$2:$H$31,8,FALSE),"")</f>
        <v/>
      </c>
      <c r="E1724" s="36" t="str">
        <f t="shared" si="113"/>
        <v/>
      </c>
      <c r="F1724" s="36" t="str">
        <f t="shared" si="114"/>
        <v/>
      </c>
      <c r="G1724" s="36" t="str">
        <f>_xlfn.IFNA(VLOOKUP(I1724,Casos!$D$2:$I$31,6,FALSE),"")</f>
        <v/>
      </c>
      <c r="H1724" s="36" t="str">
        <f>_xlfn.IFNA(VLOOKUP(I1724,Casos!$D$2:$J$31,7,FALSE),"")</f>
        <v/>
      </c>
      <c r="I1724" s="36" t="str">
        <f>_xlfn.IFNA(VLOOKUP(A776,Casos!$A$2:$D$31,4,FALSE),"")</f>
        <v/>
      </c>
      <c r="J1724" s="37" t="str">
        <f>_xlfn.IFNA(VLOOKUP(L1724,Matriz!$A$2:$H$36,5,FALSE),"")</f>
        <v/>
      </c>
      <c r="K1724" s="38" t="str">
        <f>_xlfn.IFNA(VLOOKUP(L1724,Matriz!$A$2:$H$36,6,FALSE),"")</f>
        <v/>
      </c>
      <c r="L1724" s="38"/>
    </row>
    <row r="1725" spans="2:12" x14ac:dyDescent="0.25">
      <c r="B1725" s="36" t="str">
        <f t="shared" si="115"/>
        <v/>
      </c>
      <c r="C1725" s="36" t="str">
        <f t="shared" si="112"/>
        <v/>
      </c>
      <c r="D1725" s="36" t="str">
        <f>_xlfn.IFNA(VLOOKUP(A777,Casos!$A$2:$H$31,8,FALSE),"")</f>
        <v/>
      </c>
      <c r="E1725" s="36" t="str">
        <f t="shared" si="113"/>
        <v/>
      </c>
      <c r="F1725" s="36" t="str">
        <f t="shared" si="114"/>
        <v/>
      </c>
      <c r="G1725" s="36" t="str">
        <f>_xlfn.IFNA(VLOOKUP(I1725,Casos!$D$2:$I$31,6,FALSE),"")</f>
        <v/>
      </c>
      <c r="H1725" s="36" t="str">
        <f>_xlfn.IFNA(VLOOKUP(I1725,Casos!$D$2:$J$31,7,FALSE),"")</f>
        <v/>
      </c>
      <c r="I1725" s="36" t="str">
        <f>_xlfn.IFNA(VLOOKUP(A777,Casos!$A$2:$D$31,4,FALSE),"")</f>
        <v/>
      </c>
      <c r="J1725" s="37" t="str">
        <f>_xlfn.IFNA(VLOOKUP(L1725,Matriz!$A$2:$H$36,5,FALSE),"")</f>
        <v/>
      </c>
      <c r="K1725" s="38" t="str">
        <f>_xlfn.IFNA(VLOOKUP(L1725,Matriz!$A$2:$H$36,6,FALSE),"")</f>
        <v/>
      </c>
      <c r="L1725" s="38"/>
    </row>
    <row r="1726" spans="2:12" x14ac:dyDescent="0.25">
      <c r="B1726" s="36" t="str">
        <f t="shared" si="115"/>
        <v/>
      </c>
      <c r="C1726" s="36" t="str">
        <f t="shared" si="112"/>
        <v/>
      </c>
      <c r="D1726" s="36" t="str">
        <f>_xlfn.IFNA(VLOOKUP(A778,Casos!$A$2:$H$31,8,FALSE),"")</f>
        <v/>
      </c>
      <c r="E1726" s="36" t="str">
        <f t="shared" si="113"/>
        <v/>
      </c>
      <c r="F1726" s="36" t="str">
        <f t="shared" si="114"/>
        <v/>
      </c>
      <c r="G1726" s="36" t="str">
        <f>_xlfn.IFNA(VLOOKUP(I1726,Casos!$D$2:$I$31,6,FALSE),"")</f>
        <v/>
      </c>
      <c r="H1726" s="36" t="str">
        <f>_xlfn.IFNA(VLOOKUP(I1726,Casos!$D$2:$J$31,7,FALSE),"")</f>
        <v/>
      </c>
      <c r="I1726" s="36" t="str">
        <f>_xlfn.IFNA(VLOOKUP(A778,Casos!$A$2:$D$31,4,FALSE),"")</f>
        <v/>
      </c>
      <c r="J1726" s="37" t="str">
        <f>_xlfn.IFNA(VLOOKUP(L1726,Matriz!$A$2:$H$36,5,FALSE),"")</f>
        <v/>
      </c>
      <c r="K1726" s="38" t="str">
        <f>_xlfn.IFNA(VLOOKUP(L1726,Matriz!$A$2:$H$36,6,FALSE),"")</f>
        <v/>
      </c>
      <c r="L1726" s="38"/>
    </row>
    <row r="1727" spans="2:12" x14ac:dyDescent="0.25">
      <c r="B1727" s="36" t="str">
        <f t="shared" si="115"/>
        <v/>
      </c>
      <c r="C1727" s="36" t="str">
        <f t="shared" si="112"/>
        <v/>
      </c>
      <c r="D1727" s="36" t="str">
        <f>_xlfn.IFNA(VLOOKUP(A779,Casos!$A$2:$H$31,8,FALSE),"")</f>
        <v/>
      </c>
      <c r="E1727" s="36" t="str">
        <f t="shared" si="113"/>
        <v/>
      </c>
      <c r="F1727" s="36" t="str">
        <f t="shared" si="114"/>
        <v/>
      </c>
      <c r="G1727" s="36" t="str">
        <f>_xlfn.IFNA(VLOOKUP(I1727,Casos!$D$2:$I$31,6,FALSE),"")</f>
        <v/>
      </c>
      <c r="H1727" s="36" t="str">
        <f>_xlfn.IFNA(VLOOKUP(I1727,Casos!$D$2:$J$31,7,FALSE),"")</f>
        <v/>
      </c>
      <c r="I1727" s="36" t="str">
        <f>_xlfn.IFNA(VLOOKUP(A779,Casos!$A$2:$D$31,4,FALSE),"")</f>
        <v/>
      </c>
      <c r="J1727" s="37" t="str">
        <f>_xlfn.IFNA(VLOOKUP(L1727,Matriz!$A$2:$H$36,5,FALSE),"")</f>
        <v/>
      </c>
      <c r="K1727" s="38" t="str">
        <f>_xlfn.IFNA(VLOOKUP(L1727,Matriz!$A$2:$H$36,6,FALSE),"")</f>
        <v/>
      </c>
      <c r="L1727" s="38"/>
    </row>
    <row r="1728" spans="2:12" x14ac:dyDescent="0.25">
      <c r="B1728" s="36" t="str">
        <f t="shared" si="115"/>
        <v/>
      </c>
      <c r="C1728" s="36" t="str">
        <f t="shared" si="112"/>
        <v/>
      </c>
      <c r="D1728" s="36" t="str">
        <f>_xlfn.IFNA(VLOOKUP(A780,Casos!$A$2:$H$31,8,FALSE),"")</f>
        <v/>
      </c>
      <c r="E1728" s="36" t="str">
        <f t="shared" si="113"/>
        <v/>
      </c>
      <c r="F1728" s="36" t="str">
        <f t="shared" si="114"/>
        <v/>
      </c>
      <c r="G1728" s="36" t="str">
        <f>_xlfn.IFNA(VLOOKUP(I1728,Casos!$D$2:$I$31,6,FALSE),"")</f>
        <v/>
      </c>
      <c r="H1728" s="36" t="str">
        <f>_xlfn.IFNA(VLOOKUP(I1728,Casos!$D$2:$J$31,7,FALSE),"")</f>
        <v/>
      </c>
      <c r="I1728" s="36" t="str">
        <f>_xlfn.IFNA(VLOOKUP(A780,Casos!$A$2:$D$31,4,FALSE),"")</f>
        <v/>
      </c>
      <c r="J1728" s="37" t="str">
        <f>_xlfn.IFNA(VLOOKUP(L1728,Matriz!$A$2:$H$36,5,FALSE),"")</f>
        <v/>
      </c>
      <c r="K1728" s="38" t="str">
        <f>_xlfn.IFNA(VLOOKUP(L1728,Matriz!$A$2:$H$36,6,FALSE),"")</f>
        <v/>
      </c>
      <c r="L1728" s="38"/>
    </row>
    <row r="1729" spans="2:12" x14ac:dyDescent="0.25">
      <c r="B1729" s="36" t="str">
        <f t="shared" si="115"/>
        <v/>
      </c>
      <c r="C1729" s="36" t="str">
        <f t="shared" si="112"/>
        <v/>
      </c>
      <c r="D1729" s="36" t="str">
        <f>_xlfn.IFNA(VLOOKUP(A781,Casos!$A$2:$H$31,8,FALSE),"")</f>
        <v/>
      </c>
      <c r="E1729" s="36" t="str">
        <f t="shared" si="113"/>
        <v/>
      </c>
      <c r="F1729" s="36" t="str">
        <f t="shared" si="114"/>
        <v/>
      </c>
      <c r="G1729" s="36" t="str">
        <f>_xlfn.IFNA(VLOOKUP(I1729,Casos!$D$2:$I$31,6,FALSE),"")</f>
        <v/>
      </c>
      <c r="H1729" s="36" t="str">
        <f>_xlfn.IFNA(VLOOKUP(I1729,Casos!$D$2:$J$31,7,FALSE),"")</f>
        <v/>
      </c>
      <c r="I1729" s="36" t="str">
        <f>_xlfn.IFNA(VLOOKUP(A781,Casos!$A$2:$D$31,4,FALSE),"")</f>
        <v/>
      </c>
      <c r="J1729" s="37" t="str">
        <f>_xlfn.IFNA(VLOOKUP(L1729,Matriz!$A$2:$H$36,5,FALSE),"")</f>
        <v/>
      </c>
      <c r="K1729" s="38" t="str">
        <f>_xlfn.IFNA(VLOOKUP(L1729,Matriz!$A$2:$H$36,6,FALSE),"")</f>
        <v/>
      </c>
      <c r="L1729" s="38"/>
    </row>
    <row r="1730" spans="2:12" x14ac:dyDescent="0.25">
      <c r="B1730" s="36" t="str">
        <f t="shared" si="115"/>
        <v/>
      </c>
      <c r="C1730" s="36" t="str">
        <f t="shared" si="112"/>
        <v/>
      </c>
      <c r="D1730" s="36" t="str">
        <f>_xlfn.IFNA(VLOOKUP(A782,Casos!$A$2:$H$31,8,FALSE),"")</f>
        <v/>
      </c>
      <c r="E1730" s="36" t="str">
        <f t="shared" si="113"/>
        <v/>
      </c>
      <c r="F1730" s="36" t="str">
        <f t="shared" si="114"/>
        <v/>
      </c>
      <c r="G1730" s="36" t="str">
        <f>_xlfn.IFNA(VLOOKUP(I1730,Casos!$D$2:$I$31,6,FALSE),"")</f>
        <v/>
      </c>
      <c r="H1730" s="36" t="str">
        <f>_xlfn.IFNA(VLOOKUP(I1730,Casos!$D$2:$J$31,7,FALSE),"")</f>
        <v/>
      </c>
      <c r="I1730" s="36" t="str">
        <f>_xlfn.IFNA(VLOOKUP(A782,Casos!$A$2:$D$31,4,FALSE),"")</f>
        <v/>
      </c>
      <c r="J1730" s="37" t="str">
        <f>_xlfn.IFNA(VLOOKUP(L1730,Matriz!$A$2:$H$36,5,FALSE),"")</f>
        <v/>
      </c>
      <c r="K1730" s="38" t="str">
        <f>_xlfn.IFNA(VLOOKUP(L1730,Matriz!$A$2:$H$36,6,FALSE),"")</f>
        <v/>
      </c>
      <c r="L1730" s="38"/>
    </row>
    <row r="1731" spans="2:12" x14ac:dyDescent="0.25">
      <c r="B1731" s="36" t="str">
        <f t="shared" si="115"/>
        <v/>
      </c>
      <c r="C1731" s="36" t="str">
        <f t="shared" si="112"/>
        <v/>
      </c>
      <c r="D1731" s="36" t="str">
        <f>_xlfn.IFNA(VLOOKUP(A783,Casos!$A$2:$H$31,8,FALSE),"")</f>
        <v/>
      </c>
      <c r="E1731" s="36" t="str">
        <f t="shared" si="113"/>
        <v/>
      </c>
      <c r="F1731" s="36" t="str">
        <f t="shared" si="114"/>
        <v/>
      </c>
      <c r="G1731" s="36" t="str">
        <f>_xlfn.IFNA(VLOOKUP(I1731,Casos!$D$2:$I$31,6,FALSE),"")</f>
        <v/>
      </c>
      <c r="H1731" s="36" t="str">
        <f>_xlfn.IFNA(VLOOKUP(I1731,Casos!$D$2:$J$31,7,FALSE),"")</f>
        <v/>
      </c>
      <c r="I1731" s="36" t="str">
        <f>_xlfn.IFNA(VLOOKUP(A783,Casos!$A$2:$D$31,4,FALSE),"")</f>
        <v/>
      </c>
      <c r="J1731" s="37" t="str">
        <f>_xlfn.IFNA(VLOOKUP(L1731,Matriz!$A$2:$H$36,5,FALSE),"")</f>
        <v/>
      </c>
      <c r="K1731" s="38" t="str">
        <f>_xlfn.IFNA(VLOOKUP(L1731,Matriz!$A$2:$H$36,6,FALSE),"")</f>
        <v/>
      </c>
      <c r="L1731" s="38"/>
    </row>
    <row r="1732" spans="2:12" x14ac:dyDescent="0.25">
      <c r="B1732" s="36" t="str">
        <f t="shared" si="115"/>
        <v/>
      </c>
      <c r="C1732" s="36" t="str">
        <f t="shared" si="112"/>
        <v/>
      </c>
      <c r="D1732" s="36" t="str">
        <f>_xlfn.IFNA(VLOOKUP(A784,Casos!$A$2:$H$31,8,FALSE),"")</f>
        <v/>
      </c>
      <c r="E1732" s="36" t="str">
        <f t="shared" si="113"/>
        <v/>
      </c>
      <c r="F1732" s="36" t="str">
        <f t="shared" si="114"/>
        <v/>
      </c>
      <c r="G1732" s="36" t="str">
        <f>_xlfn.IFNA(VLOOKUP(I1732,Casos!$D$2:$I$31,6,FALSE),"")</f>
        <v/>
      </c>
      <c r="H1732" s="36" t="str">
        <f>_xlfn.IFNA(VLOOKUP(I1732,Casos!$D$2:$J$31,7,FALSE),"")</f>
        <v/>
      </c>
      <c r="I1732" s="36" t="str">
        <f>_xlfn.IFNA(VLOOKUP(A784,Casos!$A$2:$D$31,4,FALSE),"")</f>
        <v/>
      </c>
      <c r="J1732" s="37" t="str">
        <f>_xlfn.IFNA(VLOOKUP(L1732,Matriz!$A$2:$H$36,5,FALSE),"")</f>
        <v/>
      </c>
      <c r="K1732" s="38" t="str">
        <f>_xlfn.IFNA(VLOOKUP(L1732,Matriz!$A$2:$H$36,6,FALSE),"")</f>
        <v/>
      </c>
      <c r="L1732" s="38"/>
    </row>
    <row r="1733" spans="2:12" x14ac:dyDescent="0.25">
      <c r="B1733" s="36" t="str">
        <f t="shared" si="115"/>
        <v/>
      </c>
      <c r="C1733" s="36" t="str">
        <f t="shared" si="112"/>
        <v/>
      </c>
      <c r="D1733" s="36" t="str">
        <f>_xlfn.IFNA(VLOOKUP(A785,Casos!$A$2:$H$31,8,FALSE),"")</f>
        <v/>
      </c>
      <c r="E1733" s="36" t="str">
        <f t="shared" si="113"/>
        <v/>
      </c>
      <c r="F1733" s="36" t="str">
        <f t="shared" si="114"/>
        <v/>
      </c>
      <c r="G1733" s="36" t="str">
        <f>_xlfn.IFNA(VLOOKUP(I1733,Casos!$D$2:$I$31,6,FALSE),"")</f>
        <v/>
      </c>
      <c r="H1733" s="36" t="str">
        <f>_xlfn.IFNA(VLOOKUP(I1733,Casos!$D$2:$J$31,7,FALSE),"")</f>
        <v/>
      </c>
      <c r="I1733" s="36" t="str">
        <f>_xlfn.IFNA(VLOOKUP(A785,Casos!$A$2:$D$31,4,FALSE),"")</f>
        <v/>
      </c>
      <c r="J1733" s="37" t="str">
        <f>_xlfn.IFNA(VLOOKUP(L1733,Matriz!$A$2:$H$36,5,FALSE),"")</f>
        <v/>
      </c>
      <c r="K1733" s="38" t="str">
        <f>_xlfn.IFNA(VLOOKUP(L1733,Matriz!$A$2:$H$36,6,FALSE),"")</f>
        <v/>
      </c>
      <c r="L1733" s="38"/>
    </row>
    <row r="1734" spans="2:12" x14ac:dyDescent="0.25">
      <c r="B1734" s="36" t="str">
        <f t="shared" si="115"/>
        <v/>
      </c>
      <c r="C1734" s="36" t="str">
        <f t="shared" si="112"/>
        <v/>
      </c>
      <c r="D1734" s="36" t="str">
        <f>_xlfn.IFNA(VLOOKUP(A786,Casos!$A$2:$H$31,8,FALSE),"")</f>
        <v/>
      </c>
      <c r="E1734" s="36" t="str">
        <f t="shared" si="113"/>
        <v/>
      </c>
      <c r="F1734" s="36" t="str">
        <f t="shared" si="114"/>
        <v/>
      </c>
      <c r="G1734" s="36" t="str">
        <f>_xlfn.IFNA(VLOOKUP(I1734,Casos!$D$2:$I$31,6,FALSE),"")</f>
        <v/>
      </c>
      <c r="H1734" s="36" t="str">
        <f>_xlfn.IFNA(VLOOKUP(I1734,Casos!$D$2:$J$31,7,FALSE),"")</f>
        <v/>
      </c>
      <c r="I1734" s="36" t="str">
        <f>_xlfn.IFNA(VLOOKUP(A786,Casos!$A$2:$D$31,4,FALSE),"")</f>
        <v/>
      </c>
      <c r="J1734" s="37" t="str">
        <f>_xlfn.IFNA(VLOOKUP(L1734,Matriz!$A$2:$H$36,5,FALSE),"")</f>
        <v/>
      </c>
      <c r="K1734" s="38" t="str">
        <f>_xlfn.IFNA(VLOOKUP(L1734,Matriz!$A$2:$H$36,6,FALSE),"")</f>
        <v/>
      </c>
      <c r="L1734" s="38"/>
    </row>
    <row r="1735" spans="2:12" x14ac:dyDescent="0.25">
      <c r="B1735" s="36" t="str">
        <f t="shared" si="115"/>
        <v/>
      </c>
      <c r="C1735" s="36" t="str">
        <f t="shared" si="112"/>
        <v/>
      </c>
      <c r="D1735" s="36" t="str">
        <f>_xlfn.IFNA(VLOOKUP(A787,Casos!$A$2:$H$31,8,FALSE),"")</f>
        <v/>
      </c>
      <c r="E1735" s="36" t="str">
        <f t="shared" si="113"/>
        <v/>
      </c>
      <c r="F1735" s="36" t="str">
        <f t="shared" si="114"/>
        <v/>
      </c>
      <c r="G1735" s="36" t="str">
        <f>_xlfn.IFNA(VLOOKUP(I1735,Casos!$D$2:$I$31,6,FALSE),"")</f>
        <v/>
      </c>
      <c r="H1735" s="36" t="str">
        <f>_xlfn.IFNA(VLOOKUP(I1735,Casos!$D$2:$J$31,7,FALSE),"")</f>
        <v/>
      </c>
      <c r="I1735" s="36" t="str">
        <f>_xlfn.IFNA(VLOOKUP(A787,Casos!$A$2:$D$31,4,FALSE),"")</f>
        <v/>
      </c>
      <c r="J1735" s="37" t="str">
        <f>_xlfn.IFNA(VLOOKUP(L1735,Matriz!$A$2:$H$36,5,FALSE),"")</f>
        <v/>
      </c>
      <c r="K1735" s="38" t="str">
        <f>_xlfn.IFNA(VLOOKUP(L1735,Matriz!$A$2:$H$36,6,FALSE),"")</f>
        <v/>
      </c>
      <c r="L1735" s="38"/>
    </row>
    <row r="1736" spans="2:12" x14ac:dyDescent="0.25">
      <c r="B1736" s="36" t="str">
        <f t="shared" si="115"/>
        <v/>
      </c>
      <c r="C1736" s="36" t="str">
        <f t="shared" si="112"/>
        <v/>
      </c>
      <c r="D1736" s="36" t="str">
        <f>_xlfn.IFNA(VLOOKUP(A788,Casos!$A$2:$H$31,8,FALSE),"")</f>
        <v/>
      </c>
      <c r="E1736" s="36" t="str">
        <f t="shared" si="113"/>
        <v/>
      </c>
      <c r="F1736" s="36" t="str">
        <f t="shared" si="114"/>
        <v/>
      </c>
      <c r="G1736" s="36" t="str">
        <f>_xlfn.IFNA(VLOOKUP(I1736,Casos!$D$2:$I$31,6,FALSE),"")</f>
        <v/>
      </c>
      <c r="H1736" s="36" t="str">
        <f>_xlfn.IFNA(VLOOKUP(I1736,Casos!$D$2:$J$31,7,FALSE),"")</f>
        <v/>
      </c>
      <c r="I1736" s="36" t="str">
        <f>_xlfn.IFNA(VLOOKUP(A788,Casos!$A$2:$D$31,4,FALSE),"")</f>
        <v/>
      </c>
      <c r="J1736" s="37" t="str">
        <f>_xlfn.IFNA(VLOOKUP(L1736,Matriz!$A$2:$H$36,5,FALSE),"")</f>
        <v/>
      </c>
      <c r="K1736" s="38" t="str">
        <f>_xlfn.IFNA(VLOOKUP(L1736,Matriz!$A$2:$H$36,6,FALSE),"")</f>
        <v/>
      </c>
      <c r="L1736" s="38"/>
    </row>
    <row r="1737" spans="2:12" x14ac:dyDescent="0.25">
      <c r="B1737" s="36" t="str">
        <f t="shared" si="115"/>
        <v/>
      </c>
      <c r="C1737" s="36" t="str">
        <f t="shared" si="112"/>
        <v/>
      </c>
      <c r="D1737" s="36" t="str">
        <f>_xlfn.IFNA(VLOOKUP(A789,Casos!$A$2:$H$31,8,FALSE),"")</f>
        <v/>
      </c>
      <c r="E1737" s="36" t="str">
        <f t="shared" si="113"/>
        <v/>
      </c>
      <c r="F1737" s="36" t="str">
        <f t="shared" si="114"/>
        <v/>
      </c>
      <c r="G1737" s="36" t="str">
        <f>_xlfn.IFNA(VLOOKUP(I1737,Casos!$D$2:$I$31,6,FALSE),"")</f>
        <v/>
      </c>
      <c r="H1737" s="36" t="str">
        <f>_xlfn.IFNA(VLOOKUP(I1737,Casos!$D$2:$J$31,7,FALSE),"")</f>
        <v/>
      </c>
      <c r="I1737" s="36" t="str">
        <f>_xlfn.IFNA(VLOOKUP(A789,Casos!$A$2:$D$31,4,FALSE),"")</f>
        <v/>
      </c>
      <c r="J1737" s="37" t="str">
        <f>_xlfn.IFNA(VLOOKUP(L1737,Matriz!$A$2:$H$36,5,FALSE),"")</f>
        <v/>
      </c>
      <c r="K1737" s="38" t="str">
        <f>_xlfn.IFNA(VLOOKUP(L1737,Matriz!$A$2:$H$36,6,FALSE),"")</f>
        <v/>
      </c>
      <c r="L1737" s="38"/>
    </row>
    <row r="1738" spans="2:12" x14ac:dyDescent="0.25">
      <c r="B1738" s="36" t="str">
        <f t="shared" si="115"/>
        <v/>
      </c>
      <c r="C1738" s="36" t="str">
        <f t="shared" si="112"/>
        <v/>
      </c>
      <c r="D1738" s="36" t="str">
        <f>_xlfn.IFNA(VLOOKUP(A790,Casos!$A$2:$H$31,8,FALSE),"")</f>
        <v/>
      </c>
      <c r="E1738" s="36" t="str">
        <f t="shared" si="113"/>
        <v/>
      </c>
      <c r="F1738" s="36" t="str">
        <f t="shared" si="114"/>
        <v/>
      </c>
      <c r="G1738" s="36" t="str">
        <f>_xlfn.IFNA(VLOOKUP(I1738,Casos!$D$2:$I$31,6,FALSE),"")</f>
        <v/>
      </c>
      <c r="H1738" s="36" t="str">
        <f>_xlfn.IFNA(VLOOKUP(I1738,Casos!$D$2:$J$31,7,FALSE),"")</f>
        <v/>
      </c>
      <c r="I1738" s="36" t="str">
        <f>_xlfn.IFNA(VLOOKUP(A790,Casos!$A$2:$D$31,4,FALSE),"")</f>
        <v/>
      </c>
      <c r="J1738" s="37" t="str">
        <f>_xlfn.IFNA(VLOOKUP(L1738,Matriz!$A$2:$H$36,5,FALSE),"")</f>
        <v/>
      </c>
      <c r="K1738" s="38" t="str">
        <f>_xlfn.IFNA(VLOOKUP(L1738,Matriz!$A$2:$H$36,6,FALSE),"")</f>
        <v/>
      </c>
      <c r="L1738" s="38"/>
    </row>
    <row r="1739" spans="2:12" x14ac:dyDescent="0.25">
      <c r="B1739" s="36" t="str">
        <f t="shared" si="115"/>
        <v/>
      </c>
      <c r="C1739" s="36" t="str">
        <f t="shared" si="112"/>
        <v/>
      </c>
      <c r="D1739" s="36" t="str">
        <f>_xlfn.IFNA(VLOOKUP(A791,Casos!$A$2:$H$31,8,FALSE),"")</f>
        <v/>
      </c>
      <c r="E1739" s="36" t="str">
        <f t="shared" si="113"/>
        <v/>
      </c>
      <c r="F1739" s="36" t="str">
        <f t="shared" si="114"/>
        <v/>
      </c>
      <c r="G1739" s="36" t="str">
        <f>_xlfn.IFNA(VLOOKUP(I1739,Casos!$D$2:$I$31,6,FALSE),"")</f>
        <v/>
      </c>
      <c r="H1739" s="36" t="str">
        <f>_xlfn.IFNA(VLOOKUP(I1739,Casos!$D$2:$J$31,7,FALSE),"")</f>
        <v/>
      </c>
      <c r="I1739" s="36" t="str">
        <f>_xlfn.IFNA(VLOOKUP(A791,Casos!$A$2:$D$31,4,FALSE),"")</f>
        <v/>
      </c>
      <c r="J1739" s="37" t="str">
        <f>_xlfn.IFNA(VLOOKUP(L1739,Matriz!$A$2:$H$36,5,FALSE),"")</f>
        <v/>
      </c>
      <c r="K1739" s="38" t="str">
        <f>_xlfn.IFNA(VLOOKUP(L1739,Matriz!$A$2:$H$36,6,FALSE),"")</f>
        <v/>
      </c>
      <c r="L1739" s="38"/>
    </row>
    <row r="1740" spans="2:12" x14ac:dyDescent="0.25">
      <c r="B1740" s="36" t="str">
        <f t="shared" si="115"/>
        <v/>
      </c>
      <c r="C1740" s="36" t="str">
        <f t="shared" si="112"/>
        <v/>
      </c>
      <c r="D1740" s="36" t="str">
        <f>_xlfn.IFNA(VLOOKUP(A792,Casos!$A$2:$H$31,8,FALSE),"")</f>
        <v/>
      </c>
      <c r="E1740" s="36" t="str">
        <f t="shared" si="113"/>
        <v/>
      </c>
      <c r="F1740" s="36" t="str">
        <f t="shared" si="114"/>
        <v/>
      </c>
      <c r="G1740" s="36" t="str">
        <f>_xlfn.IFNA(VLOOKUP(I1740,Casos!$D$2:$I$31,6,FALSE),"")</f>
        <v/>
      </c>
      <c r="H1740" s="36" t="str">
        <f>_xlfn.IFNA(VLOOKUP(I1740,Casos!$D$2:$J$31,7,FALSE),"")</f>
        <v/>
      </c>
      <c r="I1740" s="36" t="str">
        <f>_xlfn.IFNA(VLOOKUP(A792,Casos!$A$2:$D$31,4,FALSE),"")</f>
        <v/>
      </c>
      <c r="J1740" s="37" t="str">
        <f>_xlfn.IFNA(VLOOKUP(L1740,Matriz!$A$2:$H$36,5,FALSE),"")</f>
        <v/>
      </c>
      <c r="K1740" s="38" t="str">
        <f>_xlfn.IFNA(VLOOKUP(L1740,Matriz!$A$2:$H$36,6,FALSE),"")</f>
        <v/>
      </c>
      <c r="L1740" s="38"/>
    </row>
    <row r="1741" spans="2:12" x14ac:dyDescent="0.25">
      <c r="B1741" s="36" t="str">
        <f t="shared" si="115"/>
        <v/>
      </c>
      <c r="C1741" s="36" t="str">
        <f t="shared" si="112"/>
        <v/>
      </c>
      <c r="D1741" s="36" t="str">
        <f>_xlfn.IFNA(VLOOKUP(A793,Casos!$A$2:$H$31,8,FALSE),"")</f>
        <v/>
      </c>
      <c r="E1741" s="36" t="str">
        <f t="shared" si="113"/>
        <v/>
      </c>
      <c r="F1741" s="36" t="str">
        <f t="shared" si="114"/>
        <v/>
      </c>
      <c r="G1741" s="36" t="str">
        <f>_xlfn.IFNA(VLOOKUP(I1741,Casos!$D$2:$I$31,6,FALSE),"")</f>
        <v/>
      </c>
      <c r="H1741" s="36" t="str">
        <f>_xlfn.IFNA(VLOOKUP(I1741,Casos!$D$2:$J$31,7,FALSE),"")</f>
        <v/>
      </c>
      <c r="I1741" s="36" t="str">
        <f>_xlfn.IFNA(VLOOKUP(A793,Casos!$A$2:$D$31,4,FALSE),"")</f>
        <v/>
      </c>
      <c r="J1741" s="37" t="str">
        <f>_xlfn.IFNA(VLOOKUP(L1741,Matriz!$A$2:$H$36,5,FALSE),"")</f>
        <v/>
      </c>
      <c r="K1741" s="38" t="str">
        <f>_xlfn.IFNA(VLOOKUP(L1741,Matriz!$A$2:$H$36,6,FALSE),"")</f>
        <v/>
      </c>
      <c r="L1741" s="38"/>
    </row>
    <row r="1742" spans="2:12" x14ac:dyDescent="0.25">
      <c r="B1742" s="36" t="str">
        <f t="shared" si="115"/>
        <v/>
      </c>
      <c r="C1742" s="36" t="str">
        <f t="shared" si="112"/>
        <v/>
      </c>
      <c r="D1742" s="36" t="str">
        <f>_xlfn.IFNA(VLOOKUP(A794,Casos!$A$2:$H$31,8,FALSE),"")</f>
        <v/>
      </c>
      <c r="E1742" s="36" t="str">
        <f t="shared" si="113"/>
        <v/>
      </c>
      <c r="F1742" s="36" t="str">
        <f t="shared" si="114"/>
        <v/>
      </c>
      <c r="G1742" s="36" t="str">
        <f>_xlfn.IFNA(VLOOKUP(I1742,Casos!$D$2:$I$31,6,FALSE),"")</f>
        <v/>
      </c>
      <c r="H1742" s="36" t="str">
        <f>_xlfn.IFNA(VLOOKUP(I1742,Casos!$D$2:$J$31,7,FALSE),"")</f>
        <v/>
      </c>
      <c r="I1742" s="36" t="str">
        <f>_xlfn.IFNA(VLOOKUP(A794,Casos!$A$2:$D$31,4,FALSE),"")</f>
        <v/>
      </c>
      <c r="J1742" s="37" t="str">
        <f>_xlfn.IFNA(VLOOKUP(L1742,Matriz!$A$2:$H$36,5,FALSE),"")</f>
        <v/>
      </c>
      <c r="K1742" s="38" t="str">
        <f>_xlfn.IFNA(VLOOKUP(L1742,Matriz!$A$2:$H$36,6,FALSE),"")</f>
        <v/>
      </c>
      <c r="L1742" s="38"/>
    </row>
    <row r="1743" spans="2:12" x14ac:dyDescent="0.25">
      <c r="B1743" s="36" t="str">
        <f t="shared" si="115"/>
        <v/>
      </c>
      <c r="C1743" s="36" t="str">
        <f t="shared" si="112"/>
        <v/>
      </c>
      <c r="D1743" s="36" t="str">
        <f>_xlfn.IFNA(VLOOKUP(A795,Casos!$A$2:$H$31,8,FALSE),"")</f>
        <v/>
      </c>
      <c r="E1743" s="36" t="str">
        <f t="shared" si="113"/>
        <v/>
      </c>
      <c r="F1743" s="36" t="str">
        <f t="shared" si="114"/>
        <v/>
      </c>
      <c r="G1743" s="36" t="str">
        <f>_xlfn.IFNA(VLOOKUP(I1743,Casos!$D$2:$I$31,6,FALSE),"")</f>
        <v/>
      </c>
      <c r="H1743" s="36" t="str">
        <f>_xlfn.IFNA(VLOOKUP(I1743,Casos!$D$2:$J$31,7,FALSE),"")</f>
        <v/>
      </c>
      <c r="I1743" s="36" t="str">
        <f>_xlfn.IFNA(VLOOKUP(A795,Casos!$A$2:$D$31,4,FALSE),"")</f>
        <v/>
      </c>
      <c r="J1743" s="37" t="str">
        <f>_xlfn.IFNA(VLOOKUP(L1743,Matriz!$A$2:$H$36,5,FALSE),"")</f>
        <v/>
      </c>
      <c r="K1743" s="38" t="str">
        <f>_xlfn.IFNA(VLOOKUP(L1743,Matriz!$A$2:$H$36,6,FALSE),"")</f>
        <v/>
      </c>
      <c r="L1743" s="38"/>
    </row>
    <row r="1744" spans="2:12" x14ac:dyDescent="0.25">
      <c r="B1744" s="36" t="str">
        <f t="shared" si="115"/>
        <v/>
      </c>
      <c r="C1744" s="36" t="str">
        <f t="shared" si="112"/>
        <v/>
      </c>
      <c r="D1744" s="36" t="str">
        <f>_xlfn.IFNA(VLOOKUP(A796,Casos!$A$2:$H$31,8,FALSE),"")</f>
        <v/>
      </c>
      <c r="E1744" s="36" t="str">
        <f t="shared" si="113"/>
        <v/>
      </c>
      <c r="F1744" s="36" t="str">
        <f t="shared" si="114"/>
        <v/>
      </c>
      <c r="G1744" s="36" t="str">
        <f>_xlfn.IFNA(VLOOKUP(I1744,Casos!$D$2:$I$31,6,FALSE),"")</f>
        <v/>
      </c>
      <c r="H1744" s="36" t="str">
        <f>_xlfn.IFNA(VLOOKUP(I1744,Casos!$D$2:$J$31,7,FALSE),"")</f>
        <v/>
      </c>
      <c r="I1744" s="36" t="str">
        <f>_xlfn.IFNA(VLOOKUP(A796,Casos!$A$2:$D$31,4,FALSE),"")</f>
        <v/>
      </c>
      <c r="J1744" s="37" t="str">
        <f>_xlfn.IFNA(VLOOKUP(L1744,Matriz!$A$2:$H$36,5,FALSE),"")</f>
        <v/>
      </c>
      <c r="K1744" s="38" t="str">
        <f>_xlfn.IFNA(VLOOKUP(L1744,Matriz!$A$2:$H$36,6,FALSE),"")</f>
        <v/>
      </c>
      <c r="L1744" s="38"/>
    </row>
    <row r="1745" spans="2:12" x14ac:dyDescent="0.25">
      <c r="B1745" s="36" t="str">
        <f t="shared" si="115"/>
        <v/>
      </c>
      <c r="C1745" s="36" t="str">
        <f t="shared" si="112"/>
        <v/>
      </c>
      <c r="D1745" s="36" t="str">
        <f>_xlfn.IFNA(VLOOKUP(A797,Casos!$A$2:$H$31,8,FALSE),"")</f>
        <v/>
      </c>
      <c r="E1745" s="36" t="str">
        <f t="shared" si="113"/>
        <v/>
      </c>
      <c r="F1745" s="36" t="str">
        <f t="shared" si="114"/>
        <v/>
      </c>
      <c r="G1745" s="36" t="str">
        <f>_xlfn.IFNA(VLOOKUP(I1745,Casos!$D$2:$I$31,6,FALSE),"")</f>
        <v/>
      </c>
      <c r="H1745" s="36" t="str">
        <f>_xlfn.IFNA(VLOOKUP(I1745,Casos!$D$2:$J$31,7,FALSE),"")</f>
        <v/>
      </c>
      <c r="I1745" s="36" t="str">
        <f>_xlfn.IFNA(VLOOKUP(A797,Casos!$A$2:$D$31,4,FALSE),"")</f>
        <v/>
      </c>
      <c r="J1745" s="37" t="str">
        <f>_xlfn.IFNA(VLOOKUP(L1745,Matriz!$A$2:$H$36,5,FALSE),"")</f>
        <v/>
      </c>
      <c r="K1745" s="38" t="str">
        <f>_xlfn.IFNA(VLOOKUP(L1745,Matriz!$A$2:$H$36,6,FALSE),"")</f>
        <v/>
      </c>
      <c r="L1745" s="38"/>
    </row>
    <row r="1746" spans="2:12" x14ac:dyDescent="0.25">
      <c r="B1746" s="36" t="str">
        <f t="shared" si="115"/>
        <v/>
      </c>
      <c r="C1746" s="36" t="str">
        <f t="shared" si="112"/>
        <v/>
      </c>
      <c r="D1746" s="36" t="str">
        <f>_xlfn.IFNA(VLOOKUP(A798,Casos!$A$2:$H$31,8,FALSE),"")</f>
        <v/>
      </c>
      <c r="E1746" s="36" t="str">
        <f t="shared" si="113"/>
        <v/>
      </c>
      <c r="F1746" s="36" t="str">
        <f t="shared" si="114"/>
        <v/>
      </c>
      <c r="G1746" s="36" t="str">
        <f>_xlfn.IFNA(VLOOKUP(I1746,Casos!$D$2:$I$31,6,FALSE),"")</f>
        <v/>
      </c>
      <c r="H1746" s="36" t="str">
        <f>_xlfn.IFNA(VLOOKUP(I1746,Casos!$D$2:$J$31,7,FALSE),"")</f>
        <v/>
      </c>
      <c r="I1746" s="36" t="str">
        <f>_xlfn.IFNA(VLOOKUP(A798,Casos!$A$2:$D$31,4,FALSE),"")</f>
        <v/>
      </c>
      <c r="J1746" s="37" t="str">
        <f>_xlfn.IFNA(VLOOKUP(L1746,Matriz!$A$2:$H$36,5,FALSE),"")</f>
        <v/>
      </c>
      <c r="K1746" s="38" t="str">
        <f>_xlfn.IFNA(VLOOKUP(L1746,Matriz!$A$2:$H$36,6,FALSE),"")</f>
        <v/>
      </c>
      <c r="L1746" s="38"/>
    </row>
    <row r="1747" spans="2:12" x14ac:dyDescent="0.25">
      <c r="B1747" s="36" t="str">
        <f t="shared" si="115"/>
        <v/>
      </c>
      <c r="C1747" s="36" t="str">
        <f t="shared" si="112"/>
        <v/>
      </c>
      <c r="D1747" s="36" t="str">
        <f>_xlfn.IFNA(VLOOKUP(A799,Casos!$A$2:$H$31,8,FALSE),"")</f>
        <v/>
      </c>
      <c r="E1747" s="36" t="str">
        <f t="shared" si="113"/>
        <v/>
      </c>
      <c r="F1747" s="36" t="str">
        <f t="shared" si="114"/>
        <v/>
      </c>
      <c r="G1747" s="36" t="str">
        <f>_xlfn.IFNA(VLOOKUP(I1747,Casos!$D$2:$I$31,6,FALSE),"")</f>
        <v/>
      </c>
      <c r="H1747" s="36" t="str">
        <f>_xlfn.IFNA(VLOOKUP(I1747,Casos!$D$2:$J$31,7,FALSE),"")</f>
        <v/>
      </c>
      <c r="I1747" s="36" t="str">
        <f>_xlfn.IFNA(VLOOKUP(A799,Casos!$A$2:$D$31,4,FALSE),"")</f>
        <v/>
      </c>
      <c r="J1747" s="37" t="str">
        <f>_xlfn.IFNA(VLOOKUP(L1747,Matriz!$A$2:$H$36,5,FALSE),"")</f>
        <v/>
      </c>
      <c r="K1747" s="38" t="str">
        <f>_xlfn.IFNA(VLOOKUP(L1747,Matriz!$A$2:$H$36,6,FALSE),"")</f>
        <v/>
      </c>
      <c r="L1747" s="38"/>
    </row>
    <row r="1748" spans="2:12" x14ac:dyDescent="0.25">
      <c r="B1748" s="36" t="str">
        <f t="shared" si="115"/>
        <v/>
      </c>
      <c r="C1748" s="36" t="str">
        <f t="shared" si="112"/>
        <v/>
      </c>
      <c r="D1748" s="36" t="str">
        <f>_xlfn.IFNA(VLOOKUP(A800,Casos!$A$2:$H$31,8,FALSE),"")</f>
        <v/>
      </c>
      <c r="E1748" s="36" t="str">
        <f t="shared" si="113"/>
        <v/>
      </c>
      <c r="F1748" s="36" t="str">
        <f t="shared" si="114"/>
        <v/>
      </c>
      <c r="G1748" s="36" t="str">
        <f>_xlfn.IFNA(VLOOKUP(I1748,Casos!$D$2:$I$31,6,FALSE),"")</f>
        <v/>
      </c>
      <c r="H1748" s="36" t="str">
        <f>_xlfn.IFNA(VLOOKUP(I1748,Casos!$D$2:$J$31,7,FALSE),"")</f>
        <v/>
      </c>
      <c r="I1748" s="36" t="str">
        <f>_xlfn.IFNA(VLOOKUP(A800,Casos!$A$2:$D$31,4,FALSE),"")</f>
        <v/>
      </c>
      <c r="J1748" s="37" t="str">
        <f>_xlfn.IFNA(VLOOKUP(L1748,Matriz!$A$2:$H$36,5,FALSE),"")</f>
        <v/>
      </c>
      <c r="K1748" s="38" t="str">
        <f>_xlfn.IFNA(VLOOKUP(L1748,Matriz!$A$2:$H$36,6,FALSE),"")</f>
        <v/>
      </c>
      <c r="L1748" s="38"/>
    </row>
    <row r="1749" spans="2:12" x14ac:dyDescent="0.25">
      <c r="B1749" s="36" t="str">
        <f t="shared" si="115"/>
        <v/>
      </c>
      <c r="C1749" s="36" t="str">
        <f t="shared" si="112"/>
        <v/>
      </c>
      <c r="D1749" s="36" t="str">
        <f>_xlfn.IFNA(VLOOKUP(A801,Casos!$A$2:$H$31,8,FALSE),"")</f>
        <v/>
      </c>
      <c r="E1749" s="36" t="str">
        <f t="shared" si="113"/>
        <v/>
      </c>
      <c r="F1749" s="36" t="str">
        <f t="shared" si="114"/>
        <v/>
      </c>
      <c r="G1749" s="36" t="str">
        <f>_xlfn.IFNA(VLOOKUP(I1749,Casos!$D$2:$I$31,6,FALSE),"")</f>
        <v/>
      </c>
      <c r="H1749" s="36" t="str">
        <f>_xlfn.IFNA(VLOOKUP(I1749,Casos!$D$2:$J$31,7,FALSE),"")</f>
        <v/>
      </c>
      <c r="I1749" s="36" t="str">
        <f>_xlfn.IFNA(VLOOKUP(A801,Casos!$A$2:$D$31,4,FALSE),"")</f>
        <v/>
      </c>
      <c r="J1749" s="37" t="str">
        <f>_xlfn.IFNA(VLOOKUP(L1749,Matriz!$A$2:$H$36,5,FALSE),"")</f>
        <v/>
      </c>
      <c r="K1749" s="38" t="str">
        <f>_xlfn.IFNA(VLOOKUP(L1749,Matriz!$A$2:$H$36,6,FALSE),"")</f>
        <v/>
      </c>
      <c r="L1749" s="38"/>
    </row>
    <row r="1750" spans="2:12" x14ac:dyDescent="0.25">
      <c r="B1750" s="36" t="str">
        <f t="shared" si="115"/>
        <v/>
      </c>
      <c r="C1750" s="36" t="str">
        <f t="shared" si="112"/>
        <v/>
      </c>
      <c r="D1750" s="36" t="str">
        <f>_xlfn.IFNA(VLOOKUP(A802,Casos!$A$2:$H$31,8,FALSE),"")</f>
        <v/>
      </c>
      <c r="E1750" s="36" t="str">
        <f t="shared" si="113"/>
        <v/>
      </c>
      <c r="F1750" s="36" t="str">
        <f t="shared" si="114"/>
        <v/>
      </c>
      <c r="G1750" s="36" t="str">
        <f>_xlfn.IFNA(VLOOKUP(I1750,Casos!$D$2:$I$31,6,FALSE),"")</f>
        <v/>
      </c>
      <c r="H1750" s="36" t="str">
        <f>_xlfn.IFNA(VLOOKUP(I1750,Casos!$D$2:$J$31,7,FALSE),"")</f>
        <v/>
      </c>
      <c r="I1750" s="36" t="str">
        <f>_xlfn.IFNA(VLOOKUP(A802,Casos!$A$2:$D$31,4,FALSE),"")</f>
        <v/>
      </c>
      <c r="J1750" s="37" t="str">
        <f>_xlfn.IFNA(VLOOKUP(L1750,Matriz!$A$2:$H$36,5,FALSE),"")</f>
        <v/>
      </c>
      <c r="K1750" s="38" t="str">
        <f>_xlfn.IFNA(VLOOKUP(L1750,Matriz!$A$2:$H$36,6,FALSE),"")</f>
        <v/>
      </c>
      <c r="L1750" s="38"/>
    </row>
    <row r="1751" spans="2:12" x14ac:dyDescent="0.25">
      <c r="B1751" s="36" t="str">
        <f t="shared" si="115"/>
        <v/>
      </c>
      <c r="C1751" s="36" t="str">
        <f t="shared" si="112"/>
        <v/>
      </c>
      <c r="D1751" s="36" t="str">
        <f>_xlfn.IFNA(VLOOKUP(A803,Casos!$A$2:$H$31,8,FALSE),"")</f>
        <v/>
      </c>
      <c r="E1751" s="36" t="str">
        <f t="shared" si="113"/>
        <v/>
      </c>
      <c r="F1751" s="36" t="str">
        <f t="shared" si="114"/>
        <v/>
      </c>
      <c r="G1751" s="36" t="str">
        <f>_xlfn.IFNA(VLOOKUP(I1751,Casos!$D$2:$I$31,6,FALSE),"")</f>
        <v/>
      </c>
      <c r="H1751" s="36" t="str">
        <f>_xlfn.IFNA(VLOOKUP(I1751,Casos!$D$2:$J$31,7,FALSE),"")</f>
        <v/>
      </c>
      <c r="I1751" s="36" t="str">
        <f>_xlfn.IFNA(VLOOKUP(A803,Casos!$A$2:$D$31,4,FALSE),"")</f>
        <v/>
      </c>
      <c r="J1751" s="37" t="str">
        <f>_xlfn.IFNA(VLOOKUP(L1751,Matriz!$A$2:$H$36,5,FALSE),"")</f>
        <v/>
      </c>
      <c r="K1751" s="38" t="str">
        <f>_xlfn.IFNA(VLOOKUP(L1751,Matriz!$A$2:$H$36,6,FALSE),"")</f>
        <v/>
      </c>
      <c r="L1751" s="38"/>
    </row>
    <row r="1752" spans="2:12" x14ac:dyDescent="0.25">
      <c r="B1752" s="36" t="str">
        <f t="shared" si="115"/>
        <v/>
      </c>
      <c r="C1752" s="36" t="str">
        <f t="shared" si="112"/>
        <v/>
      </c>
      <c r="D1752" s="36" t="str">
        <f>_xlfn.IFNA(VLOOKUP(A804,Casos!$A$2:$H$31,8,FALSE),"")</f>
        <v/>
      </c>
      <c r="E1752" s="36" t="str">
        <f t="shared" si="113"/>
        <v/>
      </c>
      <c r="F1752" s="36" t="str">
        <f t="shared" si="114"/>
        <v/>
      </c>
      <c r="G1752" s="36" t="str">
        <f>_xlfn.IFNA(VLOOKUP(I1752,Casos!$D$2:$I$31,6,FALSE),"")</f>
        <v/>
      </c>
      <c r="H1752" s="36" t="str">
        <f>_xlfn.IFNA(VLOOKUP(I1752,Casos!$D$2:$J$31,7,FALSE),"")</f>
        <v/>
      </c>
      <c r="I1752" s="36" t="str">
        <f>_xlfn.IFNA(VLOOKUP(A804,Casos!$A$2:$D$31,4,FALSE),"")</f>
        <v/>
      </c>
      <c r="J1752" s="37" t="str">
        <f>_xlfn.IFNA(VLOOKUP(L1752,Matriz!$A$2:$H$36,5,FALSE),"")</f>
        <v/>
      </c>
      <c r="K1752" s="38" t="str">
        <f>_xlfn.IFNA(VLOOKUP(L1752,Matriz!$A$2:$H$36,6,FALSE),"")</f>
        <v/>
      </c>
      <c r="L1752" s="38"/>
    </row>
    <row r="1753" spans="2:12" x14ac:dyDescent="0.25">
      <c r="B1753" s="36" t="str">
        <f t="shared" si="115"/>
        <v/>
      </c>
      <c r="C1753" s="36" t="str">
        <f t="shared" si="112"/>
        <v/>
      </c>
      <c r="D1753" s="36" t="str">
        <f>_xlfn.IFNA(VLOOKUP(A805,Casos!$A$2:$H$31,8,FALSE),"")</f>
        <v/>
      </c>
      <c r="E1753" s="36" t="str">
        <f t="shared" si="113"/>
        <v/>
      </c>
      <c r="F1753" s="36" t="str">
        <f t="shared" si="114"/>
        <v/>
      </c>
      <c r="G1753" s="36" t="str">
        <f>_xlfn.IFNA(VLOOKUP(I1753,Casos!$D$2:$I$31,6,FALSE),"")</f>
        <v/>
      </c>
      <c r="H1753" s="36" t="str">
        <f>_xlfn.IFNA(VLOOKUP(I1753,Casos!$D$2:$J$31,7,FALSE),"")</f>
        <v/>
      </c>
      <c r="I1753" s="36" t="str">
        <f>_xlfn.IFNA(VLOOKUP(A805,Casos!$A$2:$D$31,4,FALSE),"")</f>
        <v/>
      </c>
      <c r="J1753" s="37" t="str">
        <f>_xlfn.IFNA(VLOOKUP(L1753,Matriz!$A$2:$H$36,5,FALSE),"")</f>
        <v/>
      </c>
      <c r="K1753" s="38" t="str">
        <f>_xlfn.IFNA(VLOOKUP(L1753,Matriz!$A$2:$H$36,6,FALSE),"")</f>
        <v/>
      </c>
      <c r="L1753" s="38"/>
    </row>
    <row r="1754" spans="2:12" x14ac:dyDescent="0.25">
      <c r="B1754" s="36" t="str">
        <f t="shared" si="115"/>
        <v/>
      </c>
      <c r="C1754" s="36" t="str">
        <f t="shared" si="112"/>
        <v/>
      </c>
      <c r="D1754" s="36" t="str">
        <f>_xlfn.IFNA(VLOOKUP(A806,Casos!$A$2:$H$31,8,FALSE),"")</f>
        <v/>
      </c>
      <c r="E1754" s="36" t="str">
        <f t="shared" si="113"/>
        <v/>
      </c>
      <c r="F1754" s="36" t="str">
        <f t="shared" si="114"/>
        <v/>
      </c>
      <c r="G1754" s="36" t="str">
        <f>_xlfn.IFNA(VLOOKUP(I1754,Casos!$D$2:$I$31,6,FALSE),"")</f>
        <v/>
      </c>
      <c r="H1754" s="36" t="str">
        <f>_xlfn.IFNA(VLOOKUP(I1754,Casos!$D$2:$J$31,7,FALSE),"")</f>
        <v/>
      </c>
      <c r="I1754" s="36" t="str">
        <f>_xlfn.IFNA(VLOOKUP(A806,Casos!$A$2:$D$31,4,FALSE),"")</f>
        <v/>
      </c>
      <c r="J1754" s="37" t="str">
        <f>_xlfn.IFNA(VLOOKUP(L1754,Matriz!$A$2:$H$36,5,FALSE),"")</f>
        <v/>
      </c>
      <c r="K1754" s="38" t="str">
        <f>_xlfn.IFNA(VLOOKUP(L1754,Matriz!$A$2:$H$36,6,FALSE),"")</f>
        <v/>
      </c>
      <c r="L1754" s="38"/>
    </row>
    <row r="1755" spans="2:12" x14ac:dyDescent="0.25">
      <c r="B1755" s="36" t="str">
        <f t="shared" si="115"/>
        <v/>
      </c>
      <c r="C1755" s="36" t="str">
        <f t="shared" si="112"/>
        <v/>
      </c>
      <c r="D1755" s="36" t="str">
        <f>_xlfn.IFNA(VLOOKUP(A807,Casos!$A$2:$H$31,8,FALSE),"")</f>
        <v/>
      </c>
      <c r="E1755" s="36" t="str">
        <f t="shared" si="113"/>
        <v/>
      </c>
      <c r="F1755" s="36" t="str">
        <f t="shared" si="114"/>
        <v/>
      </c>
      <c r="G1755" s="36" t="str">
        <f>_xlfn.IFNA(VLOOKUP(I1755,Casos!$D$2:$I$31,6,FALSE),"")</f>
        <v/>
      </c>
      <c r="H1755" s="36" t="str">
        <f>_xlfn.IFNA(VLOOKUP(I1755,Casos!$D$2:$J$31,7,FALSE),"")</f>
        <v/>
      </c>
      <c r="I1755" s="36" t="str">
        <f>_xlfn.IFNA(VLOOKUP(A807,Casos!$A$2:$D$31,4,FALSE),"")</f>
        <v/>
      </c>
      <c r="J1755" s="37" t="str">
        <f>_xlfn.IFNA(VLOOKUP(L1755,Matriz!$A$2:$H$36,5,FALSE),"")</f>
        <v/>
      </c>
      <c r="K1755" s="38" t="str">
        <f>_xlfn.IFNA(VLOOKUP(L1755,Matriz!$A$2:$H$36,6,FALSE),"")</f>
        <v/>
      </c>
      <c r="L1755" s="38"/>
    </row>
    <row r="1756" spans="2:12" x14ac:dyDescent="0.25">
      <c r="B1756" s="36" t="str">
        <f t="shared" si="115"/>
        <v/>
      </c>
      <c r="C1756" s="36" t="str">
        <f t="shared" si="112"/>
        <v/>
      </c>
      <c r="D1756" s="36" t="str">
        <f>_xlfn.IFNA(VLOOKUP(A808,Casos!$A$2:$H$31,8,FALSE),"")</f>
        <v/>
      </c>
      <c r="E1756" s="36" t="str">
        <f t="shared" si="113"/>
        <v/>
      </c>
      <c r="F1756" s="36" t="str">
        <f t="shared" si="114"/>
        <v/>
      </c>
      <c r="G1756" s="36" t="str">
        <f>_xlfn.IFNA(VLOOKUP(I1756,Casos!$D$2:$I$31,6,FALSE),"")</f>
        <v/>
      </c>
      <c r="H1756" s="36" t="str">
        <f>_xlfn.IFNA(VLOOKUP(I1756,Casos!$D$2:$J$31,7,FALSE),"")</f>
        <v/>
      </c>
      <c r="I1756" s="36" t="str">
        <f>_xlfn.IFNA(VLOOKUP(A808,Casos!$A$2:$D$31,4,FALSE),"")</f>
        <v/>
      </c>
      <c r="J1756" s="37" t="str">
        <f>_xlfn.IFNA(VLOOKUP(L1756,Matriz!$A$2:$H$36,5,FALSE),"")</f>
        <v/>
      </c>
      <c r="K1756" s="38" t="str">
        <f>_xlfn.IFNA(VLOOKUP(L1756,Matriz!$A$2:$H$36,6,FALSE),"")</f>
        <v/>
      </c>
      <c r="L1756" s="38"/>
    </row>
    <row r="1757" spans="2:12" x14ac:dyDescent="0.25">
      <c r="B1757" s="36" t="str">
        <f t="shared" si="115"/>
        <v/>
      </c>
      <c r="C1757" s="36" t="str">
        <f t="shared" si="112"/>
        <v/>
      </c>
      <c r="D1757" s="36" t="str">
        <f>_xlfn.IFNA(VLOOKUP(A809,Casos!$A$2:$H$31,8,FALSE),"")</f>
        <v/>
      </c>
      <c r="E1757" s="36" t="str">
        <f t="shared" si="113"/>
        <v/>
      </c>
      <c r="F1757" s="36" t="str">
        <f t="shared" si="114"/>
        <v/>
      </c>
      <c r="G1757" s="36" t="str">
        <f>_xlfn.IFNA(VLOOKUP(I1757,Casos!$D$2:$I$31,6,FALSE),"")</f>
        <v/>
      </c>
      <c r="H1757" s="36" t="str">
        <f>_xlfn.IFNA(VLOOKUP(I1757,Casos!$D$2:$J$31,7,FALSE),"")</f>
        <v/>
      </c>
      <c r="I1757" s="36" t="str">
        <f>_xlfn.IFNA(VLOOKUP(A809,Casos!$A$2:$D$31,4,FALSE),"")</f>
        <v/>
      </c>
      <c r="J1757" s="37" t="str">
        <f>_xlfn.IFNA(VLOOKUP(L1757,Matriz!$A$2:$H$36,5,FALSE),"")</f>
        <v/>
      </c>
      <c r="K1757" s="38" t="str">
        <f>_xlfn.IFNA(VLOOKUP(L1757,Matriz!$A$2:$H$36,6,FALSE),"")</f>
        <v/>
      </c>
      <c r="L1757" s="38"/>
    </row>
    <row r="1758" spans="2:12" x14ac:dyDescent="0.25">
      <c r="B1758" s="36" t="str">
        <f t="shared" si="115"/>
        <v/>
      </c>
      <c r="C1758" s="36" t="str">
        <f t="shared" si="112"/>
        <v/>
      </c>
      <c r="D1758" s="36" t="str">
        <f>_xlfn.IFNA(VLOOKUP(A810,Casos!$A$2:$H$31,8,FALSE),"")</f>
        <v/>
      </c>
      <c r="E1758" s="36" t="str">
        <f t="shared" si="113"/>
        <v/>
      </c>
      <c r="F1758" s="36" t="str">
        <f t="shared" si="114"/>
        <v/>
      </c>
      <c r="G1758" s="36" t="str">
        <f>_xlfn.IFNA(VLOOKUP(I1758,Casos!$D$2:$I$31,6,FALSE),"")</f>
        <v/>
      </c>
      <c r="H1758" s="36" t="str">
        <f>_xlfn.IFNA(VLOOKUP(I1758,Casos!$D$2:$J$31,7,FALSE),"")</f>
        <v/>
      </c>
      <c r="I1758" s="36" t="str">
        <f>_xlfn.IFNA(VLOOKUP(A810,Casos!$A$2:$D$31,4,FALSE),"")</f>
        <v/>
      </c>
      <c r="J1758" s="37" t="str">
        <f>_xlfn.IFNA(VLOOKUP(L1758,Matriz!$A$2:$H$36,5,FALSE),"")</f>
        <v/>
      </c>
      <c r="K1758" s="38" t="str">
        <f>_xlfn.IFNA(VLOOKUP(L1758,Matriz!$A$2:$H$36,6,FALSE),"")</f>
        <v/>
      </c>
      <c r="L1758" s="38"/>
    </row>
    <row r="1759" spans="2:12" x14ac:dyDescent="0.25">
      <c r="B1759" s="36" t="str">
        <f t="shared" si="115"/>
        <v/>
      </c>
      <c r="C1759" s="36" t="str">
        <f t="shared" si="112"/>
        <v/>
      </c>
      <c r="D1759" s="36" t="str">
        <f>_xlfn.IFNA(VLOOKUP(A811,Casos!$A$2:$H$31,8,FALSE),"")</f>
        <v/>
      </c>
      <c r="E1759" s="36" t="str">
        <f t="shared" si="113"/>
        <v/>
      </c>
      <c r="F1759" s="36" t="str">
        <f t="shared" si="114"/>
        <v/>
      </c>
      <c r="G1759" s="36" t="str">
        <f>_xlfn.IFNA(VLOOKUP(I1759,Casos!$D$2:$I$31,6,FALSE),"")</f>
        <v/>
      </c>
      <c r="H1759" s="36" t="str">
        <f>_xlfn.IFNA(VLOOKUP(I1759,Casos!$D$2:$J$31,7,FALSE),"")</f>
        <v/>
      </c>
      <c r="I1759" s="36" t="str">
        <f>_xlfn.IFNA(VLOOKUP(A811,Casos!$A$2:$D$31,4,FALSE),"")</f>
        <v/>
      </c>
      <c r="J1759" s="37" t="str">
        <f>_xlfn.IFNA(VLOOKUP(L1759,Matriz!$A$2:$H$36,5,FALSE),"")</f>
        <v/>
      </c>
      <c r="K1759" s="38" t="str">
        <f>_xlfn.IFNA(VLOOKUP(L1759,Matriz!$A$2:$H$36,6,FALSE),"")</f>
        <v/>
      </c>
      <c r="L1759" s="38"/>
    </row>
    <row r="1760" spans="2:12" x14ac:dyDescent="0.25">
      <c r="B1760" s="36" t="str">
        <f t="shared" si="115"/>
        <v/>
      </c>
      <c r="C1760" s="36" t="str">
        <f t="shared" si="112"/>
        <v/>
      </c>
      <c r="D1760" s="36" t="str">
        <f>_xlfn.IFNA(VLOOKUP(A812,Casos!$A$2:$H$31,8,FALSE),"")</f>
        <v/>
      </c>
      <c r="E1760" s="36" t="str">
        <f t="shared" si="113"/>
        <v/>
      </c>
      <c r="F1760" s="36" t="str">
        <f t="shared" si="114"/>
        <v/>
      </c>
      <c r="G1760" s="36" t="str">
        <f>_xlfn.IFNA(VLOOKUP(I1760,Casos!$D$2:$I$31,6,FALSE),"")</f>
        <v/>
      </c>
      <c r="H1760" s="36" t="str">
        <f>_xlfn.IFNA(VLOOKUP(I1760,Casos!$D$2:$J$31,7,FALSE),"")</f>
        <v/>
      </c>
      <c r="I1760" s="36" t="str">
        <f>_xlfn.IFNA(VLOOKUP(A812,Casos!$A$2:$D$31,4,FALSE),"")</f>
        <v/>
      </c>
      <c r="J1760" s="37" t="str">
        <f>_xlfn.IFNA(VLOOKUP(L1760,Matriz!$A$2:$H$36,5,FALSE),"")</f>
        <v/>
      </c>
      <c r="K1760" s="38" t="str">
        <f>_xlfn.IFNA(VLOOKUP(L1760,Matriz!$A$2:$H$36,6,FALSE),"")</f>
        <v/>
      </c>
      <c r="L1760" s="38"/>
    </row>
    <row r="1761" spans="2:12" x14ac:dyDescent="0.25">
      <c r="B1761" s="36" t="str">
        <f t="shared" si="115"/>
        <v/>
      </c>
      <c r="C1761" s="36" t="str">
        <f t="shared" si="112"/>
        <v/>
      </c>
      <c r="D1761" s="36" t="str">
        <f>_xlfn.IFNA(VLOOKUP(A813,Casos!$A$2:$H$31,8,FALSE),"")</f>
        <v/>
      </c>
      <c r="E1761" s="36" t="str">
        <f t="shared" si="113"/>
        <v/>
      </c>
      <c r="F1761" s="36" t="str">
        <f t="shared" si="114"/>
        <v/>
      </c>
      <c r="G1761" s="36" t="str">
        <f>_xlfn.IFNA(VLOOKUP(I1761,Casos!$D$2:$I$31,6,FALSE),"")</f>
        <v/>
      </c>
      <c r="H1761" s="36" t="str">
        <f>_xlfn.IFNA(VLOOKUP(I1761,Casos!$D$2:$J$31,7,FALSE),"")</f>
        <v/>
      </c>
      <c r="I1761" s="36" t="str">
        <f>_xlfn.IFNA(VLOOKUP(A813,Casos!$A$2:$D$31,4,FALSE),"")</f>
        <v/>
      </c>
      <c r="J1761" s="37" t="str">
        <f>_xlfn.IFNA(VLOOKUP(L1761,Matriz!$A$2:$H$36,5,FALSE),"")</f>
        <v/>
      </c>
      <c r="K1761" s="38" t="str">
        <f>_xlfn.IFNA(VLOOKUP(L1761,Matriz!$A$2:$H$36,6,FALSE),"")</f>
        <v/>
      </c>
      <c r="L1761" s="38"/>
    </row>
    <row r="1762" spans="2:12" x14ac:dyDescent="0.25">
      <c r="B1762" s="36" t="str">
        <f t="shared" si="115"/>
        <v/>
      </c>
      <c r="C1762" s="36" t="str">
        <f t="shared" si="112"/>
        <v/>
      </c>
      <c r="D1762" s="36" t="str">
        <f>_xlfn.IFNA(VLOOKUP(A814,Casos!$A$2:$H$31,8,FALSE),"")</f>
        <v/>
      </c>
      <c r="E1762" s="36" t="str">
        <f t="shared" si="113"/>
        <v/>
      </c>
      <c r="F1762" s="36" t="str">
        <f t="shared" si="114"/>
        <v/>
      </c>
      <c r="G1762" s="36" t="str">
        <f>_xlfn.IFNA(VLOOKUP(I1762,Casos!$D$2:$I$31,6,FALSE),"")</f>
        <v/>
      </c>
      <c r="H1762" s="36" t="str">
        <f>_xlfn.IFNA(VLOOKUP(I1762,Casos!$D$2:$J$31,7,FALSE),"")</f>
        <v/>
      </c>
      <c r="I1762" s="36" t="str">
        <f>_xlfn.IFNA(VLOOKUP(A814,Casos!$A$2:$D$31,4,FALSE),"")</f>
        <v/>
      </c>
      <c r="J1762" s="37" t="str">
        <f>_xlfn.IFNA(VLOOKUP(L1762,Matriz!$A$2:$H$36,5,FALSE),"")</f>
        <v/>
      </c>
      <c r="K1762" s="38" t="str">
        <f>_xlfn.IFNA(VLOOKUP(L1762,Matriz!$A$2:$H$36,6,FALSE),"")</f>
        <v/>
      </c>
      <c r="L1762" s="38"/>
    </row>
    <row r="1763" spans="2:12" x14ac:dyDescent="0.25">
      <c r="B1763" s="36" t="str">
        <f t="shared" si="115"/>
        <v/>
      </c>
      <c r="C1763" s="36" t="str">
        <f t="shared" si="112"/>
        <v/>
      </c>
      <c r="D1763" s="36" t="str">
        <f>_xlfn.IFNA(VLOOKUP(A815,Casos!$A$2:$H$31,8,FALSE),"")</f>
        <v/>
      </c>
      <c r="E1763" s="36" t="str">
        <f t="shared" si="113"/>
        <v/>
      </c>
      <c r="F1763" s="36" t="str">
        <f t="shared" si="114"/>
        <v/>
      </c>
      <c r="G1763" s="36" t="str">
        <f>_xlfn.IFNA(VLOOKUP(I1763,Casos!$D$2:$I$31,6,FALSE),"")</f>
        <v/>
      </c>
      <c r="H1763" s="36" t="str">
        <f>_xlfn.IFNA(VLOOKUP(I1763,Casos!$D$2:$J$31,7,FALSE),"")</f>
        <v/>
      </c>
      <c r="I1763" s="36" t="str">
        <f>_xlfn.IFNA(VLOOKUP(A815,Casos!$A$2:$D$31,4,FALSE),"")</f>
        <v/>
      </c>
      <c r="J1763" s="37" t="str">
        <f>_xlfn.IFNA(VLOOKUP(L1763,Matriz!$A$2:$H$36,5,FALSE),"")</f>
        <v/>
      </c>
      <c r="K1763" s="38" t="str">
        <f>_xlfn.IFNA(VLOOKUP(L1763,Matriz!$A$2:$H$36,6,FALSE),"")</f>
        <v/>
      </c>
      <c r="L1763" s="38"/>
    </row>
    <row r="1764" spans="2:12" x14ac:dyDescent="0.25">
      <c r="B1764" s="36" t="str">
        <f t="shared" si="115"/>
        <v/>
      </c>
      <c r="C1764" s="36" t="str">
        <f t="shared" si="112"/>
        <v/>
      </c>
      <c r="D1764" s="36" t="str">
        <f>_xlfn.IFNA(VLOOKUP(A816,Casos!$A$2:$H$31,8,FALSE),"")</f>
        <v/>
      </c>
      <c r="E1764" s="36" t="str">
        <f t="shared" si="113"/>
        <v/>
      </c>
      <c r="F1764" s="36" t="str">
        <f t="shared" si="114"/>
        <v/>
      </c>
      <c r="G1764" s="36" t="str">
        <f>_xlfn.IFNA(VLOOKUP(I1764,Casos!$D$2:$I$31,6,FALSE),"")</f>
        <v/>
      </c>
      <c r="H1764" s="36" t="str">
        <f>_xlfn.IFNA(VLOOKUP(I1764,Casos!$D$2:$J$31,7,FALSE),"")</f>
        <v/>
      </c>
      <c r="I1764" s="36" t="str">
        <f>_xlfn.IFNA(VLOOKUP(A816,Casos!$A$2:$D$31,4,FALSE),"")</f>
        <v/>
      </c>
      <c r="J1764" s="37" t="str">
        <f>_xlfn.IFNA(VLOOKUP(L1764,Matriz!$A$2:$H$36,5,FALSE),"")</f>
        <v/>
      </c>
      <c r="K1764" s="38" t="str">
        <f>_xlfn.IFNA(VLOOKUP(L1764,Matriz!$A$2:$H$36,6,FALSE),"")</f>
        <v/>
      </c>
      <c r="L1764" s="38"/>
    </row>
    <row r="1765" spans="2:12" x14ac:dyDescent="0.25">
      <c r="B1765" s="36" t="str">
        <f t="shared" si="115"/>
        <v/>
      </c>
      <c r="C1765" s="36" t="str">
        <f t="shared" si="112"/>
        <v/>
      </c>
      <c r="D1765" s="36" t="str">
        <f>_xlfn.IFNA(VLOOKUP(A817,Casos!$A$2:$H$31,8,FALSE),"")</f>
        <v/>
      </c>
      <c r="E1765" s="36" t="str">
        <f t="shared" si="113"/>
        <v/>
      </c>
      <c r="F1765" s="36" t="str">
        <f t="shared" si="114"/>
        <v/>
      </c>
      <c r="G1765" s="36" t="str">
        <f>_xlfn.IFNA(VLOOKUP(I1765,Casos!$D$2:$I$31,6,FALSE),"")</f>
        <v/>
      </c>
      <c r="H1765" s="36" t="str">
        <f>_xlfn.IFNA(VLOOKUP(I1765,Casos!$D$2:$J$31,7,FALSE),"")</f>
        <v/>
      </c>
      <c r="I1765" s="36" t="str">
        <f>_xlfn.IFNA(VLOOKUP(A817,Casos!$A$2:$D$31,4,FALSE),"")</f>
        <v/>
      </c>
      <c r="J1765" s="37" t="str">
        <f>_xlfn.IFNA(VLOOKUP(L1765,Matriz!$A$2:$H$36,5,FALSE),"")</f>
        <v/>
      </c>
      <c r="K1765" s="38" t="str">
        <f>_xlfn.IFNA(VLOOKUP(L1765,Matriz!$A$2:$H$36,6,FALSE),"")</f>
        <v/>
      </c>
      <c r="L1765" s="38"/>
    </row>
    <row r="1766" spans="2:12" x14ac:dyDescent="0.25">
      <c r="B1766" s="36" t="str">
        <f t="shared" si="115"/>
        <v/>
      </c>
      <c r="C1766" s="36" t="str">
        <f t="shared" si="112"/>
        <v/>
      </c>
      <c r="D1766" s="36" t="str">
        <f>_xlfn.IFNA(VLOOKUP(A818,Casos!$A$2:$H$31,8,FALSE),"")</f>
        <v/>
      </c>
      <c r="E1766" s="36" t="str">
        <f t="shared" si="113"/>
        <v/>
      </c>
      <c r="F1766" s="36" t="str">
        <f t="shared" si="114"/>
        <v/>
      </c>
      <c r="G1766" s="36" t="str">
        <f>_xlfn.IFNA(VLOOKUP(I1766,Casos!$D$2:$I$31,6,FALSE),"")</f>
        <v/>
      </c>
      <c r="H1766" s="36" t="str">
        <f>_xlfn.IFNA(VLOOKUP(I1766,Casos!$D$2:$J$31,7,FALSE),"")</f>
        <v/>
      </c>
      <c r="I1766" s="36" t="str">
        <f>_xlfn.IFNA(VLOOKUP(A818,Casos!$A$2:$D$31,4,FALSE),"")</f>
        <v/>
      </c>
      <c r="J1766" s="37" t="str">
        <f>_xlfn.IFNA(VLOOKUP(L1766,Matriz!$A$2:$H$36,5,FALSE),"")</f>
        <v/>
      </c>
      <c r="K1766" s="38" t="str">
        <f>_xlfn.IFNA(VLOOKUP(L1766,Matriz!$A$2:$H$36,6,FALSE),"")</f>
        <v/>
      </c>
      <c r="L1766" s="38"/>
    </row>
    <row r="1767" spans="2:12" x14ac:dyDescent="0.25">
      <c r="B1767" s="36" t="str">
        <f t="shared" si="115"/>
        <v/>
      </c>
      <c r="C1767" s="36" t="str">
        <f t="shared" si="112"/>
        <v/>
      </c>
      <c r="D1767" s="36" t="str">
        <f>_xlfn.IFNA(VLOOKUP(A819,Casos!$A$2:$H$31,8,FALSE),"")</f>
        <v/>
      </c>
      <c r="E1767" s="36" t="str">
        <f t="shared" si="113"/>
        <v/>
      </c>
      <c r="F1767" s="36" t="str">
        <f t="shared" si="114"/>
        <v/>
      </c>
      <c r="G1767" s="36" t="str">
        <f>_xlfn.IFNA(VLOOKUP(I1767,Casos!$D$2:$I$31,6,FALSE),"")</f>
        <v/>
      </c>
      <c r="H1767" s="36" t="str">
        <f>_xlfn.IFNA(VLOOKUP(I1767,Casos!$D$2:$J$31,7,FALSE),"")</f>
        <v/>
      </c>
      <c r="I1767" s="36" t="str">
        <f>_xlfn.IFNA(VLOOKUP(A819,Casos!$A$2:$D$31,4,FALSE),"")</f>
        <v/>
      </c>
      <c r="J1767" s="37" t="str">
        <f>_xlfn.IFNA(VLOOKUP(L1767,Matriz!$A$2:$H$36,5,FALSE),"")</f>
        <v/>
      </c>
      <c r="K1767" s="38" t="str">
        <f>_xlfn.IFNA(VLOOKUP(L1767,Matriz!$A$2:$H$36,6,FALSE),"")</f>
        <v/>
      </c>
      <c r="L1767" s="38"/>
    </row>
    <row r="1768" spans="2:12" x14ac:dyDescent="0.25">
      <c r="B1768" s="36" t="str">
        <f t="shared" si="115"/>
        <v/>
      </c>
      <c r="C1768" s="36" t="str">
        <f t="shared" si="112"/>
        <v/>
      </c>
      <c r="D1768" s="36" t="str">
        <f>_xlfn.IFNA(VLOOKUP(A820,Casos!$A$2:$H$31,8,FALSE),"")</f>
        <v/>
      </c>
      <c r="E1768" s="36" t="str">
        <f t="shared" si="113"/>
        <v/>
      </c>
      <c r="F1768" s="36" t="str">
        <f t="shared" si="114"/>
        <v/>
      </c>
      <c r="G1768" s="36" t="str">
        <f>_xlfn.IFNA(VLOOKUP(I1768,Casos!$D$2:$I$31,6,FALSE),"")</f>
        <v/>
      </c>
      <c r="H1768" s="36" t="str">
        <f>_xlfn.IFNA(VLOOKUP(I1768,Casos!$D$2:$J$31,7,FALSE),"")</f>
        <v/>
      </c>
      <c r="I1768" s="36" t="str">
        <f>_xlfn.IFNA(VLOOKUP(A820,Casos!$A$2:$D$31,4,FALSE),"")</f>
        <v/>
      </c>
      <c r="J1768" s="37" t="str">
        <f>_xlfn.IFNA(VLOOKUP(L1768,Matriz!$A$2:$H$36,5,FALSE),"")</f>
        <v/>
      </c>
      <c r="K1768" s="38" t="str">
        <f>_xlfn.IFNA(VLOOKUP(L1768,Matriz!$A$2:$H$36,6,FALSE),"")</f>
        <v/>
      </c>
      <c r="L1768" s="38"/>
    </row>
    <row r="1769" spans="2:12" x14ac:dyDescent="0.25">
      <c r="B1769" s="36" t="str">
        <f t="shared" si="115"/>
        <v/>
      </c>
      <c r="C1769" s="36" t="str">
        <f t="shared" si="112"/>
        <v/>
      </c>
      <c r="D1769" s="36" t="str">
        <f>_xlfn.IFNA(VLOOKUP(A821,Casos!$A$2:$H$31,8,FALSE),"")</f>
        <v/>
      </c>
      <c r="E1769" s="36" t="str">
        <f t="shared" si="113"/>
        <v/>
      </c>
      <c r="F1769" s="36" t="str">
        <f t="shared" si="114"/>
        <v/>
      </c>
      <c r="G1769" s="36" t="str">
        <f>_xlfn.IFNA(VLOOKUP(I1769,Casos!$D$2:$I$31,6,FALSE),"")</f>
        <v/>
      </c>
      <c r="H1769" s="36" t="str">
        <f>_xlfn.IFNA(VLOOKUP(I1769,Casos!$D$2:$J$31,7,FALSE),"")</f>
        <v/>
      </c>
      <c r="I1769" s="36" t="str">
        <f>_xlfn.IFNA(VLOOKUP(A821,Casos!$A$2:$D$31,4,FALSE),"")</f>
        <v/>
      </c>
      <c r="J1769" s="37" t="str">
        <f>_xlfn.IFNA(VLOOKUP(L1769,Matriz!$A$2:$H$36,5,FALSE),"")</f>
        <v/>
      </c>
      <c r="K1769" s="38" t="str">
        <f>_xlfn.IFNA(VLOOKUP(L1769,Matriz!$A$2:$H$36,6,FALSE),"")</f>
        <v/>
      </c>
      <c r="L1769" s="38"/>
    </row>
    <row r="1770" spans="2:12" x14ac:dyDescent="0.25">
      <c r="B1770" s="36" t="str">
        <f t="shared" si="115"/>
        <v/>
      </c>
      <c r="C1770" s="36" t="str">
        <f t="shared" si="112"/>
        <v/>
      </c>
      <c r="D1770" s="36" t="str">
        <f>_xlfn.IFNA(VLOOKUP(A822,Casos!$A$2:$H$31,8,FALSE),"")</f>
        <v/>
      </c>
      <c r="E1770" s="36" t="str">
        <f t="shared" si="113"/>
        <v/>
      </c>
      <c r="F1770" s="36" t="str">
        <f t="shared" si="114"/>
        <v/>
      </c>
      <c r="G1770" s="36" t="str">
        <f>_xlfn.IFNA(VLOOKUP(I1770,Casos!$D$2:$I$31,6,FALSE),"")</f>
        <v/>
      </c>
      <c r="H1770" s="36" t="str">
        <f>_xlfn.IFNA(VLOOKUP(I1770,Casos!$D$2:$J$31,7,FALSE),"")</f>
        <v/>
      </c>
      <c r="I1770" s="36" t="str">
        <f>_xlfn.IFNA(VLOOKUP(A822,Casos!$A$2:$D$31,4,FALSE),"")</f>
        <v/>
      </c>
      <c r="J1770" s="37" t="str">
        <f>_xlfn.IFNA(VLOOKUP(L1770,Matriz!$A$2:$H$36,5,FALSE),"")</f>
        <v/>
      </c>
      <c r="K1770" s="38" t="str">
        <f>_xlfn.IFNA(VLOOKUP(L1770,Matriz!$A$2:$H$36,6,FALSE),"")</f>
        <v/>
      </c>
      <c r="L1770" s="38"/>
    </row>
    <row r="1771" spans="2:12" x14ac:dyDescent="0.25">
      <c r="B1771" s="36" t="str">
        <f t="shared" si="115"/>
        <v/>
      </c>
      <c r="C1771" s="36" t="str">
        <f t="shared" si="112"/>
        <v/>
      </c>
      <c r="D1771" s="36" t="str">
        <f>_xlfn.IFNA(VLOOKUP(A823,Casos!$A$2:$H$31,8,FALSE),"")</f>
        <v/>
      </c>
      <c r="E1771" s="36" t="str">
        <f t="shared" si="113"/>
        <v/>
      </c>
      <c r="F1771" s="36" t="str">
        <f t="shared" si="114"/>
        <v/>
      </c>
      <c r="G1771" s="36" t="str">
        <f>_xlfn.IFNA(VLOOKUP(I1771,Casos!$D$2:$I$31,6,FALSE),"")</f>
        <v/>
      </c>
      <c r="H1771" s="36" t="str">
        <f>_xlfn.IFNA(VLOOKUP(I1771,Casos!$D$2:$J$31,7,FALSE),"")</f>
        <v/>
      </c>
      <c r="I1771" s="36" t="str">
        <f>_xlfn.IFNA(VLOOKUP(A823,Casos!$A$2:$D$31,4,FALSE),"")</f>
        <v/>
      </c>
      <c r="J1771" s="37" t="str">
        <f>_xlfn.IFNA(VLOOKUP(L1771,Matriz!$A$2:$H$36,5,FALSE),"")</f>
        <v/>
      </c>
      <c r="K1771" s="38" t="str">
        <f>_xlfn.IFNA(VLOOKUP(L1771,Matriz!$A$2:$H$36,6,FALSE),"")</f>
        <v/>
      </c>
      <c r="L1771" s="38"/>
    </row>
    <row r="1772" spans="2:12" x14ac:dyDescent="0.25">
      <c r="B1772" s="36" t="str">
        <f t="shared" si="115"/>
        <v/>
      </c>
      <c r="C1772" s="36" t="str">
        <f t="shared" si="112"/>
        <v/>
      </c>
      <c r="D1772" s="36" t="str">
        <f>_xlfn.IFNA(VLOOKUP(A824,Casos!$A$2:$H$31,8,FALSE),"")</f>
        <v/>
      </c>
      <c r="E1772" s="36" t="str">
        <f t="shared" si="113"/>
        <v/>
      </c>
      <c r="F1772" s="36" t="str">
        <f t="shared" si="114"/>
        <v/>
      </c>
      <c r="G1772" s="36" t="str">
        <f>_xlfn.IFNA(VLOOKUP(I1772,Casos!$D$2:$I$31,6,FALSE),"")</f>
        <v/>
      </c>
      <c r="H1772" s="36" t="str">
        <f>_xlfn.IFNA(VLOOKUP(I1772,Casos!$D$2:$J$31,7,FALSE),"")</f>
        <v/>
      </c>
      <c r="I1772" s="36" t="str">
        <f>_xlfn.IFNA(VLOOKUP(A824,Casos!$A$2:$D$31,4,FALSE),"")</f>
        <v/>
      </c>
      <c r="J1772" s="37" t="str">
        <f>_xlfn.IFNA(VLOOKUP(L1772,Matriz!$A$2:$H$36,5,FALSE),"")</f>
        <v/>
      </c>
      <c r="K1772" s="38" t="str">
        <f>_xlfn.IFNA(VLOOKUP(L1772,Matriz!$A$2:$H$36,6,FALSE),"")</f>
        <v/>
      </c>
      <c r="L1772" s="38"/>
    </row>
    <row r="1773" spans="2:12" x14ac:dyDescent="0.25">
      <c r="B1773" s="36" t="str">
        <f t="shared" si="115"/>
        <v/>
      </c>
      <c r="C1773" s="36" t="str">
        <f t="shared" si="112"/>
        <v/>
      </c>
      <c r="D1773" s="36" t="str">
        <f>_xlfn.IFNA(VLOOKUP(A825,Casos!$A$2:$H$31,8,FALSE),"")</f>
        <v/>
      </c>
      <c r="E1773" s="36" t="str">
        <f t="shared" si="113"/>
        <v/>
      </c>
      <c r="F1773" s="36" t="str">
        <f t="shared" si="114"/>
        <v/>
      </c>
      <c r="G1773" s="36" t="str">
        <f>_xlfn.IFNA(VLOOKUP(I1773,Casos!$D$2:$I$31,6,FALSE),"")</f>
        <v/>
      </c>
      <c r="H1773" s="36" t="str">
        <f>_xlfn.IFNA(VLOOKUP(I1773,Casos!$D$2:$J$31,7,FALSE),"")</f>
        <v/>
      </c>
      <c r="I1773" s="36" t="str">
        <f>_xlfn.IFNA(VLOOKUP(A825,Casos!$A$2:$D$31,4,FALSE),"")</f>
        <v/>
      </c>
      <c r="J1773" s="37" t="str">
        <f>_xlfn.IFNA(VLOOKUP(L1773,Matriz!$A$2:$H$36,5,FALSE),"")</f>
        <v/>
      </c>
      <c r="K1773" s="38" t="str">
        <f>_xlfn.IFNA(VLOOKUP(L1773,Matriz!$A$2:$H$36,6,FALSE),"")</f>
        <v/>
      </c>
      <c r="L1773" s="38"/>
    </row>
    <row r="1774" spans="2:12" x14ac:dyDescent="0.25">
      <c r="B1774" s="36" t="str">
        <f t="shared" si="115"/>
        <v/>
      </c>
      <c r="C1774" s="36" t="str">
        <f t="shared" si="112"/>
        <v/>
      </c>
      <c r="D1774" s="36" t="str">
        <f>_xlfn.IFNA(VLOOKUP(A826,Casos!$A$2:$H$31,8,FALSE),"")</f>
        <v/>
      </c>
      <c r="E1774" s="36" t="str">
        <f t="shared" si="113"/>
        <v/>
      </c>
      <c r="F1774" s="36" t="str">
        <f t="shared" si="114"/>
        <v/>
      </c>
      <c r="G1774" s="36" t="str">
        <f>_xlfn.IFNA(VLOOKUP(I1774,Casos!$D$2:$I$31,6,FALSE),"")</f>
        <v/>
      </c>
      <c r="H1774" s="36" t="str">
        <f>_xlfn.IFNA(VLOOKUP(I1774,Casos!$D$2:$J$31,7,FALSE),"")</f>
        <v/>
      </c>
      <c r="I1774" s="36" t="str">
        <f>_xlfn.IFNA(VLOOKUP(A826,Casos!$A$2:$D$31,4,FALSE),"")</f>
        <v/>
      </c>
      <c r="J1774" s="37" t="str">
        <f>_xlfn.IFNA(VLOOKUP(L1774,Matriz!$A$2:$H$36,5,FALSE),"")</f>
        <v/>
      </c>
      <c r="K1774" s="38" t="str">
        <f>_xlfn.IFNA(VLOOKUP(L1774,Matriz!$A$2:$H$36,6,FALSE),"")</f>
        <v/>
      </c>
      <c r="L1774" s="38"/>
    </row>
    <row r="1775" spans="2:12" x14ac:dyDescent="0.25">
      <c r="B1775" s="36" t="str">
        <f t="shared" si="115"/>
        <v/>
      </c>
      <c r="C1775" s="36" t="str">
        <f t="shared" si="112"/>
        <v/>
      </c>
      <c r="D1775" s="36" t="str">
        <f>_xlfn.IFNA(VLOOKUP(A827,Casos!$A$2:$H$31,8,FALSE),"")</f>
        <v/>
      </c>
      <c r="E1775" s="36" t="str">
        <f t="shared" si="113"/>
        <v/>
      </c>
      <c r="F1775" s="36" t="str">
        <f t="shared" si="114"/>
        <v/>
      </c>
      <c r="G1775" s="36" t="str">
        <f>_xlfn.IFNA(VLOOKUP(I1775,Casos!$D$2:$I$31,6,FALSE),"")</f>
        <v/>
      </c>
      <c r="H1775" s="36" t="str">
        <f>_xlfn.IFNA(VLOOKUP(I1775,Casos!$D$2:$J$31,7,FALSE),"")</f>
        <v/>
      </c>
      <c r="I1775" s="36" t="str">
        <f>_xlfn.IFNA(VLOOKUP(A827,Casos!$A$2:$D$31,4,FALSE),"")</f>
        <v/>
      </c>
      <c r="J1775" s="37" t="str">
        <f>_xlfn.IFNA(VLOOKUP(L1775,Matriz!$A$2:$H$36,5,FALSE),"")</f>
        <v/>
      </c>
      <c r="K1775" s="38" t="str">
        <f>_xlfn.IFNA(VLOOKUP(L1775,Matriz!$A$2:$H$36,6,FALSE),"")</f>
        <v/>
      </c>
      <c r="L1775" s="38"/>
    </row>
    <row r="1776" spans="2:12" x14ac:dyDescent="0.25">
      <c r="B1776" s="36" t="str">
        <f t="shared" si="115"/>
        <v/>
      </c>
      <c r="C1776" s="36" t="str">
        <f t="shared" si="112"/>
        <v/>
      </c>
      <c r="D1776" s="36" t="str">
        <f>_xlfn.IFNA(VLOOKUP(A828,Casos!$A$2:$H$31,8,FALSE),"")</f>
        <v/>
      </c>
      <c r="E1776" s="36" t="str">
        <f t="shared" si="113"/>
        <v/>
      </c>
      <c r="F1776" s="36" t="str">
        <f t="shared" si="114"/>
        <v/>
      </c>
      <c r="G1776" s="36" t="str">
        <f>_xlfn.IFNA(VLOOKUP(I1776,Casos!$D$2:$I$31,6,FALSE),"")</f>
        <v/>
      </c>
      <c r="H1776" s="36" t="str">
        <f>_xlfn.IFNA(VLOOKUP(I1776,Casos!$D$2:$J$31,7,FALSE),"")</f>
        <v/>
      </c>
      <c r="I1776" s="36" t="str">
        <f>_xlfn.IFNA(VLOOKUP(A828,Casos!$A$2:$D$31,4,FALSE),"")</f>
        <v/>
      </c>
      <c r="J1776" s="37" t="str">
        <f>_xlfn.IFNA(VLOOKUP(L1776,Matriz!$A$2:$H$36,5,FALSE),"")</f>
        <v/>
      </c>
      <c r="K1776" s="38" t="str">
        <f>_xlfn.IFNA(VLOOKUP(L1776,Matriz!$A$2:$H$36,6,FALSE),"")</f>
        <v/>
      </c>
      <c r="L1776" s="38"/>
    </row>
    <row r="1777" spans="2:12" x14ac:dyDescent="0.25">
      <c r="B1777" s="36" t="str">
        <f t="shared" si="115"/>
        <v/>
      </c>
      <c r="C1777" s="36" t="str">
        <f t="shared" si="112"/>
        <v/>
      </c>
      <c r="D1777" s="36" t="str">
        <f>_xlfn.IFNA(VLOOKUP(A829,Casos!$A$2:$H$31,8,FALSE),"")</f>
        <v/>
      </c>
      <c r="E1777" s="36" t="str">
        <f t="shared" si="113"/>
        <v/>
      </c>
      <c r="F1777" s="36" t="str">
        <f t="shared" si="114"/>
        <v/>
      </c>
      <c r="G1777" s="36" t="str">
        <f>_xlfn.IFNA(VLOOKUP(I1777,Casos!$D$2:$I$31,6,FALSE),"")</f>
        <v/>
      </c>
      <c r="H1777" s="36" t="str">
        <f>_xlfn.IFNA(VLOOKUP(I1777,Casos!$D$2:$J$31,7,FALSE),"")</f>
        <v/>
      </c>
      <c r="I1777" s="36" t="str">
        <f>_xlfn.IFNA(VLOOKUP(A829,Casos!$A$2:$D$31,4,FALSE),"")</f>
        <v/>
      </c>
      <c r="J1777" s="37" t="str">
        <f>_xlfn.IFNA(VLOOKUP(L1777,Matriz!$A$2:$H$36,5,FALSE),"")</f>
        <v/>
      </c>
      <c r="K1777" s="38" t="str">
        <f>_xlfn.IFNA(VLOOKUP(L1777,Matriz!$A$2:$H$36,6,FALSE),"")</f>
        <v/>
      </c>
      <c r="L1777" s="38"/>
    </row>
    <row r="1778" spans="2:12" x14ac:dyDescent="0.25">
      <c r="B1778" s="36" t="str">
        <f t="shared" si="115"/>
        <v/>
      </c>
      <c r="C1778" s="36" t="str">
        <f t="shared" si="112"/>
        <v/>
      </c>
      <c r="D1778" s="36" t="str">
        <f>_xlfn.IFNA(VLOOKUP(A830,Casos!$A$2:$H$31,8,FALSE),"")</f>
        <v/>
      </c>
      <c r="E1778" s="36" t="str">
        <f t="shared" si="113"/>
        <v/>
      </c>
      <c r="F1778" s="36" t="str">
        <f t="shared" si="114"/>
        <v/>
      </c>
      <c r="G1778" s="36" t="str">
        <f>_xlfn.IFNA(VLOOKUP(I1778,Casos!$D$2:$I$31,6,FALSE),"")</f>
        <v/>
      </c>
      <c r="H1778" s="36" t="str">
        <f>_xlfn.IFNA(VLOOKUP(I1778,Casos!$D$2:$J$31,7,FALSE),"")</f>
        <v/>
      </c>
      <c r="I1778" s="36" t="str">
        <f>_xlfn.IFNA(VLOOKUP(A830,Casos!$A$2:$D$31,4,FALSE),"")</f>
        <v/>
      </c>
      <c r="J1778" s="37" t="str">
        <f>_xlfn.IFNA(VLOOKUP(L1778,Matriz!$A$2:$H$36,5,FALSE),"")</f>
        <v/>
      </c>
      <c r="K1778" s="38" t="str">
        <f>_xlfn.IFNA(VLOOKUP(L1778,Matriz!$A$2:$H$36,6,FALSE),"")</f>
        <v/>
      </c>
      <c r="L1778" s="38"/>
    </row>
    <row r="1779" spans="2:12" x14ac:dyDescent="0.25">
      <c r="B1779" s="36" t="str">
        <f t="shared" si="115"/>
        <v/>
      </c>
      <c r="C1779" s="36" t="str">
        <f t="shared" si="112"/>
        <v/>
      </c>
      <c r="D1779" s="36" t="str">
        <f>_xlfn.IFNA(VLOOKUP(A831,Casos!$A$2:$H$31,8,FALSE),"")</f>
        <v/>
      </c>
      <c r="E1779" s="36" t="str">
        <f t="shared" si="113"/>
        <v/>
      </c>
      <c r="F1779" s="36" t="str">
        <f t="shared" si="114"/>
        <v/>
      </c>
      <c r="G1779" s="36" t="str">
        <f>_xlfn.IFNA(VLOOKUP(I1779,Casos!$D$2:$I$31,6,FALSE),"")</f>
        <v/>
      </c>
      <c r="H1779" s="36" t="str">
        <f>_xlfn.IFNA(VLOOKUP(I1779,Casos!$D$2:$J$31,7,FALSE),"")</f>
        <v/>
      </c>
      <c r="I1779" s="36" t="str">
        <f>_xlfn.IFNA(VLOOKUP(A831,Casos!$A$2:$D$31,4,FALSE),"")</f>
        <v/>
      </c>
      <c r="J1779" s="37" t="str">
        <f>_xlfn.IFNA(VLOOKUP(L1779,Matriz!$A$2:$H$36,5,FALSE),"")</f>
        <v/>
      </c>
      <c r="K1779" s="38" t="str">
        <f>_xlfn.IFNA(VLOOKUP(L1779,Matriz!$A$2:$H$36,6,FALSE),"")</f>
        <v/>
      </c>
      <c r="L1779" s="38"/>
    </row>
    <row r="1780" spans="2:12" x14ac:dyDescent="0.25">
      <c r="B1780" s="36" t="str">
        <f t="shared" si="115"/>
        <v/>
      </c>
      <c r="C1780" s="36" t="str">
        <f t="shared" si="112"/>
        <v/>
      </c>
      <c r="D1780" s="36" t="str">
        <f>_xlfn.IFNA(VLOOKUP(A832,Casos!$A$2:$H$31,8,FALSE),"")</f>
        <v/>
      </c>
      <c r="E1780" s="36" t="str">
        <f t="shared" si="113"/>
        <v/>
      </c>
      <c r="F1780" s="36" t="str">
        <f t="shared" si="114"/>
        <v/>
      </c>
      <c r="G1780" s="36" t="str">
        <f>_xlfn.IFNA(VLOOKUP(I1780,Casos!$D$2:$I$31,6,FALSE),"")</f>
        <v/>
      </c>
      <c r="H1780" s="36" t="str">
        <f>_xlfn.IFNA(VLOOKUP(I1780,Casos!$D$2:$J$31,7,FALSE),"")</f>
        <v/>
      </c>
      <c r="I1780" s="36" t="str">
        <f>_xlfn.IFNA(VLOOKUP(A832,Casos!$A$2:$D$31,4,FALSE),"")</f>
        <v/>
      </c>
      <c r="J1780" s="37" t="str">
        <f>_xlfn.IFNA(VLOOKUP(L1780,Matriz!$A$2:$H$36,5,FALSE),"")</f>
        <v/>
      </c>
      <c r="K1780" s="38" t="str">
        <f>_xlfn.IFNA(VLOOKUP(L1780,Matriz!$A$2:$H$36,6,FALSE),"")</f>
        <v/>
      </c>
      <c r="L1780" s="38"/>
    </row>
    <row r="1781" spans="2:12" x14ac:dyDescent="0.25">
      <c r="B1781" s="36" t="str">
        <f t="shared" si="115"/>
        <v/>
      </c>
      <c r="C1781" s="36" t="str">
        <f t="shared" si="112"/>
        <v/>
      </c>
      <c r="D1781" s="36" t="str">
        <f>_xlfn.IFNA(VLOOKUP(A833,Casos!$A$2:$H$31,8,FALSE),"")</f>
        <v/>
      </c>
      <c r="E1781" s="36" t="str">
        <f t="shared" si="113"/>
        <v/>
      </c>
      <c r="F1781" s="36" t="str">
        <f t="shared" si="114"/>
        <v/>
      </c>
      <c r="G1781" s="36" t="str">
        <f>_xlfn.IFNA(VLOOKUP(I1781,Casos!$D$2:$I$31,6,FALSE),"")</f>
        <v/>
      </c>
      <c r="H1781" s="36" t="str">
        <f>_xlfn.IFNA(VLOOKUP(I1781,Casos!$D$2:$J$31,7,FALSE),"")</f>
        <v/>
      </c>
      <c r="I1781" s="36" t="str">
        <f>_xlfn.IFNA(VLOOKUP(A833,Casos!$A$2:$D$31,4,FALSE),"")</f>
        <v/>
      </c>
      <c r="J1781" s="37" t="str">
        <f>_xlfn.IFNA(VLOOKUP(L1781,Matriz!$A$2:$H$36,5,FALSE),"")</f>
        <v/>
      </c>
      <c r="K1781" s="38" t="str">
        <f>_xlfn.IFNA(VLOOKUP(L1781,Matriz!$A$2:$H$36,6,FALSE),"")</f>
        <v/>
      </c>
      <c r="L1781" s="38"/>
    </row>
    <row r="1782" spans="2:12" x14ac:dyDescent="0.25">
      <c r="B1782" s="36" t="str">
        <f t="shared" si="115"/>
        <v/>
      </c>
      <c r="C1782" s="36" t="str">
        <f t="shared" si="112"/>
        <v/>
      </c>
      <c r="D1782" s="36" t="str">
        <f>_xlfn.IFNA(VLOOKUP(A834,Casos!$A$2:$H$31,8,FALSE),"")</f>
        <v/>
      </c>
      <c r="E1782" s="36" t="str">
        <f t="shared" si="113"/>
        <v/>
      </c>
      <c r="F1782" s="36" t="str">
        <f t="shared" si="114"/>
        <v/>
      </c>
      <c r="G1782" s="36" t="str">
        <f>_xlfn.IFNA(VLOOKUP(I1782,Casos!$D$2:$I$31,6,FALSE),"")</f>
        <v/>
      </c>
      <c r="H1782" s="36" t="str">
        <f>_xlfn.IFNA(VLOOKUP(I1782,Casos!$D$2:$J$31,7,FALSE),"")</f>
        <v/>
      </c>
      <c r="I1782" s="36" t="str">
        <f>_xlfn.IFNA(VLOOKUP(A834,Casos!$A$2:$D$31,4,FALSE),"")</f>
        <v/>
      </c>
      <c r="J1782" s="37" t="str">
        <f>_xlfn.IFNA(VLOOKUP(L1782,Matriz!$A$2:$H$36,5,FALSE),"")</f>
        <v/>
      </c>
      <c r="K1782" s="38" t="str">
        <f>_xlfn.IFNA(VLOOKUP(L1782,Matriz!$A$2:$H$36,6,FALSE),"")</f>
        <v/>
      </c>
      <c r="L1782" s="38"/>
    </row>
    <row r="1783" spans="2:12" x14ac:dyDescent="0.25">
      <c r="B1783" s="36" t="str">
        <f t="shared" si="115"/>
        <v/>
      </c>
      <c r="C1783" s="36" t="str">
        <f t="shared" ref="C1783:C1846" si="116">IF(B1783="","","Secundaria")</f>
        <v/>
      </c>
      <c r="D1783" s="36" t="str">
        <f>_xlfn.IFNA(VLOOKUP(A835,Casos!$A$2:$H$31,8,FALSE),"")</f>
        <v/>
      </c>
      <c r="E1783" s="36" t="str">
        <f t="shared" ref="E1783:E1846" si="117">IF(B1783="","","Desempeño")</f>
        <v/>
      </c>
      <c r="F1783" s="36" t="str">
        <f t="shared" ref="F1783:F1846" si="118">IF(B1783="","","Director")</f>
        <v/>
      </c>
      <c r="G1783" s="36" t="str">
        <f>_xlfn.IFNA(VLOOKUP(I1783,Casos!$D$2:$I$31,6,FALSE),"")</f>
        <v/>
      </c>
      <c r="H1783" s="36" t="str">
        <f>_xlfn.IFNA(VLOOKUP(I1783,Casos!$D$2:$J$31,7,FALSE),"")</f>
        <v/>
      </c>
      <c r="I1783" s="36" t="str">
        <f>_xlfn.IFNA(VLOOKUP(A835,Casos!$A$2:$D$31,4,FALSE),"")</f>
        <v/>
      </c>
      <c r="J1783" s="37" t="str">
        <f>_xlfn.IFNA(VLOOKUP(L1783,Matriz!$A$2:$H$36,5,FALSE),"")</f>
        <v/>
      </c>
      <c r="K1783" s="38" t="str">
        <f>_xlfn.IFNA(VLOOKUP(L1783,Matriz!$A$2:$H$36,6,FALSE),"")</f>
        <v/>
      </c>
      <c r="L1783" s="38"/>
    </row>
    <row r="1784" spans="2:12" x14ac:dyDescent="0.25">
      <c r="B1784" s="36" t="str">
        <f t="shared" si="115"/>
        <v/>
      </c>
      <c r="C1784" s="36" t="str">
        <f t="shared" si="116"/>
        <v/>
      </c>
      <c r="D1784" s="36" t="str">
        <f>_xlfn.IFNA(VLOOKUP(A836,Casos!$A$2:$H$31,8,FALSE),"")</f>
        <v/>
      </c>
      <c r="E1784" s="36" t="str">
        <f t="shared" si="117"/>
        <v/>
      </c>
      <c r="F1784" s="36" t="str">
        <f t="shared" si="118"/>
        <v/>
      </c>
      <c r="G1784" s="36" t="str">
        <f>_xlfn.IFNA(VLOOKUP(I1784,Casos!$D$2:$I$31,6,FALSE),"")</f>
        <v/>
      </c>
      <c r="H1784" s="36" t="str">
        <f>_xlfn.IFNA(VLOOKUP(I1784,Casos!$D$2:$J$31,7,FALSE),"")</f>
        <v/>
      </c>
      <c r="I1784" s="36" t="str">
        <f>_xlfn.IFNA(VLOOKUP(A836,Casos!$A$2:$D$31,4,FALSE),"")</f>
        <v/>
      </c>
      <c r="J1784" s="37" t="str">
        <f>_xlfn.IFNA(VLOOKUP(L1784,Matriz!$A$2:$H$36,5,FALSE),"")</f>
        <v/>
      </c>
      <c r="K1784" s="38" t="str">
        <f>_xlfn.IFNA(VLOOKUP(L1784,Matriz!$A$2:$H$36,6,FALSE),"")</f>
        <v/>
      </c>
      <c r="L1784" s="38"/>
    </row>
    <row r="1785" spans="2:12" x14ac:dyDescent="0.25">
      <c r="B1785" s="36" t="str">
        <f t="shared" ref="B1785:B1848" si="119">IF(A837="","",B1784+1)</f>
        <v/>
      </c>
      <c r="C1785" s="36" t="str">
        <f t="shared" si="116"/>
        <v/>
      </c>
      <c r="D1785" s="36" t="str">
        <f>_xlfn.IFNA(VLOOKUP(A837,Casos!$A$2:$H$31,8,FALSE),"")</f>
        <v/>
      </c>
      <c r="E1785" s="36" t="str">
        <f t="shared" si="117"/>
        <v/>
      </c>
      <c r="F1785" s="36" t="str">
        <f t="shared" si="118"/>
        <v/>
      </c>
      <c r="G1785" s="36" t="str">
        <f>_xlfn.IFNA(VLOOKUP(I1785,Casos!$D$2:$I$31,6,FALSE),"")</f>
        <v/>
      </c>
      <c r="H1785" s="36" t="str">
        <f>_xlfn.IFNA(VLOOKUP(I1785,Casos!$D$2:$J$31,7,FALSE),"")</f>
        <v/>
      </c>
      <c r="I1785" s="36" t="str">
        <f>_xlfn.IFNA(VLOOKUP(A837,Casos!$A$2:$D$31,4,FALSE),"")</f>
        <v/>
      </c>
      <c r="J1785" s="37" t="str">
        <f>_xlfn.IFNA(VLOOKUP(L1785,Matriz!$A$2:$H$36,5,FALSE),"")</f>
        <v/>
      </c>
      <c r="K1785" s="38" t="str">
        <f>_xlfn.IFNA(VLOOKUP(L1785,Matriz!$A$2:$H$36,6,FALSE),"")</f>
        <v/>
      </c>
      <c r="L1785" s="38"/>
    </row>
    <row r="1786" spans="2:12" x14ac:dyDescent="0.25">
      <c r="B1786" s="36" t="str">
        <f t="shared" si="119"/>
        <v/>
      </c>
      <c r="C1786" s="36" t="str">
        <f t="shared" si="116"/>
        <v/>
      </c>
      <c r="D1786" s="36" t="str">
        <f>_xlfn.IFNA(VLOOKUP(A838,Casos!$A$2:$H$31,8,FALSE),"")</f>
        <v/>
      </c>
      <c r="E1786" s="36" t="str">
        <f t="shared" si="117"/>
        <v/>
      </c>
      <c r="F1786" s="36" t="str">
        <f t="shared" si="118"/>
        <v/>
      </c>
      <c r="G1786" s="36" t="str">
        <f>_xlfn.IFNA(VLOOKUP(I1786,Casos!$D$2:$I$31,6,FALSE),"")</f>
        <v/>
      </c>
      <c r="H1786" s="36" t="str">
        <f>_xlfn.IFNA(VLOOKUP(I1786,Casos!$D$2:$J$31,7,FALSE),"")</f>
        <v/>
      </c>
      <c r="I1786" s="36" t="str">
        <f>_xlfn.IFNA(VLOOKUP(A838,Casos!$A$2:$D$31,4,FALSE),"")</f>
        <v/>
      </c>
      <c r="J1786" s="37" t="str">
        <f>_xlfn.IFNA(VLOOKUP(L1786,Matriz!$A$2:$H$36,5,FALSE),"")</f>
        <v/>
      </c>
      <c r="K1786" s="38" t="str">
        <f>_xlfn.IFNA(VLOOKUP(L1786,Matriz!$A$2:$H$36,6,FALSE),"")</f>
        <v/>
      </c>
      <c r="L1786" s="38"/>
    </row>
    <row r="1787" spans="2:12" x14ac:dyDescent="0.25">
      <c r="B1787" s="36" t="str">
        <f t="shared" si="119"/>
        <v/>
      </c>
      <c r="C1787" s="36" t="str">
        <f t="shared" si="116"/>
        <v/>
      </c>
      <c r="D1787" s="36" t="str">
        <f>_xlfn.IFNA(VLOOKUP(A839,Casos!$A$2:$H$31,8,FALSE),"")</f>
        <v/>
      </c>
      <c r="E1787" s="36" t="str">
        <f t="shared" si="117"/>
        <v/>
      </c>
      <c r="F1787" s="36" t="str">
        <f t="shared" si="118"/>
        <v/>
      </c>
      <c r="G1787" s="36" t="str">
        <f>_xlfn.IFNA(VLOOKUP(I1787,Casos!$D$2:$I$31,6,FALSE),"")</f>
        <v/>
      </c>
      <c r="H1787" s="36" t="str">
        <f>_xlfn.IFNA(VLOOKUP(I1787,Casos!$D$2:$J$31,7,FALSE),"")</f>
        <v/>
      </c>
      <c r="I1787" s="36" t="str">
        <f>_xlfn.IFNA(VLOOKUP(A839,Casos!$A$2:$D$31,4,FALSE),"")</f>
        <v/>
      </c>
      <c r="J1787" s="37" t="str">
        <f>_xlfn.IFNA(VLOOKUP(L1787,Matriz!$A$2:$H$36,5,FALSE),"")</f>
        <v/>
      </c>
      <c r="K1787" s="38" t="str">
        <f>_xlfn.IFNA(VLOOKUP(L1787,Matriz!$A$2:$H$36,6,FALSE),"")</f>
        <v/>
      </c>
      <c r="L1787" s="38"/>
    </row>
    <row r="1788" spans="2:12" x14ac:dyDescent="0.25">
      <c r="B1788" s="36" t="str">
        <f t="shared" si="119"/>
        <v/>
      </c>
      <c r="C1788" s="36" t="str">
        <f t="shared" si="116"/>
        <v/>
      </c>
      <c r="D1788" s="36" t="str">
        <f>_xlfn.IFNA(VLOOKUP(A840,Casos!$A$2:$H$31,8,FALSE),"")</f>
        <v/>
      </c>
      <c r="E1788" s="36" t="str">
        <f t="shared" si="117"/>
        <v/>
      </c>
      <c r="F1788" s="36" t="str">
        <f t="shared" si="118"/>
        <v/>
      </c>
      <c r="G1788" s="36" t="str">
        <f>_xlfn.IFNA(VLOOKUP(I1788,Casos!$D$2:$I$31,6,FALSE),"")</f>
        <v/>
      </c>
      <c r="H1788" s="36" t="str">
        <f>_xlfn.IFNA(VLOOKUP(I1788,Casos!$D$2:$J$31,7,FALSE),"")</f>
        <v/>
      </c>
      <c r="I1788" s="36" t="str">
        <f>_xlfn.IFNA(VLOOKUP(A840,Casos!$A$2:$D$31,4,FALSE),"")</f>
        <v/>
      </c>
      <c r="J1788" s="37" t="str">
        <f>_xlfn.IFNA(VLOOKUP(L1788,Matriz!$A$2:$H$36,5,FALSE),"")</f>
        <v/>
      </c>
      <c r="K1788" s="38" t="str">
        <f>_xlfn.IFNA(VLOOKUP(L1788,Matriz!$A$2:$H$36,6,FALSE),"")</f>
        <v/>
      </c>
      <c r="L1788" s="38"/>
    </row>
    <row r="1789" spans="2:12" x14ac:dyDescent="0.25">
      <c r="B1789" s="36" t="str">
        <f t="shared" si="119"/>
        <v/>
      </c>
      <c r="C1789" s="36" t="str">
        <f t="shared" si="116"/>
        <v/>
      </c>
      <c r="D1789" s="36" t="str">
        <f>_xlfn.IFNA(VLOOKUP(A841,Casos!$A$2:$H$31,8,FALSE),"")</f>
        <v/>
      </c>
      <c r="E1789" s="36" t="str">
        <f t="shared" si="117"/>
        <v/>
      </c>
      <c r="F1789" s="36" t="str">
        <f t="shared" si="118"/>
        <v/>
      </c>
      <c r="G1789" s="36" t="str">
        <f>_xlfn.IFNA(VLOOKUP(I1789,Casos!$D$2:$I$31,6,FALSE),"")</f>
        <v/>
      </c>
      <c r="H1789" s="36" t="str">
        <f>_xlfn.IFNA(VLOOKUP(I1789,Casos!$D$2:$J$31,7,FALSE),"")</f>
        <v/>
      </c>
      <c r="I1789" s="36" t="str">
        <f>_xlfn.IFNA(VLOOKUP(A841,Casos!$A$2:$D$31,4,FALSE),"")</f>
        <v/>
      </c>
      <c r="J1789" s="37" t="str">
        <f>_xlfn.IFNA(VLOOKUP(L1789,Matriz!$A$2:$H$36,5,FALSE),"")</f>
        <v/>
      </c>
      <c r="K1789" s="38" t="str">
        <f>_xlfn.IFNA(VLOOKUP(L1789,Matriz!$A$2:$H$36,6,FALSE),"")</f>
        <v/>
      </c>
      <c r="L1789" s="38"/>
    </row>
    <row r="1790" spans="2:12" x14ac:dyDescent="0.25">
      <c r="B1790" s="36" t="str">
        <f t="shared" si="119"/>
        <v/>
      </c>
      <c r="C1790" s="36" t="str">
        <f t="shared" si="116"/>
        <v/>
      </c>
      <c r="D1790" s="36" t="str">
        <f>_xlfn.IFNA(VLOOKUP(A842,Casos!$A$2:$H$31,8,FALSE),"")</f>
        <v/>
      </c>
      <c r="E1790" s="36" t="str">
        <f t="shared" si="117"/>
        <v/>
      </c>
      <c r="F1790" s="36" t="str">
        <f t="shared" si="118"/>
        <v/>
      </c>
      <c r="G1790" s="36" t="str">
        <f>_xlfn.IFNA(VLOOKUP(I1790,Casos!$D$2:$I$31,6,FALSE),"")</f>
        <v/>
      </c>
      <c r="H1790" s="36" t="str">
        <f>_xlfn.IFNA(VLOOKUP(I1790,Casos!$D$2:$J$31,7,FALSE),"")</f>
        <v/>
      </c>
      <c r="I1790" s="36" t="str">
        <f>_xlfn.IFNA(VLOOKUP(A842,Casos!$A$2:$D$31,4,FALSE),"")</f>
        <v/>
      </c>
      <c r="J1790" s="37" t="str">
        <f>_xlfn.IFNA(VLOOKUP(L1790,Matriz!$A$2:$H$36,5,FALSE),"")</f>
        <v/>
      </c>
      <c r="K1790" s="38" t="str">
        <f>_xlfn.IFNA(VLOOKUP(L1790,Matriz!$A$2:$H$36,6,FALSE),"")</f>
        <v/>
      </c>
      <c r="L1790" s="38"/>
    </row>
    <row r="1791" spans="2:12" x14ac:dyDescent="0.25">
      <c r="B1791" s="36" t="str">
        <f t="shared" si="119"/>
        <v/>
      </c>
      <c r="C1791" s="36" t="str">
        <f t="shared" si="116"/>
        <v/>
      </c>
      <c r="D1791" s="36" t="str">
        <f>_xlfn.IFNA(VLOOKUP(A843,Casos!$A$2:$H$31,8,FALSE),"")</f>
        <v/>
      </c>
      <c r="E1791" s="36" t="str">
        <f t="shared" si="117"/>
        <v/>
      </c>
      <c r="F1791" s="36" t="str">
        <f t="shared" si="118"/>
        <v/>
      </c>
      <c r="G1791" s="36" t="str">
        <f>_xlfn.IFNA(VLOOKUP(I1791,Casos!$D$2:$I$31,6,FALSE),"")</f>
        <v/>
      </c>
      <c r="H1791" s="36" t="str">
        <f>_xlfn.IFNA(VLOOKUP(I1791,Casos!$D$2:$J$31,7,FALSE),"")</f>
        <v/>
      </c>
      <c r="I1791" s="36" t="str">
        <f>_xlfn.IFNA(VLOOKUP(A843,Casos!$A$2:$D$31,4,FALSE),"")</f>
        <v/>
      </c>
      <c r="J1791" s="37" t="str">
        <f>_xlfn.IFNA(VLOOKUP(L1791,Matriz!$A$2:$H$36,5,FALSE),"")</f>
        <v/>
      </c>
      <c r="K1791" s="38" t="str">
        <f>_xlfn.IFNA(VLOOKUP(L1791,Matriz!$A$2:$H$36,6,FALSE),"")</f>
        <v/>
      </c>
      <c r="L1791" s="38"/>
    </row>
    <row r="1792" spans="2:12" x14ac:dyDescent="0.25">
      <c r="B1792" s="36" t="str">
        <f t="shared" si="119"/>
        <v/>
      </c>
      <c r="C1792" s="36" t="str">
        <f t="shared" si="116"/>
        <v/>
      </c>
      <c r="D1792" s="36" t="str">
        <f>_xlfn.IFNA(VLOOKUP(A844,Casos!$A$2:$H$31,8,FALSE),"")</f>
        <v/>
      </c>
      <c r="E1792" s="36" t="str">
        <f t="shared" si="117"/>
        <v/>
      </c>
      <c r="F1792" s="36" t="str">
        <f t="shared" si="118"/>
        <v/>
      </c>
      <c r="G1792" s="36" t="str">
        <f>_xlfn.IFNA(VLOOKUP(I1792,Casos!$D$2:$I$31,6,FALSE),"")</f>
        <v/>
      </c>
      <c r="H1792" s="36" t="str">
        <f>_xlfn.IFNA(VLOOKUP(I1792,Casos!$D$2:$J$31,7,FALSE),"")</f>
        <v/>
      </c>
      <c r="I1792" s="36" t="str">
        <f>_xlfn.IFNA(VLOOKUP(A844,Casos!$A$2:$D$31,4,FALSE),"")</f>
        <v/>
      </c>
      <c r="J1792" s="37" t="str">
        <f>_xlfn.IFNA(VLOOKUP(L1792,Matriz!$A$2:$H$36,5,FALSE),"")</f>
        <v/>
      </c>
      <c r="K1792" s="38" t="str">
        <f>_xlfn.IFNA(VLOOKUP(L1792,Matriz!$A$2:$H$36,6,FALSE),"")</f>
        <v/>
      </c>
      <c r="L1792" s="38"/>
    </row>
    <row r="1793" spans="2:12" x14ac:dyDescent="0.25">
      <c r="B1793" s="36" t="str">
        <f t="shared" si="119"/>
        <v/>
      </c>
      <c r="C1793" s="36" t="str">
        <f t="shared" si="116"/>
        <v/>
      </c>
      <c r="D1793" s="36" t="str">
        <f>_xlfn.IFNA(VLOOKUP(A845,Casos!$A$2:$H$31,8,FALSE),"")</f>
        <v/>
      </c>
      <c r="E1793" s="36" t="str">
        <f t="shared" si="117"/>
        <v/>
      </c>
      <c r="F1793" s="36" t="str">
        <f t="shared" si="118"/>
        <v/>
      </c>
      <c r="G1793" s="36" t="str">
        <f>_xlfn.IFNA(VLOOKUP(I1793,Casos!$D$2:$I$31,6,FALSE),"")</f>
        <v/>
      </c>
      <c r="H1793" s="36" t="str">
        <f>_xlfn.IFNA(VLOOKUP(I1793,Casos!$D$2:$J$31,7,FALSE),"")</f>
        <v/>
      </c>
      <c r="I1793" s="36" t="str">
        <f>_xlfn.IFNA(VLOOKUP(A845,Casos!$A$2:$D$31,4,FALSE),"")</f>
        <v/>
      </c>
      <c r="J1793" s="37" t="str">
        <f>_xlfn.IFNA(VLOOKUP(L1793,Matriz!$A$2:$H$36,5,FALSE),"")</f>
        <v/>
      </c>
      <c r="K1793" s="38" t="str">
        <f>_xlfn.IFNA(VLOOKUP(L1793,Matriz!$A$2:$H$36,6,FALSE),"")</f>
        <v/>
      </c>
      <c r="L1793" s="38"/>
    </row>
    <row r="1794" spans="2:12" x14ac:dyDescent="0.25">
      <c r="B1794" s="36" t="str">
        <f t="shared" si="119"/>
        <v/>
      </c>
      <c r="C1794" s="36" t="str">
        <f t="shared" si="116"/>
        <v/>
      </c>
      <c r="D1794" s="36" t="str">
        <f>_xlfn.IFNA(VLOOKUP(A846,Casos!$A$2:$H$31,8,FALSE),"")</f>
        <v/>
      </c>
      <c r="E1794" s="36" t="str">
        <f t="shared" si="117"/>
        <v/>
      </c>
      <c r="F1794" s="36" t="str">
        <f t="shared" si="118"/>
        <v/>
      </c>
      <c r="G1794" s="36" t="str">
        <f>_xlfn.IFNA(VLOOKUP(I1794,Casos!$D$2:$I$31,6,FALSE),"")</f>
        <v/>
      </c>
      <c r="H1794" s="36" t="str">
        <f>_xlfn.IFNA(VLOOKUP(I1794,Casos!$D$2:$J$31,7,FALSE),"")</f>
        <v/>
      </c>
      <c r="I1794" s="36" t="str">
        <f>_xlfn.IFNA(VLOOKUP(A846,Casos!$A$2:$D$31,4,FALSE),"")</f>
        <v/>
      </c>
      <c r="J1794" s="37" t="str">
        <f>_xlfn.IFNA(VLOOKUP(L1794,Matriz!$A$2:$H$36,5,FALSE),"")</f>
        <v/>
      </c>
      <c r="K1794" s="38" t="str">
        <f>_xlfn.IFNA(VLOOKUP(L1794,Matriz!$A$2:$H$36,6,FALSE),"")</f>
        <v/>
      </c>
      <c r="L1794" s="38"/>
    </row>
    <row r="1795" spans="2:12" x14ac:dyDescent="0.25">
      <c r="B1795" s="36" t="str">
        <f t="shared" si="119"/>
        <v/>
      </c>
      <c r="C1795" s="36" t="str">
        <f t="shared" si="116"/>
        <v/>
      </c>
      <c r="D1795" s="36" t="str">
        <f>_xlfn.IFNA(VLOOKUP(A847,Casos!$A$2:$H$31,8,FALSE),"")</f>
        <v/>
      </c>
      <c r="E1795" s="36" t="str">
        <f t="shared" si="117"/>
        <v/>
      </c>
      <c r="F1795" s="36" t="str">
        <f t="shared" si="118"/>
        <v/>
      </c>
      <c r="G1795" s="36" t="str">
        <f>_xlfn.IFNA(VLOOKUP(I1795,Casos!$D$2:$I$31,6,FALSE),"")</f>
        <v/>
      </c>
      <c r="H1795" s="36" t="str">
        <f>_xlfn.IFNA(VLOOKUP(I1795,Casos!$D$2:$J$31,7,FALSE),"")</f>
        <v/>
      </c>
      <c r="I1795" s="36" t="str">
        <f>_xlfn.IFNA(VLOOKUP(A847,Casos!$A$2:$D$31,4,FALSE),"")</f>
        <v/>
      </c>
      <c r="J1795" s="37" t="str">
        <f>_xlfn.IFNA(VLOOKUP(L1795,Matriz!$A$2:$H$36,5,FALSE),"")</f>
        <v/>
      </c>
      <c r="K1795" s="38" t="str">
        <f>_xlfn.IFNA(VLOOKUP(L1795,Matriz!$A$2:$H$36,6,FALSE),"")</f>
        <v/>
      </c>
      <c r="L1795" s="38"/>
    </row>
    <row r="1796" spans="2:12" x14ac:dyDescent="0.25">
      <c r="B1796" s="36" t="str">
        <f t="shared" si="119"/>
        <v/>
      </c>
      <c r="C1796" s="36" t="str">
        <f t="shared" si="116"/>
        <v/>
      </c>
      <c r="D1796" s="36" t="str">
        <f>_xlfn.IFNA(VLOOKUP(A848,Casos!$A$2:$H$31,8,FALSE),"")</f>
        <v/>
      </c>
      <c r="E1796" s="36" t="str">
        <f t="shared" si="117"/>
        <v/>
      </c>
      <c r="F1796" s="36" t="str">
        <f t="shared" si="118"/>
        <v/>
      </c>
      <c r="G1796" s="36" t="str">
        <f>_xlfn.IFNA(VLOOKUP(I1796,Casos!$D$2:$I$31,6,FALSE),"")</f>
        <v/>
      </c>
      <c r="H1796" s="36" t="str">
        <f>_xlfn.IFNA(VLOOKUP(I1796,Casos!$D$2:$J$31,7,FALSE),"")</f>
        <v/>
      </c>
      <c r="I1796" s="36" t="str">
        <f>_xlfn.IFNA(VLOOKUP(A848,Casos!$A$2:$D$31,4,FALSE),"")</f>
        <v/>
      </c>
      <c r="J1796" s="37" t="str">
        <f>_xlfn.IFNA(VLOOKUP(L1796,Matriz!$A$2:$H$36,5,FALSE),"")</f>
        <v/>
      </c>
      <c r="K1796" s="38" t="str">
        <f>_xlfn.IFNA(VLOOKUP(L1796,Matriz!$A$2:$H$36,6,FALSE),"")</f>
        <v/>
      </c>
      <c r="L1796" s="38"/>
    </row>
    <row r="1797" spans="2:12" x14ac:dyDescent="0.25">
      <c r="B1797" s="36" t="str">
        <f t="shared" si="119"/>
        <v/>
      </c>
      <c r="C1797" s="36" t="str">
        <f t="shared" si="116"/>
        <v/>
      </c>
      <c r="D1797" s="36" t="str">
        <f>_xlfn.IFNA(VLOOKUP(A849,Casos!$A$2:$H$31,8,FALSE),"")</f>
        <v/>
      </c>
      <c r="E1797" s="36" t="str">
        <f t="shared" si="117"/>
        <v/>
      </c>
      <c r="F1797" s="36" t="str">
        <f t="shared" si="118"/>
        <v/>
      </c>
      <c r="G1797" s="36" t="str">
        <f>_xlfn.IFNA(VLOOKUP(I1797,Casos!$D$2:$I$31,6,FALSE),"")</f>
        <v/>
      </c>
      <c r="H1797" s="36" t="str">
        <f>_xlfn.IFNA(VLOOKUP(I1797,Casos!$D$2:$J$31,7,FALSE),"")</f>
        <v/>
      </c>
      <c r="I1797" s="36" t="str">
        <f>_xlfn.IFNA(VLOOKUP(A849,Casos!$A$2:$D$31,4,FALSE),"")</f>
        <v/>
      </c>
      <c r="J1797" s="37" t="str">
        <f>_xlfn.IFNA(VLOOKUP(L1797,Matriz!$A$2:$H$36,5,FALSE),"")</f>
        <v/>
      </c>
      <c r="K1797" s="38" t="str">
        <f>_xlfn.IFNA(VLOOKUP(L1797,Matriz!$A$2:$H$36,6,FALSE),"")</f>
        <v/>
      </c>
      <c r="L1797" s="38"/>
    </row>
    <row r="1798" spans="2:12" x14ac:dyDescent="0.25">
      <c r="B1798" s="36" t="str">
        <f t="shared" si="119"/>
        <v/>
      </c>
      <c r="C1798" s="36" t="str">
        <f t="shared" si="116"/>
        <v/>
      </c>
      <c r="D1798" s="36" t="str">
        <f>_xlfn.IFNA(VLOOKUP(A850,Casos!$A$2:$H$31,8,FALSE),"")</f>
        <v/>
      </c>
      <c r="E1798" s="36" t="str">
        <f t="shared" si="117"/>
        <v/>
      </c>
      <c r="F1798" s="36" t="str">
        <f t="shared" si="118"/>
        <v/>
      </c>
      <c r="G1798" s="36" t="str">
        <f>_xlfn.IFNA(VLOOKUP(I1798,Casos!$D$2:$I$31,6,FALSE),"")</f>
        <v/>
      </c>
      <c r="H1798" s="36" t="str">
        <f>_xlfn.IFNA(VLOOKUP(I1798,Casos!$D$2:$J$31,7,FALSE),"")</f>
        <v/>
      </c>
      <c r="I1798" s="36" t="str">
        <f>_xlfn.IFNA(VLOOKUP(A850,Casos!$A$2:$D$31,4,FALSE),"")</f>
        <v/>
      </c>
      <c r="J1798" s="37" t="str">
        <f>_xlfn.IFNA(VLOOKUP(L1798,Matriz!$A$2:$H$36,5,FALSE),"")</f>
        <v/>
      </c>
      <c r="K1798" s="38" t="str">
        <f>_xlfn.IFNA(VLOOKUP(L1798,Matriz!$A$2:$H$36,6,FALSE),"")</f>
        <v/>
      </c>
      <c r="L1798" s="38"/>
    </row>
    <row r="1799" spans="2:12" x14ac:dyDescent="0.25">
      <c r="B1799" s="36" t="str">
        <f t="shared" si="119"/>
        <v/>
      </c>
      <c r="C1799" s="36" t="str">
        <f t="shared" si="116"/>
        <v/>
      </c>
      <c r="D1799" s="36" t="str">
        <f>_xlfn.IFNA(VLOOKUP(A851,Casos!$A$2:$H$31,8,FALSE),"")</f>
        <v/>
      </c>
      <c r="E1799" s="36" t="str">
        <f t="shared" si="117"/>
        <v/>
      </c>
      <c r="F1799" s="36" t="str">
        <f t="shared" si="118"/>
        <v/>
      </c>
      <c r="G1799" s="36" t="str">
        <f>_xlfn.IFNA(VLOOKUP(I1799,Casos!$D$2:$I$31,6,FALSE),"")</f>
        <v/>
      </c>
      <c r="H1799" s="36" t="str">
        <f>_xlfn.IFNA(VLOOKUP(I1799,Casos!$D$2:$J$31,7,FALSE),"")</f>
        <v/>
      </c>
      <c r="I1799" s="36" t="str">
        <f>_xlfn.IFNA(VLOOKUP(A851,Casos!$A$2:$D$31,4,FALSE),"")</f>
        <v/>
      </c>
      <c r="J1799" s="37" t="str">
        <f>_xlfn.IFNA(VLOOKUP(L1799,Matriz!$A$2:$H$36,5,FALSE),"")</f>
        <v/>
      </c>
      <c r="K1799" s="38" t="str">
        <f>_xlfn.IFNA(VLOOKUP(L1799,Matriz!$A$2:$H$36,6,FALSE),"")</f>
        <v/>
      </c>
      <c r="L1799" s="38"/>
    </row>
    <row r="1800" spans="2:12" x14ac:dyDescent="0.25">
      <c r="B1800" s="36" t="str">
        <f t="shared" si="119"/>
        <v/>
      </c>
      <c r="C1800" s="36" t="str">
        <f t="shared" si="116"/>
        <v/>
      </c>
      <c r="D1800" s="36" t="str">
        <f>_xlfn.IFNA(VLOOKUP(A852,Casos!$A$2:$H$31,8,FALSE),"")</f>
        <v/>
      </c>
      <c r="E1800" s="36" t="str">
        <f t="shared" si="117"/>
        <v/>
      </c>
      <c r="F1800" s="36" t="str">
        <f t="shared" si="118"/>
        <v/>
      </c>
      <c r="G1800" s="36" t="str">
        <f>_xlfn.IFNA(VLOOKUP(I1800,Casos!$D$2:$I$31,6,FALSE),"")</f>
        <v/>
      </c>
      <c r="H1800" s="36" t="str">
        <f>_xlfn.IFNA(VLOOKUP(I1800,Casos!$D$2:$J$31,7,FALSE),"")</f>
        <v/>
      </c>
      <c r="I1800" s="36" t="str">
        <f>_xlfn.IFNA(VLOOKUP(A852,Casos!$A$2:$D$31,4,FALSE),"")</f>
        <v/>
      </c>
      <c r="J1800" s="37" t="str">
        <f>_xlfn.IFNA(VLOOKUP(L1800,Matriz!$A$2:$H$36,5,FALSE),"")</f>
        <v/>
      </c>
      <c r="K1800" s="38" t="str">
        <f>_xlfn.IFNA(VLOOKUP(L1800,Matriz!$A$2:$H$36,6,FALSE),"")</f>
        <v/>
      </c>
      <c r="L1800" s="38"/>
    </row>
    <row r="1801" spans="2:12" x14ac:dyDescent="0.25">
      <c r="B1801" s="36" t="str">
        <f t="shared" si="119"/>
        <v/>
      </c>
      <c r="C1801" s="36" t="str">
        <f t="shared" si="116"/>
        <v/>
      </c>
      <c r="D1801" s="36" t="str">
        <f>_xlfn.IFNA(VLOOKUP(A853,Casos!$A$2:$H$31,8,FALSE),"")</f>
        <v/>
      </c>
      <c r="E1801" s="36" t="str">
        <f t="shared" si="117"/>
        <v/>
      </c>
      <c r="F1801" s="36" t="str">
        <f t="shared" si="118"/>
        <v/>
      </c>
      <c r="G1801" s="36" t="str">
        <f>_xlfn.IFNA(VLOOKUP(I1801,Casos!$D$2:$I$31,6,FALSE),"")</f>
        <v/>
      </c>
      <c r="H1801" s="36" t="str">
        <f>_xlfn.IFNA(VLOOKUP(I1801,Casos!$D$2:$J$31,7,FALSE),"")</f>
        <v/>
      </c>
      <c r="I1801" s="36" t="str">
        <f>_xlfn.IFNA(VLOOKUP(A853,Casos!$A$2:$D$31,4,FALSE),"")</f>
        <v/>
      </c>
      <c r="J1801" s="37" t="str">
        <f>_xlfn.IFNA(VLOOKUP(L1801,Matriz!$A$2:$H$36,5,FALSE),"")</f>
        <v/>
      </c>
      <c r="K1801" s="38" t="str">
        <f>_xlfn.IFNA(VLOOKUP(L1801,Matriz!$A$2:$H$36,6,FALSE),"")</f>
        <v/>
      </c>
      <c r="L1801" s="38"/>
    </row>
    <row r="1802" spans="2:12" x14ac:dyDescent="0.25">
      <c r="B1802" s="36" t="str">
        <f t="shared" si="119"/>
        <v/>
      </c>
      <c r="C1802" s="36" t="str">
        <f t="shared" si="116"/>
        <v/>
      </c>
      <c r="D1802" s="36" t="str">
        <f>_xlfn.IFNA(VLOOKUP(A854,Casos!$A$2:$H$31,8,FALSE),"")</f>
        <v/>
      </c>
      <c r="E1802" s="36" t="str">
        <f t="shared" si="117"/>
        <v/>
      </c>
      <c r="F1802" s="36" t="str">
        <f t="shared" si="118"/>
        <v/>
      </c>
      <c r="G1802" s="36" t="str">
        <f>_xlfn.IFNA(VLOOKUP(I1802,Casos!$D$2:$I$31,6,FALSE),"")</f>
        <v/>
      </c>
      <c r="H1802" s="36" t="str">
        <f>_xlfn.IFNA(VLOOKUP(I1802,Casos!$D$2:$J$31,7,FALSE),"")</f>
        <v/>
      </c>
      <c r="I1802" s="36" t="str">
        <f>_xlfn.IFNA(VLOOKUP(A854,Casos!$A$2:$D$31,4,FALSE),"")</f>
        <v/>
      </c>
      <c r="J1802" s="37" t="str">
        <f>_xlfn.IFNA(VLOOKUP(L1802,Matriz!$A$2:$H$36,5,FALSE),"")</f>
        <v/>
      </c>
      <c r="K1802" s="38" t="str">
        <f>_xlfn.IFNA(VLOOKUP(L1802,Matriz!$A$2:$H$36,6,FALSE),"")</f>
        <v/>
      </c>
      <c r="L1802" s="38"/>
    </row>
    <row r="1803" spans="2:12" x14ac:dyDescent="0.25">
      <c r="B1803" s="36" t="str">
        <f t="shared" si="119"/>
        <v/>
      </c>
      <c r="C1803" s="36" t="str">
        <f t="shared" si="116"/>
        <v/>
      </c>
      <c r="D1803" s="36" t="str">
        <f>_xlfn.IFNA(VLOOKUP(A855,Casos!$A$2:$H$31,8,FALSE),"")</f>
        <v/>
      </c>
      <c r="E1803" s="36" t="str">
        <f t="shared" si="117"/>
        <v/>
      </c>
      <c r="F1803" s="36" t="str">
        <f t="shared" si="118"/>
        <v/>
      </c>
      <c r="G1803" s="36" t="str">
        <f>_xlfn.IFNA(VLOOKUP(I1803,Casos!$D$2:$I$31,6,FALSE),"")</f>
        <v/>
      </c>
      <c r="H1803" s="36" t="str">
        <f>_xlfn.IFNA(VLOOKUP(I1803,Casos!$D$2:$J$31,7,FALSE),"")</f>
        <v/>
      </c>
      <c r="I1803" s="36" t="str">
        <f>_xlfn.IFNA(VLOOKUP(A855,Casos!$A$2:$D$31,4,FALSE),"")</f>
        <v/>
      </c>
      <c r="J1803" s="37" t="str">
        <f>_xlfn.IFNA(VLOOKUP(L1803,Matriz!$A$2:$H$36,5,FALSE),"")</f>
        <v/>
      </c>
      <c r="K1803" s="38" t="str">
        <f>_xlfn.IFNA(VLOOKUP(L1803,Matriz!$A$2:$H$36,6,FALSE),"")</f>
        <v/>
      </c>
      <c r="L1803" s="38"/>
    </row>
    <row r="1804" spans="2:12" x14ac:dyDescent="0.25">
      <c r="B1804" s="36" t="str">
        <f t="shared" si="119"/>
        <v/>
      </c>
      <c r="C1804" s="36" t="str">
        <f t="shared" si="116"/>
        <v/>
      </c>
      <c r="D1804" s="36" t="str">
        <f>_xlfn.IFNA(VLOOKUP(A856,Casos!$A$2:$H$31,8,FALSE),"")</f>
        <v/>
      </c>
      <c r="E1804" s="36" t="str">
        <f t="shared" si="117"/>
        <v/>
      </c>
      <c r="F1804" s="36" t="str">
        <f t="shared" si="118"/>
        <v/>
      </c>
      <c r="G1804" s="36" t="str">
        <f>_xlfn.IFNA(VLOOKUP(I1804,Casos!$D$2:$I$31,6,FALSE),"")</f>
        <v/>
      </c>
      <c r="H1804" s="36" t="str">
        <f>_xlfn.IFNA(VLOOKUP(I1804,Casos!$D$2:$J$31,7,FALSE),"")</f>
        <v/>
      </c>
      <c r="I1804" s="36" t="str">
        <f>_xlfn.IFNA(VLOOKUP(A856,Casos!$A$2:$D$31,4,FALSE),"")</f>
        <v/>
      </c>
      <c r="J1804" s="37" t="str">
        <f>_xlfn.IFNA(VLOOKUP(L1804,Matriz!$A$2:$H$36,5,FALSE),"")</f>
        <v/>
      </c>
      <c r="K1804" s="38" t="str">
        <f>_xlfn.IFNA(VLOOKUP(L1804,Matriz!$A$2:$H$36,6,FALSE),"")</f>
        <v/>
      </c>
      <c r="L1804" s="38"/>
    </row>
    <row r="1805" spans="2:12" x14ac:dyDescent="0.25">
      <c r="B1805" s="36" t="str">
        <f t="shared" si="119"/>
        <v/>
      </c>
      <c r="C1805" s="36" t="str">
        <f t="shared" si="116"/>
        <v/>
      </c>
      <c r="D1805" s="36" t="str">
        <f>_xlfn.IFNA(VLOOKUP(A857,Casos!$A$2:$H$31,8,FALSE),"")</f>
        <v/>
      </c>
      <c r="E1805" s="36" t="str">
        <f t="shared" si="117"/>
        <v/>
      </c>
      <c r="F1805" s="36" t="str">
        <f t="shared" si="118"/>
        <v/>
      </c>
      <c r="G1805" s="36" t="str">
        <f>_xlfn.IFNA(VLOOKUP(I1805,Casos!$D$2:$I$31,6,FALSE),"")</f>
        <v/>
      </c>
      <c r="H1805" s="36" t="str">
        <f>_xlfn.IFNA(VLOOKUP(I1805,Casos!$D$2:$J$31,7,FALSE),"")</f>
        <v/>
      </c>
      <c r="I1805" s="36" t="str">
        <f>_xlfn.IFNA(VLOOKUP(A857,Casos!$A$2:$D$31,4,FALSE),"")</f>
        <v/>
      </c>
      <c r="J1805" s="37" t="str">
        <f>_xlfn.IFNA(VLOOKUP(L1805,Matriz!$A$2:$H$36,5,FALSE),"")</f>
        <v/>
      </c>
      <c r="K1805" s="38" t="str">
        <f>_xlfn.IFNA(VLOOKUP(L1805,Matriz!$A$2:$H$36,6,FALSE),"")</f>
        <v/>
      </c>
      <c r="L1805" s="38"/>
    </row>
    <row r="1806" spans="2:12" x14ac:dyDescent="0.25">
      <c r="B1806" s="36" t="str">
        <f t="shared" si="119"/>
        <v/>
      </c>
      <c r="C1806" s="36" t="str">
        <f t="shared" si="116"/>
        <v/>
      </c>
      <c r="D1806" s="36" t="str">
        <f>_xlfn.IFNA(VLOOKUP(A858,Casos!$A$2:$H$31,8,FALSE),"")</f>
        <v/>
      </c>
      <c r="E1806" s="36" t="str">
        <f t="shared" si="117"/>
        <v/>
      </c>
      <c r="F1806" s="36" t="str">
        <f t="shared" si="118"/>
        <v/>
      </c>
      <c r="G1806" s="36" t="str">
        <f>_xlfn.IFNA(VLOOKUP(I1806,Casos!$D$2:$I$31,6,FALSE),"")</f>
        <v/>
      </c>
      <c r="H1806" s="36" t="str">
        <f>_xlfn.IFNA(VLOOKUP(I1806,Casos!$D$2:$J$31,7,FALSE),"")</f>
        <v/>
      </c>
      <c r="I1806" s="36" t="str">
        <f>_xlfn.IFNA(VLOOKUP(A858,Casos!$A$2:$D$31,4,FALSE),"")</f>
        <v/>
      </c>
      <c r="J1806" s="37" t="str">
        <f>_xlfn.IFNA(VLOOKUP(L1806,Matriz!$A$2:$H$36,5,FALSE),"")</f>
        <v/>
      </c>
      <c r="K1806" s="38" t="str">
        <f>_xlfn.IFNA(VLOOKUP(L1806,Matriz!$A$2:$H$36,6,FALSE),"")</f>
        <v/>
      </c>
      <c r="L1806" s="38"/>
    </row>
    <row r="1807" spans="2:12" x14ac:dyDescent="0.25">
      <c r="B1807" s="36" t="str">
        <f t="shared" si="119"/>
        <v/>
      </c>
      <c r="C1807" s="36" t="str">
        <f t="shared" si="116"/>
        <v/>
      </c>
      <c r="D1807" s="36" t="str">
        <f>_xlfn.IFNA(VLOOKUP(A859,Casos!$A$2:$H$31,8,FALSE),"")</f>
        <v/>
      </c>
      <c r="E1807" s="36" t="str">
        <f t="shared" si="117"/>
        <v/>
      </c>
      <c r="F1807" s="36" t="str">
        <f t="shared" si="118"/>
        <v/>
      </c>
      <c r="G1807" s="36" t="str">
        <f>_xlfn.IFNA(VLOOKUP(I1807,Casos!$D$2:$I$31,6,FALSE),"")</f>
        <v/>
      </c>
      <c r="H1807" s="36" t="str">
        <f>_xlfn.IFNA(VLOOKUP(I1807,Casos!$D$2:$J$31,7,FALSE),"")</f>
        <v/>
      </c>
      <c r="I1807" s="36" t="str">
        <f>_xlfn.IFNA(VLOOKUP(A859,Casos!$A$2:$D$31,4,FALSE),"")</f>
        <v/>
      </c>
      <c r="J1807" s="37" t="str">
        <f>_xlfn.IFNA(VLOOKUP(L1807,Matriz!$A$2:$H$36,5,FALSE),"")</f>
        <v/>
      </c>
      <c r="K1807" s="38" t="str">
        <f>_xlfn.IFNA(VLOOKUP(L1807,Matriz!$A$2:$H$36,6,FALSE),"")</f>
        <v/>
      </c>
      <c r="L1807" s="38"/>
    </row>
    <row r="1808" spans="2:12" x14ac:dyDescent="0.25">
      <c r="B1808" s="36" t="str">
        <f t="shared" si="119"/>
        <v/>
      </c>
      <c r="C1808" s="36" t="str">
        <f t="shared" si="116"/>
        <v/>
      </c>
      <c r="D1808" s="36" t="str">
        <f>_xlfn.IFNA(VLOOKUP(A860,Casos!$A$2:$H$31,8,FALSE),"")</f>
        <v/>
      </c>
      <c r="E1808" s="36" t="str">
        <f t="shared" si="117"/>
        <v/>
      </c>
      <c r="F1808" s="36" t="str">
        <f t="shared" si="118"/>
        <v/>
      </c>
      <c r="G1808" s="36" t="str">
        <f>_xlfn.IFNA(VLOOKUP(I1808,Casos!$D$2:$I$31,6,FALSE),"")</f>
        <v/>
      </c>
      <c r="H1808" s="36" t="str">
        <f>_xlfn.IFNA(VLOOKUP(I1808,Casos!$D$2:$J$31,7,FALSE),"")</f>
        <v/>
      </c>
      <c r="I1808" s="36" t="str">
        <f>_xlfn.IFNA(VLOOKUP(A860,Casos!$A$2:$D$31,4,FALSE),"")</f>
        <v/>
      </c>
      <c r="J1808" s="37" t="str">
        <f>_xlfn.IFNA(VLOOKUP(L1808,Matriz!$A$2:$H$36,5,FALSE),"")</f>
        <v/>
      </c>
      <c r="K1808" s="38" t="str">
        <f>_xlfn.IFNA(VLOOKUP(L1808,Matriz!$A$2:$H$36,6,FALSE),"")</f>
        <v/>
      </c>
      <c r="L1808" s="38"/>
    </row>
    <row r="1809" spans="2:12" x14ac:dyDescent="0.25">
      <c r="B1809" s="36" t="str">
        <f t="shared" si="119"/>
        <v/>
      </c>
      <c r="C1809" s="36" t="str">
        <f t="shared" si="116"/>
        <v/>
      </c>
      <c r="D1809" s="36" t="str">
        <f>_xlfn.IFNA(VLOOKUP(A861,Casos!$A$2:$H$31,8,FALSE),"")</f>
        <v/>
      </c>
      <c r="E1809" s="36" t="str">
        <f t="shared" si="117"/>
        <v/>
      </c>
      <c r="F1809" s="36" t="str">
        <f t="shared" si="118"/>
        <v/>
      </c>
      <c r="G1809" s="36" t="str">
        <f>_xlfn.IFNA(VLOOKUP(I1809,Casos!$D$2:$I$31,6,FALSE),"")</f>
        <v/>
      </c>
      <c r="H1809" s="36" t="str">
        <f>_xlfn.IFNA(VLOOKUP(I1809,Casos!$D$2:$J$31,7,FALSE),"")</f>
        <v/>
      </c>
      <c r="I1809" s="36" t="str">
        <f>_xlfn.IFNA(VLOOKUP(A861,Casos!$A$2:$D$31,4,FALSE),"")</f>
        <v/>
      </c>
      <c r="J1809" s="37" t="str">
        <f>_xlfn.IFNA(VLOOKUP(L1809,Matriz!$A$2:$H$36,5,FALSE),"")</f>
        <v/>
      </c>
      <c r="K1809" s="38" t="str">
        <f>_xlfn.IFNA(VLOOKUP(L1809,Matriz!$A$2:$H$36,6,FALSE),"")</f>
        <v/>
      </c>
      <c r="L1809" s="38"/>
    </row>
    <row r="1810" spans="2:12" x14ac:dyDescent="0.25">
      <c r="B1810" s="36" t="str">
        <f t="shared" si="119"/>
        <v/>
      </c>
      <c r="C1810" s="36" t="str">
        <f t="shared" si="116"/>
        <v/>
      </c>
      <c r="D1810" s="36" t="str">
        <f>_xlfn.IFNA(VLOOKUP(A862,Casos!$A$2:$H$31,8,FALSE),"")</f>
        <v/>
      </c>
      <c r="E1810" s="36" t="str">
        <f t="shared" si="117"/>
        <v/>
      </c>
      <c r="F1810" s="36" t="str">
        <f t="shared" si="118"/>
        <v/>
      </c>
      <c r="G1810" s="36" t="str">
        <f>_xlfn.IFNA(VLOOKUP(I1810,Casos!$D$2:$I$31,6,FALSE),"")</f>
        <v/>
      </c>
      <c r="H1810" s="36" t="str">
        <f>_xlfn.IFNA(VLOOKUP(I1810,Casos!$D$2:$J$31,7,FALSE),"")</f>
        <v/>
      </c>
      <c r="I1810" s="36" t="str">
        <f>_xlfn.IFNA(VLOOKUP(A862,Casos!$A$2:$D$31,4,FALSE),"")</f>
        <v/>
      </c>
      <c r="J1810" s="37" t="str">
        <f>_xlfn.IFNA(VLOOKUP(L1810,Matriz!$A$2:$H$36,5,FALSE),"")</f>
        <v/>
      </c>
      <c r="K1810" s="38" t="str">
        <f>_xlfn.IFNA(VLOOKUP(L1810,Matriz!$A$2:$H$36,6,FALSE),"")</f>
        <v/>
      </c>
      <c r="L1810" s="38"/>
    </row>
    <row r="1811" spans="2:12" x14ac:dyDescent="0.25">
      <c r="B1811" s="36" t="str">
        <f t="shared" si="119"/>
        <v/>
      </c>
      <c r="C1811" s="36" t="str">
        <f t="shared" si="116"/>
        <v/>
      </c>
      <c r="D1811" s="36" t="str">
        <f>_xlfn.IFNA(VLOOKUP(A863,Casos!$A$2:$H$31,8,FALSE),"")</f>
        <v/>
      </c>
      <c r="E1811" s="36" t="str">
        <f t="shared" si="117"/>
        <v/>
      </c>
      <c r="F1811" s="36" t="str">
        <f t="shared" si="118"/>
        <v/>
      </c>
      <c r="G1811" s="36" t="str">
        <f>_xlfn.IFNA(VLOOKUP(I1811,Casos!$D$2:$I$31,6,FALSE),"")</f>
        <v/>
      </c>
      <c r="H1811" s="36" t="str">
        <f>_xlfn.IFNA(VLOOKUP(I1811,Casos!$D$2:$J$31,7,FALSE),"")</f>
        <v/>
      </c>
      <c r="I1811" s="36" t="str">
        <f>_xlfn.IFNA(VLOOKUP(A863,Casos!$A$2:$D$31,4,FALSE),"")</f>
        <v/>
      </c>
      <c r="J1811" s="37" t="str">
        <f>_xlfn.IFNA(VLOOKUP(L1811,Matriz!$A$2:$H$36,5,FALSE),"")</f>
        <v/>
      </c>
      <c r="K1811" s="38" t="str">
        <f>_xlfn.IFNA(VLOOKUP(L1811,Matriz!$A$2:$H$36,6,FALSE),"")</f>
        <v/>
      </c>
      <c r="L1811" s="38"/>
    </row>
    <row r="1812" spans="2:12" x14ac:dyDescent="0.25">
      <c r="B1812" s="36" t="str">
        <f t="shared" si="119"/>
        <v/>
      </c>
      <c r="C1812" s="36" t="str">
        <f t="shared" si="116"/>
        <v/>
      </c>
      <c r="D1812" s="36" t="str">
        <f>_xlfn.IFNA(VLOOKUP(A864,Casos!$A$2:$H$31,8,FALSE),"")</f>
        <v/>
      </c>
      <c r="E1812" s="36" t="str">
        <f t="shared" si="117"/>
        <v/>
      </c>
      <c r="F1812" s="36" t="str">
        <f t="shared" si="118"/>
        <v/>
      </c>
      <c r="G1812" s="36" t="str">
        <f>_xlfn.IFNA(VLOOKUP(I1812,Casos!$D$2:$I$31,6,FALSE),"")</f>
        <v/>
      </c>
      <c r="H1812" s="36" t="str">
        <f>_xlfn.IFNA(VLOOKUP(I1812,Casos!$D$2:$J$31,7,FALSE),"")</f>
        <v/>
      </c>
      <c r="I1812" s="36" t="str">
        <f>_xlfn.IFNA(VLOOKUP(A864,Casos!$A$2:$D$31,4,FALSE),"")</f>
        <v/>
      </c>
      <c r="J1812" s="37" t="str">
        <f>_xlfn.IFNA(VLOOKUP(L1812,Matriz!$A$2:$H$36,5,FALSE),"")</f>
        <v/>
      </c>
      <c r="K1812" s="38" t="str">
        <f>_xlfn.IFNA(VLOOKUP(L1812,Matriz!$A$2:$H$36,6,FALSE),"")</f>
        <v/>
      </c>
      <c r="L1812" s="38"/>
    </row>
    <row r="1813" spans="2:12" x14ac:dyDescent="0.25">
      <c r="B1813" s="36" t="str">
        <f t="shared" si="119"/>
        <v/>
      </c>
      <c r="C1813" s="36" t="str">
        <f t="shared" si="116"/>
        <v/>
      </c>
      <c r="D1813" s="36" t="str">
        <f>_xlfn.IFNA(VLOOKUP(A865,Casos!$A$2:$H$31,8,FALSE),"")</f>
        <v/>
      </c>
      <c r="E1813" s="36" t="str">
        <f t="shared" si="117"/>
        <v/>
      </c>
      <c r="F1813" s="36" t="str">
        <f t="shared" si="118"/>
        <v/>
      </c>
      <c r="G1813" s="36" t="str">
        <f>_xlfn.IFNA(VLOOKUP(I1813,Casos!$D$2:$I$31,6,FALSE),"")</f>
        <v/>
      </c>
      <c r="H1813" s="36" t="str">
        <f>_xlfn.IFNA(VLOOKUP(I1813,Casos!$D$2:$J$31,7,FALSE),"")</f>
        <v/>
      </c>
      <c r="I1813" s="36" t="str">
        <f>_xlfn.IFNA(VLOOKUP(A865,Casos!$A$2:$D$31,4,FALSE),"")</f>
        <v/>
      </c>
      <c r="J1813" s="37" t="str">
        <f>_xlfn.IFNA(VLOOKUP(L1813,Matriz!$A$2:$H$36,5,FALSE),"")</f>
        <v/>
      </c>
      <c r="K1813" s="38" t="str">
        <f>_xlfn.IFNA(VLOOKUP(L1813,Matriz!$A$2:$H$36,6,FALSE),"")</f>
        <v/>
      </c>
      <c r="L1813" s="38"/>
    </row>
    <row r="1814" spans="2:12" x14ac:dyDescent="0.25">
      <c r="B1814" s="36" t="str">
        <f t="shared" si="119"/>
        <v/>
      </c>
      <c r="C1814" s="36" t="str">
        <f t="shared" si="116"/>
        <v/>
      </c>
      <c r="D1814" s="36" t="str">
        <f>_xlfn.IFNA(VLOOKUP(A866,Casos!$A$2:$H$31,8,FALSE),"")</f>
        <v/>
      </c>
      <c r="E1814" s="36" t="str">
        <f t="shared" si="117"/>
        <v/>
      </c>
      <c r="F1814" s="36" t="str">
        <f t="shared" si="118"/>
        <v/>
      </c>
      <c r="G1814" s="36" t="str">
        <f>_xlfn.IFNA(VLOOKUP(I1814,Casos!$D$2:$I$31,6,FALSE),"")</f>
        <v/>
      </c>
      <c r="H1814" s="36" t="str">
        <f>_xlfn.IFNA(VLOOKUP(I1814,Casos!$D$2:$J$31,7,FALSE),"")</f>
        <v/>
      </c>
      <c r="I1814" s="36" t="str">
        <f>_xlfn.IFNA(VLOOKUP(A866,Casos!$A$2:$D$31,4,FALSE),"")</f>
        <v/>
      </c>
      <c r="J1814" s="37" t="str">
        <f>_xlfn.IFNA(VLOOKUP(L1814,Matriz!$A$2:$H$36,5,FALSE),"")</f>
        <v/>
      </c>
      <c r="K1814" s="38" t="str">
        <f>_xlfn.IFNA(VLOOKUP(L1814,Matriz!$A$2:$H$36,6,FALSE),"")</f>
        <v/>
      </c>
      <c r="L1814" s="38"/>
    </row>
    <row r="1815" spans="2:12" x14ac:dyDescent="0.25">
      <c r="B1815" s="36" t="str">
        <f t="shared" si="119"/>
        <v/>
      </c>
      <c r="C1815" s="36" t="str">
        <f t="shared" si="116"/>
        <v/>
      </c>
      <c r="D1815" s="36" t="str">
        <f>_xlfn.IFNA(VLOOKUP(A867,Casos!$A$2:$H$31,8,FALSE),"")</f>
        <v/>
      </c>
      <c r="E1815" s="36" t="str">
        <f t="shared" si="117"/>
        <v/>
      </c>
      <c r="F1815" s="36" t="str">
        <f t="shared" si="118"/>
        <v/>
      </c>
      <c r="G1815" s="36" t="str">
        <f>_xlfn.IFNA(VLOOKUP(I1815,Casos!$D$2:$I$31,6,FALSE),"")</f>
        <v/>
      </c>
      <c r="H1815" s="36" t="str">
        <f>_xlfn.IFNA(VLOOKUP(I1815,Casos!$D$2:$J$31,7,FALSE),"")</f>
        <v/>
      </c>
      <c r="I1815" s="36" t="str">
        <f>_xlfn.IFNA(VLOOKUP(A867,Casos!$A$2:$D$31,4,FALSE),"")</f>
        <v/>
      </c>
      <c r="J1815" s="37" t="str">
        <f>_xlfn.IFNA(VLOOKUP(L1815,Matriz!$A$2:$H$36,5,FALSE),"")</f>
        <v/>
      </c>
      <c r="K1815" s="38" t="str">
        <f>_xlfn.IFNA(VLOOKUP(L1815,Matriz!$A$2:$H$36,6,FALSE),"")</f>
        <v/>
      </c>
      <c r="L1815" s="38"/>
    </row>
    <row r="1816" spans="2:12" x14ac:dyDescent="0.25">
      <c r="B1816" s="36" t="str">
        <f t="shared" si="119"/>
        <v/>
      </c>
      <c r="C1816" s="36" t="str">
        <f t="shared" si="116"/>
        <v/>
      </c>
      <c r="D1816" s="36" t="str">
        <f>_xlfn.IFNA(VLOOKUP(A868,Casos!$A$2:$H$31,8,FALSE),"")</f>
        <v/>
      </c>
      <c r="E1816" s="36" t="str">
        <f t="shared" si="117"/>
        <v/>
      </c>
      <c r="F1816" s="36" t="str">
        <f t="shared" si="118"/>
        <v/>
      </c>
      <c r="G1816" s="36" t="str">
        <f>_xlfn.IFNA(VLOOKUP(I1816,Casos!$D$2:$I$31,6,FALSE),"")</f>
        <v/>
      </c>
      <c r="H1816" s="36" t="str">
        <f>_xlfn.IFNA(VLOOKUP(I1816,Casos!$D$2:$J$31,7,FALSE),"")</f>
        <v/>
      </c>
      <c r="I1816" s="36" t="str">
        <f>_xlfn.IFNA(VLOOKUP(A868,Casos!$A$2:$D$31,4,FALSE),"")</f>
        <v/>
      </c>
      <c r="J1816" s="37" t="str">
        <f>_xlfn.IFNA(VLOOKUP(L1816,Matriz!$A$2:$H$36,5,FALSE),"")</f>
        <v/>
      </c>
      <c r="K1816" s="38" t="str">
        <f>_xlfn.IFNA(VLOOKUP(L1816,Matriz!$A$2:$H$36,6,FALSE),"")</f>
        <v/>
      </c>
      <c r="L1816" s="38"/>
    </row>
    <row r="1817" spans="2:12" x14ac:dyDescent="0.25">
      <c r="B1817" s="36" t="str">
        <f t="shared" si="119"/>
        <v/>
      </c>
      <c r="C1817" s="36" t="str">
        <f t="shared" si="116"/>
        <v/>
      </c>
      <c r="D1817" s="36" t="str">
        <f>_xlfn.IFNA(VLOOKUP(A869,Casos!$A$2:$H$31,8,FALSE),"")</f>
        <v/>
      </c>
      <c r="E1817" s="36" t="str">
        <f t="shared" si="117"/>
        <v/>
      </c>
      <c r="F1817" s="36" t="str">
        <f t="shared" si="118"/>
        <v/>
      </c>
      <c r="G1817" s="36" t="str">
        <f>_xlfn.IFNA(VLOOKUP(I1817,Casos!$D$2:$I$31,6,FALSE),"")</f>
        <v/>
      </c>
      <c r="H1817" s="36" t="str">
        <f>_xlfn.IFNA(VLOOKUP(I1817,Casos!$D$2:$J$31,7,FALSE),"")</f>
        <v/>
      </c>
      <c r="I1817" s="36" t="str">
        <f>_xlfn.IFNA(VLOOKUP(A869,Casos!$A$2:$D$31,4,FALSE),"")</f>
        <v/>
      </c>
      <c r="J1817" s="37" t="str">
        <f>_xlfn.IFNA(VLOOKUP(L1817,Matriz!$A$2:$H$36,5,FALSE),"")</f>
        <v/>
      </c>
      <c r="K1817" s="38" t="str">
        <f>_xlfn.IFNA(VLOOKUP(L1817,Matriz!$A$2:$H$36,6,FALSE),"")</f>
        <v/>
      </c>
      <c r="L1817" s="38"/>
    </row>
    <row r="1818" spans="2:12" x14ac:dyDescent="0.25">
      <c r="B1818" s="36" t="str">
        <f t="shared" si="119"/>
        <v/>
      </c>
      <c r="C1818" s="36" t="str">
        <f t="shared" si="116"/>
        <v/>
      </c>
      <c r="D1818" s="36" t="str">
        <f>_xlfn.IFNA(VLOOKUP(A870,Casos!$A$2:$H$31,8,FALSE),"")</f>
        <v/>
      </c>
      <c r="E1818" s="36" t="str">
        <f t="shared" si="117"/>
        <v/>
      </c>
      <c r="F1818" s="36" t="str">
        <f t="shared" si="118"/>
        <v/>
      </c>
      <c r="G1818" s="36" t="str">
        <f>_xlfn.IFNA(VLOOKUP(I1818,Casos!$D$2:$I$31,6,FALSE),"")</f>
        <v/>
      </c>
      <c r="H1818" s="36" t="str">
        <f>_xlfn.IFNA(VLOOKUP(I1818,Casos!$D$2:$J$31,7,FALSE),"")</f>
        <v/>
      </c>
      <c r="I1818" s="36" t="str">
        <f>_xlfn.IFNA(VLOOKUP(A870,Casos!$A$2:$D$31,4,FALSE),"")</f>
        <v/>
      </c>
      <c r="J1818" s="37" t="str">
        <f>_xlfn.IFNA(VLOOKUP(L1818,Matriz!$A$2:$H$36,5,FALSE),"")</f>
        <v/>
      </c>
      <c r="K1818" s="38" t="str">
        <f>_xlfn.IFNA(VLOOKUP(L1818,Matriz!$A$2:$H$36,6,FALSE),"")</f>
        <v/>
      </c>
      <c r="L1818" s="38"/>
    </row>
    <row r="1819" spans="2:12" x14ac:dyDescent="0.25">
      <c r="B1819" s="36" t="str">
        <f t="shared" si="119"/>
        <v/>
      </c>
      <c r="C1819" s="36" t="str">
        <f t="shared" si="116"/>
        <v/>
      </c>
      <c r="D1819" s="36" t="str">
        <f>_xlfn.IFNA(VLOOKUP(A871,Casos!$A$2:$H$31,8,FALSE),"")</f>
        <v/>
      </c>
      <c r="E1819" s="36" t="str">
        <f t="shared" si="117"/>
        <v/>
      </c>
      <c r="F1819" s="36" t="str">
        <f t="shared" si="118"/>
        <v/>
      </c>
      <c r="G1819" s="36" t="str">
        <f>_xlfn.IFNA(VLOOKUP(I1819,Casos!$D$2:$I$31,6,FALSE),"")</f>
        <v/>
      </c>
      <c r="H1819" s="36" t="str">
        <f>_xlfn.IFNA(VLOOKUP(I1819,Casos!$D$2:$J$31,7,FALSE),"")</f>
        <v/>
      </c>
      <c r="I1819" s="36" t="str">
        <f>_xlfn.IFNA(VLOOKUP(A871,Casos!$A$2:$D$31,4,FALSE),"")</f>
        <v/>
      </c>
      <c r="J1819" s="37" t="str">
        <f>_xlfn.IFNA(VLOOKUP(L1819,Matriz!$A$2:$H$36,5,FALSE),"")</f>
        <v/>
      </c>
      <c r="K1819" s="38" t="str">
        <f>_xlfn.IFNA(VLOOKUP(L1819,Matriz!$A$2:$H$36,6,FALSE),"")</f>
        <v/>
      </c>
      <c r="L1819" s="38"/>
    </row>
    <row r="1820" spans="2:12" x14ac:dyDescent="0.25">
      <c r="B1820" s="36" t="str">
        <f t="shared" si="119"/>
        <v/>
      </c>
      <c r="C1820" s="36" t="str">
        <f t="shared" si="116"/>
        <v/>
      </c>
      <c r="D1820" s="36" t="str">
        <f>_xlfn.IFNA(VLOOKUP(A872,Casos!$A$2:$H$31,8,FALSE),"")</f>
        <v/>
      </c>
      <c r="E1820" s="36" t="str">
        <f t="shared" si="117"/>
        <v/>
      </c>
      <c r="F1820" s="36" t="str">
        <f t="shared" si="118"/>
        <v/>
      </c>
      <c r="G1820" s="36" t="str">
        <f>_xlfn.IFNA(VLOOKUP(I1820,Casos!$D$2:$I$31,6,FALSE),"")</f>
        <v/>
      </c>
      <c r="H1820" s="36" t="str">
        <f>_xlfn.IFNA(VLOOKUP(I1820,Casos!$D$2:$J$31,7,FALSE),"")</f>
        <v/>
      </c>
      <c r="I1820" s="36" t="str">
        <f>_xlfn.IFNA(VLOOKUP(A872,Casos!$A$2:$D$31,4,FALSE),"")</f>
        <v/>
      </c>
      <c r="J1820" s="37" t="str">
        <f>_xlfn.IFNA(VLOOKUP(L1820,Matriz!$A$2:$H$36,5,FALSE),"")</f>
        <v/>
      </c>
      <c r="K1820" s="38" t="str">
        <f>_xlfn.IFNA(VLOOKUP(L1820,Matriz!$A$2:$H$36,6,FALSE),"")</f>
        <v/>
      </c>
      <c r="L1820" s="38"/>
    </row>
    <row r="1821" spans="2:12" x14ac:dyDescent="0.25">
      <c r="B1821" s="36" t="str">
        <f t="shared" si="119"/>
        <v/>
      </c>
      <c r="C1821" s="36" t="str">
        <f t="shared" si="116"/>
        <v/>
      </c>
      <c r="D1821" s="36" t="str">
        <f>_xlfn.IFNA(VLOOKUP(A873,Casos!$A$2:$H$31,8,FALSE),"")</f>
        <v/>
      </c>
      <c r="E1821" s="36" t="str">
        <f t="shared" si="117"/>
        <v/>
      </c>
      <c r="F1821" s="36" t="str">
        <f t="shared" si="118"/>
        <v/>
      </c>
      <c r="G1821" s="36" t="str">
        <f>_xlfn.IFNA(VLOOKUP(I1821,Casos!$D$2:$I$31,6,FALSE),"")</f>
        <v/>
      </c>
      <c r="H1821" s="36" t="str">
        <f>_xlfn.IFNA(VLOOKUP(I1821,Casos!$D$2:$J$31,7,FALSE),"")</f>
        <v/>
      </c>
      <c r="I1821" s="36" t="str">
        <f>_xlfn.IFNA(VLOOKUP(A873,Casos!$A$2:$D$31,4,FALSE),"")</f>
        <v/>
      </c>
      <c r="J1821" s="37" t="str">
        <f>_xlfn.IFNA(VLOOKUP(L1821,Matriz!$A$2:$H$36,5,FALSE),"")</f>
        <v/>
      </c>
      <c r="K1821" s="38" t="str">
        <f>_xlfn.IFNA(VLOOKUP(L1821,Matriz!$A$2:$H$36,6,FALSE),"")</f>
        <v/>
      </c>
      <c r="L1821" s="38"/>
    </row>
    <row r="1822" spans="2:12" x14ac:dyDescent="0.25">
      <c r="B1822" s="36" t="str">
        <f t="shared" si="119"/>
        <v/>
      </c>
      <c r="C1822" s="36" t="str">
        <f t="shared" si="116"/>
        <v/>
      </c>
      <c r="D1822" s="36" t="str">
        <f>_xlfn.IFNA(VLOOKUP(A874,Casos!$A$2:$H$31,8,FALSE),"")</f>
        <v/>
      </c>
      <c r="E1822" s="36" t="str">
        <f t="shared" si="117"/>
        <v/>
      </c>
      <c r="F1822" s="36" t="str">
        <f t="shared" si="118"/>
        <v/>
      </c>
      <c r="G1822" s="36" t="str">
        <f>_xlfn.IFNA(VLOOKUP(I1822,Casos!$D$2:$I$31,6,FALSE),"")</f>
        <v/>
      </c>
      <c r="H1822" s="36" t="str">
        <f>_xlfn.IFNA(VLOOKUP(I1822,Casos!$D$2:$J$31,7,FALSE),"")</f>
        <v/>
      </c>
      <c r="I1822" s="36" t="str">
        <f>_xlfn.IFNA(VLOOKUP(A874,Casos!$A$2:$D$31,4,FALSE),"")</f>
        <v/>
      </c>
      <c r="J1822" s="37" t="str">
        <f>_xlfn.IFNA(VLOOKUP(L1822,Matriz!$A$2:$H$36,5,FALSE),"")</f>
        <v/>
      </c>
      <c r="K1822" s="38" t="str">
        <f>_xlfn.IFNA(VLOOKUP(L1822,Matriz!$A$2:$H$36,6,FALSE),"")</f>
        <v/>
      </c>
      <c r="L1822" s="38"/>
    </row>
    <row r="1823" spans="2:12" x14ac:dyDescent="0.25">
      <c r="B1823" s="36" t="str">
        <f t="shared" si="119"/>
        <v/>
      </c>
      <c r="C1823" s="36" t="str">
        <f t="shared" si="116"/>
        <v/>
      </c>
      <c r="D1823" s="36" t="str">
        <f>_xlfn.IFNA(VLOOKUP(A875,Casos!$A$2:$H$31,8,FALSE),"")</f>
        <v/>
      </c>
      <c r="E1823" s="36" t="str">
        <f t="shared" si="117"/>
        <v/>
      </c>
      <c r="F1823" s="36" t="str">
        <f t="shared" si="118"/>
        <v/>
      </c>
      <c r="G1823" s="36" t="str">
        <f>_xlfn.IFNA(VLOOKUP(I1823,Casos!$D$2:$I$31,6,FALSE),"")</f>
        <v/>
      </c>
      <c r="H1823" s="36" t="str">
        <f>_xlfn.IFNA(VLOOKUP(I1823,Casos!$D$2:$J$31,7,FALSE),"")</f>
        <v/>
      </c>
      <c r="I1823" s="36" t="str">
        <f>_xlfn.IFNA(VLOOKUP(A875,Casos!$A$2:$D$31,4,FALSE),"")</f>
        <v/>
      </c>
      <c r="J1823" s="37" t="str">
        <f>_xlfn.IFNA(VLOOKUP(L1823,Matriz!$A$2:$H$36,5,FALSE),"")</f>
        <v/>
      </c>
      <c r="K1823" s="38" t="str">
        <f>_xlfn.IFNA(VLOOKUP(L1823,Matriz!$A$2:$H$36,6,FALSE),"")</f>
        <v/>
      </c>
      <c r="L1823" s="38"/>
    </row>
    <row r="1824" spans="2:12" x14ac:dyDescent="0.25">
      <c r="B1824" s="36" t="str">
        <f t="shared" si="119"/>
        <v/>
      </c>
      <c r="C1824" s="36" t="str">
        <f t="shared" si="116"/>
        <v/>
      </c>
      <c r="D1824" s="36" t="str">
        <f>_xlfn.IFNA(VLOOKUP(A876,Casos!$A$2:$H$31,8,FALSE),"")</f>
        <v/>
      </c>
      <c r="E1824" s="36" t="str">
        <f t="shared" si="117"/>
        <v/>
      </c>
      <c r="F1824" s="36" t="str">
        <f t="shared" si="118"/>
        <v/>
      </c>
      <c r="G1824" s="36" t="str">
        <f>_xlfn.IFNA(VLOOKUP(I1824,Casos!$D$2:$I$31,6,FALSE),"")</f>
        <v/>
      </c>
      <c r="H1824" s="36" t="str">
        <f>_xlfn.IFNA(VLOOKUP(I1824,Casos!$D$2:$J$31,7,FALSE),"")</f>
        <v/>
      </c>
      <c r="I1824" s="36" t="str">
        <f>_xlfn.IFNA(VLOOKUP(A876,Casos!$A$2:$D$31,4,FALSE),"")</f>
        <v/>
      </c>
      <c r="J1824" s="37" t="str">
        <f>_xlfn.IFNA(VLOOKUP(L1824,Matriz!$A$2:$H$36,5,FALSE),"")</f>
        <v/>
      </c>
      <c r="K1824" s="38" t="str">
        <f>_xlfn.IFNA(VLOOKUP(L1824,Matriz!$A$2:$H$36,6,FALSE),"")</f>
        <v/>
      </c>
      <c r="L1824" s="38"/>
    </row>
    <row r="1825" spans="2:12" x14ac:dyDescent="0.25">
      <c r="B1825" s="36" t="str">
        <f t="shared" si="119"/>
        <v/>
      </c>
      <c r="C1825" s="36" t="str">
        <f t="shared" si="116"/>
        <v/>
      </c>
      <c r="D1825" s="36" t="str">
        <f>_xlfn.IFNA(VLOOKUP(A877,Casos!$A$2:$H$31,8,FALSE),"")</f>
        <v/>
      </c>
      <c r="E1825" s="36" t="str">
        <f t="shared" si="117"/>
        <v/>
      </c>
      <c r="F1825" s="36" t="str">
        <f t="shared" si="118"/>
        <v/>
      </c>
      <c r="G1825" s="36" t="str">
        <f>_xlfn.IFNA(VLOOKUP(I1825,Casos!$D$2:$I$31,6,FALSE),"")</f>
        <v/>
      </c>
      <c r="H1825" s="36" t="str">
        <f>_xlfn.IFNA(VLOOKUP(I1825,Casos!$D$2:$J$31,7,FALSE),"")</f>
        <v/>
      </c>
      <c r="I1825" s="36" t="str">
        <f>_xlfn.IFNA(VLOOKUP(A877,Casos!$A$2:$D$31,4,FALSE),"")</f>
        <v/>
      </c>
      <c r="J1825" s="37" t="str">
        <f>_xlfn.IFNA(VLOOKUP(L1825,Matriz!$A$2:$H$36,5,FALSE),"")</f>
        <v/>
      </c>
      <c r="K1825" s="38" t="str">
        <f>_xlfn.IFNA(VLOOKUP(L1825,Matriz!$A$2:$H$36,6,FALSE),"")</f>
        <v/>
      </c>
      <c r="L1825" s="38"/>
    </row>
    <row r="1826" spans="2:12" x14ac:dyDescent="0.25">
      <c r="B1826" s="36" t="str">
        <f t="shared" si="119"/>
        <v/>
      </c>
      <c r="C1826" s="36" t="str">
        <f t="shared" si="116"/>
        <v/>
      </c>
      <c r="D1826" s="36" t="str">
        <f>_xlfn.IFNA(VLOOKUP(A878,Casos!$A$2:$H$31,8,FALSE),"")</f>
        <v/>
      </c>
      <c r="E1826" s="36" t="str">
        <f t="shared" si="117"/>
        <v/>
      </c>
      <c r="F1826" s="36" t="str">
        <f t="shared" si="118"/>
        <v/>
      </c>
      <c r="G1826" s="36" t="str">
        <f>_xlfn.IFNA(VLOOKUP(I1826,Casos!$D$2:$I$31,6,FALSE),"")</f>
        <v/>
      </c>
      <c r="H1826" s="36" t="str">
        <f>_xlfn.IFNA(VLOOKUP(I1826,Casos!$D$2:$J$31,7,FALSE),"")</f>
        <v/>
      </c>
      <c r="I1826" s="36" t="str">
        <f>_xlfn.IFNA(VLOOKUP(A878,Casos!$A$2:$D$31,4,FALSE),"")</f>
        <v/>
      </c>
      <c r="J1826" s="37" t="str">
        <f>_xlfn.IFNA(VLOOKUP(L1826,Matriz!$A$2:$H$36,5,FALSE),"")</f>
        <v/>
      </c>
      <c r="K1826" s="38" t="str">
        <f>_xlfn.IFNA(VLOOKUP(L1826,Matriz!$A$2:$H$36,6,FALSE),"")</f>
        <v/>
      </c>
      <c r="L1826" s="38"/>
    </row>
    <row r="1827" spans="2:12" x14ac:dyDescent="0.25">
      <c r="B1827" s="36" t="str">
        <f t="shared" si="119"/>
        <v/>
      </c>
      <c r="C1827" s="36" t="str">
        <f t="shared" si="116"/>
        <v/>
      </c>
      <c r="D1827" s="36" t="str">
        <f>_xlfn.IFNA(VLOOKUP(A879,Casos!$A$2:$H$31,8,FALSE),"")</f>
        <v/>
      </c>
      <c r="E1827" s="36" t="str">
        <f t="shared" si="117"/>
        <v/>
      </c>
      <c r="F1827" s="36" t="str">
        <f t="shared" si="118"/>
        <v/>
      </c>
      <c r="G1827" s="36" t="str">
        <f>_xlfn.IFNA(VLOOKUP(I1827,Casos!$D$2:$I$31,6,FALSE),"")</f>
        <v/>
      </c>
      <c r="H1827" s="36" t="str">
        <f>_xlfn.IFNA(VLOOKUP(I1827,Casos!$D$2:$J$31,7,FALSE),"")</f>
        <v/>
      </c>
      <c r="I1827" s="36" t="str">
        <f>_xlfn.IFNA(VLOOKUP(A879,Casos!$A$2:$D$31,4,FALSE),"")</f>
        <v/>
      </c>
      <c r="J1827" s="37" t="str">
        <f>_xlfn.IFNA(VLOOKUP(L1827,Matriz!$A$2:$H$36,5,FALSE),"")</f>
        <v/>
      </c>
      <c r="K1827" s="38" t="str">
        <f>_xlfn.IFNA(VLOOKUP(L1827,Matriz!$A$2:$H$36,6,FALSE),"")</f>
        <v/>
      </c>
      <c r="L1827" s="38"/>
    </row>
    <row r="1828" spans="2:12" x14ac:dyDescent="0.25">
      <c r="B1828" s="36" t="str">
        <f t="shared" si="119"/>
        <v/>
      </c>
      <c r="C1828" s="36" t="str">
        <f t="shared" si="116"/>
        <v/>
      </c>
      <c r="D1828" s="36" t="str">
        <f>_xlfn.IFNA(VLOOKUP(A880,Casos!$A$2:$H$31,8,FALSE),"")</f>
        <v/>
      </c>
      <c r="E1828" s="36" t="str">
        <f t="shared" si="117"/>
        <v/>
      </c>
      <c r="F1828" s="36" t="str">
        <f t="shared" si="118"/>
        <v/>
      </c>
      <c r="G1828" s="36" t="str">
        <f>_xlfn.IFNA(VLOOKUP(I1828,Casos!$D$2:$I$31,6,FALSE),"")</f>
        <v/>
      </c>
      <c r="H1828" s="36" t="str">
        <f>_xlfn.IFNA(VLOOKUP(I1828,Casos!$D$2:$J$31,7,FALSE),"")</f>
        <v/>
      </c>
      <c r="I1828" s="36" t="str">
        <f>_xlfn.IFNA(VLOOKUP(A880,Casos!$A$2:$D$31,4,FALSE),"")</f>
        <v/>
      </c>
      <c r="J1828" s="37" t="str">
        <f>_xlfn.IFNA(VLOOKUP(L1828,Matriz!$A$2:$H$36,5,FALSE),"")</f>
        <v/>
      </c>
      <c r="K1828" s="38" t="str">
        <f>_xlfn.IFNA(VLOOKUP(L1828,Matriz!$A$2:$H$36,6,FALSE),"")</f>
        <v/>
      </c>
      <c r="L1828" s="38"/>
    </row>
    <row r="1829" spans="2:12" x14ac:dyDescent="0.25">
      <c r="B1829" s="36" t="str">
        <f t="shared" si="119"/>
        <v/>
      </c>
      <c r="C1829" s="36" t="str">
        <f t="shared" si="116"/>
        <v/>
      </c>
      <c r="D1829" s="36" t="str">
        <f>_xlfn.IFNA(VLOOKUP(A881,Casos!$A$2:$H$31,8,FALSE),"")</f>
        <v/>
      </c>
      <c r="E1829" s="36" t="str">
        <f t="shared" si="117"/>
        <v/>
      </c>
      <c r="F1829" s="36" t="str">
        <f t="shared" si="118"/>
        <v/>
      </c>
      <c r="G1829" s="36" t="str">
        <f>_xlfn.IFNA(VLOOKUP(I1829,Casos!$D$2:$I$31,6,FALSE),"")</f>
        <v/>
      </c>
      <c r="H1829" s="36" t="str">
        <f>_xlfn.IFNA(VLOOKUP(I1829,Casos!$D$2:$J$31,7,FALSE),"")</f>
        <v/>
      </c>
      <c r="I1829" s="36" t="str">
        <f>_xlfn.IFNA(VLOOKUP(A881,Casos!$A$2:$D$31,4,FALSE),"")</f>
        <v/>
      </c>
      <c r="J1829" s="37" t="str">
        <f>_xlfn.IFNA(VLOOKUP(L1829,Matriz!$A$2:$H$36,5,FALSE),"")</f>
        <v/>
      </c>
      <c r="K1829" s="38" t="str">
        <f>_xlfn.IFNA(VLOOKUP(L1829,Matriz!$A$2:$H$36,6,FALSE),"")</f>
        <v/>
      </c>
      <c r="L1829" s="38"/>
    </row>
    <row r="1830" spans="2:12" x14ac:dyDescent="0.25">
      <c r="B1830" s="36" t="str">
        <f t="shared" si="119"/>
        <v/>
      </c>
      <c r="C1830" s="36" t="str">
        <f t="shared" si="116"/>
        <v/>
      </c>
      <c r="D1830" s="36" t="str">
        <f>_xlfn.IFNA(VLOOKUP(A882,Casos!$A$2:$H$31,8,FALSE),"")</f>
        <v/>
      </c>
      <c r="E1830" s="36" t="str">
        <f t="shared" si="117"/>
        <v/>
      </c>
      <c r="F1830" s="36" t="str">
        <f t="shared" si="118"/>
        <v/>
      </c>
      <c r="G1830" s="36" t="str">
        <f>_xlfn.IFNA(VLOOKUP(I1830,Casos!$D$2:$I$31,6,FALSE),"")</f>
        <v/>
      </c>
      <c r="H1830" s="36" t="str">
        <f>_xlfn.IFNA(VLOOKUP(I1830,Casos!$D$2:$J$31,7,FALSE),"")</f>
        <v/>
      </c>
      <c r="I1830" s="36" t="str">
        <f>_xlfn.IFNA(VLOOKUP(A882,Casos!$A$2:$D$31,4,FALSE),"")</f>
        <v/>
      </c>
      <c r="J1830" s="37" t="str">
        <f>_xlfn.IFNA(VLOOKUP(L1830,Matriz!$A$2:$H$36,5,FALSE),"")</f>
        <v/>
      </c>
      <c r="K1830" s="38" t="str">
        <f>_xlfn.IFNA(VLOOKUP(L1830,Matriz!$A$2:$H$36,6,FALSE),"")</f>
        <v/>
      </c>
      <c r="L1830" s="38"/>
    </row>
    <row r="1831" spans="2:12" x14ac:dyDescent="0.25">
      <c r="B1831" s="36" t="str">
        <f t="shared" si="119"/>
        <v/>
      </c>
      <c r="C1831" s="36" t="str">
        <f t="shared" si="116"/>
        <v/>
      </c>
      <c r="D1831" s="36" t="str">
        <f>_xlfn.IFNA(VLOOKUP(A883,Casos!$A$2:$H$31,8,FALSE),"")</f>
        <v/>
      </c>
      <c r="E1831" s="36" t="str">
        <f t="shared" si="117"/>
        <v/>
      </c>
      <c r="F1831" s="36" t="str">
        <f t="shared" si="118"/>
        <v/>
      </c>
      <c r="G1831" s="36" t="str">
        <f>_xlfn.IFNA(VLOOKUP(I1831,Casos!$D$2:$I$31,6,FALSE),"")</f>
        <v/>
      </c>
      <c r="H1831" s="36" t="str">
        <f>_xlfn.IFNA(VLOOKUP(I1831,Casos!$D$2:$J$31,7,FALSE),"")</f>
        <v/>
      </c>
      <c r="I1831" s="36" t="str">
        <f>_xlfn.IFNA(VLOOKUP(A883,Casos!$A$2:$D$31,4,FALSE),"")</f>
        <v/>
      </c>
      <c r="J1831" s="37" t="str">
        <f>_xlfn.IFNA(VLOOKUP(L1831,Matriz!$A$2:$H$36,5,FALSE),"")</f>
        <v/>
      </c>
      <c r="K1831" s="38" t="str">
        <f>_xlfn.IFNA(VLOOKUP(L1831,Matriz!$A$2:$H$36,6,FALSE),"")</f>
        <v/>
      </c>
      <c r="L1831" s="38"/>
    </row>
    <row r="1832" spans="2:12" x14ac:dyDescent="0.25">
      <c r="B1832" s="36" t="str">
        <f t="shared" si="119"/>
        <v/>
      </c>
      <c r="C1832" s="36" t="str">
        <f t="shared" si="116"/>
        <v/>
      </c>
      <c r="D1832" s="36" t="str">
        <f>_xlfn.IFNA(VLOOKUP(A884,Casos!$A$2:$H$31,8,FALSE),"")</f>
        <v/>
      </c>
      <c r="E1832" s="36" t="str">
        <f t="shared" si="117"/>
        <v/>
      </c>
      <c r="F1832" s="36" t="str">
        <f t="shared" si="118"/>
        <v/>
      </c>
      <c r="G1832" s="36" t="str">
        <f>_xlfn.IFNA(VLOOKUP(I1832,Casos!$D$2:$I$31,6,FALSE),"")</f>
        <v/>
      </c>
      <c r="H1832" s="36" t="str">
        <f>_xlfn.IFNA(VLOOKUP(I1832,Casos!$D$2:$J$31,7,FALSE),"")</f>
        <v/>
      </c>
      <c r="I1832" s="36" t="str">
        <f>_xlfn.IFNA(VLOOKUP(A884,Casos!$A$2:$D$31,4,FALSE),"")</f>
        <v/>
      </c>
      <c r="J1832" s="37" t="str">
        <f>_xlfn.IFNA(VLOOKUP(L1832,Matriz!$A$2:$H$36,5,FALSE),"")</f>
        <v/>
      </c>
      <c r="K1832" s="38" t="str">
        <f>_xlfn.IFNA(VLOOKUP(L1832,Matriz!$A$2:$H$36,6,FALSE),"")</f>
        <v/>
      </c>
      <c r="L1832" s="38"/>
    </row>
    <row r="1833" spans="2:12" x14ac:dyDescent="0.25">
      <c r="B1833" s="36" t="str">
        <f t="shared" si="119"/>
        <v/>
      </c>
      <c r="C1833" s="36" t="str">
        <f t="shared" si="116"/>
        <v/>
      </c>
      <c r="D1833" s="36" t="str">
        <f>_xlfn.IFNA(VLOOKUP(A885,Casos!$A$2:$H$31,8,FALSE),"")</f>
        <v/>
      </c>
      <c r="E1833" s="36" t="str">
        <f t="shared" si="117"/>
        <v/>
      </c>
      <c r="F1833" s="36" t="str">
        <f t="shared" si="118"/>
        <v/>
      </c>
      <c r="G1833" s="36" t="str">
        <f>_xlfn.IFNA(VLOOKUP(I1833,Casos!$D$2:$I$31,6,FALSE),"")</f>
        <v/>
      </c>
      <c r="H1833" s="36" t="str">
        <f>_xlfn.IFNA(VLOOKUP(I1833,Casos!$D$2:$J$31,7,FALSE),"")</f>
        <v/>
      </c>
      <c r="I1833" s="36" t="str">
        <f>_xlfn.IFNA(VLOOKUP(A885,Casos!$A$2:$D$31,4,FALSE),"")</f>
        <v/>
      </c>
      <c r="J1833" s="37" t="str">
        <f>_xlfn.IFNA(VLOOKUP(L1833,Matriz!$A$2:$H$36,5,FALSE),"")</f>
        <v/>
      </c>
      <c r="K1833" s="38" t="str">
        <f>_xlfn.IFNA(VLOOKUP(L1833,Matriz!$A$2:$H$36,6,FALSE),"")</f>
        <v/>
      </c>
      <c r="L1833" s="38"/>
    </row>
    <row r="1834" spans="2:12" x14ac:dyDescent="0.25">
      <c r="B1834" s="36" t="str">
        <f t="shared" si="119"/>
        <v/>
      </c>
      <c r="C1834" s="36" t="str">
        <f t="shared" si="116"/>
        <v/>
      </c>
      <c r="D1834" s="36" t="str">
        <f>_xlfn.IFNA(VLOOKUP(A886,Casos!$A$2:$H$31,8,FALSE),"")</f>
        <v/>
      </c>
      <c r="E1834" s="36" t="str">
        <f t="shared" si="117"/>
        <v/>
      </c>
      <c r="F1834" s="36" t="str">
        <f t="shared" si="118"/>
        <v/>
      </c>
      <c r="G1834" s="36" t="str">
        <f>_xlfn.IFNA(VLOOKUP(I1834,Casos!$D$2:$I$31,6,FALSE),"")</f>
        <v/>
      </c>
      <c r="H1834" s="36" t="str">
        <f>_xlfn.IFNA(VLOOKUP(I1834,Casos!$D$2:$J$31,7,FALSE),"")</f>
        <v/>
      </c>
      <c r="I1834" s="36" t="str">
        <f>_xlfn.IFNA(VLOOKUP(A886,Casos!$A$2:$D$31,4,FALSE),"")</f>
        <v/>
      </c>
      <c r="J1834" s="37" t="str">
        <f>_xlfn.IFNA(VLOOKUP(L1834,Matriz!$A$2:$H$36,5,FALSE),"")</f>
        <v/>
      </c>
      <c r="K1834" s="38" t="str">
        <f>_xlfn.IFNA(VLOOKUP(L1834,Matriz!$A$2:$H$36,6,FALSE),"")</f>
        <v/>
      </c>
      <c r="L1834" s="38"/>
    </row>
    <row r="1835" spans="2:12" x14ac:dyDescent="0.25">
      <c r="B1835" s="36" t="str">
        <f t="shared" si="119"/>
        <v/>
      </c>
      <c r="C1835" s="36" t="str">
        <f t="shared" si="116"/>
        <v/>
      </c>
      <c r="D1835" s="36" t="str">
        <f>_xlfn.IFNA(VLOOKUP(A887,Casos!$A$2:$H$31,8,FALSE),"")</f>
        <v/>
      </c>
      <c r="E1835" s="36" t="str">
        <f t="shared" si="117"/>
        <v/>
      </c>
      <c r="F1835" s="36" t="str">
        <f t="shared" si="118"/>
        <v/>
      </c>
      <c r="G1835" s="36" t="str">
        <f>_xlfn.IFNA(VLOOKUP(I1835,Casos!$D$2:$I$31,6,FALSE),"")</f>
        <v/>
      </c>
      <c r="H1835" s="36" t="str">
        <f>_xlfn.IFNA(VLOOKUP(I1835,Casos!$D$2:$J$31,7,FALSE),"")</f>
        <v/>
      </c>
      <c r="I1835" s="36" t="str">
        <f>_xlfn.IFNA(VLOOKUP(A887,Casos!$A$2:$D$31,4,FALSE),"")</f>
        <v/>
      </c>
      <c r="J1835" s="37" t="str">
        <f>_xlfn.IFNA(VLOOKUP(L1835,Matriz!$A$2:$H$36,5,FALSE),"")</f>
        <v/>
      </c>
      <c r="K1835" s="38" t="str">
        <f>_xlfn.IFNA(VLOOKUP(L1835,Matriz!$A$2:$H$36,6,FALSE),"")</f>
        <v/>
      </c>
      <c r="L1835" s="38"/>
    </row>
    <row r="1836" spans="2:12" x14ac:dyDescent="0.25">
      <c r="B1836" s="36" t="str">
        <f t="shared" si="119"/>
        <v/>
      </c>
      <c r="C1836" s="36" t="str">
        <f t="shared" si="116"/>
        <v/>
      </c>
      <c r="D1836" s="36" t="str">
        <f>_xlfn.IFNA(VLOOKUP(A888,Casos!$A$2:$H$31,8,FALSE),"")</f>
        <v/>
      </c>
      <c r="E1836" s="36" t="str">
        <f t="shared" si="117"/>
        <v/>
      </c>
      <c r="F1836" s="36" t="str">
        <f t="shared" si="118"/>
        <v/>
      </c>
      <c r="G1836" s="36" t="str">
        <f>_xlfn.IFNA(VLOOKUP(I1836,Casos!$D$2:$I$31,6,FALSE),"")</f>
        <v/>
      </c>
      <c r="H1836" s="36" t="str">
        <f>_xlfn.IFNA(VLOOKUP(I1836,Casos!$D$2:$J$31,7,FALSE),"")</f>
        <v/>
      </c>
      <c r="I1836" s="36" t="str">
        <f>_xlfn.IFNA(VLOOKUP(A888,Casos!$A$2:$D$31,4,FALSE),"")</f>
        <v/>
      </c>
      <c r="J1836" s="37" t="str">
        <f>_xlfn.IFNA(VLOOKUP(L1836,Matriz!$A$2:$H$36,5,FALSE),"")</f>
        <v/>
      </c>
      <c r="K1836" s="38" t="str">
        <f>_xlfn.IFNA(VLOOKUP(L1836,Matriz!$A$2:$H$36,6,FALSE),"")</f>
        <v/>
      </c>
      <c r="L1836" s="38"/>
    </row>
    <row r="1837" spans="2:12" x14ac:dyDescent="0.25">
      <c r="B1837" s="36" t="str">
        <f t="shared" si="119"/>
        <v/>
      </c>
      <c r="C1837" s="36" t="str">
        <f t="shared" si="116"/>
        <v/>
      </c>
      <c r="D1837" s="36" t="str">
        <f>_xlfn.IFNA(VLOOKUP(A889,Casos!$A$2:$H$31,8,FALSE),"")</f>
        <v/>
      </c>
      <c r="E1837" s="36" t="str">
        <f t="shared" si="117"/>
        <v/>
      </c>
      <c r="F1837" s="36" t="str">
        <f t="shared" si="118"/>
        <v/>
      </c>
      <c r="G1837" s="36" t="str">
        <f>_xlfn.IFNA(VLOOKUP(I1837,Casos!$D$2:$I$31,6,FALSE),"")</f>
        <v/>
      </c>
      <c r="H1837" s="36" t="str">
        <f>_xlfn.IFNA(VLOOKUP(I1837,Casos!$D$2:$J$31,7,FALSE),"")</f>
        <v/>
      </c>
      <c r="I1837" s="36" t="str">
        <f>_xlfn.IFNA(VLOOKUP(A889,Casos!$A$2:$D$31,4,FALSE),"")</f>
        <v/>
      </c>
      <c r="J1837" s="37" t="str">
        <f>_xlfn.IFNA(VLOOKUP(L1837,Matriz!$A$2:$H$36,5,FALSE),"")</f>
        <v/>
      </c>
      <c r="K1837" s="38" t="str">
        <f>_xlfn.IFNA(VLOOKUP(L1837,Matriz!$A$2:$H$36,6,FALSE),"")</f>
        <v/>
      </c>
      <c r="L1837" s="38"/>
    </row>
    <row r="1838" spans="2:12" x14ac:dyDescent="0.25">
      <c r="B1838" s="36" t="str">
        <f t="shared" si="119"/>
        <v/>
      </c>
      <c r="C1838" s="36" t="str">
        <f t="shared" si="116"/>
        <v/>
      </c>
      <c r="D1838" s="36" t="str">
        <f>_xlfn.IFNA(VLOOKUP(A890,Casos!$A$2:$H$31,8,FALSE),"")</f>
        <v/>
      </c>
      <c r="E1838" s="36" t="str">
        <f t="shared" si="117"/>
        <v/>
      </c>
      <c r="F1838" s="36" t="str">
        <f t="shared" si="118"/>
        <v/>
      </c>
      <c r="G1838" s="36" t="str">
        <f>_xlfn.IFNA(VLOOKUP(I1838,Casos!$D$2:$I$31,6,FALSE),"")</f>
        <v/>
      </c>
      <c r="H1838" s="36" t="str">
        <f>_xlfn.IFNA(VLOOKUP(I1838,Casos!$D$2:$J$31,7,FALSE),"")</f>
        <v/>
      </c>
      <c r="I1838" s="36" t="str">
        <f>_xlfn.IFNA(VLOOKUP(A890,Casos!$A$2:$D$31,4,FALSE),"")</f>
        <v/>
      </c>
      <c r="J1838" s="37" t="str">
        <f>_xlfn.IFNA(VLOOKUP(L1838,Matriz!$A$2:$H$36,5,FALSE),"")</f>
        <v/>
      </c>
      <c r="K1838" s="38" t="str">
        <f>_xlfn.IFNA(VLOOKUP(L1838,Matriz!$A$2:$H$36,6,FALSE),"")</f>
        <v/>
      </c>
      <c r="L1838" s="38"/>
    </row>
    <row r="1839" spans="2:12" x14ac:dyDescent="0.25">
      <c r="B1839" s="36" t="str">
        <f t="shared" si="119"/>
        <v/>
      </c>
      <c r="C1839" s="36" t="str">
        <f t="shared" si="116"/>
        <v/>
      </c>
      <c r="D1839" s="36" t="str">
        <f>_xlfn.IFNA(VLOOKUP(A891,Casos!$A$2:$H$31,8,FALSE),"")</f>
        <v/>
      </c>
      <c r="E1839" s="36" t="str">
        <f t="shared" si="117"/>
        <v/>
      </c>
      <c r="F1839" s="36" t="str">
        <f t="shared" si="118"/>
        <v/>
      </c>
      <c r="G1839" s="36" t="str">
        <f>_xlfn.IFNA(VLOOKUP(I1839,Casos!$D$2:$I$31,6,FALSE),"")</f>
        <v/>
      </c>
      <c r="H1839" s="36" t="str">
        <f>_xlfn.IFNA(VLOOKUP(I1839,Casos!$D$2:$J$31,7,FALSE),"")</f>
        <v/>
      </c>
      <c r="I1839" s="36" t="str">
        <f>_xlfn.IFNA(VLOOKUP(A891,Casos!$A$2:$D$31,4,FALSE),"")</f>
        <v/>
      </c>
      <c r="J1839" s="37" t="str">
        <f>_xlfn.IFNA(VLOOKUP(L1839,Matriz!$A$2:$H$36,5,FALSE),"")</f>
        <v/>
      </c>
      <c r="K1839" s="38" t="str">
        <f>_xlfn.IFNA(VLOOKUP(L1839,Matriz!$A$2:$H$36,6,FALSE),"")</f>
        <v/>
      </c>
      <c r="L1839" s="38"/>
    </row>
    <row r="1840" spans="2:12" x14ac:dyDescent="0.25">
      <c r="B1840" s="36" t="str">
        <f t="shared" si="119"/>
        <v/>
      </c>
      <c r="C1840" s="36" t="str">
        <f t="shared" si="116"/>
        <v/>
      </c>
      <c r="D1840" s="36" t="str">
        <f>_xlfn.IFNA(VLOOKUP(A892,Casos!$A$2:$H$31,8,FALSE),"")</f>
        <v/>
      </c>
      <c r="E1840" s="36" t="str">
        <f t="shared" si="117"/>
        <v/>
      </c>
      <c r="F1840" s="36" t="str">
        <f t="shared" si="118"/>
        <v/>
      </c>
      <c r="G1840" s="36" t="str">
        <f>_xlfn.IFNA(VLOOKUP(I1840,Casos!$D$2:$I$31,6,FALSE),"")</f>
        <v/>
      </c>
      <c r="H1840" s="36" t="str">
        <f>_xlfn.IFNA(VLOOKUP(I1840,Casos!$D$2:$J$31,7,FALSE),"")</f>
        <v/>
      </c>
      <c r="I1840" s="36" t="str">
        <f>_xlfn.IFNA(VLOOKUP(A892,Casos!$A$2:$D$31,4,FALSE),"")</f>
        <v/>
      </c>
      <c r="J1840" s="37" t="str">
        <f>_xlfn.IFNA(VLOOKUP(L1840,Matriz!$A$2:$H$36,5,FALSE),"")</f>
        <v/>
      </c>
      <c r="K1840" s="38" t="str">
        <f>_xlfn.IFNA(VLOOKUP(L1840,Matriz!$A$2:$H$36,6,FALSE),"")</f>
        <v/>
      </c>
      <c r="L1840" s="38"/>
    </row>
    <row r="1841" spans="2:12" x14ac:dyDescent="0.25">
      <c r="B1841" s="36" t="str">
        <f t="shared" si="119"/>
        <v/>
      </c>
      <c r="C1841" s="36" t="str">
        <f t="shared" si="116"/>
        <v/>
      </c>
      <c r="D1841" s="36" t="str">
        <f>_xlfn.IFNA(VLOOKUP(A893,Casos!$A$2:$H$31,8,FALSE),"")</f>
        <v/>
      </c>
      <c r="E1841" s="36" t="str">
        <f t="shared" si="117"/>
        <v/>
      </c>
      <c r="F1841" s="36" t="str">
        <f t="shared" si="118"/>
        <v/>
      </c>
      <c r="G1841" s="36" t="str">
        <f>_xlfn.IFNA(VLOOKUP(I1841,Casos!$D$2:$I$31,6,FALSE),"")</f>
        <v/>
      </c>
      <c r="H1841" s="36" t="str">
        <f>_xlfn.IFNA(VLOOKUP(I1841,Casos!$D$2:$J$31,7,FALSE),"")</f>
        <v/>
      </c>
      <c r="I1841" s="36" t="str">
        <f>_xlfn.IFNA(VLOOKUP(A893,Casos!$A$2:$D$31,4,FALSE),"")</f>
        <v/>
      </c>
      <c r="J1841" s="37" t="str">
        <f>_xlfn.IFNA(VLOOKUP(L1841,Matriz!$A$2:$H$36,5,FALSE),"")</f>
        <v/>
      </c>
      <c r="K1841" s="38" t="str">
        <f>_xlfn.IFNA(VLOOKUP(L1841,Matriz!$A$2:$H$36,6,FALSE),"")</f>
        <v/>
      </c>
      <c r="L1841" s="38"/>
    </row>
    <row r="1842" spans="2:12" x14ac:dyDescent="0.25">
      <c r="B1842" s="36" t="str">
        <f t="shared" si="119"/>
        <v/>
      </c>
      <c r="C1842" s="36" t="str">
        <f t="shared" si="116"/>
        <v/>
      </c>
      <c r="D1842" s="36" t="str">
        <f>_xlfn.IFNA(VLOOKUP(A894,Casos!$A$2:$H$31,8,FALSE),"")</f>
        <v/>
      </c>
      <c r="E1842" s="36" t="str">
        <f t="shared" si="117"/>
        <v/>
      </c>
      <c r="F1842" s="36" t="str">
        <f t="shared" si="118"/>
        <v/>
      </c>
      <c r="G1842" s="36" t="str">
        <f>_xlfn.IFNA(VLOOKUP(I1842,Casos!$D$2:$I$31,6,FALSE),"")</f>
        <v/>
      </c>
      <c r="H1842" s="36" t="str">
        <f>_xlfn.IFNA(VLOOKUP(I1842,Casos!$D$2:$J$31,7,FALSE),"")</f>
        <v/>
      </c>
      <c r="I1842" s="36" t="str">
        <f>_xlfn.IFNA(VLOOKUP(A894,Casos!$A$2:$D$31,4,FALSE),"")</f>
        <v/>
      </c>
      <c r="J1842" s="37" t="str">
        <f>_xlfn.IFNA(VLOOKUP(L1842,Matriz!$A$2:$H$36,5,FALSE),"")</f>
        <v/>
      </c>
      <c r="K1842" s="38" t="str">
        <f>_xlfn.IFNA(VLOOKUP(L1842,Matriz!$A$2:$H$36,6,FALSE),"")</f>
        <v/>
      </c>
      <c r="L1842" s="38"/>
    </row>
    <row r="1843" spans="2:12" x14ac:dyDescent="0.25">
      <c r="B1843" s="36" t="str">
        <f t="shared" si="119"/>
        <v/>
      </c>
      <c r="C1843" s="36" t="str">
        <f t="shared" si="116"/>
        <v/>
      </c>
      <c r="D1843" s="36" t="str">
        <f>_xlfn.IFNA(VLOOKUP(A895,Casos!$A$2:$H$31,8,FALSE),"")</f>
        <v/>
      </c>
      <c r="E1843" s="36" t="str">
        <f t="shared" si="117"/>
        <v/>
      </c>
      <c r="F1843" s="36" t="str">
        <f t="shared" si="118"/>
        <v/>
      </c>
      <c r="G1843" s="36" t="str">
        <f>_xlfn.IFNA(VLOOKUP(I1843,Casos!$D$2:$I$31,6,FALSE),"")</f>
        <v/>
      </c>
      <c r="H1843" s="36" t="str">
        <f>_xlfn.IFNA(VLOOKUP(I1843,Casos!$D$2:$J$31,7,FALSE),"")</f>
        <v/>
      </c>
      <c r="I1843" s="36" t="str">
        <f>_xlfn.IFNA(VLOOKUP(A895,Casos!$A$2:$D$31,4,FALSE),"")</f>
        <v/>
      </c>
      <c r="J1843" s="37" t="str">
        <f>_xlfn.IFNA(VLOOKUP(L1843,Matriz!$A$2:$H$36,5,FALSE),"")</f>
        <v/>
      </c>
      <c r="K1843" s="38" t="str">
        <f>_xlfn.IFNA(VLOOKUP(L1843,Matriz!$A$2:$H$36,6,FALSE),"")</f>
        <v/>
      </c>
      <c r="L1843" s="38"/>
    </row>
    <row r="1844" spans="2:12" x14ac:dyDescent="0.25">
      <c r="B1844" s="36" t="str">
        <f t="shared" si="119"/>
        <v/>
      </c>
      <c r="C1844" s="36" t="str">
        <f t="shared" si="116"/>
        <v/>
      </c>
      <c r="D1844" s="36" t="str">
        <f>_xlfn.IFNA(VLOOKUP(A896,Casos!$A$2:$H$31,8,FALSE),"")</f>
        <v/>
      </c>
      <c r="E1844" s="36" t="str">
        <f t="shared" si="117"/>
        <v/>
      </c>
      <c r="F1844" s="36" t="str">
        <f t="shared" si="118"/>
        <v/>
      </c>
      <c r="G1844" s="36" t="str">
        <f>_xlfn.IFNA(VLOOKUP(I1844,Casos!$D$2:$I$31,6,FALSE),"")</f>
        <v/>
      </c>
      <c r="H1844" s="36" t="str">
        <f>_xlfn.IFNA(VLOOKUP(I1844,Casos!$D$2:$J$31,7,FALSE),"")</f>
        <v/>
      </c>
      <c r="I1844" s="36" t="str">
        <f>_xlfn.IFNA(VLOOKUP(A896,Casos!$A$2:$D$31,4,FALSE),"")</f>
        <v/>
      </c>
      <c r="J1844" s="37" t="str">
        <f>_xlfn.IFNA(VLOOKUP(L1844,Matriz!$A$2:$H$36,5,FALSE),"")</f>
        <v/>
      </c>
      <c r="K1844" s="38" t="str">
        <f>_xlfn.IFNA(VLOOKUP(L1844,Matriz!$A$2:$H$36,6,FALSE),"")</f>
        <v/>
      </c>
      <c r="L1844" s="38"/>
    </row>
    <row r="1845" spans="2:12" x14ac:dyDescent="0.25">
      <c r="B1845" s="36" t="str">
        <f t="shared" si="119"/>
        <v/>
      </c>
      <c r="C1845" s="36" t="str">
        <f t="shared" si="116"/>
        <v/>
      </c>
      <c r="D1845" s="36" t="str">
        <f>_xlfn.IFNA(VLOOKUP(A897,Casos!$A$2:$H$31,8,FALSE),"")</f>
        <v/>
      </c>
      <c r="E1845" s="36" t="str">
        <f t="shared" si="117"/>
        <v/>
      </c>
      <c r="F1845" s="36" t="str">
        <f t="shared" si="118"/>
        <v/>
      </c>
      <c r="G1845" s="36" t="str">
        <f>_xlfn.IFNA(VLOOKUP(I1845,Casos!$D$2:$I$31,6,FALSE),"")</f>
        <v/>
      </c>
      <c r="H1845" s="36" t="str">
        <f>_xlfn.IFNA(VLOOKUP(I1845,Casos!$D$2:$J$31,7,FALSE),"")</f>
        <v/>
      </c>
      <c r="I1845" s="36" t="str">
        <f>_xlfn.IFNA(VLOOKUP(A897,Casos!$A$2:$D$31,4,FALSE),"")</f>
        <v/>
      </c>
      <c r="J1845" s="37" t="str">
        <f>_xlfn.IFNA(VLOOKUP(L1845,Matriz!$A$2:$H$36,5,FALSE),"")</f>
        <v/>
      </c>
      <c r="K1845" s="38" t="str">
        <f>_xlfn.IFNA(VLOOKUP(L1845,Matriz!$A$2:$H$36,6,FALSE),"")</f>
        <v/>
      </c>
      <c r="L1845" s="38"/>
    </row>
    <row r="1846" spans="2:12" x14ac:dyDescent="0.25">
      <c r="B1846" s="36" t="str">
        <f t="shared" si="119"/>
        <v/>
      </c>
      <c r="C1846" s="36" t="str">
        <f t="shared" si="116"/>
        <v/>
      </c>
      <c r="D1846" s="36" t="str">
        <f>_xlfn.IFNA(VLOOKUP(A898,Casos!$A$2:$H$31,8,FALSE),"")</f>
        <v/>
      </c>
      <c r="E1846" s="36" t="str">
        <f t="shared" si="117"/>
        <v/>
      </c>
      <c r="F1846" s="36" t="str">
        <f t="shared" si="118"/>
        <v/>
      </c>
      <c r="G1846" s="36" t="str">
        <f>_xlfn.IFNA(VLOOKUP(I1846,Casos!$D$2:$I$31,6,FALSE),"")</f>
        <v/>
      </c>
      <c r="H1846" s="36" t="str">
        <f>_xlfn.IFNA(VLOOKUP(I1846,Casos!$D$2:$J$31,7,FALSE),"")</f>
        <v/>
      </c>
      <c r="I1846" s="36" t="str">
        <f>_xlfn.IFNA(VLOOKUP(A898,Casos!$A$2:$D$31,4,FALSE),"")</f>
        <v/>
      </c>
      <c r="J1846" s="37" t="str">
        <f>_xlfn.IFNA(VLOOKUP(L1846,Matriz!$A$2:$H$36,5,FALSE),"")</f>
        <v/>
      </c>
      <c r="K1846" s="38" t="str">
        <f>_xlfn.IFNA(VLOOKUP(L1846,Matriz!$A$2:$H$36,6,FALSE),"")</f>
        <v/>
      </c>
      <c r="L1846" s="38"/>
    </row>
    <row r="1847" spans="2:12" x14ac:dyDescent="0.25">
      <c r="B1847" s="36" t="str">
        <f t="shared" si="119"/>
        <v/>
      </c>
      <c r="C1847" s="36" t="str">
        <f t="shared" ref="C1847:C1910" si="120">IF(B1847="","","Secundaria")</f>
        <v/>
      </c>
      <c r="D1847" s="36" t="str">
        <f>_xlfn.IFNA(VLOOKUP(A899,Casos!$A$2:$H$31,8,FALSE),"")</f>
        <v/>
      </c>
      <c r="E1847" s="36" t="str">
        <f t="shared" ref="E1847:E1910" si="121">IF(B1847="","","Desempeño")</f>
        <v/>
      </c>
      <c r="F1847" s="36" t="str">
        <f t="shared" ref="F1847:F1910" si="122">IF(B1847="","","Director")</f>
        <v/>
      </c>
      <c r="G1847" s="36" t="str">
        <f>_xlfn.IFNA(VLOOKUP(I1847,Casos!$D$2:$I$31,6,FALSE),"")</f>
        <v/>
      </c>
      <c r="H1847" s="36" t="str">
        <f>_xlfn.IFNA(VLOOKUP(I1847,Casos!$D$2:$J$31,7,FALSE),"")</f>
        <v/>
      </c>
      <c r="I1847" s="36" t="str">
        <f>_xlfn.IFNA(VLOOKUP(A899,Casos!$A$2:$D$31,4,FALSE),"")</f>
        <v/>
      </c>
      <c r="J1847" s="37" t="str">
        <f>_xlfn.IFNA(VLOOKUP(L1847,Matriz!$A$2:$H$36,5,FALSE),"")</f>
        <v/>
      </c>
      <c r="K1847" s="38" t="str">
        <f>_xlfn.IFNA(VLOOKUP(L1847,Matriz!$A$2:$H$36,6,FALSE),"")</f>
        <v/>
      </c>
      <c r="L1847" s="38"/>
    </row>
    <row r="1848" spans="2:12" x14ac:dyDescent="0.25">
      <c r="B1848" s="36" t="str">
        <f t="shared" si="119"/>
        <v/>
      </c>
      <c r="C1848" s="36" t="str">
        <f t="shared" si="120"/>
        <v/>
      </c>
      <c r="D1848" s="36" t="str">
        <f>_xlfn.IFNA(VLOOKUP(A900,Casos!$A$2:$H$31,8,FALSE),"")</f>
        <v/>
      </c>
      <c r="E1848" s="36" t="str">
        <f t="shared" si="121"/>
        <v/>
      </c>
      <c r="F1848" s="36" t="str">
        <f t="shared" si="122"/>
        <v/>
      </c>
      <c r="G1848" s="36" t="str">
        <f>_xlfn.IFNA(VLOOKUP(I1848,Casos!$D$2:$I$31,6,FALSE),"")</f>
        <v/>
      </c>
      <c r="H1848" s="36" t="str">
        <f>_xlfn.IFNA(VLOOKUP(I1848,Casos!$D$2:$J$31,7,FALSE),"")</f>
        <v/>
      </c>
      <c r="I1848" s="36" t="str">
        <f>_xlfn.IFNA(VLOOKUP(A900,Casos!$A$2:$D$31,4,FALSE),"")</f>
        <v/>
      </c>
      <c r="J1848" s="37" t="str">
        <f>_xlfn.IFNA(VLOOKUP(L1848,Matriz!$A$2:$H$36,5,FALSE),"")</f>
        <v/>
      </c>
      <c r="K1848" s="38" t="str">
        <f>_xlfn.IFNA(VLOOKUP(L1848,Matriz!$A$2:$H$36,6,FALSE),"")</f>
        <v/>
      </c>
      <c r="L1848" s="38"/>
    </row>
    <row r="1849" spans="2:12" x14ac:dyDescent="0.25">
      <c r="B1849" s="36" t="str">
        <f t="shared" ref="B1849:B1912" si="123">IF(A901="","",B1848+1)</f>
        <v/>
      </c>
      <c r="C1849" s="36" t="str">
        <f t="shared" si="120"/>
        <v/>
      </c>
      <c r="D1849" s="36" t="str">
        <f>_xlfn.IFNA(VLOOKUP(A901,Casos!$A$2:$H$31,8,FALSE),"")</f>
        <v/>
      </c>
      <c r="E1849" s="36" t="str">
        <f t="shared" si="121"/>
        <v/>
      </c>
      <c r="F1849" s="36" t="str">
        <f t="shared" si="122"/>
        <v/>
      </c>
      <c r="G1849" s="36" t="str">
        <f>_xlfn.IFNA(VLOOKUP(I1849,Casos!$D$2:$I$31,6,FALSE),"")</f>
        <v/>
      </c>
      <c r="H1849" s="36" t="str">
        <f>_xlfn.IFNA(VLOOKUP(I1849,Casos!$D$2:$J$31,7,FALSE),"")</f>
        <v/>
      </c>
      <c r="I1849" s="36" t="str">
        <f>_xlfn.IFNA(VLOOKUP(A901,Casos!$A$2:$D$31,4,FALSE),"")</f>
        <v/>
      </c>
      <c r="J1849" s="37" t="str">
        <f>_xlfn.IFNA(VLOOKUP(L1849,Matriz!$A$2:$H$36,5,FALSE),"")</f>
        <v/>
      </c>
      <c r="K1849" s="38" t="str">
        <f>_xlfn.IFNA(VLOOKUP(L1849,Matriz!$A$2:$H$36,6,FALSE),"")</f>
        <v/>
      </c>
      <c r="L1849" s="38"/>
    </row>
    <row r="1850" spans="2:12" x14ac:dyDescent="0.25">
      <c r="B1850" s="36" t="str">
        <f t="shared" si="123"/>
        <v/>
      </c>
      <c r="C1850" s="36" t="str">
        <f t="shared" si="120"/>
        <v/>
      </c>
      <c r="D1850" s="36" t="str">
        <f>_xlfn.IFNA(VLOOKUP(A902,Casos!$A$2:$H$31,8,FALSE),"")</f>
        <v/>
      </c>
      <c r="E1850" s="36" t="str">
        <f t="shared" si="121"/>
        <v/>
      </c>
      <c r="F1850" s="36" t="str">
        <f t="shared" si="122"/>
        <v/>
      </c>
      <c r="G1850" s="36" t="str">
        <f>_xlfn.IFNA(VLOOKUP(I1850,Casos!$D$2:$I$31,6,FALSE),"")</f>
        <v/>
      </c>
      <c r="H1850" s="36" t="str">
        <f>_xlfn.IFNA(VLOOKUP(I1850,Casos!$D$2:$J$31,7,FALSE),"")</f>
        <v/>
      </c>
      <c r="I1850" s="36" t="str">
        <f>_xlfn.IFNA(VLOOKUP(A902,Casos!$A$2:$D$31,4,FALSE),"")</f>
        <v/>
      </c>
      <c r="J1850" s="37" t="str">
        <f>_xlfn.IFNA(VLOOKUP(L1850,Matriz!$A$2:$H$36,5,FALSE),"")</f>
        <v/>
      </c>
      <c r="K1850" s="38" t="str">
        <f>_xlfn.IFNA(VLOOKUP(L1850,Matriz!$A$2:$H$36,6,FALSE),"")</f>
        <v/>
      </c>
      <c r="L1850" s="38"/>
    </row>
    <row r="1851" spans="2:12" x14ac:dyDescent="0.25">
      <c r="B1851" s="36" t="str">
        <f t="shared" si="123"/>
        <v/>
      </c>
      <c r="C1851" s="36" t="str">
        <f t="shared" si="120"/>
        <v/>
      </c>
      <c r="D1851" s="36" t="str">
        <f>_xlfn.IFNA(VLOOKUP(A903,Casos!$A$2:$H$31,8,FALSE),"")</f>
        <v/>
      </c>
      <c r="E1851" s="36" t="str">
        <f t="shared" si="121"/>
        <v/>
      </c>
      <c r="F1851" s="36" t="str">
        <f t="shared" si="122"/>
        <v/>
      </c>
      <c r="G1851" s="36" t="str">
        <f>_xlfn.IFNA(VLOOKUP(I1851,Casos!$D$2:$I$31,6,FALSE),"")</f>
        <v/>
      </c>
      <c r="H1851" s="36" t="str">
        <f>_xlfn.IFNA(VLOOKUP(I1851,Casos!$D$2:$J$31,7,FALSE),"")</f>
        <v/>
      </c>
      <c r="I1851" s="36" t="str">
        <f>_xlfn.IFNA(VLOOKUP(A903,Casos!$A$2:$D$31,4,FALSE),"")</f>
        <v/>
      </c>
      <c r="J1851" s="37" t="str">
        <f>_xlfn.IFNA(VLOOKUP(L1851,Matriz!$A$2:$H$36,5,FALSE),"")</f>
        <v/>
      </c>
      <c r="K1851" s="38" t="str">
        <f>_xlfn.IFNA(VLOOKUP(L1851,Matriz!$A$2:$H$36,6,FALSE),"")</f>
        <v/>
      </c>
      <c r="L1851" s="38"/>
    </row>
    <row r="1852" spans="2:12" x14ac:dyDescent="0.25">
      <c r="B1852" s="36" t="str">
        <f t="shared" si="123"/>
        <v/>
      </c>
      <c r="C1852" s="36" t="str">
        <f t="shared" si="120"/>
        <v/>
      </c>
      <c r="D1852" s="36" t="str">
        <f>_xlfn.IFNA(VLOOKUP(A904,Casos!$A$2:$H$31,8,FALSE),"")</f>
        <v/>
      </c>
      <c r="E1852" s="36" t="str">
        <f t="shared" si="121"/>
        <v/>
      </c>
      <c r="F1852" s="36" t="str">
        <f t="shared" si="122"/>
        <v/>
      </c>
      <c r="G1852" s="36" t="str">
        <f>_xlfn.IFNA(VLOOKUP(I1852,Casos!$D$2:$I$31,6,FALSE),"")</f>
        <v/>
      </c>
      <c r="H1852" s="36" t="str">
        <f>_xlfn.IFNA(VLOOKUP(I1852,Casos!$D$2:$J$31,7,FALSE),"")</f>
        <v/>
      </c>
      <c r="I1852" s="36" t="str">
        <f>_xlfn.IFNA(VLOOKUP(A904,Casos!$A$2:$D$31,4,FALSE),"")</f>
        <v/>
      </c>
      <c r="J1852" s="37" t="str">
        <f>_xlfn.IFNA(VLOOKUP(L1852,Matriz!$A$2:$H$36,5,FALSE),"")</f>
        <v/>
      </c>
      <c r="K1852" s="38" t="str">
        <f>_xlfn.IFNA(VLOOKUP(L1852,Matriz!$A$2:$H$36,6,FALSE),"")</f>
        <v/>
      </c>
      <c r="L1852" s="38"/>
    </row>
    <row r="1853" spans="2:12" x14ac:dyDescent="0.25">
      <c r="B1853" s="36" t="str">
        <f t="shared" si="123"/>
        <v/>
      </c>
      <c r="C1853" s="36" t="str">
        <f t="shared" si="120"/>
        <v/>
      </c>
      <c r="D1853" s="36" t="str">
        <f>_xlfn.IFNA(VLOOKUP(A905,Casos!$A$2:$H$31,8,FALSE),"")</f>
        <v/>
      </c>
      <c r="E1853" s="36" t="str">
        <f t="shared" si="121"/>
        <v/>
      </c>
      <c r="F1853" s="36" t="str">
        <f t="shared" si="122"/>
        <v/>
      </c>
      <c r="G1853" s="36" t="str">
        <f>_xlfn.IFNA(VLOOKUP(I1853,Casos!$D$2:$I$31,6,FALSE),"")</f>
        <v/>
      </c>
      <c r="H1853" s="36" t="str">
        <f>_xlfn.IFNA(VLOOKUP(I1853,Casos!$D$2:$J$31,7,FALSE),"")</f>
        <v/>
      </c>
      <c r="I1853" s="36" t="str">
        <f>_xlfn.IFNA(VLOOKUP(A905,Casos!$A$2:$D$31,4,FALSE),"")</f>
        <v/>
      </c>
      <c r="J1853" s="37" t="str">
        <f>_xlfn.IFNA(VLOOKUP(L1853,Matriz!$A$2:$H$36,5,FALSE),"")</f>
        <v/>
      </c>
      <c r="K1853" s="38" t="str">
        <f>_xlfn.IFNA(VLOOKUP(L1853,Matriz!$A$2:$H$36,6,FALSE),"")</f>
        <v/>
      </c>
      <c r="L1853" s="38"/>
    </row>
    <row r="1854" spans="2:12" x14ac:dyDescent="0.25">
      <c r="B1854" s="36" t="str">
        <f t="shared" si="123"/>
        <v/>
      </c>
      <c r="C1854" s="36" t="str">
        <f t="shared" si="120"/>
        <v/>
      </c>
      <c r="D1854" s="36" t="str">
        <f>_xlfn.IFNA(VLOOKUP(A906,Casos!$A$2:$H$31,8,FALSE),"")</f>
        <v/>
      </c>
      <c r="E1854" s="36" t="str">
        <f t="shared" si="121"/>
        <v/>
      </c>
      <c r="F1854" s="36" t="str">
        <f t="shared" si="122"/>
        <v/>
      </c>
      <c r="G1854" s="36" t="str">
        <f>_xlfn.IFNA(VLOOKUP(I1854,Casos!$D$2:$I$31,6,FALSE),"")</f>
        <v/>
      </c>
      <c r="H1854" s="36" t="str">
        <f>_xlfn.IFNA(VLOOKUP(I1854,Casos!$D$2:$J$31,7,FALSE),"")</f>
        <v/>
      </c>
      <c r="I1854" s="36" t="str">
        <f>_xlfn.IFNA(VLOOKUP(A906,Casos!$A$2:$D$31,4,FALSE),"")</f>
        <v/>
      </c>
      <c r="J1854" s="37" t="str">
        <f>_xlfn.IFNA(VLOOKUP(L1854,Matriz!$A$2:$H$36,5,FALSE),"")</f>
        <v/>
      </c>
      <c r="K1854" s="38" t="str">
        <f>_xlfn.IFNA(VLOOKUP(L1854,Matriz!$A$2:$H$36,6,FALSE),"")</f>
        <v/>
      </c>
      <c r="L1854" s="38"/>
    </row>
    <row r="1855" spans="2:12" x14ac:dyDescent="0.25">
      <c r="B1855" s="36" t="str">
        <f t="shared" si="123"/>
        <v/>
      </c>
      <c r="C1855" s="36" t="str">
        <f t="shared" si="120"/>
        <v/>
      </c>
      <c r="D1855" s="36" t="str">
        <f>_xlfn.IFNA(VLOOKUP(A907,Casos!$A$2:$H$31,8,FALSE),"")</f>
        <v/>
      </c>
      <c r="E1855" s="36" t="str">
        <f t="shared" si="121"/>
        <v/>
      </c>
      <c r="F1855" s="36" t="str">
        <f t="shared" si="122"/>
        <v/>
      </c>
      <c r="G1855" s="36" t="str">
        <f>_xlfn.IFNA(VLOOKUP(I1855,Casos!$D$2:$I$31,6,FALSE),"")</f>
        <v/>
      </c>
      <c r="H1855" s="36" t="str">
        <f>_xlfn.IFNA(VLOOKUP(I1855,Casos!$D$2:$J$31,7,FALSE),"")</f>
        <v/>
      </c>
      <c r="I1855" s="36" t="str">
        <f>_xlfn.IFNA(VLOOKUP(A907,Casos!$A$2:$D$31,4,FALSE),"")</f>
        <v/>
      </c>
      <c r="J1855" s="37" t="str">
        <f>_xlfn.IFNA(VLOOKUP(L1855,Matriz!$A$2:$H$36,5,FALSE),"")</f>
        <v/>
      </c>
      <c r="K1855" s="38" t="str">
        <f>_xlfn.IFNA(VLOOKUP(L1855,Matriz!$A$2:$H$36,6,FALSE),"")</f>
        <v/>
      </c>
      <c r="L1855" s="38"/>
    </row>
    <row r="1856" spans="2:12" x14ac:dyDescent="0.25">
      <c r="B1856" s="36" t="str">
        <f t="shared" si="123"/>
        <v/>
      </c>
      <c r="C1856" s="36" t="str">
        <f t="shared" si="120"/>
        <v/>
      </c>
      <c r="D1856" s="36" t="str">
        <f>_xlfn.IFNA(VLOOKUP(A908,Casos!$A$2:$H$31,8,FALSE),"")</f>
        <v/>
      </c>
      <c r="E1856" s="36" t="str">
        <f t="shared" si="121"/>
        <v/>
      </c>
      <c r="F1856" s="36" t="str">
        <f t="shared" si="122"/>
        <v/>
      </c>
      <c r="G1856" s="36" t="str">
        <f>_xlfn.IFNA(VLOOKUP(I1856,Casos!$D$2:$I$31,6,FALSE),"")</f>
        <v/>
      </c>
      <c r="H1856" s="36" t="str">
        <f>_xlfn.IFNA(VLOOKUP(I1856,Casos!$D$2:$J$31,7,FALSE),"")</f>
        <v/>
      </c>
      <c r="I1856" s="36" t="str">
        <f>_xlfn.IFNA(VLOOKUP(A908,Casos!$A$2:$D$31,4,FALSE),"")</f>
        <v/>
      </c>
      <c r="J1856" s="37" t="str">
        <f>_xlfn.IFNA(VLOOKUP(L1856,Matriz!$A$2:$H$36,5,FALSE),"")</f>
        <v/>
      </c>
      <c r="K1856" s="38" t="str">
        <f>_xlfn.IFNA(VLOOKUP(L1856,Matriz!$A$2:$H$36,6,FALSE),"")</f>
        <v/>
      </c>
      <c r="L1856" s="38"/>
    </row>
    <row r="1857" spans="2:12" x14ac:dyDescent="0.25">
      <c r="B1857" s="36" t="str">
        <f t="shared" si="123"/>
        <v/>
      </c>
      <c r="C1857" s="36" t="str">
        <f t="shared" si="120"/>
        <v/>
      </c>
      <c r="D1857" s="36" t="str">
        <f>_xlfn.IFNA(VLOOKUP(A909,Casos!$A$2:$H$31,8,FALSE),"")</f>
        <v/>
      </c>
      <c r="E1857" s="36" t="str">
        <f t="shared" si="121"/>
        <v/>
      </c>
      <c r="F1857" s="36" t="str">
        <f t="shared" si="122"/>
        <v/>
      </c>
      <c r="G1857" s="36" t="str">
        <f>_xlfn.IFNA(VLOOKUP(I1857,Casos!$D$2:$I$31,6,FALSE),"")</f>
        <v/>
      </c>
      <c r="H1857" s="36" t="str">
        <f>_xlfn.IFNA(VLOOKUP(I1857,Casos!$D$2:$J$31,7,FALSE),"")</f>
        <v/>
      </c>
      <c r="I1857" s="36" t="str">
        <f>_xlfn.IFNA(VLOOKUP(A909,Casos!$A$2:$D$31,4,FALSE),"")</f>
        <v/>
      </c>
      <c r="J1857" s="37" t="str">
        <f>_xlfn.IFNA(VLOOKUP(L1857,Matriz!$A$2:$H$36,5,FALSE),"")</f>
        <v/>
      </c>
      <c r="K1857" s="38" t="str">
        <f>_xlfn.IFNA(VLOOKUP(L1857,Matriz!$A$2:$H$36,6,FALSE),"")</f>
        <v/>
      </c>
      <c r="L1857" s="38"/>
    </row>
    <row r="1858" spans="2:12" x14ac:dyDescent="0.25">
      <c r="B1858" s="36" t="str">
        <f t="shared" si="123"/>
        <v/>
      </c>
      <c r="C1858" s="36" t="str">
        <f t="shared" si="120"/>
        <v/>
      </c>
      <c r="D1858" s="36" t="str">
        <f>_xlfn.IFNA(VLOOKUP(A910,Casos!$A$2:$H$31,8,FALSE),"")</f>
        <v/>
      </c>
      <c r="E1858" s="36" t="str">
        <f t="shared" si="121"/>
        <v/>
      </c>
      <c r="F1858" s="36" t="str">
        <f t="shared" si="122"/>
        <v/>
      </c>
      <c r="G1858" s="36" t="str">
        <f>_xlfn.IFNA(VLOOKUP(I1858,Casos!$D$2:$I$31,6,FALSE),"")</f>
        <v/>
      </c>
      <c r="H1858" s="36" t="str">
        <f>_xlfn.IFNA(VLOOKUP(I1858,Casos!$D$2:$J$31,7,FALSE),"")</f>
        <v/>
      </c>
      <c r="I1858" s="36" t="str">
        <f>_xlfn.IFNA(VLOOKUP(A910,Casos!$A$2:$D$31,4,FALSE),"")</f>
        <v/>
      </c>
      <c r="J1858" s="37" t="str">
        <f>_xlfn.IFNA(VLOOKUP(L1858,Matriz!$A$2:$H$36,5,FALSE),"")</f>
        <v/>
      </c>
      <c r="K1858" s="38" t="str">
        <f>_xlfn.IFNA(VLOOKUP(L1858,Matriz!$A$2:$H$36,6,FALSE),"")</f>
        <v/>
      </c>
      <c r="L1858" s="38"/>
    </row>
    <row r="1859" spans="2:12" x14ac:dyDescent="0.25">
      <c r="B1859" s="36" t="str">
        <f t="shared" si="123"/>
        <v/>
      </c>
      <c r="C1859" s="36" t="str">
        <f t="shared" si="120"/>
        <v/>
      </c>
      <c r="D1859" s="36" t="str">
        <f>_xlfn.IFNA(VLOOKUP(A911,Casos!$A$2:$H$31,8,FALSE),"")</f>
        <v/>
      </c>
      <c r="E1859" s="36" t="str">
        <f t="shared" si="121"/>
        <v/>
      </c>
      <c r="F1859" s="36" t="str">
        <f t="shared" si="122"/>
        <v/>
      </c>
      <c r="G1859" s="36" t="str">
        <f>_xlfn.IFNA(VLOOKUP(I1859,Casos!$D$2:$I$31,6,FALSE),"")</f>
        <v/>
      </c>
      <c r="H1859" s="36" t="str">
        <f>_xlfn.IFNA(VLOOKUP(I1859,Casos!$D$2:$J$31,7,FALSE),"")</f>
        <v/>
      </c>
      <c r="I1859" s="36" t="str">
        <f>_xlfn.IFNA(VLOOKUP(A911,Casos!$A$2:$D$31,4,FALSE),"")</f>
        <v/>
      </c>
      <c r="J1859" s="37" t="str">
        <f>_xlfn.IFNA(VLOOKUP(L1859,Matriz!$A$2:$H$36,5,FALSE),"")</f>
        <v/>
      </c>
      <c r="K1859" s="38" t="str">
        <f>_xlfn.IFNA(VLOOKUP(L1859,Matriz!$A$2:$H$36,6,FALSE),"")</f>
        <v/>
      </c>
      <c r="L1859" s="38"/>
    </row>
    <row r="1860" spans="2:12" x14ac:dyDescent="0.25">
      <c r="B1860" s="36" t="str">
        <f t="shared" si="123"/>
        <v/>
      </c>
      <c r="C1860" s="36" t="str">
        <f t="shared" si="120"/>
        <v/>
      </c>
      <c r="D1860" s="36" t="str">
        <f>_xlfn.IFNA(VLOOKUP(A912,Casos!$A$2:$H$31,8,FALSE),"")</f>
        <v/>
      </c>
      <c r="E1860" s="36" t="str">
        <f t="shared" si="121"/>
        <v/>
      </c>
      <c r="F1860" s="36" t="str">
        <f t="shared" si="122"/>
        <v/>
      </c>
      <c r="G1860" s="36" t="str">
        <f>_xlfn.IFNA(VLOOKUP(I1860,Casos!$D$2:$I$31,6,FALSE),"")</f>
        <v/>
      </c>
      <c r="H1860" s="36" t="str">
        <f>_xlfn.IFNA(VLOOKUP(I1860,Casos!$D$2:$J$31,7,FALSE),"")</f>
        <v/>
      </c>
      <c r="I1860" s="36" t="str">
        <f>_xlfn.IFNA(VLOOKUP(A912,Casos!$A$2:$D$31,4,FALSE),"")</f>
        <v/>
      </c>
      <c r="J1860" s="37" t="str">
        <f>_xlfn.IFNA(VLOOKUP(L1860,Matriz!$A$2:$H$36,5,FALSE),"")</f>
        <v/>
      </c>
      <c r="K1860" s="38" t="str">
        <f>_xlfn.IFNA(VLOOKUP(L1860,Matriz!$A$2:$H$36,6,FALSE),"")</f>
        <v/>
      </c>
      <c r="L1860" s="38"/>
    </row>
    <row r="1861" spans="2:12" x14ac:dyDescent="0.25">
      <c r="B1861" s="36" t="str">
        <f t="shared" si="123"/>
        <v/>
      </c>
      <c r="C1861" s="36" t="str">
        <f t="shared" si="120"/>
        <v/>
      </c>
      <c r="D1861" s="36" t="str">
        <f>_xlfn.IFNA(VLOOKUP(A913,Casos!$A$2:$H$31,8,FALSE),"")</f>
        <v/>
      </c>
      <c r="E1861" s="36" t="str">
        <f t="shared" si="121"/>
        <v/>
      </c>
      <c r="F1861" s="36" t="str">
        <f t="shared" si="122"/>
        <v/>
      </c>
      <c r="G1861" s="36" t="str">
        <f>_xlfn.IFNA(VLOOKUP(I1861,Casos!$D$2:$I$31,6,FALSE),"")</f>
        <v/>
      </c>
      <c r="H1861" s="36" t="str">
        <f>_xlfn.IFNA(VLOOKUP(I1861,Casos!$D$2:$J$31,7,FALSE),"")</f>
        <v/>
      </c>
      <c r="I1861" s="36" t="str">
        <f>_xlfn.IFNA(VLOOKUP(A913,Casos!$A$2:$D$31,4,FALSE),"")</f>
        <v/>
      </c>
      <c r="J1861" s="37" t="str">
        <f>_xlfn.IFNA(VLOOKUP(L1861,Matriz!$A$2:$H$36,5,FALSE),"")</f>
        <v/>
      </c>
      <c r="K1861" s="38" t="str">
        <f>_xlfn.IFNA(VLOOKUP(L1861,Matriz!$A$2:$H$36,6,FALSE),"")</f>
        <v/>
      </c>
      <c r="L1861" s="38"/>
    </row>
    <row r="1862" spans="2:12" x14ac:dyDescent="0.25">
      <c r="B1862" s="36" t="str">
        <f t="shared" si="123"/>
        <v/>
      </c>
      <c r="C1862" s="36" t="str">
        <f t="shared" si="120"/>
        <v/>
      </c>
      <c r="D1862" s="36" t="str">
        <f>_xlfn.IFNA(VLOOKUP(A914,Casos!$A$2:$H$31,8,FALSE),"")</f>
        <v/>
      </c>
      <c r="E1862" s="36" t="str">
        <f t="shared" si="121"/>
        <v/>
      </c>
      <c r="F1862" s="36" t="str">
        <f t="shared" si="122"/>
        <v/>
      </c>
      <c r="G1862" s="36" t="str">
        <f>_xlfn.IFNA(VLOOKUP(I1862,Casos!$D$2:$I$31,6,FALSE),"")</f>
        <v/>
      </c>
      <c r="H1862" s="36" t="str">
        <f>_xlfn.IFNA(VLOOKUP(I1862,Casos!$D$2:$J$31,7,FALSE),"")</f>
        <v/>
      </c>
      <c r="I1862" s="36" t="str">
        <f>_xlfn.IFNA(VLOOKUP(A914,Casos!$A$2:$D$31,4,FALSE),"")</f>
        <v/>
      </c>
      <c r="J1862" s="37" t="str">
        <f>_xlfn.IFNA(VLOOKUP(L1862,Matriz!$A$2:$H$36,5,FALSE),"")</f>
        <v/>
      </c>
      <c r="K1862" s="38" t="str">
        <f>_xlfn.IFNA(VLOOKUP(L1862,Matriz!$A$2:$H$36,6,FALSE),"")</f>
        <v/>
      </c>
      <c r="L1862" s="38"/>
    </row>
    <row r="1863" spans="2:12" x14ac:dyDescent="0.25">
      <c r="B1863" s="36" t="str">
        <f t="shared" si="123"/>
        <v/>
      </c>
      <c r="C1863" s="36" t="str">
        <f t="shared" si="120"/>
        <v/>
      </c>
      <c r="D1863" s="36" t="str">
        <f>_xlfn.IFNA(VLOOKUP(A915,Casos!$A$2:$H$31,8,FALSE),"")</f>
        <v/>
      </c>
      <c r="E1863" s="36" t="str">
        <f t="shared" si="121"/>
        <v/>
      </c>
      <c r="F1863" s="36" t="str">
        <f t="shared" si="122"/>
        <v/>
      </c>
      <c r="G1863" s="36" t="str">
        <f>_xlfn.IFNA(VLOOKUP(I1863,Casos!$D$2:$I$31,6,FALSE),"")</f>
        <v/>
      </c>
      <c r="H1863" s="36" t="str">
        <f>_xlfn.IFNA(VLOOKUP(I1863,Casos!$D$2:$J$31,7,FALSE),"")</f>
        <v/>
      </c>
      <c r="I1863" s="36" t="str">
        <f>_xlfn.IFNA(VLOOKUP(A915,Casos!$A$2:$D$31,4,FALSE),"")</f>
        <v/>
      </c>
      <c r="J1863" s="37" t="str">
        <f>_xlfn.IFNA(VLOOKUP(L1863,Matriz!$A$2:$H$36,5,FALSE),"")</f>
        <v/>
      </c>
      <c r="K1863" s="38" t="str">
        <f>_xlfn.IFNA(VLOOKUP(L1863,Matriz!$A$2:$H$36,6,FALSE),"")</f>
        <v/>
      </c>
      <c r="L1863" s="38"/>
    </row>
    <row r="1864" spans="2:12" x14ac:dyDescent="0.25">
      <c r="B1864" s="36" t="str">
        <f t="shared" si="123"/>
        <v/>
      </c>
      <c r="C1864" s="36" t="str">
        <f t="shared" si="120"/>
        <v/>
      </c>
      <c r="D1864" s="36" t="str">
        <f>_xlfn.IFNA(VLOOKUP(A916,Casos!$A$2:$H$31,8,FALSE),"")</f>
        <v/>
      </c>
      <c r="E1864" s="36" t="str">
        <f t="shared" si="121"/>
        <v/>
      </c>
      <c r="F1864" s="36" t="str">
        <f t="shared" si="122"/>
        <v/>
      </c>
      <c r="G1864" s="36" t="str">
        <f>_xlfn.IFNA(VLOOKUP(I1864,Casos!$D$2:$I$31,6,FALSE),"")</f>
        <v/>
      </c>
      <c r="H1864" s="36" t="str">
        <f>_xlfn.IFNA(VLOOKUP(I1864,Casos!$D$2:$J$31,7,FALSE),"")</f>
        <v/>
      </c>
      <c r="I1864" s="36" t="str">
        <f>_xlfn.IFNA(VLOOKUP(A916,Casos!$A$2:$D$31,4,FALSE),"")</f>
        <v/>
      </c>
      <c r="J1864" s="37" t="str">
        <f>_xlfn.IFNA(VLOOKUP(L1864,Matriz!$A$2:$H$36,5,FALSE),"")</f>
        <v/>
      </c>
      <c r="K1864" s="38" t="str">
        <f>_xlfn.IFNA(VLOOKUP(L1864,Matriz!$A$2:$H$36,6,FALSE),"")</f>
        <v/>
      </c>
      <c r="L1864" s="38"/>
    </row>
    <row r="1865" spans="2:12" x14ac:dyDescent="0.25">
      <c r="B1865" s="36" t="str">
        <f t="shared" si="123"/>
        <v/>
      </c>
      <c r="C1865" s="36" t="str">
        <f t="shared" si="120"/>
        <v/>
      </c>
      <c r="D1865" s="36" t="str">
        <f>_xlfn.IFNA(VLOOKUP(A917,Casos!$A$2:$H$31,8,FALSE),"")</f>
        <v/>
      </c>
      <c r="E1865" s="36" t="str">
        <f t="shared" si="121"/>
        <v/>
      </c>
      <c r="F1865" s="36" t="str">
        <f t="shared" si="122"/>
        <v/>
      </c>
      <c r="G1865" s="36" t="str">
        <f>_xlfn.IFNA(VLOOKUP(I1865,Casos!$D$2:$I$31,6,FALSE),"")</f>
        <v/>
      </c>
      <c r="H1865" s="36" t="str">
        <f>_xlfn.IFNA(VLOOKUP(I1865,Casos!$D$2:$J$31,7,FALSE),"")</f>
        <v/>
      </c>
      <c r="I1865" s="36" t="str">
        <f>_xlfn.IFNA(VLOOKUP(A917,Casos!$A$2:$D$31,4,FALSE),"")</f>
        <v/>
      </c>
      <c r="J1865" s="37" t="str">
        <f>_xlfn.IFNA(VLOOKUP(L1865,Matriz!$A$2:$H$36,5,FALSE),"")</f>
        <v/>
      </c>
      <c r="K1865" s="38" t="str">
        <f>_xlfn.IFNA(VLOOKUP(L1865,Matriz!$A$2:$H$36,6,FALSE),"")</f>
        <v/>
      </c>
      <c r="L1865" s="38"/>
    </row>
    <row r="1866" spans="2:12" x14ac:dyDescent="0.25">
      <c r="B1866" s="36" t="str">
        <f t="shared" si="123"/>
        <v/>
      </c>
      <c r="C1866" s="36" t="str">
        <f t="shared" si="120"/>
        <v/>
      </c>
      <c r="D1866" s="36" t="str">
        <f>_xlfn.IFNA(VLOOKUP(A918,Casos!$A$2:$H$31,8,FALSE),"")</f>
        <v/>
      </c>
      <c r="E1866" s="36" t="str">
        <f t="shared" si="121"/>
        <v/>
      </c>
      <c r="F1866" s="36" t="str">
        <f t="shared" si="122"/>
        <v/>
      </c>
      <c r="G1866" s="36" t="str">
        <f>_xlfn.IFNA(VLOOKUP(I1866,Casos!$D$2:$I$31,6,FALSE),"")</f>
        <v/>
      </c>
      <c r="H1866" s="36" t="str">
        <f>_xlfn.IFNA(VLOOKUP(I1866,Casos!$D$2:$J$31,7,FALSE),"")</f>
        <v/>
      </c>
      <c r="I1866" s="36" t="str">
        <f>_xlfn.IFNA(VLOOKUP(A918,Casos!$A$2:$D$31,4,FALSE),"")</f>
        <v/>
      </c>
      <c r="J1866" s="37" t="str">
        <f>_xlfn.IFNA(VLOOKUP(L1866,Matriz!$A$2:$H$36,5,FALSE),"")</f>
        <v/>
      </c>
      <c r="K1866" s="38" t="str">
        <f>_xlfn.IFNA(VLOOKUP(L1866,Matriz!$A$2:$H$36,6,FALSE),"")</f>
        <v/>
      </c>
      <c r="L1866" s="38"/>
    </row>
    <row r="1867" spans="2:12" x14ac:dyDescent="0.25">
      <c r="B1867" s="36" t="str">
        <f t="shared" si="123"/>
        <v/>
      </c>
      <c r="C1867" s="36" t="str">
        <f t="shared" si="120"/>
        <v/>
      </c>
      <c r="D1867" s="36" t="str">
        <f>_xlfn.IFNA(VLOOKUP(A919,Casos!$A$2:$H$31,8,FALSE),"")</f>
        <v/>
      </c>
      <c r="E1867" s="36" t="str">
        <f t="shared" si="121"/>
        <v/>
      </c>
      <c r="F1867" s="36" t="str">
        <f t="shared" si="122"/>
        <v/>
      </c>
      <c r="G1867" s="36" t="str">
        <f>_xlfn.IFNA(VLOOKUP(I1867,Casos!$D$2:$I$31,6,FALSE),"")</f>
        <v/>
      </c>
      <c r="H1867" s="36" t="str">
        <f>_xlfn.IFNA(VLOOKUP(I1867,Casos!$D$2:$J$31,7,FALSE),"")</f>
        <v/>
      </c>
      <c r="I1867" s="36" t="str">
        <f>_xlfn.IFNA(VLOOKUP(A919,Casos!$A$2:$D$31,4,FALSE),"")</f>
        <v/>
      </c>
      <c r="J1867" s="37" t="str">
        <f>_xlfn.IFNA(VLOOKUP(L1867,Matriz!$A$2:$H$36,5,FALSE),"")</f>
        <v/>
      </c>
      <c r="K1867" s="38" t="str">
        <f>_xlfn.IFNA(VLOOKUP(L1867,Matriz!$A$2:$H$36,6,FALSE),"")</f>
        <v/>
      </c>
      <c r="L1867" s="38"/>
    </row>
    <row r="1868" spans="2:12" x14ac:dyDescent="0.25">
      <c r="B1868" s="36" t="str">
        <f t="shared" si="123"/>
        <v/>
      </c>
      <c r="C1868" s="36" t="str">
        <f t="shared" si="120"/>
        <v/>
      </c>
      <c r="D1868" s="36" t="str">
        <f>_xlfn.IFNA(VLOOKUP(A920,Casos!$A$2:$H$31,8,FALSE),"")</f>
        <v/>
      </c>
      <c r="E1868" s="36" t="str">
        <f t="shared" si="121"/>
        <v/>
      </c>
      <c r="F1868" s="36" t="str">
        <f t="shared" si="122"/>
        <v/>
      </c>
      <c r="G1868" s="36" t="str">
        <f>_xlfn.IFNA(VLOOKUP(I1868,Casos!$D$2:$I$31,6,FALSE),"")</f>
        <v/>
      </c>
      <c r="H1868" s="36" t="str">
        <f>_xlfn.IFNA(VLOOKUP(I1868,Casos!$D$2:$J$31,7,FALSE),"")</f>
        <v/>
      </c>
      <c r="I1868" s="36" t="str">
        <f>_xlfn.IFNA(VLOOKUP(A920,Casos!$A$2:$D$31,4,FALSE),"")</f>
        <v/>
      </c>
      <c r="J1868" s="37" t="str">
        <f>_xlfn.IFNA(VLOOKUP(L1868,Matriz!$A$2:$H$36,5,FALSE),"")</f>
        <v/>
      </c>
      <c r="K1868" s="38" t="str">
        <f>_xlfn.IFNA(VLOOKUP(L1868,Matriz!$A$2:$H$36,6,FALSE),"")</f>
        <v/>
      </c>
      <c r="L1868" s="38"/>
    </row>
    <row r="1869" spans="2:12" x14ac:dyDescent="0.25">
      <c r="B1869" s="36" t="str">
        <f t="shared" si="123"/>
        <v/>
      </c>
      <c r="C1869" s="36" t="str">
        <f t="shared" si="120"/>
        <v/>
      </c>
      <c r="D1869" s="36" t="str">
        <f>_xlfn.IFNA(VLOOKUP(A921,Casos!$A$2:$H$31,8,FALSE),"")</f>
        <v/>
      </c>
      <c r="E1869" s="36" t="str">
        <f t="shared" si="121"/>
        <v/>
      </c>
      <c r="F1869" s="36" t="str">
        <f t="shared" si="122"/>
        <v/>
      </c>
      <c r="G1869" s="36" t="str">
        <f>_xlfn.IFNA(VLOOKUP(I1869,Casos!$D$2:$I$31,6,FALSE),"")</f>
        <v/>
      </c>
      <c r="H1869" s="36" t="str">
        <f>_xlfn.IFNA(VLOOKUP(I1869,Casos!$D$2:$J$31,7,FALSE),"")</f>
        <v/>
      </c>
      <c r="I1869" s="36" t="str">
        <f>_xlfn.IFNA(VLOOKUP(A921,Casos!$A$2:$D$31,4,FALSE),"")</f>
        <v/>
      </c>
      <c r="J1869" s="37" t="str">
        <f>_xlfn.IFNA(VLOOKUP(L1869,Matriz!$A$2:$H$36,5,FALSE),"")</f>
        <v/>
      </c>
      <c r="K1869" s="38" t="str">
        <f>_xlfn.IFNA(VLOOKUP(L1869,Matriz!$A$2:$H$36,6,FALSE),"")</f>
        <v/>
      </c>
      <c r="L1869" s="38"/>
    </row>
    <row r="1870" spans="2:12" x14ac:dyDescent="0.25">
      <c r="B1870" s="36" t="str">
        <f t="shared" si="123"/>
        <v/>
      </c>
      <c r="C1870" s="36" t="str">
        <f t="shared" si="120"/>
        <v/>
      </c>
      <c r="D1870" s="36" t="str">
        <f>_xlfn.IFNA(VLOOKUP(A922,Casos!$A$2:$H$31,8,FALSE),"")</f>
        <v/>
      </c>
      <c r="E1870" s="36" t="str">
        <f t="shared" si="121"/>
        <v/>
      </c>
      <c r="F1870" s="36" t="str">
        <f t="shared" si="122"/>
        <v/>
      </c>
      <c r="G1870" s="36" t="str">
        <f>_xlfn.IFNA(VLOOKUP(I1870,Casos!$D$2:$I$31,6,FALSE),"")</f>
        <v/>
      </c>
      <c r="H1870" s="36" t="str">
        <f>_xlfn.IFNA(VLOOKUP(I1870,Casos!$D$2:$J$31,7,FALSE),"")</f>
        <v/>
      </c>
      <c r="I1870" s="36" t="str">
        <f>_xlfn.IFNA(VLOOKUP(A922,Casos!$A$2:$D$31,4,FALSE),"")</f>
        <v/>
      </c>
      <c r="J1870" s="37" t="str">
        <f>_xlfn.IFNA(VLOOKUP(L1870,Matriz!$A$2:$H$36,5,FALSE),"")</f>
        <v/>
      </c>
      <c r="K1870" s="38" t="str">
        <f>_xlfn.IFNA(VLOOKUP(L1870,Matriz!$A$2:$H$36,6,FALSE),"")</f>
        <v/>
      </c>
      <c r="L1870" s="38"/>
    </row>
    <row r="1871" spans="2:12" x14ac:dyDescent="0.25">
      <c r="B1871" s="36" t="str">
        <f t="shared" si="123"/>
        <v/>
      </c>
      <c r="C1871" s="36" t="str">
        <f t="shared" si="120"/>
        <v/>
      </c>
      <c r="D1871" s="36" t="str">
        <f>_xlfn.IFNA(VLOOKUP(A923,Casos!$A$2:$H$31,8,FALSE),"")</f>
        <v/>
      </c>
      <c r="E1871" s="36" t="str">
        <f t="shared" si="121"/>
        <v/>
      </c>
      <c r="F1871" s="36" t="str">
        <f t="shared" si="122"/>
        <v/>
      </c>
      <c r="G1871" s="36" t="str">
        <f>_xlfn.IFNA(VLOOKUP(I1871,Casos!$D$2:$I$31,6,FALSE),"")</f>
        <v/>
      </c>
      <c r="H1871" s="36" t="str">
        <f>_xlfn.IFNA(VLOOKUP(I1871,Casos!$D$2:$J$31,7,FALSE),"")</f>
        <v/>
      </c>
      <c r="I1871" s="36" t="str">
        <f>_xlfn.IFNA(VLOOKUP(A923,Casos!$A$2:$D$31,4,FALSE),"")</f>
        <v/>
      </c>
      <c r="J1871" s="37" t="str">
        <f>_xlfn.IFNA(VLOOKUP(L1871,Matriz!$A$2:$H$36,5,FALSE),"")</f>
        <v/>
      </c>
      <c r="K1871" s="38" t="str">
        <f>_xlfn.IFNA(VLOOKUP(L1871,Matriz!$A$2:$H$36,6,FALSE),"")</f>
        <v/>
      </c>
      <c r="L1871" s="38"/>
    </row>
    <row r="1872" spans="2:12" x14ac:dyDescent="0.25">
      <c r="B1872" s="36" t="str">
        <f t="shared" si="123"/>
        <v/>
      </c>
      <c r="C1872" s="36" t="str">
        <f t="shared" si="120"/>
        <v/>
      </c>
      <c r="D1872" s="36" t="str">
        <f>_xlfn.IFNA(VLOOKUP(A924,Casos!$A$2:$H$31,8,FALSE),"")</f>
        <v/>
      </c>
      <c r="E1872" s="36" t="str">
        <f t="shared" si="121"/>
        <v/>
      </c>
      <c r="F1872" s="36" t="str">
        <f t="shared" si="122"/>
        <v/>
      </c>
      <c r="G1872" s="36" t="str">
        <f>_xlfn.IFNA(VLOOKUP(I1872,Casos!$D$2:$I$31,6,FALSE),"")</f>
        <v/>
      </c>
      <c r="H1872" s="36" t="str">
        <f>_xlfn.IFNA(VLOOKUP(I1872,Casos!$D$2:$J$31,7,FALSE),"")</f>
        <v/>
      </c>
      <c r="I1872" s="36" t="str">
        <f>_xlfn.IFNA(VLOOKUP(A924,Casos!$A$2:$D$31,4,FALSE),"")</f>
        <v/>
      </c>
      <c r="J1872" s="37" t="str">
        <f>_xlfn.IFNA(VLOOKUP(L1872,Matriz!$A$2:$H$36,5,FALSE),"")</f>
        <v/>
      </c>
      <c r="K1872" s="38" t="str">
        <f>_xlfn.IFNA(VLOOKUP(L1872,Matriz!$A$2:$H$36,6,FALSE),"")</f>
        <v/>
      </c>
      <c r="L1872" s="38"/>
    </row>
    <row r="1873" spans="2:12" x14ac:dyDescent="0.25">
      <c r="B1873" s="36" t="str">
        <f t="shared" si="123"/>
        <v/>
      </c>
      <c r="C1873" s="36" t="str">
        <f t="shared" si="120"/>
        <v/>
      </c>
      <c r="D1873" s="36" t="str">
        <f>_xlfn.IFNA(VLOOKUP(A925,Casos!$A$2:$H$31,8,FALSE),"")</f>
        <v/>
      </c>
      <c r="E1873" s="36" t="str">
        <f t="shared" si="121"/>
        <v/>
      </c>
      <c r="F1873" s="36" t="str">
        <f t="shared" si="122"/>
        <v/>
      </c>
      <c r="G1873" s="36" t="str">
        <f>_xlfn.IFNA(VLOOKUP(I1873,Casos!$D$2:$I$31,6,FALSE),"")</f>
        <v/>
      </c>
      <c r="H1873" s="36" t="str">
        <f>_xlfn.IFNA(VLOOKUP(I1873,Casos!$D$2:$J$31,7,FALSE),"")</f>
        <v/>
      </c>
      <c r="I1873" s="36" t="str">
        <f>_xlfn.IFNA(VLOOKUP(A925,Casos!$A$2:$D$31,4,FALSE),"")</f>
        <v/>
      </c>
      <c r="J1873" s="37" t="str">
        <f>_xlfn.IFNA(VLOOKUP(L1873,Matriz!$A$2:$H$36,5,FALSE),"")</f>
        <v/>
      </c>
      <c r="K1873" s="38" t="str">
        <f>_xlfn.IFNA(VLOOKUP(L1873,Matriz!$A$2:$H$36,6,FALSE),"")</f>
        <v/>
      </c>
      <c r="L1873" s="38"/>
    </row>
    <row r="1874" spans="2:12" x14ac:dyDescent="0.25">
      <c r="B1874" s="36" t="str">
        <f t="shared" si="123"/>
        <v/>
      </c>
      <c r="C1874" s="36" t="str">
        <f t="shared" si="120"/>
        <v/>
      </c>
      <c r="D1874" s="36" t="str">
        <f>_xlfn.IFNA(VLOOKUP(A926,Casos!$A$2:$H$31,8,FALSE),"")</f>
        <v/>
      </c>
      <c r="E1874" s="36" t="str">
        <f t="shared" si="121"/>
        <v/>
      </c>
      <c r="F1874" s="36" t="str">
        <f t="shared" si="122"/>
        <v/>
      </c>
      <c r="G1874" s="36" t="str">
        <f>_xlfn.IFNA(VLOOKUP(I1874,Casos!$D$2:$I$31,6,FALSE),"")</f>
        <v/>
      </c>
      <c r="H1874" s="36" t="str">
        <f>_xlfn.IFNA(VLOOKUP(I1874,Casos!$D$2:$J$31,7,FALSE),"")</f>
        <v/>
      </c>
      <c r="I1874" s="36" t="str">
        <f>_xlfn.IFNA(VLOOKUP(A926,Casos!$A$2:$D$31,4,FALSE),"")</f>
        <v/>
      </c>
      <c r="J1874" s="37" t="str">
        <f>_xlfn.IFNA(VLOOKUP(L1874,Matriz!$A$2:$H$36,5,FALSE),"")</f>
        <v/>
      </c>
      <c r="K1874" s="38" t="str">
        <f>_xlfn.IFNA(VLOOKUP(L1874,Matriz!$A$2:$H$36,6,FALSE),"")</f>
        <v/>
      </c>
      <c r="L1874" s="38"/>
    </row>
    <row r="1875" spans="2:12" x14ac:dyDescent="0.25">
      <c r="B1875" s="36" t="str">
        <f t="shared" si="123"/>
        <v/>
      </c>
      <c r="C1875" s="36" t="str">
        <f t="shared" si="120"/>
        <v/>
      </c>
      <c r="D1875" s="36" t="str">
        <f>_xlfn.IFNA(VLOOKUP(A927,Casos!$A$2:$H$31,8,FALSE),"")</f>
        <v/>
      </c>
      <c r="E1875" s="36" t="str">
        <f t="shared" si="121"/>
        <v/>
      </c>
      <c r="F1875" s="36" t="str">
        <f t="shared" si="122"/>
        <v/>
      </c>
      <c r="G1875" s="36" t="str">
        <f>_xlfn.IFNA(VLOOKUP(I1875,Casos!$D$2:$I$31,6,FALSE),"")</f>
        <v/>
      </c>
      <c r="H1875" s="36" t="str">
        <f>_xlfn.IFNA(VLOOKUP(I1875,Casos!$D$2:$J$31,7,FALSE),"")</f>
        <v/>
      </c>
      <c r="I1875" s="36" t="str">
        <f>_xlfn.IFNA(VLOOKUP(A927,Casos!$A$2:$D$31,4,FALSE),"")</f>
        <v/>
      </c>
      <c r="J1875" s="37" t="str">
        <f>_xlfn.IFNA(VLOOKUP(L1875,Matriz!$A$2:$H$36,5,FALSE),"")</f>
        <v/>
      </c>
      <c r="K1875" s="38" t="str">
        <f>_xlfn.IFNA(VLOOKUP(L1875,Matriz!$A$2:$H$36,6,FALSE),"")</f>
        <v/>
      </c>
      <c r="L1875" s="38"/>
    </row>
    <row r="1876" spans="2:12" x14ac:dyDescent="0.25">
      <c r="B1876" s="36" t="str">
        <f t="shared" si="123"/>
        <v/>
      </c>
      <c r="C1876" s="36" t="str">
        <f t="shared" si="120"/>
        <v/>
      </c>
      <c r="D1876" s="36" t="str">
        <f>_xlfn.IFNA(VLOOKUP(A928,Casos!$A$2:$H$31,8,FALSE),"")</f>
        <v/>
      </c>
      <c r="E1876" s="36" t="str">
        <f t="shared" si="121"/>
        <v/>
      </c>
      <c r="F1876" s="36" t="str">
        <f t="shared" si="122"/>
        <v/>
      </c>
      <c r="G1876" s="36" t="str">
        <f>_xlfn.IFNA(VLOOKUP(I1876,Casos!$D$2:$I$31,6,FALSE),"")</f>
        <v/>
      </c>
      <c r="H1876" s="36" t="str">
        <f>_xlfn.IFNA(VLOOKUP(I1876,Casos!$D$2:$J$31,7,FALSE),"")</f>
        <v/>
      </c>
      <c r="I1876" s="36" t="str">
        <f>_xlfn.IFNA(VLOOKUP(A928,Casos!$A$2:$D$31,4,FALSE),"")</f>
        <v/>
      </c>
      <c r="J1876" s="37" t="str">
        <f>_xlfn.IFNA(VLOOKUP(L1876,Matriz!$A$2:$H$36,5,FALSE),"")</f>
        <v/>
      </c>
      <c r="K1876" s="38" t="str">
        <f>_xlfn.IFNA(VLOOKUP(L1876,Matriz!$A$2:$H$36,6,FALSE),"")</f>
        <v/>
      </c>
      <c r="L1876" s="38"/>
    </row>
    <row r="1877" spans="2:12" x14ac:dyDescent="0.25">
      <c r="B1877" s="36" t="str">
        <f t="shared" si="123"/>
        <v/>
      </c>
      <c r="C1877" s="36" t="str">
        <f t="shared" si="120"/>
        <v/>
      </c>
      <c r="D1877" s="36" t="str">
        <f>_xlfn.IFNA(VLOOKUP(A929,Casos!$A$2:$H$31,8,FALSE),"")</f>
        <v/>
      </c>
      <c r="E1877" s="36" t="str">
        <f t="shared" si="121"/>
        <v/>
      </c>
      <c r="F1877" s="36" t="str">
        <f t="shared" si="122"/>
        <v/>
      </c>
      <c r="G1877" s="36" t="str">
        <f>_xlfn.IFNA(VLOOKUP(I1877,Casos!$D$2:$I$31,6,FALSE),"")</f>
        <v/>
      </c>
      <c r="H1877" s="36" t="str">
        <f>_xlfn.IFNA(VLOOKUP(I1877,Casos!$D$2:$J$31,7,FALSE),"")</f>
        <v/>
      </c>
      <c r="I1877" s="36" t="str">
        <f>_xlfn.IFNA(VLOOKUP(A929,Casos!$A$2:$D$31,4,FALSE),"")</f>
        <v/>
      </c>
      <c r="J1877" s="37" t="str">
        <f>_xlfn.IFNA(VLOOKUP(L1877,Matriz!$A$2:$H$36,5,FALSE),"")</f>
        <v/>
      </c>
      <c r="K1877" s="38" t="str">
        <f>_xlfn.IFNA(VLOOKUP(L1877,Matriz!$A$2:$H$36,6,FALSE),"")</f>
        <v/>
      </c>
      <c r="L1877" s="38"/>
    </row>
    <row r="1878" spans="2:12" x14ac:dyDescent="0.25">
      <c r="B1878" s="36" t="str">
        <f t="shared" si="123"/>
        <v/>
      </c>
      <c r="C1878" s="36" t="str">
        <f t="shared" si="120"/>
        <v/>
      </c>
      <c r="D1878" s="36" t="str">
        <f>_xlfn.IFNA(VLOOKUP(A930,Casos!$A$2:$H$31,8,FALSE),"")</f>
        <v/>
      </c>
      <c r="E1878" s="36" t="str">
        <f t="shared" si="121"/>
        <v/>
      </c>
      <c r="F1878" s="36" t="str">
        <f t="shared" si="122"/>
        <v/>
      </c>
      <c r="G1878" s="36" t="str">
        <f>_xlfn.IFNA(VLOOKUP(I1878,Casos!$D$2:$I$31,6,FALSE),"")</f>
        <v/>
      </c>
      <c r="H1878" s="36" t="str">
        <f>_xlfn.IFNA(VLOOKUP(I1878,Casos!$D$2:$J$31,7,FALSE),"")</f>
        <v/>
      </c>
      <c r="I1878" s="36" t="str">
        <f>_xlfn.IFNA(VLOOKUP(A930,Casos!$A$2:$D$31,4,FALSE),"")</f>
        <v/>
      </c>
      <c r="J1878" s="37" t="str">
        <f>_xlfn.IFNA(VLOOKUP(L1878,Matriz!$A$2:$H$36,5,FALSE),"")</f>
        <v/>
      </c>
      <c r="K1878" s="38" t="str">
        <f>_xlfn.IFNA(VLOOKUP(L1878,Matriz!$A$2:$H$36,6,FALSE),"")</f>
        <v/>
      </c>
      <c r="L1878" s="38"/>
    </row>
    <row r="1879" spans="2:12" x14ac:dyDescent="0.25">
      <c r="B1879" s="36" t="str">
        <f t="shared" si="123"/>
        <v/>
      </c>
      <c r="C1879" s="36" t="str">
        <f t="shared" si="120"/>
        <v/>
      </c>
      <c r="D1879" s="36" t="str">
        <f>_xlfn.IFNA(VLOOKUP(A931,Casos!$A$2:$H$31,8,FALSE),"")</f>
        <v/>
      </c>
      <c r="E1879" s="36" t="str">
        <f t="shared" si="121"/>
        <v/>
      </c>
      <c r="F1879" s="36" t="str">
        <f t="shared" si="122"/>
        <v/>
      </c>
      <c r="G1879" s="36" t="str">
        <f>_xlfn.IFNA(VLOOKUP(I1879,Casos!$D$2:$I$31,6,FALSE),"")</f>
        <v/>
      </c>
      <c r="H1879" s="36" t="str">
        <f>_xlfn.IFNA(VLOOKUP(I1879,Casos!$D$2:$J$31,7,FALSE),"")</f>
        <v/>
      </c>
      <c r="I1879" s="36" t="str">
        <f>_xlfn.IFNA(VLOOKUP(A931,Casos!$A$2:$D$31,4,FALSE),"")</f>
        <v/>
      </c>
      <c r="J1879" s="37" t="str">
        <f>_xlfn.IFNA(VLOOKUP(L1879,Matriz!$A$2:$H$36,5,FALSE),"")</f>
        <v/>
      </c>
      <c r="K1879" s="38" t="str">
        <f>_xlfn.IFNA(VLOOKUP(L1879,Matriz!$A$2:$H$36,6,FALSE),"")</f>
        <v/>
      </c>
      <c r="L1879" s="38"/>
    </row>
    <row r="1880" spans="2:12" x14ac:dyDescent="0.25">
      <c r="B1880" s="36" t="str">
        <f t="shared" si="123"/>
        <v/>
      </c>
      <c r="C1880" s="36" t="str">
        <f t="shared" si="120"/>
        <v/>
      </c>
      <c r="D1880" s="36" t="str">
        <f>_xlfn.IFNA(VLOOKUP(A932,Casos!$A$2:$H$31,8,FALSE),"")</f>
        <v/>
      </c>
      <c r="E1880" s="36" t="str">
        <f t="shared" si="121"/>
        <v/>
      </c>
      <c r="F1880" s="36" t="str">
        <f t="shared" si="122"/>
        <v/>
      </c>
      <c r="G1880" s="36" t="str">
        <f>_xlfn.IFNA(VLOOKUP(I1880,Casos!$D$2:$I$31,6,FALSE),"")</f>
        <v/>
      </c>
      <c r="H1880" s="36" t="str">
        <f>_xlfn.IFNA(VLOOKUP(I1880,Casos!$D$2:$J$31,7,FALSE),"")</f>
        <v/>
      </c>
      <c r="I1880" s="36" t="str">
        <f>_xlfn.IFNA(VLOOKUP(A932,Casos!$A$2:$D$31,4,FALSE),"")</f>
        <v/>
      </c>
      <c r="J1880" s="37" t="str">
        <f>_xlfn.IFNA(VLOOKUP(L1880,Matriz!$A$2:$H$36,5,FALSE),"")</f>
        <v/>
      </c>
      <c r="K1880" s="38" t="str">
        <f>_xlfn.IFNA(VLOOKUP(L1880,Matriz!$A$2:$H$36,6,FALSE),"")</f>
        <v/>
      </c>
      <c r="L1880" s="38"/>
    </row>
    <row r="1881" spans="2:12" x14ac:dyDescent="0.25">
      <c r="B1881" s="36" t="str">
        <f t="shared" si="123"/>
        <v/>
      </c>
      <c r="C1881" s="36" t="str">
        <f t="shared" si="120"/>
        <v/>
      </c>
      <c r="D1881" s="36" t="str">
        <f>_xlfn.IFNA(VLOOKUP(A933,Casos!$A$2:$H$31,8,FALSE),"")</f>
        <v/>
      </c>
      <c r="E1881" s="36" t="str">
        <f t="shared" si="121"/>
        <v/>
      </c>
      <c r="F1881" s="36" t="str">
        <f t="shared" si="122"/>
        <v/>
      </c>
      <c r="G1881" s="36" t="str">
        <f>_xlfn.IFNA(VLOOKUP(I1881,Casos!$D$2:$I$31,6,FALSE),"")</f>
        <v/>
      </c>
      <c r="H1881" s="36" t="str">
        <f>_xlfn.IFNA(VLOOKUP(I1881,Casos!$D$2:$J$31,7,FALSE),"")</f>
        <v/>
      </c>
      <c r="I1881" s="36" t="str">
        <f>_xlfn.IFNA(VLOOKUP(A933,Casos!$A$2:$D$31,4,FALSE),"")</f>
        <v/>
      </c>
      <c r="J1881" s="37" t="str">
        <f>_xlfn.IFNA(VLOOKUP(L1881,Matriz!$A$2:$H$36,5,FALSE),"")</f>
        <v/>
      </c>
      <c r="K1881" s="38" t="str">
        <f>_xlfn.IFNA(VLOOKUP(L1881,Matriz!$A$2:$H$36,6,FALSE),"")</f>
        <v/>
      </c>
      <c r="L1881" s="38"/>
    </row>
    <row r="1882" spans="2:12" x14ac:dyDescent="0.25">
      <c r="B1882" s="36" t="str">
        <f t="shared" si="123"/>
        <v/>
      </c>
      <c r="C1882" s="36" t="str">
        <f t="shared" si="120"/>
        <v/>
      </c>
      <c r="D1882" s="36" t="str">
        <f>_xlfn.IFNA(VLOOKUP(A934,Casos!$A$2:$H$31,8,FALSE),"")</f>
        <v/>
      </c>
      <c r="E1882" s="36" t="str">
        <f t="shared" si="121"/>
        <v/>
      </c>
      <c r="F1882" s="36" t="str">
        <f t="shared" si="122"/>
        <v/>
      </c>
      <c r="G1882" s="36" t="str">
        <f>_xlfn.IFNA(VLOOKUP(I1882,Casos!$D$2:$I$31,6,FALSE),"")</f>
        <v/>
      </c>
      <c r="H1882" s="36" t="str">
        <f>_xlfn.IFNA(VLOOKUP(I1882,Casos!$D$2:$J$31,7,FALSE),"")</f>
        <v/>
      </c>
      <c r="I1882" s="36" t="str">
        <f>_xlfn.IFNA(VLOOKUP(A934,Casos!$A$2:$D$31,4,FALSE),"")</f>
        <v/>
      </c>
      <c r="J1882" s="37" t="str">
        <f>_xlfn.IFNA(VLOOKUP(L1882,Matriz!$A$2:$H$36,5,FALSE),"")</f>
        <v/>
      </c>
      <c r="K1882" s="38" t="str">
        <f>_xlfn.IFNA(VLOOKUP(L1882,Matriz!$A$2:$H$36,6,FALSE),"")</f>
        <v/>
      </c>
      <c r="L1882" s="38"/>
    </row>
    <row r="1883" spans="2:12" x14ac:dyDescent="0.25">
      <c r="B1883" s="36" t="str">
        <f t="shared" si="123"/>
        <v/>
      </c>
      <c r="C1883" s="36" t="str">
        <f t="shared" si="120"/>
        <v/>
      </c>
      <c r="D1883" s="36" t="str">
        <f>_xlfn.IFNA(VLOOKUP(A935,Casos!$A$2:$H$31,8,FALSE),"")</f>
        <v/>
      </c>
      <c r="E1883" s="36" t="str">
        <f t="shared" si="121"/>
        <v/>
      </c>
      <c r="F1883" s="36" t="str">
        <f t="shared" si="122"/>
        <v/>
      </c>
      <c r="G1883" s="36" t="str">
        <f>_xlfn.IFNA(VLOOKUP(I1883,Casos!$D$2:$I$31,6,FALSE),"")</f>
        <v/>
      </c>
      <c r="H1883" s="36" t="str">
        <f>_xlfn.IFNA(VLOOKUP(I1883,Casos!$D$2:$J$31,7,FALSE),"")</f>
        <v/>
      </c>
      <c r="I1883" s="36" t="str">
        <f>_xlfn.IFNA(VLOOKUP(A935,Casos!$A$2:$D$31,4,FALSE),"")</f>
        <v/>
      </c>
      <c r="J1883" s="37" t="str">
        <f>_xlfn.IFNA(VLOOKUP(L1883,Matriz!$A$2:$H$36,5,FALSE),"")</f>
        <v/>
      </c>
      <c r="K1883" s="38" t="str">
        <f>_xlfn.IFNA(VLOOKUP(L1883,Matriz!$A$2:$H$36,6,FALSE),"")</f>
        <v/>
      </c>
      <c r="L1883" s="38"/>
    </row>
    <row r="1884" spans="2:12" x14ac:dyDescent="0.25">
      <c r="B1884" s="36" t="str">
        <f t="shared" si="123"/>
        <v/>
      </c>
      <c r="C1884" s="36" t="str">
        <f t="shared" si="120"/>
        <v/>
      </c>
      <c r="D1884" s="36" t="str">
        <f>_xlfn.IFNA(VLOOKUP(A936,Casos!$A$2:$H$31,8,FALSE),"")</f>
        <v/>
      </c>
      <c r="E1884" s="36" t="str">
        <f t="shared" si="121"/>
        <v/>
      </c>
      <c r="F1884" s="36" t="str">
        <f t="shared" si="122"/>
        <v/>
      </c>
      <c r="G1884" s="36" t="str">
        <f>_xlfn.IFNA(VLOOKUP(I1884,Casos!$D$2:$I$31,6,FALSE),"")</f>
        <v/>
      </c>
      <c r="H1884" s="36" t="str">
        <f>_xlfn.IFNA(VLOOKUP(I1884,Casos!$D$2:$J$31,7,FALSE),"")</f>
        <v/>
      </c>
      <c r="I1884" s="36" t="str">
        <f>_xlfn.IFNA(VLOOKUP(A936,Casos!$A$2:$D$31,4,FALSE),"")</f>
        <v/>
      </c>
      <c r="J1884" s="37" t="str">
        <f>_xlfn.IFNA(VLOOKUP(L1884,Matriz!$A$2:$H$36,5,FALSE),"")</f>
        <v/>
      </c>
      <c r="K1884" s="38" t="str">
        <f>_xlfn.IFNA(VLOOKUP(L1884,Matriz!$A$2:$H$36,6,FALSE),"")</f>
        <v/>
      </c>
      <c r="L1884" s="38"/>
    </row>
    <row r="1885" spans="2:12" x14ac:dyDescent="0.25">
      <c r="B1885" s="36" t="str">
        <f t="shared" si="123"/>
        <v/>
      </c>
      <c r="C1885" s="36" t="str">
        <f t="shared" si="120"/>
        <v/>
      </c>
      <c r="D1885" s="36" t="str">
        <f>_xlfn.IFNA(VLOOKUP(A937,Casos!$A$2:$H$31,8,FALSE),"")</f>
        <v/>
      </c>
      <c r="E1885" s="36" t="str">
        <f t="shared" si="121"/>
        <v/>
      </c>
      <c r="F1885" s="36" t="str">
        <f t="shared" si="122"/>
        <v/>
      </c>
      <c r="G1885" s="36" t="str">
        <f>_xlfn.IFNA(VLOOKUP(I1885,Casos!$D$2:$I$31,6,FALSE),"")</f>
        <v/>
      </c>
      <c r="H1885" s="36" t="str">
        <f>_xlfn.IFNA(VLOOKUP(I1885,Casos!$D$2:$J$31,7,FALSE),"")</f>
        <v/>
      </c>
      <c r="I1885" s="36" t="str">
        <f>_xlfn.IFNA(VLOOKUP(A937,Casos!$A$2:$D$31,4,FALSE),"")</f>
        <v/>
      </c>
      <c r="J1885" s="37" t="str">
        <f>_xlfn.IFNA(VLOOKUP(L1885,Matriz!$A$2:$H$36,5,FALSE),"")</f>
        <v/>
      </c>
      <c r="K1885" s="38" t="str">
        <f>_xlfn.IFNA(VLOOKUP(L1885,Matriz!$A$2:$H$36,6,FALSE),"")</f>
        <v/>
      </c>
      <c r="L1885" s="38"/>
    </row>
    <row r="1886" spans="2:12" x14ac:dyDescent="0.25">
      <c r="B1886" s="36" t="str">
        <f t="shared" si="123"/>
        <v/>
      </c>
      <c r="C1886" s="36" t="str">
        <f t="shared" si="120"/>
        <v/>
      </c>
      <c r="D1886" s="36" t="str">
        <f>_xlfn.IFNA(VLOOKUP(A938,Casos!$A$2:$H$31,8,FALSE),"")</f>
        <v/>
      </c>
      <c r="E1886" s="36" t="str">
        <f t="shared" si="121"/>
        <v/>
      </c>
      <c r="F1886" s="36" t="str">
        <f t="shared" si="122"/>
        <v/>
      </c>
      <c r="G1886" s="36" t="str">
        <f>_xlfn.IFNA(VLOOKUP(I1886,Casos!$D$2:$I$31,6,FALSE),"")</f>
        <v/>
      </c>
      <c r="H1886" s="36" t="str">
        <f>_xlfn.IFNA(VLOOKUP(I1886,Casos!$D$2:$J$31,7,FALSE),"")</f>
        <v/>
      </c>
      <c r="I1886" s="36" t="str">
        <f>_xlfn.IFNA(VLOOKUP(A938,Casos!$A$2:$D$31,4,FALSE),"")</f>
        <v/>
      </c>
      <c r="J1886" s="37" t="str">
        <f>_xlfn.IFNA(VLOOKUP(L1886,Matriz!$A$2:$H$36,5,FALSE),"")</f>
        <v/>
      </c>
      <c r="K1886" s="38" t="str">
        <f>_xlfn.IFNA(VLOOKUP(L1886,Matriz!$A$2:$H$36,6,FALSE),"")</f>
        <v/>
      </c>
      <c r="L1886" s="38"/>
    </row>
    <row r="1887" spans="2:12" x14ac:dyDescent="0.25">
      <c r="B1887" s="36" t="str">
        <f t="shared" si="123"/>
        <v/>
      </c>
      <c r="C1887" s="36" t="str">
        <f t="shared" si="120"/>
        <v/>
      </c>
      <c r="D1887" s="36" t="str">
        <f>_xlfn.IFNA(VLOOKUP(A939,Casos!$A$2:$H$31,8,FALSE),"")</f>
        <v/>
      </c>
      <c r="E1887" s="36" t="str">
        <f t="shared" si="121"/>
        <v/>
      </c>
      <c r="F1887" s="36" t="str">
        <f t="shared" si="122"/>
        <v/>
      </c>
      <c r="G1887" s="36" t="str">
        <f>_xlfn.IFNA(VLOOKUP(I1887,Casos!$D$2:$I$31,6,FALSE),"")</f>
        <v/>
      </c>
      <c r="H1887" s="36" t="str">
        <f>_xlfn.IFNA(VLOOKUP(I1887,Casos!$D$2:$J$31,7,FALSE),"")</f>
        <v/>
      </c>
      <c r="I1887" s="36" t="str">
        <f>_xlfn.IFNA(VLOOKUP(A939,Casos!$A$2:$D$31,4,FALSE),"")</f>
        <v/>
      </c>
      <c r="J1887" s="37" t="str">
        <f>_xlfn.IFNA(VLOOKUP(L1887,Matriz!$A$2:$H$36,5,FALSE),"")</f>
        <v/>
      </c>
      <c r="K1887" s="38" t="str">
        <f>_xlfn.IFNA(VLOOKUP(L1887,Matriz!$A$2:$H$36,6,FALSE),"")</f>
        <v/>
      </c>
      <c r="L1887" s="38"/>
    </row>
    <row r="1888" spans="2:12" x14ac:dyDescent="0.25">
      <c r="B1888" s="36" t="str">
        <f t="shared" si="123"/>
        <v/>
      </c>
      <c r="C1888" s="36" t="str">
        <f t="shared" si="120"/>
        <v/>
      </c>
      <c r="D1888" s="36" t="str">
        <f>_xlfn.IFNA(VLOOKUP(A940,Casos!$A$2:$H$31,8,FALSE),"")</f>
        <v/>
      </c>
      <c r="E1888" s="36" t="str">
        <f t="shared" si="121"/>
        <v/>
      </c>
      <c r="F1888" s="36" t="str">
        <f t="shared" si="122"/>
        <v/>
      </c>
      <c r="G1888" s="36" t="str">
        <f>_xlfn.IFNA(VLOOKUP(I1888,Casos!$D$2:$I$31,6,FALSE),"")</f>
        <v/>
      </c>
      <c r="H1888" s="36" t="str">
        <f>_xlfn.IFNA(VLOOKUP(I1888,Casos!$D$2:$J$31,7,FALSE),"")</f>
        <v/>
      </c>
      <c r="I1888" s="36" t="str">
        <f>_xlfn.IFNA(VLOOKUP(A940,Casos!$A$2:$D$31,4,FALSE),"")</f>
        <v/>
      </c>
      <c r="J1888" s="37" t="str">
        <f>_xlfn.IFNA(VLOOKUP(L1888,Matriz!$A$2:$H$36,5,FALSE),"")</f>
        <v/>
      </c>
      <c r="K1888" s="38" t="str">
        <f>_xlfn.IFNA(VLOOKUP(L1888,Matriz!$A$2:$H$36,6,FALSE),"")</f>
        <v/>
      </c>
      <c r="L1888" s="38"/>
    </row>
    <row r="1889" spans="2:12" x14ac:dyDescent="0.25">
      <c r="B1889" s="36" t="str">
        <f t="shared" si="123"/>
        <v/>
      </c>
      <c r="C1889" s="36" t="str">
        <f t="shared" si="120"/>
        <v/>
      </c>
      <c r="D1889" s="36" t="str">
        <f>_xlfn.IFNA(VLOOKUP(A941,Casos!$A$2:$H$31,8,FALSE),"")</f>
        <v/>
      </c>
      <c r="E1889" s="36" t="str">
        <f t="shared" si="121"/>
        <v/>
      </c>
      <c r="F1889" s="36" t="str">
        <f t="shared" si="122"/>
        <v/>
      </c>
      <c r="G1889" s="36" t="str">
        <f>_xlfn.IFNA(VLOOKUP(I1889,Casos!$D$2:$I$31,6,FALSE),"")</f>
        <v/>
      </c>
      <c r="H1889" s="36" t="str">
        <f>_xlfn.IFNA(VLOOKUP(I1889,Casos!$D$2:$J$31,7,FALSE),"")</f>
        <v/>
      </c>
      <c r="I1889" s="36" t="str">
        <f>_xlfn.IFNA(VLOOKUP(A941,Casos!$A$2:$D$31,4,FALSE),"")</f>
        <v/>
      </c>
      <c r="J1889" s="37" t="str">
        <f>_xlfn.IFNA(VLOOKUP(L1889,Matriz!$A$2:$H$36,5,FALSE),"")</f>
        <v/>
      </c>
      <c r="K1889" s="38" t="str">
        <f>_xlfn.IFNA(VLOOKUP(L1889,Matriz!$A$2:$H$36,6,FALSE),"")</f>
        <v/>
      </c>
      <c r="L1889" s="38"/>
    </row>
    <row r="1890" spans="2:12" x14ac:dyDescent="0.25">
      <c r="B1890" s="36" t="str">
        <f t="shared" si="123"/>
        <v/>
      </c>
      <c r="C1890" s="36" t="str">
        <f t="shared" si="120"/>
        <v/>
      </c>
      <c r="D1890" s="36" t="str">
        <f>_xlfn.IFNA(VLOOKUP(A942,Casos!$A$2:$H$31,8,FALSE),"")</f>
        <v/>
      </c>
      <c r="E1890" s="36" t="str">
        <f t="shared" si="121"/>
        <v/>
      </c>
      <c r="F1890" s="36" t="str">
        <f t="shared" si="122"/>
        <v/>
      </c>
      <c r="G1890" s="36" t="str">
        <f>_xlfn.IFNA(VLOOKUP(I1890,Casos!$D$2:$I$31,6,FALSE),"")</f>
        <v/>
      </c>
      <c r="H1890" s="36" t="str">
        <f>_xlfn.IFNA(VLOOKUP(I1890,Casos!$D$2:$J$31,7,FALSE),"")</f>
        <v/>
      </c>
      <c r="I1890" s="36" t="str">
        <f>_xlfn.IFNA(VLOOKUP(A942,Casos!$A$2:$D$31,4,FALSE),"")</f>
        <v/>
      </c>
      <c r="J1890" s="37" t="str">
        <f>_xlfn.IFNA(VLOOKUP(L1890,Matriz!$A$2:$H$36,5,FALSE),"")</f>
        <v/>
      </c>
      <c r="K1890" s="38" t="str">
        <f>_xlfn.IFNA(VLOOKUP(L1890,Matriz!$A$2:$H$36,6,FALSE),"")</f>
        <v/>
      </c>
      <c r="L1890" s="38"/>
    </row>
    <row r="1891" spans="2:12" x14ac:dyDescent="0.25">
      <c r="B1891" s="36" t="str">
        <f t="shared" si="123"/>
        <v/>
      </c>
      <c r="C1891" s="36" t="str">
        <f t="shared" si="120"/>
        <v/>
      </c>
      <c r="D1891" s="36" t="str">
        <f>_xlfn.IFNA(VLOOKUP(A943,Casos!$A$2:$H$31,8,FALSE),"")</f>
        <v/>
      </c>
      <c r="E1891" s="36" t="str">
        <f t="shared" si="121"/>
        <v/>
      </c>
      <c r="F1891" s="36" t="str">
        <f t="shared" si="122"/>
        <v/>
      </c>
      <c r="G1891" s="36" t="str">
        <f>_xlfn.IFNA(VLOOKUP(I1891,Casos!$D$2:$I$31,6,FALSE),"")</f>
        <v/>
      </c>
      <c r="H1891" s="36" t="str">
        <f>_xlfn.IFNA(VLOOKUP(I1891,Casos!$D$2:$J$31,7,FALSE),"")</f>
        <v/>
      </c>
      <c r="I1891" s="36" t="str">
        <f>_xlfn.IFNA(VLOOKUP(A943,Casos!$A$2:$D$31,4,FALSE),"")</f>
        <v/>
      </c>
      <c r="J1891" s="37" t="str">
        <f>_xlfn.IFNA(VLOOKUP(L1891,Matriz!$A$2:$H$36,5,FALSE),"")</f>
        <v/>
      </c>
      <c r="K1891" s="38" t="str">
        <f>_xlfn.IFNA(VLOOKUP(L1891,Matriz!$A$2:$H$36,6,FALSE),"")</f>
        <v/>
      </c>
      <c r="L1891" s="38"/>
    </row>
    <row r="1892" spans="2:12" x14ac:dyDescent="0.25">
      <c r="B1892" s="36" t="str">
        <f t="shared" si="123"/>
        <v/>
      </c>
      <c r="C1892" s="36" t="str">
        <f t="shared" si="120"/>
        <v/>
      </c>
      <c r="D1892" s="36" t="str">
        <f>_xlfn.IFNA(VLOOKUP(A944,Casos!$A$2:$H$31,8,FALSE),"")</f>
        <v/>
      </c>
      <c r="E1892" s="36" t="str">
        <f t="shared" si="121"/>
        <v/>
      </c>
      <c r="F1892" s="36" t="str">
        <f t="shared" si="122"/>
        <v/>
      </c>
      <c r="G1892" s="36" t="str">
        <f>_xlfn.IFNA(VLOOKUP(I1892,Casos!$D$2:$I$31,6,FALSE),"")</f>
        <v/>
      </c>
      <c r="H1892" s="36" t="str">
        <f>_xlfn.IFNA(VLOOKUP(I1892,Casos!$D$2:$J$31,7,FALSE),"")</f>
        <v/>
      </c>
      <c r="I1892" s="36" t="str">
        <f>_xlfn.IFNA(VLOOKUP(A944,Casos!$A$2:$D$31,4,FALSE),"")</f>
        <v/>
      </c>
      <c r="J1892" s="37" t="str">
        <f>_xlfn.IFNA(VLOOKUP(L1892,Matriz!$A$2:$H$36,5,FALSE),"")</f>
        <v/>
      </c>
      <c r="K1892" s="38" t="str">
        <f>_xlfn.IFNA(VLOOKUP(L1892,Matriz!$A$2:$H$36,6,FALSE),"")</f>
        <v/>
      </c>
      <c r="L1892" s="38"/>
    </row>
    <row r="1893" spans="2:12" x14ac:dyDescent="0.25">
      <c r="B1893" s="36" t="str">
        <f t="shared" si="123"/>
        <v/>
      </c>
      <c r="C1893" s="36" t="str">
        <f t="shared" si="120"/>
        <v/>
      </c>
      <c r="D1893" s="36" t="str">
        <f>_xlfn.IFNA(VLOOKUP(A945,Casos!$A$2:$H$31,8,FALSE),"")</f>
        <v/>
      </c>
      <c r="E1893" s="36" t="str">
        <f t="shared" si="121"/>
        <v/>
      </c>
      <c r="F1893" s="36" t="str">
        <f t="shared" si="122"/>
        <v/>
      </c>
      <c r="G1893" s="36" t="str">
        <f>_xlfn.IFNA(VLOOKUP(I1893,Casos!$D$2:$I$31,6,FALSE),"")</f>
        <v/>
      </c>
      <c r="H1893" s="36" t="str">
        <f>_xlfn.IFNA(VLOOKUP(I1893,Casos!$D$2:$J$31,7,FALSE),"")</f>
        <v/>
      </c>
      <c r="I1893" s="36" t="str">
        <f>_xlfn.IFNA(VLOOKUP(A945,Casos!$A$2:$D$31,4,FALSE),"")</f>
        <v/>
      </c>
      <c r="J1893" s="37" t="str">
        <f>_xlfn.IFNA(VLOOKUP(L1893,Matriz!$A$2:$H$36,5,FALSE),"")</f>
        <v/>
      </c>
      <c r="K1893" s="38" t="str">
        <f>_xlfn.IFNA(VLOOKUP(L1893,Matriz!$A$2:$H$36,6,FALSE),"")</f>
        <v/>
      </c>
      <c r="L1893" s="38"/>
    </row>
    <row r="1894" spans="2:12" x14ac:dyDescent="0.25">
      <c r="B1894" s="36" t="str">
        <f t="shared" si="123"/>
        <v/>
      </c>
      <c r="C1894" s="36" t="str">
        <f t="shared" si="120"/>
        <v/>
      </c>
      <c r="D1894" s="36" t="str">
        <f>_xlfn.IFNA(VLOOKUP(A946,Casos!$A$2:$H$31,8,FALSE),"")</f>
        <v/>
      </c>
      <c r="E1894" s="36" t="str">
        <f t="shared" si="121"/>
        <v/>
      </c>
      <c r="F1894" s="36" t="str">
        <f t="shared" si="122"/>
        <v/>
      </c>
      <c r="G1894" s="36" t="str">
        <f>_xlfn.IFNA(VLOOKUP(I1894,Casos!$D$2:$I$31,6,FALSE),"")</f>
        <v/>
      </c>
      <c r="H1894" s="36" t="str">
        <f>_xlfn.IFNA(VLOOKUP(I1894,Casos!$D$2:$J$31,7,FALSE),"")</f>
        <v/>
      </c>
      <c r="I1894" s="36" t="str">
        <f>_xlfn.IFNA(VLOOKUP(A946,Casos!$A$2:$D$31,4,FALSE),"")</f>
        <v/>
      </c>
      <c r="J1894" s="37" t="str">
        <f>_xlfn.IFNA(VLOOKUP(L1894,Matriz!$A$2:$H$36,5,FALSE),"")</f>
        <v/>
      </c>
      <c r="K1894" s="38" t="str">
        <f>_xlfn.IFNA(VLOOKUP(L1894,Matriz!$A$2:$H$36,6,FALSE),"")</f>
        <v/>
      </c>
      <c r="L1894" s="38"/>
    </row>
    <row r="1895" spans="2:12" x14ac:dyDescent="0.25">
      <c r="B1895" s="36" t="str">
        <f t="shared" si="123"/>
        <v/>
      </c>
      <c r="C1895" s="36" t="str">
        <f t="shared" si="120"/>
        <v/>
      </c>
      <c r="D1895" s="36" t="str">
        <f>_xlfn.IFNA(VLOOKUP(A947,Casos!$A$2:$H$31,8,FALSE),"")</f>
        <v/>
      </c>
      <c r="E1895" s="36" t="str">
        <f t="shared" si="121"/>
        <v/>
      </c>
      <c r="F1895" s="36" t="str">
        <f t="shared" si="122"/>
        <v/>
      </c>
      <c r="G1895" s="36" t="str">
        <f>_xlfn.IFNA(VLOOKUP(I1895,Casos!$D$2:$I$31,6,FALSE),"")</f>
        <v/>
      </c>
      <c r="H1895" s="36" t="str">
        <f>_xlfn.IFNA(VLOOKUP(I1895,Casos!$D$2:$J$31,7,FALSE),"")</f>
        <v/>
      </c>
      <c r="I1895" s="36" t="str">
        <f>_xlfn.IFNA(VLOOKUP(A947,Casos!$A$2:$D$31,4,FALSE),"")</f>
        <v/>
      </c>
      <c r="J1895" s="37" t="str">
        <f>_xlfn.IFNA(VLOOKUP(L1895,Matriz!$A$2:$H$36,5,FALSE),"")</f>
        <v/>
      </c>
      <c r="K1895" s="38" t="str">
        <f>_xlfn.IFNA(VLOOKUP(L1895,Matriz!$A$2:$H$36,6,FALSE),"")</f>
        <v/>
      </c>
      <c r="L1895" s="38"/>
    </row>
    <row r="1896" spans="2:12" x14ac:dyDescent="0.25">
      <c r="B1896" s="36" t="str">
        <f t="shared" si="123"/>
        <v/>
      </c>
      <c r="C1896" s="36" t="str">
        <f t="shared" si="120"/>
        <v/>
      </c>
      <c r="D1896" s="36" t="str">
        <f>_xlfn.IFNA(VLOOKUP(A948,Casos!$A$2:$H$31,8,FALSE),"")</f>
        <v/>
      </c>
      <c r="E1896" s="36" t="str">
        <f t="shared" si="121"/>
        <v/>
      </c>
      <c r="F1896" s="36" t="str">
        <f t="shared" si="122"/>
        <v/>
      </c>
      <c r="G1896" s="36" t="str">
        <f>_xlfn.IFNA(VLOOKUP(I1896,Casos!$D$2:$I$31,6,FALSE),"")</f>
        <v/>
      </c>
      <c r="H1896" s="36" t="str">
        <f>_xlfn.IFNA(VLOOKUP(I1896,Casos!$D$2:$J$31,7,FALSE),"")</f>
        <v/>
      </c>
      <c r="I1896" s="36" t="str">
        <f>_xlfn.IFNA(VLOOKUP(A948,Casos!$A$2:$D$31,4,FALSE),"")</f>
        <v/>
      </c>
      <c r="J1896" s="37" t="str">
        <f>_xlfn.IFNA(VLOOKUP(L1896,Matriz!$A$2:$H$36,5,FALSE),"")</f>
        <v/>
      </c>
      <c r="K1896" s="38" t="str">
        <f>_xlfn.IFNA(VLOOKUP(L1896,Matriz!$A$2:$H$36,6,FALSE),"")</f>
        <v/>
      </c>
      <c r="L1896" s="38"/>
    </row>
    <row r="1897" spans="2:12" x14ac:dyDescent="0.25">
      <c r="B1897" s="36" t="str">
        <f t="shared" si="123"/>
        <v/>
      </c>
      <c r="C1897" s="36" t="str">
        <f t="shared" si="120"/>
        <v/>
      </c>
      <c r="D1897" s="36" t="str">
        <f>_xlfn.IFNA(VLOOKUP(A949,Casos!$A$2:$H$31,8,FALSE),"")</f>
        <v/>
      </c>
      <c r="E1897" s="36" t="str">
        <f t="shared" si="121"/>
        <v/>
      </c>
      <c r="F1897" s="36" t="str">
        <f t="shared" si="122"/>
        <v/>
      </c>
      <c r="G1897" s="36" t="str">
        <f>_xlfn.IFNA(VLOOKUP(I1897,Casos!$D$2:$I$31,6,FALSE),"")</f>
        <v/>
      </c>
      <c r="H1897" s="36" t="str">
        <f>_xlfn.IFNA(VLOOKUP(I1897,Casos!$D$2:$J$31,7,FALSE),"")</f>
        <v/>
      </c>
      <c r="I1897" s="36" t="str">
        <f>_xlfn.IFNA(VLOOKUP(A949,Casos!$A$2:$D$31,4,FALSE),"")</f>
        <v/>
      </c>
      <c r="J1897" s="37" t="str">
        <f>_xlfn.IFNA(VLOOKUP(L1897,Matriz!$A$2:$H$36,5,FALSE),"")</f>
        <v/>
      </c>
      <c r="K1897" s="38" t="str">
        <f>_xlfn.IFNA(VLOOKUP(L1897,Matriz!$A$2:$H$36,6,FALSE),"")</f>
        <v/>
      </c>
      <c r="L1897" s="38"/>
    </row>
    <row r="1898" spans="2:12" x14ac:dyDescent="0.25">
      <c r="B1898" s="36" t="str">
        <f t="shared" si="123"/>
        <v/>
      </c>
      <c r="C1898" s="36" t="str">
        <f t="shared" si="120"/>
        <v/>
      </c>
      <c r="D1898" s="36" t="str">
        <f>_xlfn.IFNA(VLOOKUP(A950,Casos!$A$2:$H$31,8,FALSE),"")</f>
        <v/>
      </c>
      <c r="E1898" s="36" t="str">
        <f t="shared" si="121"/>
        <v/>
      </c>
      <c r="F1898" s="36" t="str">
        <f t="shared" si="122"/>
        <v/>
      </c>
      <c r="G1898" s="36" t="str">
        <f>_xlfn.IFNA(VLOOKUP(I1898,Casos!$D$2:$I$31,6,FALSE),"")</f>
        <v/>
      </c>
      <c r="H1898" s="36" t="str">
        <f>_xlfn.IFNA(VLOOKUP(I1898,Casos!$D$2:$J$31,7,FALSE),"")</f>
        <v/>
      </c>
      <c r="I1898" s="36" t="str">
        <f>_xlfn.IFNA(VLOOKUP(A950,Casos!$A$2:$D$31,4,FALSE),"")</f>
        <v/>
      </c>
      <c r="J1898" s="37" t="str">
        <f>_xlfn.IFNA(VLOOKUP(L1898,Matriz!$A$2:$H$36,5,FALSE),"")</f>
        <v/>
      </c>
      <c r="K1898" s="38" t="str">
        <f>_xlfn.IFNA(VLOOKUP(L1898,Matriz!$A$2:$H$36,6,FALSE),"")</f>
        <v/>
      </c>
      <c r="L1898" s="38"/>
    </row>
    <row r="1899" spans="2:12" x14ac:dyDescent="0.25">
      <c r="B1899" s="36" t="str">
        <f t="shared" si="123"/>
        <v/>
      </c>
      <c r="C1899" s="36" t="str">
        <f t="shared" si="120"/>
        <v/>
      </c>
      <c r="D1899" s="36" t="str">
        <f>_xlfn.IFNA(VLOOKUP(A951,Casos!$A$2:$H$31,8,FALSE),"")</f>
        <v/>
      </c>
      <c r="E1899" s="36" t="str">
        <f t="shared" si="121"/>
        <v/>
      </c>
      <c r="F1899" s="36" t="str">
        <f t="shared" si="122"/>
        <v/>
      </c>
      <c r="G1899" s="36" t="str">
        <f>_xlfn.IFNA(VLOOKUP(I1899,Casos!$D$2:$I$31,6,FALSE),"")</f>
        <v/>
      </c>
      <c r="H1899" s="36" t="str">
        <f>_xlfn.IFNA(VLOOKUP(I1899,Casos!$D$2:$J$31,7,FALSE),"")</f>
        <v/>
      </c>
      <c r="I1899" s="36" t="str">
        <f>_xlfn.IFNA(VLOOKUP(A951,Casos!$A$2:$D$31,4,FALSE),"")</f>
        <v/>
      </c>
      <c r="J1899" s="37" t="str">
        <f>_xlfn.IFNA(VLOOKUP(L1899,Matriz!$A$2:$H$36,5,FALSE),"")</f>
        <v/>
      </c>
      <c r="K1899" s="38" t="str">
        <f>_xlfn.IFNA(VLOOKUP(L1899,Matriz!$A$2:$H$36,6,FALSE),"")</f>
        <v/>
      </c>
      <c r="L1899" s="38"/>
    </row>
    <row r="1900" spans="2:12" x14ac:dyDescent="0.25">
      <c r="B1900" s="36" t="str">
        <f t="shared" si="123"/>
        <v/>
      </c>
      <c r="C1900" s="36" t="str">
        <f t="shared" si="120"/>
        <v/>
      </c>
      <c r="D1900" s="36" t="str">
        <f>_xlfn.IFNA(VLOOKUP(A952,Casos!$A$2:$H$31,8,FALSE),"")</f>
        <v/>
      </c>
      <c r="E1900" s="36" t="str">
        <f t="shared" si="121"/>
        <v/>
      </c>
      <c r="F1900" s="36" t="str">
        <f t="shared" si="122"/>
        <v/>
      </c>
      <c r="G1900" s="36" t="str">
        <f>_xlfn.IFNA(VLOOKUP(I1900,Casos!$D$2:$I$31,6,FALSE),"")</f>
        <v/>
      </c>
      <c r="H1900" s="36" t="str">
        <f>_xlfn.IFNA(VLOOKUP(I1900,Casos!$D$2:$J$31,7,FALSE),"")</f>
        <v/>
      </c>
      <c r="I1900" s="36" t="str">
        <f>_xlfn.IFNA(VLOOKUP(A952,Casos!$A$2:$D$31,4,FALSE),"")</f>
        <v/>
      </c>
      <c r="J1900" s="37" t="str">
        <f>_xlfn.IFNA(VLOOKUP(L1900,Matriz!$A$2:$H$36,5,FALSE),"")</f>
        <v/>
      </c>
      <c r="K1900" s="38" t="str">
        <f>_xlfn.IFNA(VLOOKUP(L1900,Matriz!$A$2:$H$36,6,FALSE),"")</f>
        <v/>
      </c>
      <c r="L1900" s="38"/>
    </row>
    <row r="1901" spans="2:12" x14ac:dyDescent="0.25">
      <c r="B1901" s="36" t="str">
        <f t="shared" si="123"/>
        <v/>
      </c>
      <c r="C1901" s="36" t="str">
        <f t="shared" si="120"/>
        <v/>
      </c>
      <c r="D1901" s="36" t="str">
        <f>_xlfn.IFNA(VLOOKUP(A953,Casos!$A$2:$H$31,8,FALSE),"")</f>
        <v/>
      </c>
      <c r="E1901" s="36" t="str">
        <f t="shared" si="121"/>
        <v/>
      </c>
      <c r="F1901" s="36" t="str">
        <f t="shared" si="122"/>
        <v/>
      </c>
      <c r="G1901" s="36" t="str">
        <f>_xlfn.IFNA(VLOOKUP(I1901,Casos!$D$2:$I$31,6,FALSE),"")</f>
        <v/>
      </c>
      <c r="H1901" s="36" t="str">
        <f>_xlfn.IFNA(VLOOKUP(I1901,Casos!$D$2:$J$31,7,FALSE),"")</f>
        <v/>
      </c>
      <c r="I1901" s="36" t="str">
        <f>_xlfn.IFNA(VLOOKUP(A953,Casos!$A$2:$D$31,4,FALSE),"")</f>
        <v/>
      </c>
      <c r="J1901" s="37" t="str">
        <f>_xlfn.IFNA(VLOOKUP(L1901,Matriz!$A$2:$H$36,5,FALSE),"")</f>
        <v/>
      </c>
      <c r="K1901" s="38" t="str">
        <f>_xlfn.IFNA(VLOOKUP(L1901,Matriz!$A$2:$H$36,6,FALSE),"")</f>
        <v/>
      </c>
      <c r="L1901" s="38"/>
    </row>
    <row r="1902" spans="2:12" x14ac:dyDescent="0.25">
      <c r="B1902" s="36" t="str">
        <f t="shared" si="123"/>
        <v/>
      </c>
      <c r="C1902" s="36" t="str">
        <f t="shared" si="120"/>
        <v/>
      </c>
      <c r="D1902" s="36" t="str">
        <f>_xlfn.IFNA(VLOOKUP(A954,Casos!$A$2:$H$31,8,FALSE),"")</f>
        <v/>
      </c>
      <c r="E1902" s="36" t="str">
        <f t="shared" si="121"/>
        <v/>
      </c>
      <c r="F1902" s="36" t="str">
        <f t="shared" si="122"/>
        <v/>
      </c>
      <c r="G1902" s="36" t="str">
        <f>_xlfn.IFNA(VLOOKUP(I1902,Casos!$D$2:$I$31,6,FALSE),"")</f>
        <v/>
      </c>
      <c r="H1902" s="36" t="str">
        <f>_xlfn.IFNA(VLOOKUP(I1902,Casos!$D$2:$J$31,7,FALSE),"")</f>
        <v/>
      </c>
      <c r="I1902" s="36" t="str">
        <f>_xlfn.IFNA(VLOOKUP(A954,Casos!$A$2:$D$31,4,FALSE),"")</f>
        <v/>
      </c>
      <c r="J1902" s="37" t="str">
        <f>_xlfn.IFNA(VLOOKUP(L1902,Matriz!$A$2:$H$36,5,FALSE),"")</f>
        <v/>
      </c>
      <c r="K1902" s="38" t="str">
        <f>_xlfn.IFNA(VLOOKUP(L1902,Matriz!$A$2:$H$36,6,FALSE),"")</f>
        <v/>
      </c>
      <c r="L1902" s="38"/>
    </row>
    <row r="1903" spans="2:12" x14ac:dyDescent="0.25">
      <c r="B1903" s="36" t="str">
        <f t="shared" si="123"/>
        <v/>
      </c>
      <c r="C1903" s="36" t="str">
        <f t="shared" si="120"/>
        <v/>
      </c>
      <c r="D1903" s="36" t="str">
        <f>_xlfn.IFNA(VLOOKUP(A955,Casos!$A$2:$H$31,8,FALSE),"")</f>
        <v/>
      </c>
      <c r="E1903" s="36" t="str">
        <f t="shared" si="121"/>
        <v/>
      </c>
      <c r="F1903" s="36" t="str">
        <f t="shared" si="122"/>
        <v/>
      </c>
      <c r="G1903" s="36" t="str">
        <f>_xlfn.IFNA(VLOOKUP(I1903,Casos!$D$2:$I$31,6,FALSE),"")</f>
        <v/>
      </c>
      <c r="H1903" s="36" t="str">
        <f>_xlfn.IFNA(VLOOKUP(I1903,Casos!$D$2:$J$31,7,FALSE),"")</f>
        <v/>
      </c>
      <c r="I1903" s="36" t="str">
        <f>_xlfn.IFNA(VLOOKUP(A955,Casos!$A$2:$D$31,4,FALSE),"")</f>
        <v/>
      </c>
      <c r="J1903" s="37" t="str">
        <f>_xlfn.IFNA(VLOOKUP(L1903,Matriz!$A$2:$H$36,5,FALSE),"")</f>
        <v/>
      </c>
      <c r="K1903" s="38" t="str">
        <f>_xlfn.IFNA(VLOOKUP(L1903,Matriz!$A$2:$H$36,6,FALSE),"")</f>
        <v/>
      </c>
      <c r="L1903" s="38"/>
    </row>
    <row r="1904" spans="2:12" x14ac:dyDescent="0.25">
      <c r="B1904" s="36" t="str">
        <f t="shared" si="123"/>
        <v/>
      </c>
      <c r="C1904" s="36" t="str">
        <f t="shared" si="120"/>
        <v/>
      </c>
      <c r="D1904" s="36" t="str">
        <f>_xlfn.IFNA(VLOOKUP(A956,Casos!$A$2:$H$31,8,FALSE),"")</f>
        <v/>
      </c>
      <c r="E1904" s="36" t="str">
        <f t="shared" si="121"/>
        <v/>
      </c>
      <c r="F1904" s="36" t="str">
        <f t="shared" si="122"/>
        <v/>
      </c>
      <c r="G1904" s="36" t="str">
        <f>_xlfn.IFNA(VLOOKUP(I1904,Casos!$D$2:$I$31,6,FALSE),"")</f>
        <v/>
      </c>
      <c r="H1904" s="36" t="str">
        <f>_xlfn.IFNA(VLOOKUP(I1904,Casos!$D$2:$J$31,7,FALSE),"")</f>
        <v/>
      </c>
      <c r="I1904" s="36" t="str">
        <f>_xlfn.IFNA(VLOOKUP(A956,Casos!$A$2:$D$31,4,FALSE),"")</f>
        <v/>
      </c>
      <c r="J1904" s="37" t="str">
        <f>_xlfn.IFNA(VLOOKUP(L1904,Matriz!$A$2:$H$36,5,FALSE),"")</f>
        <v/>
      </c>
      <c r="K1904" s="38" t="str">
        <f>_xlfn.IFNA(VLOOKUP(L1904,Matriz!$A$2:$H$36,6,FALSE),"")</f>
        <v/>
      </c>
      <c r="L1904" s="38"/>
    </row>
    <row r="1905" spans="2:12" x14ac:dyDescent="0.25">
      <c r="B1905" s="36" t="str">
        <f t="shared" si="123"/>
        <v/>
      </c>
      <c r="C1905" s="36" t="str">
        <f t="shared" si="120"/>
        <v/>
      </c>
      <c r="D1905" s="36" t="str">
        <f>_xlfn.IFNA(VLOOKUP(A957,Casos!$A$2:$H$31,8,FALSE),"")</f>
        <v/>
      </c>
      <c r="E1905" s="36" t="str">
        <f t="shared" si="121"/>
        <v/>
      </c>
      <c r="F1905" s="36" t="str">
        <f t="shared" si="122"/>
        <v/>
      </c>
      <c r="G1905" s="36" t="str">
        <f>_xlfn.IFNA(VLOOKUP(I1905,Casos!$D$2:$I$31,6,FALSE),"")</f>
        <v/>
      </c>
      <c r="H1905" s="36" t="str">
        <f>_xlfn.IFNA(VLOOKUP(I1905,Casos!$D$2:$J$31,7,FALSE),"")</f>
        <v/>
      </c>
      <c r="I1905" s="36" t="str">
        <f>_xlfn.IFNA(VLOOKUP(A957,Casos!$A$2:$D$31,4,FALSE),"")</f>
        <v/>
      </c>
      <c r="J1905" s="37" t="str">
        <f>_xlfn.IFNA(VLOOKUP(L1905,Matriz!$A$2:$H$36,5,FALSE),"")</f>
        <v/>
      </c>
      <c r="K1905" s="38" t="str">
        <f>_xlfn.IFNA(VLOOKUP(L1905,Matriz!$A$2:$H$36,6,FALSE),"")</f>
        <v/>
      </c>
      <c r="L1905" s="38"/>
    </row>
    <row r="1906" spans="2:12" x14ac:dyDescent="0.25">
      <c r="B1906" s="36" t="str">
        <f t="shared" si="123"/>
        <v/>
      </c>
      <c r="C1906" s="36" t="str">
        <f t="shared" si="120"/>
        <v/>
      </c>
      <c r="D1906" s="36" t="str">
        <f>_xlfn.IFNA(VLOOKUP(A958,Casos!$A$2:$H$31,8,FALSE),"")</f>
        <v/>
      </c>
      <c r="E1906" s="36" t="str">
        <f t="shared" si="121"/>
        <v/>
      </c>
      <c r="F1906" s="36" t="str">
        <f t="shared" si="122"/>
        <v/>
      </c>
      <c r="G1906" s="36" t="str">
        <f>_xlfn.IFNA(VLOOKUP(I1906,Casos!$D$2:$I$31,6,FALSE),"")</f>
        <v/>
      </c>
      <c r="H1906" s="36" t="str">
        <f>_xlfn.IFNA(VLOOKUP(I1906,Casos!$D$2:$J$31,7,FALSE),"")</f>
        <v/>
      </c>
      <c r="I1906" s="36" t="str">
        <f>_xlfn.IFNA(VLOOKUP(A958,Casos!$A$2:$D$31,4,FALSE),"")</f>
        <v/>
      </c>
      <c r="J1906" s="37" t="str">
        <f>_xlfn.IFNA(VLOOKUP(L1906,Matriz!$A$2:$H$36,5,FALSE),"")</f>
        <v/>
      </c>
      <c r="K1906" s="38" t="str">
        <f>_xlfn.IFNA(VLOOKUP(L1906,Matriz!$A$2:$H$36,6,FALSE),"")</f>
        <v/>
      </c>
      <c r="L1906" s="38"/>
    </row>
    <row r="1907" spans="2:12" x14ac:dyDescent="0.25">
      <c r="B1907" s="36" t="str">
        <f t="shared" si="123"/>
        <v/>
      </c>
      <c r="C1907" s="36" t="str">
        <f t="shared" si="120"/>
        <v/>
      </c>
      <c r="D1907" s="36" t="str">
        <f>_xlfn.IFNA(VLOOKUP(A959,Casos!$A$2:$H$31,8,FALSE),"")</f>
        <v/>
      </c>
      <c r="E1907" s="36" t="str">
        <f t="shared" si="121"/>
        <v/>
      </c>
      <c r="F1907" s="36" t="str">
        <f t="shared" si="122"/>
        <v/>
      </c>
      <c r="G1907" s="36" t="str">
        <f>_xlfn.IFNA(VLOOKUP(I1907,Casos!$D$2:$I$31,6,FALSE),"")</f>
        <v/>
      </c>
      <c r="H1907" s="36" t="str">
        <f>_xlfn.IFNA(VLOOKUP(I1907,Casos!$D$2:$J$31,7,FALSE),"")</f>
        <v/>
      </c>
      <c r="I1907" s="36" t="str">
        <f>_xlfn.IFNA(VLOOKUP(A959,Casos!$A$2:$D$31,4,FALSE),"")</f>
        <v/>
      </c>
      <c r="J1907" s="37" t="str">
        <f>_xlfn.IFNA(VLOOKUP(L1907,Matriz!$A$2:$H$36,5,FALSE),"")</f>
        <v/>
      </c>
      <c r="K1907" s="38" t="str">
        <f>_xlfn.IFNA(VLOOKUP(L1907,Matriz!$A$2:$H$36,6,FALSE),"")</f>
        <v/>
      </c>
      <c r="L1907" s="38"/>
    </row>
    <row r="1908" spans="2:12" x14ac:dyDescent="0.25">
      <c r="B1908" s="36" t="str">
        <f t="shared" si="123"/>
        <v/>
      </c>
      <c r="C1908" s="36" t="str">
        <f t="shared" si="120"/>
        <v/>
      </c>
      <c r="D1908" s="36" t="str">
        <f>_xlfn.IFNA(VLOOKUP(A960,Casos!$A$2:$H$31,8,FALSE),"")</f>
        <v/>
      </c>
      <c r="E1908" s="36" t="str">
        <f t="shared" si="121"/>
        <v/>
      </c>
      <c r="F1908" s="36" t="str">
        <f t="shared" si="122"/>
        <v/>
      </c>
      <c r="G1908" s="36" t="str">
        <f>_xlfn.IFNA(VLOOKUP(I1908,Casos!$D$2:$I$31,6,FALSE),"")</f>
        <v/>
      </c>
      <c r="H1908" s="36" t="str">
        <f>_xlfn.IFNA(VLOOKUP(I1908,Casos!$D$2:$J$31,7,FALSE),"")</f>
        <v/>
      </c>
      <c r="I1908" s="36" t="str">
        <f>_xlfn.IFNA(VLOOKUP(A960,Casos!$A$2:$D$31,4,FALSE),"")</f>
        <v/>
      </c>
      <c r="J1908" s="37" t="str">
        <f>_xlfn.IFNA(VLOOKUP(L1908,Matriz!$A$2:$H$36,5,FALSE),"")</f>
        <v/>
      </c>
      <c r="K1908" s="38" t="str">
        <f>_xlfn.IFNA(VLOOKUP(L1908,Matriz!$A$2:$H$36,6,FALSE),"")</f>
        <v/>
      </c>
      <c r="L1908" s="38"/>
    </row>
    <row r="1909" spans="2:12" x14ac:dyDescent="0.25">
      <c r="B1909" s="36" t="str">
        <f t="shared" si="123"/>
        <v/>
      </c>
      <c r="C1909" s="36" t="str">
        <f t="shared" si="120"/>
        <v/>
      </c>
      <c r="D1909" s="36" t="str">
        <f>_xlfn.IFNA(VLOOKUP(A961,Casos!$A$2:$H$31,8,FALSE),"")</f>
        <v/>
      </c>
      <c r="E1909" s="36" t="str">
        <f t="shared" si="121"/>
        <v/>
      </c>
      <c r="F1909" s="36" t="str">
        <f t="shared" si="122"/>
        <v/>
      </c>
      <c r="G1909" s="36" t="str">
        <f>_xlfn.IFNA(VLOOKUP(I1909,Casos!$D$2:$I$31,6,FALSE),"")</f>
        <v/>
      </c>
      <c r="H1909" s="36" t="str">
        <f>_xlfn.IFNA(VLOOKUP(I1909,Casos!$D$2:$J$31,7,FALSE),"")</f>
        <v/>
      </c>
      <c r="I1909" s="36" t="str">
        <f>_xlfn.IFNA(VLOOKUP(A961,Casos!$A$2:$D$31,4,FALSE),"")</f>
        <v/>
      </c>
      <c r="J1909" s="37" t="str">
        <f>_xlfn.IFNA(VLOOKUP(L1909,Matriz!$A$2:$H$36,5,FALSE),"")</f>
        <v/>
      </c>
      <c r="K1909" s="38" t="str">
        <f>_xlfn.IFNA(VLOOKUP(L1909,Matriz!$A$2:$H$36,6,FALSE),"")</f>
        <v/>
      </c>
      <c r="L1909" s="38"/>
    </row>
    <row r="1910" spans="2:12" x14ac:dyDescent="0.25">
      <c r="B1910" s="36" t="str">
        <f t="shared" si="123"/>
        <v/>
      </c>
      <c r="C1910" s="36" t="str">
        <f t="shared" si="120"/>
        <v/>
      </c>
      <c r="D1910" s="36" t="str">
        <f>_xlfn.IFNA(VLOOKUP(A962,Casos!$A$2:$H$31,8,FALSE),"")</f>
        <v/>
      </c>
      <c r="E1910" s="36" t="str">
        <f t="shared" si="121"/>
        <v/>
      </c>
      <c r="F1910" s="36" t="str">
        <f t="shared" si="122"/>
        <v/>
      </c>
      <c r="G1910" s="36" t="str">
        <f>_xlfn.IFNA(VLOOKUP(I1910,Casos!$D$2:$I$31,6,FALSE),"")</f>
        <v/>
      </c>
      <c r="H1910" s="36" t="str">
        <f>_xlfn.IFNA(VLOOKUP(I1910,Casos!$D$2:$J$31,7,FALSE),"")</f>
        <v/>
      </c>
      <c r="I1910" s="36" t="str">
        <f>_xlfn.IFNA(VLOOKUP(A962,Casos!$A$2:$D$31,4,FALSE),"")</f>
        <v/>
      </c>
      <c r="J1910" s="37" t="str">
        <f>_xlfn.IFNA(VLOOKUP(L1910,Matriz!$A$2:$H$36,5,FALSE),"")</f>
        <v/>
      </c>
      <c r="K1910" s="38" t="str">
        <f>_xlfn.IFNA(VLOOKUP(L1910,Matriz!$A$2:$H$36,6,FALSE),"")</f>
        <v/>
      </c>
      <c r="L1910" s="38"/>
    </row>
    <row r="1911" spans="2:12" x14ac:dyDescent="0.25">
      <c r="B1911" s="36" t="str">
        <f t="shared" si="123"/>
        <v/>
      </c>
      <c r="C1911" s="36" t="str">
        <f t="shared" ref="C1911:C1930" si="124">IF(B1911="","","Secundaria")</f>
        <v/>
      </c>
      <c r="D1911" s="36" t="str">
        <f>_xlfn.IFNA(VLOOKUP(A963,Casos!$A$2:$H$31,8,FALSE),"")</f>
        <v/>
      </c>
      <c r="E1911" s="36" t="str">
        <f t="shared" ref="E1911:E1930" si="125">IF(B1911="","","Desempeño")</f>
        <v/>
      </c>
      <c r="F1911" s="36" t="str">
        <f t="shared" ref="F1911:F1930" si="126">IF(B1911="","","Director")</f>
        <v/>
      </c>
      <c r="G1911" s="36" t="str">
        <f>_xlfn.IFNA(VLOOKUP(I1911,Casos!$D$2:$I$31,6,FALSE),"")</f>
        <v/>
      </c>
      <c r="H1911" s="36" t="str">
        <f>_xlfn.IFNA(VLOOKUP(I1911,Casos!$D$2:$J$31,7,FALSE),"")</f>
        <v/>
      </c>
      <c r="I1911" s="36" t="str">
        <f>_xlfn.IFNA(VLOOKUP(A963,Casos!$A$2:$D$31,4,FALSE),"")</f>
        <v/>
      </c>
      <c r="J1911" s="37" t="str">
        <f>_xlfn.IFNA(VLOOKUP(L1911,Matriz!$A$2:$H$36,5,FALSE),"")</f>
        <v/>
      </c>
      <c r="K1911" s="38" t="str">
        <f>_xlfn.IFNA(VLOOKUP(L1911,Matriz!$A$2:$H$36,6,FALSE),"")</f>
        <v/>
      </c>
      <c r="L1911" s="38"/>
    </row>
    <row r="1912" spans="2:12" x14ac:dyDescent="0.25">
      <c r="B1912" s="36" t="str">
        <f t="shared" si="123"/>
        <v/>
      </c>
      <c r="C1912" s="36" t="str">
        <f t="shared" si="124"/>
        <v/>
      </c>
      <c r="D1912" s="36" t="str">
        <f>_xlfn.IFNA(VLOOKUP(A964,Casos!$A$2:$H$31,8,FALSE),"")</f>
        <v/>
      </c>
      <c r="E1912" s="36" t="str">
        <f t="shared" si="125"/>
        <v/>
      </c>
      <c r="F1912" s="36" t="str">
        <f t="shared" si="126"/>
        <v/>
      </c>
      <c r="G1912" s="36" t="str">
        <f>_xlfn.IFNA(VLOOKUP(I1912,Casos!$D$2:$I$31,6,FALSE),"")</f>
        <v/>
      </c>
      <c r="H1912" s="36" t="str">
        <f>_xlfn.IFNA(VLOOKUP(I1912,Casos!$D$2:$J$31,7,FALSE),"")</f>
        <v/>
      </c>
      <c r="I1912" s="36" t="str">
        <f>_xlfn.IFNA(VLOOKUP(A964,Casos!$A$2:$D$31,4,FALSE),"")</f>
        <v/>
      </c>
      <c r="J1912" s="37" t="str">
        <f>_xlfn.IFNA(VLOOKUP(L1912,Matriz!$A$2:$H$36,5,FALSE),"")</f>
        <v/>
      </c>
      <c r="K1912" s="38" t="str">
        <f>_xlfn.IFNA(VLOOKUP(L1912,Matriz!$A$2:$H$36,6,FALSE),"")</f>
        <v/>
      </c>
      <c r="L1912" s="38"/>
    </row>
    <row r="1913" spans="2:12" x14ac:dyDescent="0.25">
      <c r="B1913" s="36" t="str">
        <f t="shared" ref="B1913:B1976" si="127">IF(A965="","",B1912+1)</f>
        <v/>
      </c>
      <c r="C1913" s="36" t="str">
        <f t="shared" si="124"/>
        <v/>
      </c>
      <c r="D1913" s="36" t="str">
        <f>_xlfn.IFNA(VLOOKUP(A965,Casos!$A$2:$H$31,8,FALSE),"")</f>
        <v/>
      </c>
      <c r="E1913" s="36" t="str">
        <f t="shared" si="125"/>
        <v/>
      </c>
      <c r="F1913" s="36" t="str">
        <f t="shared" si="126"/>
        <v/>
      </c>
      <c r="G1913" s="36" t="str">
        <f>_xlfn.IFNA(VLOOKUP(I1913,Casos!$D$2:$I$31,6,FALSE),"")</f>
        <v/>
      </c>
      <c r="H1913" s="36" t="str">
        <f>_xlfn.IFNA(VLOOKUP(I1913,Casos!$D$2:$J$31,7,FALSE),"")</f>
        <v/>
      </c>
      <c r="I1913" s="36" t="str">
        <f>_xlfn.IFNA(VLOOKUP(A965,Casos!$A$2:$D$31,4,FALSE),"")</f>
        <v/>
      </c>
      <c r="J1913" s="37" t="str">
        <f>_xlfn.IFNA(VLOOKUP(L1913,Matriz!$A$2:$H$36,5,FALSE),"")</f>
        <v/>
      </c>
      <c r="K1913" s="38" t="str">
        <f>_xlfn.IFNA(VLOOKUP(L1913,Matriz!$A$2:$H$36,6,FALSE),"")</f>
        <v/>
      </c>
      <c r="L1913" s="38"/>
    </row>
    <row r="1914" spans="2:12" x14ac:dyDescent="0.25">
      <c r="B1914" s="36" t="str">
        <f t="shared" si="127"/>
        <v/>
      </c>
      <c r="C1914" s="36" t="str">
        <f t="shared" si="124"/>
        <v/>
      </c>
      <c r="D1914" s="36" t="str">
        <f>_xlfn.IFNA(VLOOKUP(A966,Casos!$A$2:$H$31,8,FALSE),"")</f>
        <v/>
      </c>
      <c r="E1914" s="36" t="str">
        <f t="shared" si="125"/>
        <v/>
      </c>
      <c r="F1914" s="36" t="str">
        <f t="shared" si="126"/>
        <v/>
      </c>
      <c r="G1914" s="36" t="str">
        <f>_xlfn.IFNA(VLOOKUP(I1914,Casos!$D$2:$I$31,6,FALSE),"")</f>
        <v/>
      </c>
      <c r="H1914" s="36" t="str">
        <f>_xlfn.IFNA(VLOOKUP(I1914,Casos!$D$2:$J$31,7,FALSE),"")</f>
        <v/>
      </c>
      <c r="I1914" s="36" t="str">
        <f>_xlfn.IFNA(VLOOKUP(A966,Casos!$A$2:$D$31,4,FALSE),"")</f>
        <v/>
      </c>
      <c r="J1914" s="37" t="str">
        <f>_xlfn.IFNA(VLOOKUP(L1914,Matriz!$A$2:$H$36,5,FALSE),"")</f>
        <v/>
      </c>
      <c r="K1914" s="38" t="str">
        <f>_xlfn.IFNA(VLOOKUP(L1914,Matriz!$A$2:$H$36,6,FALSE),"")</f>
        <v/>
      </c>
      <c r="L1914" s="38"/>
    </row>
    <row r="1915" spans="2:12" x14ac:dyDescent="0.25">
      <c r="B1915" s="36" t="str">
        <f t="shared" si="127"/>
        <v/>
      </c>
      <c r="C1915" s="36" t="str">
        <f t="shared" si="124"/>
        <v/>
      </c>
      <c r="D1915" s="36" t="str">
        <f>_xlfn.IFNA(VLOOKUP(A967,Casos!$A$2:$H$31,8,FALSE),"")</f>
        <v/>
      </c>
      <c r="E1915" s="36" t="str">
        <f t="shared" si="125"/>
        <v/>
      </c>
      <c r="F1915" s="36" t="str">
        <f t="shared" si="126"/>
        <v/>
      </c>
      <c r="G1915" s="36" t="str">
        <f>_xlfn.IFNA(VLOOKUP(I1915,Casos!$D$2:$I$31,6,FALSE),"")</f>
        <v/>
      </c>
      <c r="H1915" s="36" t="str">
        <f>_xlfn.IFNA(VLOOKUP(I1915,Casos!$D$2:$J$31,7,FALSE),"")</f>
        <v/>
      </c>
      <c r="I1915" s="36" t="str">
        <f>_xlfn.IFNA(VLOOKUP(A967,Casos!$A$2:$D$31,4,FALSE),"")</f>
        <v/>
      </c>
      <c r="J1915" s="37" t="str">
        <f>_xlfn.IFNA(VLOOKUP(L1915,Matriz!$A$2:$H$36,5,FALSE),"")</f>
        <v/>
      </c>
      <c r="K1915" s="38" t="str">
        <f>_xlfn.IFNA(VLOOKUP(L1915,Matriz!$A$2:$H$36,6,FALSE),"")</f>
        <v/>
      </c>
      <c r="L1915" s="38"/>
    </row>
    <row r="1916" spans="2:12" x14ac:dyDescent="0.25">
      <c r="B1916" s="36" t="str">
        <f t="shared" si="127"/>
        <v/>
      </c>
      <c r="C1916" s="36" t="str">
        <f t="shared" si="124"/>
        <v/>
      </c>
      <c r="D1916" s="36" t="str">
        <f>_xlfn.IFNA(VLOOKUP(A968,Casos!$A$2:$H$31,8,FALSE),"")</f>
        <v/>
      </c>
      <c r="E1916" s="36" t="str">
        <f t="shared" si="125"/>
        <v/>
      </c>
      <c r="F1916" s="36" t="str">
        <f t="shared" si="126"/>
        <v/>
      </c>
      <c r="G1916" s="36" t="str">
        <f>_xlfn.IFNA(VLOOKUP(I1916,Casos!$D$2:$I$31,6,FALSE),"")</f>
        <v/>
      </c>
      <c r="H1916" s="36" t="str">
        <f>_xlfn.IFNA(VLOOKUP(I1916,Casos!$D$2:$J$31,7,FALSE),"")</f>
        <v/>
      </c>
      <c r="I1916" s="36" t="str">
        <f>_xlfn.IFNA(VLOOKUP(A968,Casos!$A$2:$D$31,4,FALSE),"")</f>
        <v/>
      </c>
      <c r="J1916" s="37" t="str">
        <f>_xlfn.IFNA(VLOOKUP(L1916,Matriz!$A$2:$H$36,5,FALSE),"")</f>
        <v/>
      </c>
      <c r="K1916" s="38" t="str">
        <f>_xlfn.IFNA(VLOOKUP(L1916,Matriz!$A$2:$H$36,6,FALSE),"")</f>
        <v/>
      </c>
      <c r="L1916" s="38"/>
    </row>
    <row r="1917" spans="2:12" x14ac:dyDescent="0.25">
      <c r="B1917" s="36" t="str">
        <f t="shared" si="127"/>
        <v/>
      </c>
      <c r="C1917" s="36" t="str">
        <f t="shared" si="124"/>
        <v/>
      </c>
      <c r="D1917" s="36" t="str">
        <f>_xlfn.IFNA(VLOOKUP(A969,Casos!$A$2:$H$31,8,FALSE),"")</f>
        <v/>
      </c>
      <c r="E1917" s="36" t="str">
        <f t="shared" si="125"/>
        <v/>
      </c>
      <c r="F1917" s="36" t="str">
        <f t="shared" si="126"/>
        <v/>
      </c>
      <c r="G1917" s="36" t="str">
        <f>_xlfn.IFNA(VLOOKUP(I1917,Casos!$D$2:$I$31,6,FALSE),"")</f>
        <v/>
      </c>
      <c r="H1917" s="36" t="str">
        <f>_xlfn.IFNA(VLOOKUP(I1917,Casos!$D$2:$J$31,7,FALSE),"")</f>
        <v/>
      </c>
      <c r="I1917" s="36" t="str">
        <f>_xlfn.IFNA(VLOOKUP(A969,Casos!$A$2:$D$31,4,FALSE),"")</f>
        <v/>
      </c>
      <c r="J1917" s="37" t="str">
        <f>_xlfn.IFNA(VLOOKUP(L1917,Matriz!$A$2:$H$36,5,FALSE),"")</f>
        <v/>
      </c>
      <c r="K1917" s="38" t="str">
        <f>_xlfn.IFNA(VLOOKUP(L1917,Matriz!$A$2:$H$36,6,FALSE),"")</f>
        <v/>
      </c>
      <c r="L1917" s="38"/>
    </row>
    <row r="1918" spans="2:12" x14ac:dyDescent="0.25">
      <c r="B1918" s="36" t="str">
        <f t="shared" si="127"/>
        <v/>
      </c>
      <c r="C1918" s="36" t="str">
        <f t="shared" si="124"/>
        <v/>
      </c>
      <c r="D1918" s="36" t="str">
        <f>_xlfn.IFNA(VLOOKUP(A970,Casos!$A$2:$H$31,8,FALSE),"")</f>
        <v/>
      </c>
      <c r="E1918" s="36" t="str">
        <f t="shared" si="125"/>
        <v/>
      </c>
      <c r="F1918" s="36" t="str">
        <f t="shared" si="126"/>
        <v/>
      </c>
      <c r="G1918" s="36" t="str">
        <f>_xlfn.IFNA(VLOOKUP(I1918,Casos!$D$2:$I$31,6,FALSE),"")</f>
        <v/>
      </c>
      <c r="H1918" s="36" t="str">
        <f>_xlfn.IFNA(VLOOKUP(I1918,Casos!$D$2:$J$31,7,FALSE),"")</f>
        <v/>
      </c>
      <c r="I1918" s="36" t="str">
        <f>_xlfn.IFNA(VLOOKUP(A970,Casos!$A$2:$D$31,4,FALSE),"")</f>
        <v/>
      </c>
      <c r="J1918" s="37" t="str">
        <f>_xlfn.IFNA(VLOOKUP(L1918,Matriz!$A$2:$H$36,5,FALSE),"")</f>
        <v/>
      </c>
      <c r="K1918" s="38" t="str">
        <f>_xlfn.IFNA(VLOOKUP(L1918,Matriz!$A$2:$H$36,6,FALSE),"")</f>
        <v/>
      </c>
      <c r="L1918" s="38"/>
    </row>
    <row r="1919" spans="2:12" x14ac:dyDescent="0.25">
      <c r="B1919" s="36" t="str">
        <f t="shared" si="127"/>
        <v/>
      </c>
      <c r="C1919" s="36" t="str">
        <f t="shared" si="124"/>
        <v/>
      </c>
      <c r="D1919" s="36" t="str">
        <f>_xlfn.IFNA(VLOOKUP(A971,Casos!$A$2:$H$31,8,FALSE),"")</f>
        <v/>
      </c>
      <c r="E1919" s="36" t="str">
        <f t="shared" si="125"/>
        <v/>
      </c>
      <c r="F1919" s="36" t="str">
        <f t="shared" si="126"/>
        <v/>
      </c>
      <c r="G1919" s="36" t="str">
        <f>_xlfn.IFNA(VLOOKUP(I1919,Casos!$D$2:$I$31,6,FALSE),"")</f>
        <v/>
      </c>
      <c r="H1919" s="36" t="str">
        <f>_xlfn.IFNA(VLOOKUP(I1919,Casos!$D$2:$J$31,7,FALSE),"")</f>
        <v/>
      </c>
      <c r="I1919" s="36" t="str">
        <f>_xlfn.IFNA(VLOOKUP(A971,Casos!$A$2:$D$31,4,FALSE),"")</f>
        <v/>
      </c>
      <c r="J1919" s="37" t="str">
        <f>_xlfn.IFNA(VLOOKUP(L1919,Matriz!$A$2:$H$36,5,FALSE),"")</f>
        <v/>
      </c>
      <c r="K1919" s="38" t="str">
        <f>_xlfn.IFNA(VLOOKUP(L1919,Matriz!$A$2:$H$36,6,FALSE),"")</f>
        <v/>
      </c>
      <c r="L1919" s="38"/>
    </row>
    <row r="1920" spans="2:12" x14ac:dyDescent="0.25">
      <c r="B1920" s="36" t="str">
        <f t="shared" si="127"/>
        <v/>
      </c>
      <c r="C1920" s="36" t="str">
        <f t="shared" si="124"/>
        <v/>
      </c>
      <c r="D1920" s="36" t="str">
        <f>_xlfn.IFNA(VLOOKUP(A972,Casos!$A$2:$H$31,8,FALSE),"")</f>
        <v/>
      </c>
      <c r="E1920" s="36" t="str">
        <f t="shared" si="125"/>
        <v/>
      </c>
      <c r="F1920" s="36" t="str">
        <f t="shared" si="126"/>
        <v/>
      </c>
      <c r="G1920" s="36" t="str">
        <f>_xlfn.IFNA(VLOOKUP(I1920,Casos!$D$2:$I$31,6,FALSE),"")</f>
        <v/>
      </c>
      <c r="H1920" s="36" t="str">
        <f>_xlfn.IFNA(VLOOKUP(I1920,Casos!$D$2:$J$31,7,FALSE),"")</f>
        <v/>
      </c>
      <c r="I1920" s="36" t="str">
        <f>_xlfn.IFNA(VLOOKUP(A972,Casos!$A$2:$D$31,4,FALSE),"")</f>
        <v/>
      </c>
      <c r="J1920" s="37" t="str">
        <f>_xlfn.IFNA(VLOOKUP(L1920,Matriz!$A$2:$H$36,5,FALSE),"")</f>
        <v/>
      </c>
      <c r="K1920" s="38" t="str">
        <f>_xlfn.IFNA(VLOOKUP(L1920,Matriz!$A$2:$H$36,6,FALSE),"")</f>
        <v/>
      </c>
      <c r="L1920" s="38"/>
    </row>
    <row r="1921" spans="2:12" x14ac:dyDescent="0.25">
      <c r="B1921" s="36" t="str">
        <f t="shared" si="127"/>
        <v/>
      </c>
      <c r="C1921" s="36" t="str">
        <f t="shared" si="124"/>
        <v/>
      </c>
      <c r="D1921" s="36" t="str">
        <f>_xlfn.IFNA(VLOOKUP(A973,Casos!$A$2:$H$31,8,FALSE),"")</f>
        <v/>
      </c>
      <c r="E1921" s="36" t="str">
        <f t="shared" si="125"/>
        <v/>
      </c>
      <c r="F1921" s="36" t="str">
        <f t="shared" si="126"/>
        <v/>
      </c>
      <c r="G1921" s="36" t="str">
        <f>_xlfn.IFNA(VLOOKUP(I1921,Casos!$D$2:$I$31,6,FALSE),"")</f>
        <v/>
      </c>
      <c r="H1921" s="36" t="str">
        <f>_xlfn.IFNA(VLOOKUP(I1921,Casos!$D$2:$J$31,7,FALSE),"")</f>
        <v/>
      </c>
      <c r="I1921" s="36" t="str">
        <f>_xlfn.IFNA(VLOOKUP(A973,Casos!$A$2:$D$31,4,FALSE),"")</f>
        <v/>
      </c>
      <c r="J1921" s="37" t="str">
        <f>_xlfn.IFNA(VLOOKUP(L1921,Matriz!$A$2:$H$36,5,FALSE),"")</f>
        <v/>
      </c>
      <c r="K1921" s="38" t="str">
        <f>_xlfn.IFNA(VLOOKUP(L1921,Matriz!$A$2:$H$36,6,FALSE),"")</f>
        <v/>
      </c>
      <c r="L1921" s="38"/>
    </row>
    <row r="1922" spans="2:12" x14ac:dyDescent="0.25">
      <c r="B1922" s="36" t="str">
        <f t="shared" si="127"/>
        <v/>
      </c>
      <c r="C1922" s="36" t="str">
        <f t="shared" si="124"/>
        <v/>
      </c>
      <c r="D1922" s="36" t="str">
        <f>_xlfn.IFNA(VLOOKUP(A974,Casos!$A$2:$H$31,8,FALSE),"")</f>
        <v/>
      </c>
      <c r="E1922" s="36" t="str">
        <f t="shared" si="125"/>
        <v/>
      </c>
      <c r="F1922" s="36" t="str">
        <f t="shared" si="126"/>
        <v/>
      </c>
      <c r="G1922" s="36" t="str">
        <f>_xlfn.IFNA(VLOOKUP(I1922,Casos!$D$2:$I$31,6,FALSE),"")</f>
        <v/>
      </c>
      <c r="H1922" s="36" t="str">
        <f>_xlfn.IFNA(VLOOKUP(I1922,Casos!$D$2:$J$31,7,FALSE),"")</f>
        <v/>
      </c>
      <c r="I1922" s="36" t="str">
        <f>_xlfn.IFNA(VLOOKUP(A974,Casos!$A$2:$D$31,4,FALSE),"")</f>
        <v/>
      </c>
      <c r="J1922" s="37" t="str">
        <f>_xlfn.IFNA(VLOOKUP(L1922,Matriz!$A$2:$H$36,5,FALSE),"")</f>
        <v/>
      </c>
      <c r="K1922" s="38" t="str">
        <f>_xlfn.IFNA(VLOOKUP(L1922,Matriz!$A$2:$H$36,6,FALSE),"")</f>
        <v/>
      </c>
      <c r="L1922" s="38"/>
    </row>
    <row r="1923" spans="2:12" x14ac:dyDescent="0.25">
      <c r="B1923" s="36" t="str">
        <f t="shared" si="127"/>
        <v/>
      </c>
      <c r="C1923" s="36" t="str">
        <f t="shared" si="124"/>
        <v/>
      </c>
      <c r="D1923" s="36" t="str">
        <f>_xlfn.IFNA(VLOOKUP(A975,Casos!$A$2:$H$31,8,FALSE),"")</f>
        <v/>
      </c>
      <c r="E1923" s="36" t="str">
        <f t="shared" si="125"/>
        <v/>
      </c>
      <c r="F1923" s="36" t="str">
        <f t="shared" si="126"/>
        <v/>
      </c>
      <c r="G1923" s="36" t="str">
        <f>_xlfn.IFNA(VLOOKUP(I1923,Casos!$D$2:$I$31,6,FALSE),"")</f>
        <v/>
      </c>
      <c r="H1923" s="36" t="str">
        <f>_xlfn.IFNA(VLOOKUP(I1923,Casos!$D$2:$J$31,7,FALSE),"")</f>
        <v/>
      </c>
      <c r="I1923" s="36" t="str">
        <f>_xlfn.IFNA(VLOOKUP(A975,Casos!$A$2:$D$31,4,FALSE),"")</f>
        <v/>
      </c>
      <c r="J1923" s="37" t="str">
        <f>_xlfn.IFNA(VLOOKUP(L1923,Matriz!$A$2:$H$36,5,FALSE),"")</f>
        <v/>
      </c>
      <c r="K1923" s="38" t="str">
        <f>_xlfn.IFNA(VLOOKUP(L1923,Matriz!$A$2:$H$36,6,FALSE),"")</f>
        <v/>
      </c>
      <c r="L1923" s="38"/>
    </row>
    <row r="1924" spans="2:12" x14ac:dyDescent="0.25">
      <c r="B1924" s="36" t="str">
        <f t="shared" si="127"/>
        <v/>
      </c>
      <c r="C1924" s="36" t="str">
        <f t="shared" si="124"/>
        <v/>
      </c>
      <c r="D1924" s="36" t="str">
        <f>_xlfn.IFNA(VLOOKUP(A976,Casos!$A$2:$H$31,8,FALSE),"")</f>
        <v/>
      </c>
      <c r="E1924" s="36" t="str">
        <f t="shared" si="125"/>
        <v/>
      </c>
      <c r="F1924" s="36" t="str">
        <f t="shared" si="126"/>
        <v/>
      </c>
      <c r="G1924" s="36" t="str">
        <f>_xlfn.IFNA(VLOOKUP(I1924,Casos!$D$2:$I$31,6,FALSE),"")</f>
        <v/>
      </c>
      <c r="H1924" s="36" t="str">
        <f>_xlfn.IFNA(VLOOKUP(I1924,Casos!$D$2:$J$31,7,FALSE),"")</f>
        <v/>
      </c>
      <c r="I1924" s="36" t="str">
        <f>_xlfn.IFNA(VLOOKUP(A976,Casos!$A$2:$D$31,4,FALSE),"")</f>
        <v/>
      </c>
      <c r="J1924" s="37" t="str">
        <f>_xlfn.IFNA(VLOOKUP(L1924,Matriz!$A$2:$H$36,5,FALSE),"")</f>
        <v/>
      </c>
      <c r="K1924" s="38" t="str">
        <f>_xlfn.IFNA(VLOOKUP(L1924,Matriz!$A$2:$H$36,6,FALSE),"")</f>
        <v/>
      </c>
      <c r="L1924" s="38"/>
    </row>
    <row r="1925" spans="2:12" x14ac:dyDescent="0.25">
      <c r="B1925" s="36" t="str">
        <f t="shared" si="127"/>
        <v/>
      </c>
      <c r="C1925" s="36" t="str">
        <f t="shared" si="124"/>
        <v/>
      </c>
      <c r="D1925" s="36" t="str">
        <f>_xlfn.IFNA(VLOOKUP(A977,Casos!$A$2:$H$31,8,FALSE),"")</f>
        <v/>
      </c>
      <c r="E1925" s="36" t="str">
        <f t="shared" si="125"/>
        <v/>
      </c>
      <c r="F1925" s="36" t="str">
        <f t="shared" si="126"/>
        <v/>
      </c>
      <c r="G1925" s="36" t="str">
        <f>_xlfn.IFNA(VLOOKUP(I1925,Casos!$D$2:$I$31,6,FALSE),"")</f>
        <v/>
      </c>
      <c r="H1925" s="36" t="str">
        <f>_xlfn.IFNA(VLOOKUP(I1925,Casos!$D$2:$J$31,7,FALSE),"")</f>
        <v/>
      </c>
      <c r="I1925" s="36" t="str">
        <f>_xlfn.IFNA(VLOOKUP(A977,Casos!$A$2:$D$31,4,FALSE),"")</f>
        <v/>
      </c>
      <c r="J1925" s="37" t="str">
        <f>_xlfn.IFNA(VLOOKUP(L1925,Matriz!$A$2:$H$36,5,FALSE),"")</f>
        <v/>
      </c>
      <c r="K1925" s="38" t="str">
        <f>_xlfn.IFNA(VLOOKUP(L1925,Matriz!$A$2:$H$36,6,FALSE),"")</f>
        <v/>
      </c>
      <c r="L1925" s="38"/>
    </row>
    <row r="1926" spans="2:12" x14ac:dyDescent="0.25">
      <c r="B1926" s="36" t="str">
        <f t="shared" si="127"/>
        <v/>
      </c>
      <c r="C1926" s="36" t="str">
        <f t="shared" si="124"/>
        <v/>
      </c>
      <c r="D1926" s="36" t="str">
        <f>_xlfn.IFNA(VLOOKUP(A978,Casos!$A$2:$H$31,8,FALSE),"")</f>
        <v/>
      </c>
      <c r="E1926" s="36" t="str">
        <f t="shared" si="125"/>
        <v/>
      </c>
      <c r="F1926" s="36" t="str">
        <f t="shared" si="126"/>
        <v/>
      </c>
      <c r="G1926" s="36" t="str">
        <f>_xlfn.IFNA(VLOOKUP(I1926,Casos!$D$2:$I$31,6,FALSE),"")</f>
        <v/>
      </c>
      <c r="H1926" s="36" t="str">
        <f>_xlfn.IFNA(VLOOKUP(I1926,Casos!$D$2:$J$31,7,FALSE),"")</f>
        <v/>
      </c>
      <c r="I1926" s="36" t="str">
        <f>_xlfn.IFNA(VLOOKUP(A978,Casos!$A$2:$D$31,4,FALSE),"")</f>
        <v/>
      </c>
      <c r="J1926" s="37" t="str">
        <f>_xlfn.IFNA(VLOOKUP(L1926,Matriz!$A$2:$H$36,5,FALSE),"")</f>
        <v/>
      </c>
      <c r="K1926" s="38" t="str">
        <f>_xlfn.IFNA(VLOOKUP(L1926,Matriz!$A$2:$H$36,6,FALSE),"")</f>
        <v/>
      </c>
      <c r="L1926" s="38"/>
    </row>
    <row r="1927" spans="2:12" x14ac:dyDescent="0.25">
      <c r="B1927" s="36" t="str">
        <f t="shared" si="127"/>
        <v/>
      </c>
      <c r="C1927" s="36" t="str">
        <f t="shared" si="124"/>
        <v/>
      </c>
      <c r="D1927" s="36" t="str">
        <f>_xlfn.IFNA(VLOOKUP(A979,Casos!$A$2:$H$31,8,FALSE),"")</f>
        <v/>
      </c>
      <c r="E1927" s="36" t="str">
        <f t="shared" si="125"/>
        <v/>
      </c>
      <c r="F1927" s="36" t="str">
        <f t="shared" si="126"/>
        <v/>
      </c>
      <c r="G1927" s="36" t="str">
        <f>_xlfn.IFNA(VLOOKUP(I1927,Casos!$D$2:$I$31,6,FALSE),"")</f>
        <v/>
      </c>
      <c r="H1927" s="36" t="str">
        <f>_xlfn.IFNA(VLOOKUP(I1927,Casos!$D$2:$J$31,7,FALSE),"")</f>
        <v/>
      </c>
      <c r="I1927" s="36" t="str">
        <f>_xlfn.IFNA(VLOOKUP(A979,Casos!$A$2:$D$31,4,FALSE),"")</f>
        <v/>
      </c>
      <c r="J1927" s="37" t="str">
        <f>_xlfn.IFNA(VLOOKUP(L1927,Matriz!$A$2:$H$36,5,FALSE),"")</f>
        <v/>
      </c>
      <c r="K1927" s="38" t="str">
        <f>_xlfn.IFNA(VLOOKUP(L1927,Matriz!$A$2:$H$36,6,FALSE),"")</f>
        <v/>
      </c>
      <c r="L1927" s="38"/>
    </row>
    <row r="1928" spans="2:12" x14ac:dyDescent="0.25">
      <c r="B1928" s="36" t="str">
        <f t="shared" si="127"/>
        <v/>
      </c>
      <c r="C1928" s="36" t="str">
        <f t="shared" si="124"/>
        <v/>
      </c>
      <c r="D1928" s="36" t="str">
        <f>_xlfn.IFNA(VLOOKUP(A980,Casos!$A$2:$H$31,8,FALSE),"")</f>
        <v/>
      </c>
      <c r="E1928" s="36" t="str">
        <f t="shared" si="125"/>
        <v/>
      </c>
      <c r="F1928" s="36" t="str">
        <f t="shared" si="126"/>
        <v/>
      </c>
      <c r="G1928" s="36" t="str">
        <f>_xlfn.IFNA(VLOOKUP(I1928,Casos!$D$2:$I$31,6,FALSE),"")</f>
        <v/>
      </c>
      <c r="H1928" s="36" t="str">
        <f>_xlfn.IFNA(VLOOKUP(I1928,Casos!$D$2:$J$31,7,FALSE),"")</f>
        <v/>
      </c>
      <c r="I1928" s="36" t="str">
        <f>_xlfn.IFNA(VLOOKUP(A980,Casos!$A$2:$D$31,4,FALSE),"")</f>
        <v/>
      </c>
      <c r="J1928" s="37" t="str">
        <f>_xlfn.IFNA(VLOOKUP(L1928,Matriz!$A$2:$H$36,5,FALSE),"")</f>
        <v/>
      </c>
      <c r="K1928" s="38" t="str">
        <f>_xlfn.IFNA(VLOOKUP(L1928,Matriz!$A$2:$H$36,6,FALSE),"")</f>
        <v/>
      </c>
      <c r="L1928" s="38"/>
    </row>
    <row r="1929" spans="2:12" x14ac:dyDescent="0.25">
      <c r="B1929" s="36" t="str">
        <f t="shared" si="127"/>
        <v/>
      </c>
      <c r="C1929" s="36" t="str">
        <f t="shared" si="124"/>
        <v/>
      </c>
      <c r="D1929" s="36" t="str">
        <f>_xlfn.IFNA(VLOOKUP(A981,Casos!$A$2:$H$31,8,FALSE),"")</f>
        <v/>
      </c>
      <c r="E1929" s="36" t="str">
        <f t="shared" si="125"/>
        <v/>
      </c>
      <c r="F1929" s="36" t="str">
        <f t="shared" si="126"/>
        <v/>
      </c>
      <c r="G1929" s="36" t="str">
        <f>_xlfn.IFNA(VLOOKUP(I1929,Casos!$D$2:$I$31,6,FALSE),"")</f>
        <v/>
      </c>
      <c r="H1929" s="36" t="str">
        <f>_xlfn.IFNA(VLOOKUP(I1929,Casos!$D$2:$J$31,7,FALSE),"")</f>
        <v/>
      </c>
      <c r="I1929" s="36" t="str">
        <f>_xlfn.IFNA(VLOOKUP(A981,Casos!$A$2:$D$31,4,FALSE),"")</f>
        <v/>
      </c>
      <c r="J1929" s="37" t="str">
        <f>_xlfn.IFNA(VLOOKUP(L1929,Matriz!$A$2:$H$36,5,FALSE),"")</f>
        <v/>
      </c>
      <c r="K1929" s="38" t="str">
        <f>_xlfn.IFNA(VLOOKUP(L1929,Matriz!$A$2:$H$36,6,FALSE),"")</f>
        <v/>
      </c>
      <c r="L1929" s="38"/>
    </row>
    <row r="1930" spans="2:12" x14ac:dyDescent="0.25">
      <c r="B1930" s="36" t="str">
        <f t="shared" si="127"/>
        <v/>
      </c>
      <c r="C1930" s="36" t="str">
        <f t="shared" si="124"/>
        <v/>
      </c>
      <c r="D1930" s="36" t="str">
        <f>_xlfn.IFNA(VLOOKUP(A982,Casos!$A$2:$H$31,8,FALSE),"")</f>
        <v/>
      </c>
      <c r="E1930" s="36" t="str">
        <f t="shared" si="125"/>
        <v/>
      </c>
      <c r="F1930" s="36" t="str">
        <f t="shared" si="126"/>
        <v/>
      </c>
      <c r="G1930" s="36" t="str">
        <f>_xlfn.IFNA(VLOOKUP(I1930,Casos!$D$2:$I$31,6,FALSE),"")</f>
        <v/>
      </c>
      <c r="H1930" s="36" t="str">
        <f>_xlfn.IFNA(VLOOKUP(I1930,Casos!$D$2:$J$31,7,FALSE),"")</f>
        <v/>
      </c>
      <c r="I1930" s="36" t="str">
        <f>_xlfn.IFNA(VLOOKUP(A982,Casos!$A$2:$D$31,4,FALSE),"")</f>
        <v/>
      </c>
      <c r="J1930" s="37" t="str">
        <f>_xlfn.IFNA(VLOOKUP(L1930,Matriz!$A$2:$H$36,5,FALSE),"")</f>
        <v/>
      </c>
      <c r="K1930" s="38" t="str">
        <f>_xlfn.IFNA(VLOOKUP(L1930,Matriz!$A$2:$H$36,6,FALSE),"")</f>
        <v/>
      </c>
      <c r="L1930" s="38"/>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A18" sqref="A18:XFD18"/>
    </sheetView>
  </sheetViews>
  <sheetFormatPr baseColWidth="10" defaultRowHeight="15" x14ac:dyDescent="0.25"/>
  <cols>
    <col min="2" max="2" width="3.5703125" customWidth="1"/>
    <col min="4" max="4" width="24.7109375" customWidth="1"/>
    <col min="6" max="6" width="68.5703125" customWidth="1"/>
    <col min="7" max="7" width="24.28515625" customWidth="1"/>
    <col min="10" max="10" width="16.140625" customWidth="1"/>
    <col min="15" max="15" width="3.85546875" customWidth="1"/>
    <col min="16" max="16" width="11" customWidth="1"/>
    <col min="17" max="17" width="3.85546875" customWidth="1"/>
  </cols>
  <sheetData>
    <row r="1" spans="1:17" ht="15.75" thickBot="1" x14ac:dyDescent="0.3">
      <c r="A1" s="1"/>
      <c r="B1" s="1" t="s">
        <v>18</v>
      </c>
      <c r="C1" s="1" t="s">
        <v>19</v>
      </c>
      <c r="D1" s="1" t="s">
        <v>20</v>
      </c>
      <c r="E1" s="1" t="s">
        <v>21</v>
      </c>
      <c r="F1" s="1" t="s">
        <v>22</v>
      </c>
      <c r="G1" s="1" t="s">
        <v>23</v>
      </c>
      <c r="H1" s="1" t="s">
        <v>2</v>
      </c>
      <c r="I1" s="2" t="s">
        <v>24</v>
      </c>
      <c r="J1" s="11" t="s">
        <v>6</v>
      </c>
    </row>
    <row r="2" spans="1:17" x14ac:dyDescent="0.25">
      <c r="A2" s="26">
        <v>1.1000000000000001</v>
      </c>
      <c r="B2" s="1">
        <v>1</v>
      </c>
      <c r="C2" s="1">
        <v>0.91140454394060122</v>
      </c>
      <c r="D2" s="1" t="s">
        <v>25</v>
      </c>
      <c r="E2" s="1">
        <v>1</v>
      </c>
      <c r="F2" s="1" t="s">
        <v>87</v>
      </c>
      <c r="G2" s="1" t="s">
        <v>26</v>
      </c>
      <c r="H2" s="1" t="s">
        <v>27</v>
      </c>
      <c r="I2" s="1" t="s">
        <v>28</v>
      </c>
      <c r="J2" s="11" t="s">
        <v>14</v>
      </c>
      <c r="O2" s="3">
        <v>1</v>
      </c>
      <c r="P2" s="4" t="s">
        <v>29</v>
      </c>
      <c r="Q2" s="5">
        <v>1</v>
      </c>
    </row>
    <row r="3" spans="1:17" x14ac:dyDescent="0.25">
      <c r="A3" s="26">
        <v>2.1</v>
      </c>
      <c r="B3" s="1">
        <v>2</v>
      </c>
      <c r="C3" s="1">
        <v>0.92533472745151646</v>
      </c>
      <c r="D3" s="1" t="s">
        <v>30</v>
      </c>
      <c r="E3" s="1">
        <v>2</v>
      </c>
      <c r="F3" s="1" t="s">
        <v>87</v>
      </c>
      <c r="G3" s="1" t="s">
        <v>31</v>
      </c>
      <c r="H3" s="1" t="s">
        <v>27</v>
      </c>
      <c r="I3" s="1" t="s">
        <v>28</v>
      </c>
      <c r="J3" s="11" t="s">
        <v>14</v>
      </c>
      <c r="O3" s="6">
        <v>2</v>
      </c>
      <c r="P3" s="1" t="s">
        <v>32</v>
      </c>
      <c r="Q3" s="7">
        <v>2</v>
      </c>
    </row>
    <row r="4" spans="1:17" x14ac:dyDescent="0.25">
      <c r="A4" s="26">
        <v>3.1</v>
      </c>
      <c r="B4" s="1">
        <v>3</v>
      </c>
      <c r="C4" s="1">
        <v>0.80029415778073143</v>
      </c>
      <c r="D4" s="1" t="s">
        <v>33</v>
      </c>
      <c r="E4" s="1">
        <v>3</v>
      </c>
      <c r="F4" s="1" t="s">
        <v>87</v>
      </c>
      <c r="G4" s="1" t="s">
        <v>34</v>
      </c>
      <c r="H4" s="1" t="s">
        <v>27</v>
      </c>
      <c r="I4" s="1" t="s">
        <v>35</v>
      </c>
      <c r="J4" s="11" t="s">
        <v>14</v>
      </c>
      <c r="O4" s="6">
        <v>3</v>
      </c>
      <c r="P4" s="1" t="s">
        <v>36</v>
      </c>
      <c r="Q4" s="7">
        <v>3</v>
      </c>
    </row>
    <row r="5" spans="1:17" x14ac:dyDescent="0.25">
      <c r="A5" s="26">
        <v>4.0999999999999996</v>
      </c>
      <c r="B5" s="1">
        <v>4</v>
      </c>
      <c r="C5" s="1">
        <v>0.99468453936253565</v>
      </c>
      <c r="D5" s="1" t="s">
        <v>37</v>
      </c>
      <c r="E5" s="1">
        <v>4</v>
      </c>
      <c r="F5" s="1" t="s">
        <v>87</v>
      </c>
      <c r="G5" s="1" t="s">
        <v>38</v>
      </c>
      <c r="H5" s="1" t="s">
        <v>27</v>
      </c>
      <c r="I5" s="1" t="s">
        <v>35</v>
      </c>
      <c r="J5" s="11" t="s">
        <v>14</v>
      </c>
      <c r="O5" s="6">
        <v>4</v>
      </c>
      <c r="P5" s="1" t="s">
        <v>39</v>
      </c>
      <c r="Q5" s="7">
        <v>4</v>
      </c>
    </row>
    <row r="6" spans="1:17" x14ac:dyDescent="0.25">
      <c r="A6" s="26">
        <v>5.0999999999999996</v>
      </c>
      <c r="B6" s="1">
        <v>5</v>
      </c>
      <c r="C6" s="1">
        <v>0.9405235560669617</v>
      </c>
      <c r="D6" s="1" t="s">
        <v>40</v>
      </c>
      <c r="E6" s="1">
        <v>5</v>
      </c>
      <c r="F6" s="1" t="s">
        <v>87</v>
      </c>
      <c r="G6" s="1" t="s">
        <v>41</v>
      </c>
      <c r="H6" s="1" t="s">
        <v>42</v>
      </c>
      <c r="I6" s="1" t="s">
        <v>28</v>
      </c>
      <c r="J6" s="11" t="s">
        <v>14</v>
      </c>
      <c r="O6" s="6">
        <v>5</v>
      </c>
      <c r="P6" s="1" t="s">
        <v>43</v>
      </c>
      <c r="Q6" s="7">
        <v>5</v>
      </c>
    </row>
    <row r="7" spans="1:17" ht="15.75" thickBot="1" x14ac:dyDescent="0.3">
      <c r="A7" s="26">
        <v>6.1</v>
      </c>
      <c r="B7" s="1">
        <v>6</v>
      </c>
      <c r="C7" s="1">
        <v>0.95943974842228896</v>
      </c>
      <c r="D7" s="1" t="s">
        <v>44</v>
      </c>
      <c r="E7" s="1">
        <v>6</v>
      </c>
      <c r="F7" s="1" t="s">
        <v>87</v>
      </c>
      <c r="G7" s="1" t="s">
        <v>41</v>
      </c>
      <c r="H7" s="1" t="s">
        <v>42</v>
      </c>
      <c r="I7" s="1" t="s">
        <v>28</v>
      </c>
      <c r="J7" s="11" t="s">
        <v>14</v>
      </c>
      <c r="O7" s="8">
        <v>6</v>
      </c>
      <c r="P7" s="9" t="s">
        <v>45</v>
      </c>
      <c r="Q7" s="10">
        <v>6</v>
      </c>
    </row>
    <row r="8" spans="1:17" x14ac:dyDescent="0.25">
      <c r="A8" s="26">
        <v>1.2</v>
      </c>
      <c r="B8" s="1">
        <v>7</v>
      </c>
      <c r="C8" s="1">
        <v>0.78350905690682937</v>
      </c>
      <c r="D8" s="1" t="s">
        <v>46</v>
      </c>
      <c r="E8" s="1">
        <v>1</v>
      </c>
      <c r="F8" s="1" t="s">
        <v>87</v>
      </c>
      <c r="G8" s="1" t="s">
        <v>47</v>
      </c>
      <c r="H8" s="1" t="s">
        <v>42</v>
      </c>
      <c r="I8" s="1" t="s">
        <v>28</v>
      </c>
      <c r="J8" s="11" t="s">
        <v>14</v>
      </c>
    </row>
    <row r="9" spans="1:17" x14ac:dyDescent="0.25">
      <c r="A9" s="26">
        <v>2.2000000000000002</v>
      </c>
      <c r="B9" s="1">
        <v>8</v>
      </c>
      <c r="C9" s="1">
        <v>0.8715267536946153</v>
      </c>
      <c r="D9" s="1" t="s">
        <v>48</v>
      </c>
      <c r="E9" s="1">
        <v>2</v>
      </c>
      <c r="F9" s="1" t="s">
        <v>87</v>
      </c>
      <c r="G9" s="1" t="s">
        <v>49</v>
      </c>
      <c r="H9" s="1" t="s">
        <v>42</v>
      </c>
      <c r="I9" s="1" t="s">
        <v>35</v>
      </c>
      <c r="J9" s="11" t="s">
        <v>14</v>
      </c>
    </row>
    <row r="10" spans="1:17" x14ac:dyDescent="0.25">
      <c r="A10" s="26">
        <v>3.2</v>
      </c>
      <c r="B10" s="1">
        <v>9</v>
      </c>
      <c r="C10" s="1">
        <v>0.98310065307460959</v>
      </c>
      <c r="D10" s="1" t="s">
        <v>50</v>
      </c>
      <c r="E10" s="1">
        <v>3</v>
      </c>
      <c r="F10" s="1" t="s">
        <v>87</v>
      </c>
      <c r="G10" s="1" t="s">
        <v>51</v>
      </c>
      <c r="H10" s="1" t="s">
        <v>15</v>
      </c>
      <c r="I10" s="1" t="s">
        <v>28</v>
      </c>
      <c r="J10" s="11" t="s">
        <v>14</v>
      </c>
    </row>
    <row r="11" spans="1:17" x14ac:dyDescent="0.25">
      <c r="A11" s="26">
        <v>4.2</v>
      </c>
      <c r="B11" s="1">
        <v>10</v>
      </c>
      <c r="C11" s="1">
        <v>0.91725791617060481</v>
      </c>
      <c r="D11" s="1" t="s">
        <v>52</v>
      </c>
      <c r="E11" s="1">
        <v>4</v>
      </c>
      <c r="F11" s="1" t="s">
        <v>87</v>
      </c>
      <c r="G11" s="1" t="s">
        <v>53</v>
      </c>
      <c r="H11" s="1" t="s">
        <v>54</v>
      </c>
      <c r="I11" s="1" t="s">
        <v>35</v>
      </c>
      <c r="J11" s="11" t="s">
        <v>14</v>
      </c>
    </row>
    <row r="12" spans="1:17" x14ac:dyDescent="0.25">
      <c r="A12" s="26">
        <v>5.2</v>
      </c>
      <c r="B12" s="1">
        <v>11</v>
      </c>
      <c r="C12" s="1">
        <v>0.56501793077653539</v>
      </c>
      <c r="D12" s="1" t="s">
        <v>55</v>
      </c>
      <c r="E12" s="1">
        <v>5</v>
      </c>
      <c r="F12" s="1" t="s">
        <v>87</v>
      </c>
      <c r="G12" s="1" t="s">
        <v>56</v>
      </c>
      <c r="H12" s="1" t="s">
        <v>54</v>
      </c>
      <c r="I12" s="1" t="s">
        <v>35</v>
      </c>
      <c r="J12" s="11" t="s">
        <v>14</v>
      </c>
    </row>
    <row r="13" spans="1:17" x14ac:dyDescent="0.25">
      <c r="A13" s="26">
        <v>6.2</v>
      </c>
      <c r="B13" s="1">
        <v>12</v>
      </c>
      <c r="C13" s="1">
        <v>0.74309486880832565</v>
      </c>
      <c r="D13" s="1" t="s">
        <v>57</v>
      </c>
      <c r="E13" s="1">
        <v>6</v>
      </c>
      <c r="F13" s="1" t="s">
        <v>87</v>
      </c>
      <c r="G13" s="1" t="s">
        <v>56</v>
      </c>
      <c r="H13" s="1" t="s">
        <v>54</v>
      </c>
      <c r="I13" s="1" t="s">
        <v>28</v>
      </c>
      <c r="J13" s="11" t="s">
        <v>14</v>
      </c>
    </row>
    <row r="14" spans="1:17" x14ac:dyDescent="0.25">
      <c r="A14" s="26">
        <v>1.3</v>
      </c>
      <c r="B14" s="1">
        <v>13</v>
      </c>
      <c r="C14" s="1">
        <v>0.895673335420201</v>
      </c>
      <c r="D14" s="1" t="s">
        <v>58</v>
      </c>
      <c r="E14" s="1">
        <v>1</v>
      </c>
      <c r="F14" s="1" t="s">
        <v>87</v>
      </c>
      <c r="G14" s="1" t="s">
        <v>59</v>
      </c>
      <c r="H14" s="1" t="s">
        <v>54</v>
      </c>
      <c r="I14" s="1" t="s">
        <v>35</v>
      </c>
      <c r="J14" s="11" t="s">
        <v>14</v>
      </c>
    </row>
    <row r="15" spans="1:17" x14ac:dyDescent="0.25">
      <c r="A15" s="26">
        <v>2.2999999999999998</v>
      </c>
      <c r="B15" s="1">
        <v>14</v>
      </c>
      <c r="C15" s="1">
        <v>0.62684056354501461</v>
      </c>
      <c r="D15" s="1" t="s">
        <v>60</v>
      </c>
      <c r="E15" s="1">
        <v>2</v>
      </c>
      <c r="F15" s="1" t="s">
        <v>87</v>
      </c>
      <c r="G15" s="1" t="s">
        <v>59</v>
      </c>
      <c r="H15" s="1" t="s">
        <v>54</v>
      </c>
      <c r="I15" s="1" t="s">
        <v>35</v>
      </c>
      <c r="J15" s="11" t="s">
        <v>14</v>
      </c>
    </row>
    <row r="16" spans="1:17" x14ac:dyDescent="0.25">
      <c r="A16" s="26">
        <v>3.3</v>
      </c>
      <c r="B16" s="1">
        <v>15</v>
      </c>
      <c r="C16" s="1">
        <v>0.71253780046142523</v>
      </c>
      <c r="D16" s="1" t="s">
        <v>61</v>
      </c>
      <c r="E16" s="1">
        <v>3</v>
      </c>
      <c r="F16" s="1" t="s">
        <v>87</v>
      </c>
      <c r="G16" s="1" t="s">
        <v>62</v>
      </c>
      <c r="H16" s="1" t="s">
        <v>54</v>
      </c>
      <c r="I16" s="1" t="s">
        <v>35</v>
      </c>
      <c r="J16" s="11" t="s">
        <v>14</v>
      </c>
    </row>
    <row r="17" spans="1:10" x14ac:dyDescent="0.25">
      <c r="A17" s="26">
        <v>4.3</v>
      </c>
      <c r="B17" s="1">
        <v>16</v>
      </c>
      <c r="C17" s="1">
        <v>0.8226586984921429</v>
      </c>
      <c r="D17" s="1" t="s">
        <v>63</v>
      </c>
      <c r="E17" s="1">
        <v>4</v>
      </c>
      <c r="F17" s="1" t="s">
        <v>87</v>
      </c>
      <c r="G17" s="1" t="s">
        <v>64</v>
      </c>
      <c r="H17" s="1" t="s">
        <v>54</v>
      </c>
      <c r="I17" s="1" t="s">
        <v>65</v>
      </c>
      <c r="J17" s="11" t="s">
        <v>14</v>
      </c>
    </row>
    <row r="18" spans="1:10" x14ac:dyDescent="0.25">
      <c r="A18" s="26">
        <v>5.3</v>
      </c>
      <c r="B18" s="1">
        <v>17</v>
      </c>
      <c r="C18" s="1">
        <v>0.81850980981232713</v>
      </c>
      <c r="D18" s="1" t="s">
        <v>66</v>
      </c>
      <c r="E18" s="1">
        <v>5</v>
      </c>
      <c r="F18" s="1" t="s">
        <v>87</v>
      </c>
      <c r="G18" s="1" t="s">
        <v>49</v>
      </c>
      <c r="H18" s="1" t="s">
        <v>42</v>
      </c>
      <c r="I18" s="1" t="s">
        <v>68</v>
      </c>
      <c r="J18" s="11" t="s">
        <v>14</v>
      </c>
    </row>
    <row r="19" spans="1:10" x14ac:dyDescent="0.25">
      <c r="A19" s="26">
        <v>6.3</v>
      </c>
      <c r="B19" s="1">
        <v>18</v>
      </c>
      <c r="C19" s="1">
        <v>0.99275718491915632</v>
      </c>
      <c r="D19" s="1" t="s">
        <v>69</v>
      </c>
      <c r="E19" s="1">
        <v>6</v>
      </c>
      <c r="F19" s="1" t="s">
        <v>87</v>
      </c>
      <c r="G19" s="1" t="s">
        <v>70</v>
      </c>
      <c r="H19" s="1" t="s">
        <v>67</v>
      </c>
      <c r="I19" s="1" t="s">
        <v>35</v>
      </c>
      <c r="J19" s="11" t="s">
        <v>14</v>
      </c>
    </row>
    <row r="20" spans="1:10" x14ac:dyDescent="0.25">
      <c r="A20" s="26">
        <v>1.4</v>
      </c>
      <c r="B20" s="1">
        <v>19</v>
      </c>
      <c r="C20" s="1">
        <v>0.98486883272725023</v>
      </c>
      <c r="D20" s="1" t="s">
        <v>71</v>
      </c>
      <c r="E20" s="1">
        <v>1</v>
      </c>
      <c r="F20" s="1" t="s">
        <v>87</v>
      </c>
      <c r="G20" s="1" t="s">
        <v>72</v>
      </c>
      <c r="H20" s="1" t="s">
        <v>67</v>
      </c>
      <c r="I20" s="1" t="s">
        <v>35</v>
      </c>
      <c r="J20" s="11" t="s">
        <v>14</v>
      </c>
    </row>
    <row r="21" spans="1:10" x14ac:dyDescent="0.25">
      <c r="A21" s="26">
        <v>2.4</v>
      </c>
      <c r="B21" s="1">
        <v>20</v>
      </c>
      <c r="C21" s="1">
        <v>0.98656092158783881</v>
      </c>
      <c r="D21" s="1" t="s">
        <v>73</v>
      </c>
      <c r="E21" s="1">
        <v>2</v>
      </c>
      <c r="F21" s="1" t="s">
        <v>87</v>
      </c>
      <c r="G21" s="1" t="s">
        <v>74</v>
      </c>
      <c r="H21" s="1" t="s">
        <v>67</v>
      </c>
      <c r="I21" s="1" t="s">
        <v>35</v>
      </c>
      <c r="J21" s="11" t="s">
        <v>14</v>
      </c>
    </row>
    <row r="22" spans="1:10" x14ac:dyDescent="0.25">
      <c r="A22" s="26">
        <v>3.4</v>
      </c>
      <c r="B22" s="1">
        <v>21</v>
      </c>
      <c r="C22" s="1">
        <v>0.92492436847654902</v>
      </c>
      <c r="D22" s="1" t="s">
        <v>75</v>
      </c>
      <c r="E22" s="1">
        <v>3</v>
      </c>
      <c r="F22" s="1" t="s">
        <v>87</v>
      </c>
      <c r="G22" s="1" t="s">
        <v>74</v>
      </c>
      <c r="H22" s="1" t="s">
        <v>67</v>
      </c>
      <c r="I22" s="1" t="s">
        <v>28</v>
      </c>
      <c r="J22" s="11" t="s">
        <v>14</v>
      </c>
    </row>
    <row r="23" spans="1:10" x14ac:dyDescent="0.25">
      <c r="A23" s="26">
        <v>4.4000000000000004</v>
      </c>
      <c r="B23" s="1">
        <v>22</v>
      </c>
      <c r="C23" s="1">
        <v>0.96319495453172821</v>
      </c>
      <c r="D23" s="1" t="s">
        <v>76</v>
      </c>
      <c r="E23" s="1">
        <v>4</v>
      </c>
      <c r="F23" s="1" t="s">
        <v>87</v>
      </c>
      <c r="G23" s="1" t="s">
        <v>77</v>
      </c>
      <c r="H23" s="1" t="s">
        <v>67</v>
      </c>
      <c r="I23" s="1" t="s">
        <v>28</v>
      </c>
      <c r="J23" s="11" t="s">
        <v>14</v>
      </c>
    </row>
    <row r="24" spans="1:10" x14ac:dyDescent="0.25">
      <c r="A24" s="26">
        <v>5.4</v>
      </c>
      <c r="B24" s="1">
        <v>23</v>
      </c>
      <c r="C24" s="1">
        <v>0.57474380802896519</v>
      </c>
      <c r="D24" s="1" t="s">
        <v>78</v>
      </c>
      <c r="E24" s="1">
        <v>5</v>
      </c>
      <c r="F24" s="1" t="s">
        <v>88</v>
      </c>
      <c r="G24" s="1" t="s">
        <v>79</v>
      </c>
      <c r="H24" s="1" t="s">
        <v>27</v>
      </c>
      <c r="I24" s="1" t="s">
        <v>68</v>
      </c>
      <c r="J24" s="11" t="s">
        <v>90</v>
      </c>
    </row>
    <row r="25" spans="1:10" x14ac:dyDescent="0.25">
      <c r="A25" s="26">
        <v>6.4</v>
      </c>
      <c r="B25" s="1">
        <v>24</v>
      </c>
      <c r="C25" s="1">
        <v>0.55809370143013592</v>
      </c>
      <c r="D25" s="1" t="s">
        <v>80</v>
      </c>
      <c r="E25" s="1">
        <v>6</v>
      </c>
      <c r="F25" s="1" t="s">
        <v>88</v>
      </c>
      <c r="G25" s="1" t="s">
        <v>79</v>
      </c>
      <c r="H25" s="1" t="s">
        <v>27</v>
      </c>
      <c r="I25" s="1" t="s">
        <v>28</v>
      </c>
      <c r="J25" s="11" t="s">
        <v>90</v>
      </c>
    </row>
    <row r="26" spans="1:10" x14ac:dyDescent="0.25">
      <c r="A26" s="26">
        <v>1.5</v>
      </c>
      <c r="B26" s="1">
        <v>25</v>
      </c>
      <c r="C26" s="1">
        <v>0.92459213207855451</v>
      </c>
      <c r="D26" s="1" t="s">
        <v>81</v>
      </c>
      <c r="E26" s="1">
        <v>1</v>
      </c>
      <c r="F26" s="1" t="s">
        <v>88</v>
      </c>
      <c r="G26" s="1" t="s">
        <v>56</v>
      </c>
      <c r="H26" s="1" t="s">
        <v>54</v>
      </c>
      <c r="I26" s="1" t="s">
        <v>65</v>
      </c>
      <c r="J26" s="11" t="s">
        <v>90</v>
      </c>
    </row>
    <row r="27" spans="1:10" x14ac:dyDescent="0.25">
      <c r="A27" s="26">
        <v>2.5</v>
      </c>
      <c r="B27" s="1">
        <v>26</v>
      </c>
      <c r="C27" s="1">
        <v>0.79345029504427789</v>
      </c>
      <c r="D27" s="1" t="s">
        <v>82</v>
      </c>
      <c r="E27" s="1">
        <v>2</v>
      </c>
      <c r="F27" s="1" t="s">
        <v>88</v>
      </c>
      <c r="G27" s="1" t="s">
        <v>56</v>
      </c>
      <c r="H27" s="1" t="s">
        <v>54</v>
      </c>
      <c r="I27" s="1" t="s">
        <v>35</v>
      </c>
      <c r="J27" s="11" t="s">
        <v>90</v>
      </c>
    </row>
    <row r="28" spans="1:10" x14ac:dyDescent="0.25">
      <c r="A28" s="26">
        <v>3.5</v>
      </c>
      <c r="B28" s="1">
        <v>27</v>
      </c>
      <c r="C28" s="1">
        <v>0.78669465616237688</v>
      </c>
      <c r="D28" s="1" t="s">
        <v>83</v>
      </c>
      <c r="E28" s="1">
        <v>3</v>
      </c>
      <c r="F28" s="1" t="s">
        <v>88</v>
      </c>
      <c r="G28" s="1" t="s">
        <v>56</v>
      </c>
      <c r="H28" s="1" t="s">
        <v>54</v>
      </c>
      <c r="I28" s="1" t="s">
        <v>65</v>
      </c>
      <c r="J28" s="11" t="s">
        <v>90</v>
      </c>
    </row>
    <row r="29" spans="1:10" x14ac:dyDescent="0.25">
      <c r="A29" s="26">
        <v>4.5</v>
      </c>
      <c r="B29" s="1">
        <v>28</v>
      </c>
      <c r="C29" s="1">
        <v>0.98701243226717872</v>
      </c>
      <c r="D29" s="1" t="s">
        <v>84</v>
      </c>
      <c r="E29" s="1">
        <v>4</v>
      </c>
      <c r="F29" s="1" t="s">
        <v>88</v>
      </c>
      <c r="G29" s="1" t="s">
        <v>56</v>
      </c>
      <c r="H29" s="1" t="s">
        <v>54</v>
      </c>
      <c r="I29" s="1" t="s">
        <v>28</v>
      </c>
      <c r="J29" s="11" t="s">
        <v>90</v>
      </c>
    </row>
    <row r="30" spans="1:10" x14ac:dyDescent="0.25">
      <c r="A30" s="26">
        <v>5.5</v>
      </c>
      <c r="B30" s="1">
        <v>29</v>
      </c>
      <c r="C30" s="1">
        <v>0.89482222576644166</v>
      </c>
      <c r="D30" s="1" t="s">
        <v>85</v>
      </c>
      <c r="E30" s="1">
        <v>5</v>
      </c>
      <c r="F30" s="1" t="s">
        <v>88</v>
      </c>
      <c r="G30" s="1" t="s">
        <v>56</v>
      </c>
      <c r="H30" s="1" t="s">
        <v>54</v>
      </c>
      <c r="I30" s="1" t="s">
        <v>28</v>
      </c>
      <c r="J30" s="11" t="s">
        <v>90</v>
      </c>
    </row>
    <row r="31" spans="1:10" x14ac:dyDescent="0.25">
      <c r="A31" s="26">
        <v>6.5</v>
      </c>
      <c r="B31" s="1">
        <v>30</v>
      </c>
      <c r="C31" s="1">
        <v>0.97270969019504328</v>
      </c>
      <c r="D31" s="1" t="s">
        <v>86</v>
      </c>
      <c r="E31" s="1">
        <v>6</v>
      </c>
      <c r="F31" s="1" t="s">
        <v>88</v>
      </c>
      <c r="G31" s="1" t="s">
        <v>70</v>
      </c>
      <c r="H31" s="1" t="s">
        <v>67</v>
      </c>
      <c r="I31" s="1" t="s">
        <v>28</v>
      </c>
      <c r="J31" s="11"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Normal="100" workbookViewId="0">
      <selection activeCell="H46" sqref="H46"/>
    </sheetView>
  </sheetViews>
  <sheetFormatPr baseColWidth="10" defaultColWidth="11.42578125" defaultRowHeight="18" customHeight="1" x14ac:dyDescent="0.25"/>
  <cols>
    <col min="1" max="1" width="6.7109375" style="12" bestFit="1" customWidth="1"/>
    <col min="2" max="2" width="19.140625" style="12" hidden="1" customWidth="1"/>
    <col min="3" max="3" width="20.28515625" style="12" hidden="1" customWidth="1"/>
    <col min="4" max="4" width="54" style="12" hidden="1" customWidth="1"/>
    <col min="5" max="5" width="92.140625" style="12" hidden="1" customWidth="1"/>
    <col min="6" max="6" width="106.28515625" style="12" hidden="1" customWidth="1"/>
    <col min="7" max="7" width="22.85546875" style="12" hidden="1" customWidth="1"/>
    <col min="8" max="8" width="163" style="12" customWidth="1"/>
    <col min="9" max="9" width="19.140625" style="12" bestFit="1" customWidth="1"/>
    <col min="10" max="10" width="14.85546875" style="12" bestFit="1" customWidth="1"/>
    <col min="11" max="11" width="11.140625" style="12" bestFit="1" customWidth="1"/>
    <col min="12" max="16384" width="11.42578125" style="12"/>
  </cols>
  <sheetData>
    <row r="1" spans="1:11" ht="12.75" x14ac:dyDescent="0.25">
      <c r="A1" s="12" t="s">
        <v>91</v>
      </c>
      <c r="B1" s="12" t="s">
        <v>92</v>
      </c>
      <c r="C1" s="12" t="s">
        <v>93</v>
      </c>
      <c r="D1" s="12" t="s">
        <v>94</v>
      </c>
      <c r="E1" s="12" t="s">
        <v>95</v>
      </c>
      <c r="F1" s="12" t="s">
        <v>96</v>
      </c>
      <c r="G1" s="12" t="s">
        <v>97</v>
      </c>
      <c r="H1" s="12" t="s">
        <v>98</v>
      </c>
      <c r="I1" s="12" t="s">
        <v>1</v>
      </c>
      <c r="J1" s="12" t="s">
        <v>99</v>
      </c>
      <c r="K1" s="12" t="s">
        <v>100</v>
      </c>
    </row>
    <row r="2" spans="1:11" ht="12.75" x14ac:dyDescent="0.25">
      <c r="A2" s="12">
        <v>1</v>
      </c>
      <c r="B2" s="12" t="s">
        <v>101</v>
      </c>
      <c r="C2" s="12" t="s">
        <v>102</v>
      </c>
      <c r="D2" s="12" t="s">
        <v>103</v>
      </c>
      <c r="E2" s="12" t="s">
        <v>104</v>
      </c>
      <c r="F2" s="12" t="s">
        <v>105</v>
      </c>
      <c r="G2" s="12" t="s">
        <v>106</v>
      </c>
      <c r="H2" s="12" t="s">
        <v>107</v>
      </c>
      <c r="I2" s="12" t="s">
        <v>14</v>
      </c>
      <c r="J2" s="12" t="s">
        <v>108</v>
      </c>
      <c r="K2" s="12" t="s">
        <v>0</v>
      </c>
    </row>
    <row r="3" spans="1:11" ht="12.75" x14ac:dyDescent="0.25">
      <c r="A3" s="12">
        <v>2</v>
      </c>
      <c r="B3" s="12" t="s">
        <v>101</v>
      </c>
      <c r="C3" s="12" t="s">
        <v>102</v>
      </c>
      <c r="D3" s="12" t="s">
        <v>103</v>
      </c>
      <c r="E3" s="12" t="s">
        <v>104</v>
      </c>
      <c r="F3" s="12" t="s">
        <v>105</v>
      </c>
      <c r="G3" s="12" t="s">
        <v>109</v>
      </c>
      <c r="H3" s="12" t="s">
        <v>110</v>
      </c>
      <c r="I3" s="12" t="s">
        <v>14</v>
      </c>
      <c r="J3" s="12" t="s">
        <v>111</v>
      </c>
      <c r="K3" s="12" t="s">
        <v>0</v>
      </c>
    </row>
    <row r="4" spans="1:11" ht="12.75" x14ac:dyDescent="0.25">
      <c r="A4" s="12">
        <v>3</v>
      </c>
      <c r="B4" s="12" t="s">
        <v>101</v>
      </c>
      <c r="C4" s="12" t="s">
        <v>102</v>
      </c>
      <c r="D4" s="12" t="s">
        <v>103</v>
      </c>
      <c r="E4" s="12" t="s">
        <v>104</v>
      </c>
      <c r="F4" s="12" t="s">
        <v>105</v>
      </c>
      <c r="G4" s="12" t="s">
        <v>112</v>
      </c>
      <c r="H4" s="12" t="s">
        <v>110</v>
      </c>
      <c r="I4" s="12" t="s">
        <v>14</v>
      </c>
      <c r="J4" s="12" t="s">
        <v>108</v>
      </c>
      <c r="K4" s="12" t="s">
        <v>0</v>
      </c>
    </row>
    <row r="5" spans="1:11" ht="12.75" x14ac:dyDescent="0.25">
      <c r="A5" s="12">
        <v>4</v>
      </c>
      <c r="B5" s="12" t="s">
        <v>101</v>
      </c>
      <c r="C5" s="12" t="s">
        <v>102</v>
      </c>
      <c r="D5" s="12" t="s">
        <v>103</v>
      </c>
      <c r="E5" s="12" t="s">
        <v>104</v>
      </c>
      <c r="F5" s="12" t="s">
        <v>105</v>
      </c>
      <c r="G5" s="12" t="s">
        <v>113</v>
      </c>
      <c r="H5" s="12" t="s">
        <v>114</v>
      </c>
      <c r="I5" s="12" t="s">
        <v>14</v>
      </c>
      <c r="J5" s="12" t="s">
        <v>108</v>
      </c>
      <c r="K5" s="12" t="s">
        <v>0</v>
      </c>
    </row>
    <row r="6" spans="1:11" ht="12.75" x14ac:dyDescent="0.25">
      <c r="A6" s="12">
        <v>5</v>
      </c>
      <c r="B6" s="12" t="s">
        <v>101</v>
      </c>
      <c r="C6" s="12" t="s">
        <v>102</v>
      </c>
      <c r="D6" s="12" t="s">
        <v>103</v>
      </c>
      <c r="E6" s="12" t="s">
        <v>104</v>
      </c>
      <c r="F6" s="12" t="s">
        <v>105</v>
      </c>
      <c r="G6" s="12" t="s">
        <v>115</v>
      </c>
      <c r="H6" s="12" t="s">
        <v>116</v>
      </c>
      <c r="I6" s="12" t="s">
        <v>14</v>
      </c>
      <c r="J6" s="12" t="s">
        <v>111</v>
      </c>
      <c r="K6" s="12" t="s">
        <v>0</v>
      </c>
    </row>
    <row r="7" spans="1:11" ht="12.75" x14ac:dyDescent="0.25">
      <c r="A7" s="12">
        <v>6</v>
      </c>
      <c r="B7" s="12" t="s">
        <v>101</v>
      </c>
      <c r="C7" s="12" t="s">
        <v>102</v>
      </c>
      <c r="D7" s="12" t="s">
        <v>103</v>
      </c>
      <c r="E7" s="12" t="s">
        <v>104</v>
      </c>
      <c r="F7" s="12" t="s">
        <v>105</v>
      </c>
      <c r="G7" s="12" t="s">
        <v>117</v>
      </c>
      <c r="H7" s="12" t="s">
        <v>116</v>
      </c>
      <c r="I7" s="12" t="s">
        <v>14</v>
      </c>
      <c r="J7" s="12" t="s">
        <v>16</v>
      </c>
      <c r="K7" s="12" t="s">
        <v>0</v>
      </c>
    </row>
    <row r="8" spans="1:11" ht="12.75" x14ac:dyDescent="0.25">
      <c r="A8" s="12">
        <v>7</v>
      </c>
      <c r="B8" s="12" t="s">
        <v>101</v>
      </c>
      <c r="C8" s="12" t="s">
        <v>102</v>
      </c>
      <c r="D8" s="12" t="s">
        <v>103</v>
      </c>
      <c r="E8" s="12" t="s">
        <v>104</v>
      </c>
      <c r="F8" s="12" t="s">
        <v>118</v>
      </c>
      <c r="G8" s="12" t="s">
        <v>119</v>
      </c>
      <c r="H8" s="12" t="s">
        <v>120</v>
      </c>
      <c r="I8" s="12" t="s">
        <v>14</v>
      </c>
      <c r="J8" s="12" t="s">
        <v>111</v>
      </c>
      <c r="K8" s="12" t="s">
        <v>0</v>
      </c>
    </row>
    <row r="9" spans="1:11" ht="12.75" x14ac:dyDescent="0.25">
      <c r="A9" s="12">
        <v>8</v>
      </c>
      <c r="B9" s="12" t="s">
        <v>101</v>
      </c>
      <c r="C9" s="12" t="s">
        <v>102</v>
      </c>
      <c r="D9" s="12" t="s">
        <v>103</v>
      </c>
      <c r="E9" s="12" t="s">
        <v>121</v>
      </c>
      <c r="F9" s="12" t="s">
        <v>122</v>
      </c>
      <c r="G9" s="12" t="s">
        <v>123</v>
      </c>
      <c r="H9" s="12" t="s">
        <v>124</v>
      </c>
      <c r="I9" s="12" t="s">
        <v>14</v>
      </c>
      <c r="J9" s="12" t="s">
        <v>111</v>
      </c>
      <c r="K9" s="12" t="s">
        <v>125</v>
      </c>
    </row>
    <row r="10" spans="1:11" ht="12.75" x14ac:dyDescent="0.25">
      <c r="A10" s="12">
        <v>9</v>
      </c>
      <c r="B10" s="12" t="s">
        <v>101</v>
      </c>
      <c r="C10" s="12" t="s">
        <v>102</v>
      </c>
      <c r="D10" s="12" t="s">
        <v>103</v>
      </c>
      <c r="E10" s="12" t="s">
        <v>121</v>
      </c>
      <c r="F10" s="12" t="s">
        <v>122</v>
      </c>
      <c r="G10" s="12" t="s">
        <v>126</v>
      </c>
      <c r="H10" s="12" t="s">
        <v>124</v>
      </c>
      <c r="I10" s="12" t="s">
        <v>14</v>
      </c>
      <c r="J10" s="12" t="s">
        <v>16</v>
      </c>
      <c r="K10" s="12" t="s">
        <v>125</v>
      </c>
    </row>
    <row r="11" spans="1:11" ht="12.75" x14ac:dyDescent="0.25">
      <c r="A11" s="12">
        <v>10</v>
      </c>
      <c r="B11" s="12" t="s">
        <v>101</v>
      </c>
      <c r="C11" s="12" t="s">
        <v>102</v>
      </c>
      <c r="D11" s="12" t="s">
        <v>127</v>
      </c>
      <c r="E11" s="12" t="s">
        <v>128</v>
      </c>
      <c r="F11" s="12" t="s">
        <v>129</v>
      </c>
      <c r="G11" s="12" t="s">
        <v>130</v>
      </c>
      <c r="H11" s="12" t="s">
        <v>131</v>
      </c>
      <c r="I11" s="12" t="s">
        <v>14</v>
      </c>
      <c r="J11" s="12" t="s">
        <v>16</v>
      </c>
      <c r="K11" s="12" t="s">
        <v>0</v>
      </c>
    </row>
    <row r="12" spans="1:11" ht="12.75" x14ac:dyDescent="0.25">
      <c r="A12" s="12">
        <v>11</v>
      </c>
      <c r="B12" s="12" t="s">
        <v>101</v>
      </c>
      <c r="C12" s="12" t="s">
        <v>102</v>
      </c>
      <c r="D12" s="12" t="s">
        <v>127</v>
      </c>
      <c r="E12" s="12" t="s">
        <v>128</v>
      </c>
      <c r="F12" s="12" t="s">
        <v>129</v>
      </c>
      <c r="G12" s="12" t="s">
        <v>132</v>
      </c>
      <c r="H12" s="12" t="s">
        <v>133</v>
      </c>
      <c r="I12" s="12" t="s">
        <v>14</v>
      </c>
      <c r="J12" s="12" t="s">
        <v>16</v>
      </c>
      <c r="K12" s="12" t="s">
        <v>0</v>
      </c>
    </row>
    <row r="13" spans="1:11" ht="12.75" x14ac:dyDescent="0.25">
      <c r="A13" s="12">
        <v>12</v>
      </c>
      <c r="B13" s="12" t="s">
        <v>101</v>
      </c>
      <c r="C13" s="12" t="s">
        <v>102</v>
      </c>
      <c r="D13" s="12" t="s">
        <v>127</v>
      </c>
      <c r="E13" s="12" t="s">
        <v>134</v>
      </c>
      <c r="F13" s="12" t="s">
        <v>135</v>
      </c>
      <c r="G13" s="12" t="s">
        <v>136</v>
      </c>
      <c r="H13" s="12" t="s">
        <v>137</v>
      </c>
      <c r="I13" s="12" t="s">
        <v>14</v>
      </c>
      <c r="J13" s="12" t="s">
        <v>16</v>
      </c>
      <c r="K13" s="12" t="s">
        <v>0</v>
      </c>
    </row>
    <row r="14" spans="1:11" ht="12.75" x14ac:dyDescent="0.25">
      <c r="A14" s="12">
        <v>13</v>
      </c>
      <c r="B14" s="12" t="s">
        <v>101</v>
      </c>
      <c r="C14" s="12" t="s">
        <v>102</v>
      </c>
      <c r="D14" s="12" t="s">
        <v>127</v>
      </c>
      <c r="E14" s="12" t="s">
        <v>134</v>
      </c>
      <c r="F14" s="12" t="s">
        <v>135</v>
      </c>
      <c r="G14" s="12" t="s">
        <v>138</v>
      </c>
      <c r="H14" s="12" t="s">
        <v>139</v>
      </c>
      <c r="I14" s="12" t="s">
        <v>14</v>
      </c>
      <c r="J14" s="12" t="s">
        <v>16</v>
      </c>
      <c r="K14" s="12" t="s">
        <v>0</v>
      </c>
    </row>
    <row r="15" spans="1:11" ht="12.75" x14ac:dyDescent="0.25">
      <c r="A15" s="12">
        <v>14</v>
      </c>
      <c r="B15" s="12" t="s">
        <v>101</v>
      </c>
      <c r="C15" s="12" t="s">
        <v>102</v>
      </c>
      <c r="D15" s="12" t="s">
        <v>127</v>
      </c>
      <c r="E15" s="12" t="s">
        <v>134</v>
      </c>
      <c r="F15" s="12" t="s">
        <v>135</v>
      </c>
      <c r="G15" s="12" t="s">
        <v>140</v>
      </c>
      <c r="H15" s="12" t="s">
        <v>141</v>
      </c>
      <c r="I15" s="12" t="s">
        <v>14</v>
      </c>
      <c r="J15" s="12" t="s">
        <v>16</v>
      </c>
      <c r="K15" s="12" t="s">
        <v>0</v>
      </c>
    </row>
    <row r="16" spans="1:11" ht="12.75" x14ac:dyDescent="0.25">
      <c r="A16" s="12">
        <v>15</v>
      </c>
      <c r="B16" s="12" t="s">
        <v>101</v>
      </c>
      <c r="C16" s="12" t="s">
        <v>102</v>
      </c>
      <c r="D16" s="12" t="s">
        <v>127</v>
      </c>
      <c r="E16" s="12" t="s">
        <v>134</v>
      </c>
      <c r="F16" s="12" t="s">
        <v>142</v>
      </c>
      <c r="G16" s="12" t="s">
        <v>143</v>
      </c>
      <c r="H16" s="12" t="s">
        <v>144</v>
      </c>
      <c r="I16" s="12" t="s">
        <v>14</v>
      </c>
      <c r="J16" s="12" t="s">
        <v>16</v>
      </c>
      <c r="K16" s="12" t="s">
        <v>0</v>
      </c>
    </row>
    <row r="17" spans="1:11" ht="12.75" x14ac:dyDescent="0.25">
      <c r="A17" s="12">
        <v>16</v>
      </c>
      <c r="B17" s="12" t="s">
        <v>101</v>
      </c>
      <c r="C17" s="12" t="s">
        <v>102</v>
      </c>
      <c r="D17" s="12" t="s">
        <v>127</v>
      </c>
      <c r="E17" s="12" t="s">
        <v>134</v>
      </c>
      <c r="F17" s="12" t="s">
        <v>142</v>
      </c>
      <c r="G17" s="12" t="s">
        <v>145</v>
      </c>
      <c r="H17" s="12" t="s">
        <v>146</v>
      </c>
      <c r="I17" s="12" t="s">
        <v>14</v>
      </c>
      <c r="J17" s="12" t="s">
        <v>16</v>
      </c>
      <c r="K17" s="12" t="s">
        <v>0</v>
      </c>
    </row>
    <row r="18" spans="1:11" ht="12.75" x14ac:dyDescent="0.25">
      <c r="A18" s="12">
        <v>17</v>
      </c>
      <c r="B18" s="12" t="s">
        <v>101</v>
      </c>
      <c r="C18" s="12" t="s">
        <v>102</v>
      </c>
      <c r="D18" s="12" t="s">
        <v>127</v>
      </c>
      <c r="E18" s="12" t="s">
        <v>134</v>
      </c>
      <c r="F18" s="12" t="s">
        <v>142</v>
      </c>
      <c r="G18" s="12" t="s">
        <v>147</v>
      </c>
      <c r="H18" s="12" t="s">
        <v>148</v>
      </c>
      <c r="I18" s="12" t="s">
        <v>14</v>
      </c>
      <c r="J18" s="12" t="s">
        <v>16</v>
      </c>
      <c r="K18" s="12" t="s">
        <v>0</v>
      </c>
    </row>
    <row r="19" spans="1:11" ht="12.75" x14ac:dyDescent="0.25">
      <c r="A19" s="12">
        <v>18</v>
      </c>
      <c r="B19" s="12" t="s">
        <v>101</v>
      </c>
      <c r="C19" s="12" t="s">
        <v>102</v>
      </c>
      <c r="D19" s="12" t="s">
        <v>127</v>
      </c>
      <c r="E19" s="12" t="s">
        <v>134</v>
      </c>
      <c r="F19" s="12" t="s">
        <v>149</v>
      </c>
      <c r="G19" s="12" t="s">
        <v>150</v>
      </c>
      <c r="H19" s="12" t="s">
        <v>151</v>
      </c>
      <c r="I19" s="12" t="s">
        <v>14</v>
      </c>
      <c r="J19" s="12" t="s">
        <v>111</v>
      </c>
      <c r="K19" s="12" t="s">
        <v>0</v>
      </c>
    </row>
    <row r="20" spans="1:11" ht="12.75" x14ac:dyDescent="0.25">
      <c r="A20" s="12">
        <v>19</v>
      </c>
      <c r="B20" s="12" t="s">
        <v>101</v>
      </c>
      <c r="C20" s="12" t="s">
        <v>102</v>
      </c>
      <c r="D20" s="12" t="s">
        <v>127</v>
      </c>
      <c r="E20" s="12" t="s">
        <v>134</v>
      </c>
      <c r="F20" s="12" t="s">
        <v>149</v>
      </c>
      <c r="G20" s="12" t="s">
        <v>152</v>
      </c>
      <c r="H20" s="12" t="s">
        <v>151</v>
      </c>
      <c r="I20" s="12" t="s">
        <v>14</v>
      </c>
      <c r="J20" s="12" t="s">
        <v>16</v>
      </c>
      <c r="K20" s="12" t="s">
        <v>0</v>
      </c>
    </row>
    <row r="21" spans="1:11" ht="12.75" x14ac:dyDescent="0.25">
      <c r="A21" s="12">
        <v>20</v>
      </c>
      <c r="B21" s="12" t="s">
        <v>101</v>
      </c>
      <c r="C21" s="12" t="s">
        <v>102</v>
      </c>
      <c r="D21" s="12" t="s">
        <v>153</v>
      </c>
      <c r="E21" s="12" t="s">
        <v>154</v>
      </c>
      <c r="F21" s="12" t="s">
        <v>155</v>
      </c>
      <c r="G21" s="12" t="s">
        <v>156</v>
      </c>
      <c r="H21" s="12" t="s">
        <v>157</v>
      </c>
      <c r="I21" s="12" t="s">
        <v>14</v>
      </c>
      <c r="J21" s="12" t="s">
        <v>111</v>
      </c>
      <c r="K21" s="12" t="s">
        <v>0</v>
      </c>
    </row>
    <row r="22" spans="1:11" ht="12.75" x14ac:dyDescent="0.25">
      <c r="A22" s="12">
        <v>21</v>
      </c>
      <c r="B22" s="12" t="s">
        <v>101</v>
      </c>
      <c r="C22" s="12" t="s">
        <v>102</v>
      </c>
      <c r="D22" s="12" t="s">
        <v>158</v>
      </c>
      <c r="E22" s="12" t="s">
        <v>159</v>
      </c>
      <c r="F22" s="12" t="s">
        <v>160</v>
      </c>
      <c r="G22" s="12" t="s">
        <v>161</v>
      </c>
      <c r="H22" s="12" t="s">
        <v>162</v>
      </c>
      <c r="I22" s="12" t="s">
        <v>14</v>
      </c>
      <c r="J22" s="12" t="s">
        <v>111</v>
      </c>
      <c r="K22" s="12" t="s">
        <v>0</v>
      </c>
    </row>
    <row r="23" spans="1:11" ht="12.75" x14ac:dyDescent="0.25">
      <c r="A23" s="12">
        <v>22</v>
      </c>
      <c r="B23" s="12" t="s">
        <v>101</v>
      </c>
      <c r="C23" s="12" t="s">
        <v>102</v>
      </c>
      <c r="D23" s="12" t="s">
        <v>158</v>
      </c>
      <c r="E23" s="12" t="s">
        <v>159</v>
      </c>
      <c r="F23" s="12" t="s">
        <v>163</v>
      </c>
      <c r="G23" s="12" t="s">
        <v>164</v>
      </c>
      <c r="H23" s="12" t="s">
        <v>165</v>
      </c>
      <c r="I23" s="12" t="s">
        <v>14</v>
      </c>
      <c r="J23" s="12" t="s">
        <v>111</v>
      </c>
      <c r="K23" s="12" t="s">
        <v>0</v>
      </c>
    </row>
    <row r="24" spans="1:11" ht="12.75" x14ac:dyDescent="0.25">
      <c r="A24" s="12">
        <v>23</v>
      </c>
      <c r="B24" s="12" t="s">
        <v>101</v>
      </c>
      <c r="C24" s="12" t="s">
        <v>166</v>
      </c>
      <c r="D24" s="12" t="s">
        <v>167</v>
      </c>
      <c r="E24" s="12" t="s">
        <v>168</v>
      </c>
      <c r="F24" s="12" t="s">
        <v>169</v>
      </c>
      <c r="G24" s="12" t="s">
        <v>170</v>
      </c>
      <c r="H24" s="12" t="s">
        <v>171</v>
      </c>
      <c r="I24" s="12" t="s">
        <v>14</v>
      </c>
      <c r="J24" s="12" t="s">
        <v>111</v>
      </c>
      <c r="K24" s="12" t="s">
        <v>125</v>
      </c>
    </row>
    <row r="25" spans="1:11" ht="12.75" x14ac:dyDescent="0.25">
      <c r="A25" s="12">
        <v>24</v>
      </c>
      <c r="B25" s="12" t="s">
        <v>101</v>
      </c>
      <c r="C25" s="12" t="s">
        <v>166</v>
      </c>
      <c r="D25" s="12" t="s">
        <v>167</v>
      </c>
      <c r="E25" s="12" t="s">
        <v>168</v>
      </c>
      <c r="F25" s="12" t="s">
        <v>172</v>
      </c>
      <c r="G25" s="12" t="s">
        <v>173</v>
      </c>
      <c r="H25" s="12" t="s">
        <v>174</v>
      </c>
      <c r="I25" s="12" t="s">
        <v>14</v>
      </c>
      <c r="J25" s="12" t="s">
        <v>111</v>
      </c>
      <c r="K25" s="12" t="s">
        <v>125</v>
      </c>
    </row>
    <row r="26" spans="1:11" ht="12.75" x14ac:dyDescent="0.25">
      <c r="A26" s="12">
        <v>25</v>
      </c>
      <c r="B26" s="12" t="s">
        <v>101</v>
      </c>
      <c r="C26" s="12" t="s">
        <v>166</v>
      </c>
      <c r="D26" s="12" t="s">
        <v>175</v>
      </c>
      <c r="E26" s="12" t="s">
        <v>176</v>
      </c>
      <c r="F26" s="12" t="s">
        <v>177</v>
      </c>
      <c r="G26" s="12" t="s">
        <v>178</v>
      </c>
      <c r="H26" s="12" t="s">
        <v>179</v>
      </c>
      <c r="I26" s="12" t="s">
        <v>14</v>
      </c>
      <c r="J26" s="12" t="s">
        <v>111</v>
      </c>
      <c r="K26" s="12" t="s">
        <v>125</v>
      </c>
    </row>
    <row r="27" spans="1:11" ht="12.75" x14ac:dyDescent="0.25">
      <c r="A27" s="12">
        <v>26</v>
      </c>
      <c r="B27" s="12" t="s">
        <v>101</v>
      </c>
      <c r="C27" s="12" t="s">
        <v>166</v>
      </c>
      <c r="D27" s="12" t="s">
        <v>175</v>
      </c>
      <c r="E27" s="12" t="s">
        <v>176</v>
      </c>
      <c r="F27" s="12" t="s">
        <v>177</v>
      </c>
      <c r="G27" s="12" t="s">
        <v>180</v>
      </c>
      <c r="H27" s="12" t="s">
        <v>181</v>
      </c>
      <c r="I27" s="12" t="s">
        <v>14</v>
      </c>
      <c r="J27" s="12" t="s">
        <v>111</v>
      </c>
      <c r="K27" s="12" t="s">
        <v>125</v>
      </c>
    </row>
    <row r="28" spans="1:11" ht="12.75" x14ac:dyDescent="0.25">
      <c r="A28" s="12">
        <v>27</v>
      </c>
      <c r="B28" s="12" t="s">
        <v>101</v>
      </c>
      <c r="C28" s="12" t="s">
        <v>166</v>
      </c>
      <c r="D28" s="12" t="s">
        <v>175</v>
      </c>
      <c r="E28" s="12" t="s">
        <v>176</v>
      </c>
      <c r="F28" s="12" t="s">
        <v>177</v>
      </c>
      <c r="G28" s="12" t="s">
        <v>182</v>
      </c>
      <c r="H28" s="12" t="s">
        <v>183</v>
      </c>
      <c r="I28" s="12" t="s">
        <v>14</v>
      </c>
      <c r="J28" s="12" t="s">
        <v>111</v>
      </c>
      <c r="K28" s="12" t="s">
        <v>125</v>
      </c>
    </row>
    <row r="29" spans="1:11" ht="12.75" x14ac:dyDescent="0.25">
      <c r="A29" s="12">
        <v>28</v>
      </c>
      <c r="B29" s="12" t="s">
        <v>101</v>
      </c>
      <c r="C29" s="12" t="s">
        <v>166</v>
      </c>
      <c r="D29" s="12" t="s">
        <v>175</v>
      </c>
      <c r="E29" s="12" t="s">
        <v>184</v>
      </c>
      <c r="F29" s="12" t="s">
        <v>185</v>
      </c>
      <c r="G29" s="12" t="s">
        <v>186</v>
      </c>
      <c r="H29" s="12" t="s">
        <v>187</v>
      </c>
      <c r="I29" s="12" t="s">
        <v>14</v>
      </c>
      <c r="J29" s="12" t="s">
        <v>111</v>
      </c>
      <c r="K29" s="12" t="s">
        <v>125</v>
      </c>
    </row>
    <row r="30" spans="1:11" ht="12.75" x14ac:dyDescent="0.25">
      <c r="A30" s="12">
        <v>29</v>
      </c>
      <c r="B30" s="12" t="s">
        <v>101</v>
      </c>
      <c r="C30" s="12" t="s">
        <v>166</v>
      </c>
      <c r="D30" s="12" t="s">
        <v>175</v>
      </c>
      <c r="E30" s="12" t="s">
        <v>184</v>
      </c>
      <c r="F30" s="12" t="s">
        <v>185</v>
      </c>
      <c r="G30" s="12" t="s">
        <v>188</v>
      </c>
      <c r="H30" s="12" t="s">
        <v>189</v>
      </c>
      <c r="I30" s="12" t="s">
        <v>14</v>
      </c>
      <c r="J30" s="12" t="s">
        <v>111</v>
      </c>
      <c r="K30" s="12" t="s">
        <v>125</v>
      </c>
    </row>
    <row r="31" spans="1:11" ht="12.75" x14ac:dyDescent="0.25">
      <c r="A31" s="12">
        <v>30</v>
      </c>
      <c r="B31" s="12" t="s">
        <v>101</v>
      </c>
      <c r="C31" s="12" t="s">
        <v>190</v>
      </c>
      <c r="D31" s="12" t="s">
        <v>191</v>
      </c>
      <c r="E31" s="12" t="s">
        <v>192</v>
      </c>
      <c r="F31" s="12" t="s">
        <v>193</v>
      </c>
      <c r="G31" s="12" t="s">
        <v>194</v>
      </c>
      <c r="H31" s="40" t="s">
        <v>195</v>
      </c>
      <c r="I31" s="12" t="s">
        <v>14</v>
      </c>
      <c r="J31" s="12" t="s">
        <v>111</v>
      </c>
      <c r="K31" s="12" t="s">
        <v>0</v>
      </c>
    </row>
    <row r="32" spans="1:11" ht="12.75" x14ac:dyDescent="0.25">
      <c r="A32" s="12">
        <v>31</v>
      </c>
      <c r="B32" s="12" t="s">
        <v>101</v>
      </c>
      <c r="C32" s="12" t="s">
        <v>190</v>
      </c>
      <c r="D32" s="12" t="s">
        <v>191</v>
      </c>
      <c r="E32" s="12" t="s">
        <v>196</v>
      </c>
      <c r="F32" s="12" t="s">
        <v>197</v>
      </c>
      <c r="G32" s="12" t="s">
        <v>198</v>
      </c>
      <c r="H32" s="12" t="s">
        <v>199</v>
      </c>
      <c r="I32" s="12" t="s">
        <v>14</v>
      </c>
      <c r="J32" s="12" t="s">
        <v>111</v>
      </c>
      <c r="K32" s="12" t="s">
        <v>0</v>
      </c>
    </row>
    <row r="33" spans="1:11" ht="12.75" x14ac:dyDescent="0.25">
      <c r="A33" s="12">
        <v>32</v>
      </c>
      <c r="B33" s="12" t="s">
        <v>101</v>
      </c>
      <c r="C33" s="12" t="s">
        <v>190</v>
      </c>
      <c r="D33" s="12" t="s">
        <v>200</v>
      </c>
      <c r="E33" s="12" t="s">
        <v>201</v>
      </c>
      <c r="F33" s="12" t="s">
        <v>202</v>
      </c>
      <c r="G33" s="12" t="s">
        <v>203</v>
      </c>
      <c r="H33" s="12" t="s">
        <v>204</v>
      </c>
      <c r="I33" s="12" t="s">
        <v>14</v>
      </c>
      <c r="J33" s="12" t="s">
        <v>111</v>
      </c>
      <c r="K33" s="12" t="s">
        <v>0</v>
      </c>
    </row>
    <row r="34" spans="1:11" ht="12.75" x14ac:dyDescent="0.25">
      <c r="A34" s="12">
        <v>33</v>
      </c>
      <c r="B34" s="12" t="s">
        <v>101</v>
      </c>
      <c r="C34" s="12" t="s">
        <v>190</v>
      </c>
      <c r="D34" s="12" t="s">
        <v>200</v>
      </c>
      <c r="E34" s="12" t="s">
        <v>201</v>
      </c>
      <c r="F34" s="12" t="s">
        <v>202</v>
      </c>
      <c r="G34" s="12" t="s">
        <v>205</v>
      </c>
      <c r="H34" s="12" t="s">
        <v>206</v>
      </c>
      <c r="I34" s="12" t="s">
        <v>14</v>
      </c>
      <c r="J34" s="12" t="s">
        <v>111</v>
      </c>
      <c r="K34" s="12" t="s">
        <v>0</v>
      </c>
    </row>
    <row r="35" spans="1:11" ht="12.75" x14ac:dyDescent="0.25">
      <c r="A35" s="12">
        <v>34</v>
      </c>
      <c r="B35" s="12" t="s">
        <v>101</v>
      </c>
      <c r="C35" s="12" t="s">
        <v>207</v>
      </c>
      <c r="D35" s="12" t="s">
        <v>208</v>
      </c>
      <c r="E35" s="12" t="s">
        <v>209</v>
      </c>
      <c r="F35" s="12" t="s">
        <v>210</v>
      </c>
      <c r="G35" s="12" t="s">
        <v>211</v>
      </c>
      <c r="H35" s="12" t="s">
        <v>212</v>
      </c>
      <c r="I35" s="12" t="s">
        <v>14</v>
      </c>
      <c r="J35" s="12" t="s">
        <v>111</v>
      </c>
      <c r="K35" s="12" t="s">
        <v>0</v>
      </c>
    </row>
    <row r="36" spans="1:11" ht="12.75" x14ac:dyDescent="0.25">
      <c r="A36" s="12">
        <v>35</v>
      </c>
      <c r="B36" s="12" t="s">
        <v>101</v>
      </c>
      <c r="C36" s="12" t="s">
        <v>207</v>
      </c>
      <c r="D36" s="12" t="s">
        <v>208</v>
      </c>
      <c r="E36" s="12" t="s">
        <v>209</v>
      </c>
      <c r="F36" s="12" t="s">
        <v>213</v>
      </c>
      <c r="G36" s="12" t="s">
        <v>214</v>
      </c>
      <c r="H36" s="12" t="s">
        <v>215</v>
      </c>
      <c r="I36" s="12" t="s">
        <v>14</v>
      </c>
      <c r="J36" s="12" t="s">
        <v>111</v>
      </c>
      <c r="K36" s="12" t="s">
        <v>0</v>
      </c>
    </row>
    <row r="37" spans="1:11" ht="12.75" x14ac:dyDescent="0.25"/>
    <row r="38" spans="1:11" ht="12.75" x14ac:dyDescent="0.25"/>
    <row r="39" spans="1:11" ht="12.75" x14ac:dyDescent="0.25"/>
    <row r="40" spans="1:11" ht="12.75" x14ac:dyDescent="0.25"/>
    <row r="41" spans="1:11" ht="12.75" x14ac:dyDescent="0.25"/>
    <row r="42" spans="1:11" ht="12.75" x14ac:dyDescent="0.25"/>
    <row r="43" spans="1:11" ht="12.75" x14ac:dyDescent="0.25"/>
    <row r="44" spans="1:11" ht="12.75" x14ac:dyDescent="0.25"/>
    <row r="45" spans="1:11" ht="12.75" x14ac:dyDescent="0.25"/>
    <row r="46" spans="1:11" ht="12.75" x14ac:dyDescent="0.25"/>
    <row r="47" spans="1:11" ht="12.75" x14ac:dyDescent="0.25"/>
    <row r="48" spans="1:11" ht="12.75" x14ac:dyDescent="0.25"/>
    <row r="49" ht="12.75" x14ac:dyDescent="0.25"/>
    <row r="50" ht="12.75" x14ac:dyDescent="0.25"/>
    <row r="51" ht="12.75" x14ac:dyDescent="0.25"/>
    <row r="52" ht="12.75" x14ac:dyDescent="0.25"/>
    <row r="53" ht="12.75" x14ac:dyDescent="0.25"/>
    <row r="54" ht="12.75" x14ac:dyDescent="0.25"/>
    <row r="55" ht="12.75" x14ac:dyDescent="0.25"/>
    <row r="56" ht="12.75" x14ac:dyDescent="0.25"/>
    <row r="57" ht="12.75" x14ac:dyDescent="0.25"/>
    <row r="58" ht="12.75" x14ac:dyDescent="0.25"/>
    <row r="59" ht="12.75" x14ac:dyDescent="0.25"/>
    <row r="60" ht="12.75" x14ac:dyDescent="0.25"/>
    <row r="61" ht="12.75" x14ac:dyDescent="0.25"/>
    <row r="62" ht="12.75" x14ac:dyDescent="0.25"/>
    <row r="63" ht="12.75" x14ac:dyDescent="0.25"/>
    <row r="64" ht="12.75" x14ac:dyDescent="0.25"/>
    <row r="65" ht="12.75" x14ac:dyDescent="0.25"/>
    <row r="66" ht="12.75" x14ac:dyDescent="0.25"/>
    <row r="67" ht="12.75" x14ac:dyDescent="0.25"/>
    <row r="68" ht="12.75" x14ac:dyDescent="0.25"/>
    <row r="69" ht="12.75" x14ac:dyDescent="0.25"/>
    <row r="70" ht="12.75" x14ac:dyDescent="0.25"/>
    <row r="71" ht="12.75" x14ac:dyDescent="0.25"/>
    <row r="72" ht="12.75" x14ac:dyDescent="0.25"/>
    <row r="73" ht="12.75" x14ac:dyDescent="0.25"/>
    <row r="74" ht="12.75" x14ac:dyDescent="0.25"/>
    <row r="75" ht="12.75" x14ac:dyDescent="0.25"/>
    <row r="76" ht="12.75" x14ac:dyDescent="0.25"/>
    <row r="77" ht="12.75" x14ac:dyDescent="0.25"/>
    <row r="78" ht="12.75" x14ac:dyDescent="0.25"/>
    <row r="79" ht="12.75" x14ac:dyDescent="0.25"/>
    <row r="80" ht="12.75" x14ac:dyDescent="0.25"/>
    <row r="81" ht="12.75" x14ac:dyDescent="0.25"/>
    <row r="82" ht="12.75" x14ac:dyDescent="0.25"/>
    <row r="83" ht="12.75" x14ac:dyDescent="0.25"/>
    <row r="84" ht="12.75" x14ac:dyDescent="0.25"/>
    <row r="85" ht="12.75" x14ac:dyDescent="0.25"/>
    <row r="86" ht="12.75" x14ac:dyDescent="0.25"/>
    <row r="87" ht="12.75" x14ac:dyDescent="0.25"/>
    <row r="88" ht="12.75" x14ac:dyDescent="0.25"/>
    <row r="89" ht="12.75" x14ac:dyDescent="0.25"/>
    <row r="90" ht="12.75" x14ac:dyDescent="0.25"/>
    <row r="91" ht="12.75" x14ac:dyDescent="0.25"/>
    <row r="92" ht="12.75" x14ac:dyDescent="0.25"/>
    <row r="93" ht="12.75" x14ac:dyDescent="0.25"/>
    <row r="94" ht="12.75" x14ac:dyDescent="0.25"/>
    <row r="95" ht="12.75" x14ac:dyDescent="0.25"/>
    <row r="96" ht="12.75" x14ac:dyDescent="0.25"/>
    <row r="97" ht="12.75" x14ac:dyDescent="0.25"/>
    <row r="98" ht="12.75" x14ac:dyDescent="0.25"/>
    <row r="99" ht="12.75" x14ac:dyDescent="0.25"/>
    <row r="100" ht="12.75" x14ac:dyDescent="0.25"/>
    <row r="101" ht="12.75" x14ac:dyDescent="0.25"/>
    <row r="102" ht="12.75" x14ac:dyDescent="0.25"/>
    <row r="103" ht="12.75" x14ac:dyDescent="0.25"/>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Captura</vt:lpstr>
      <vt:lpstr>Casos</vt:lpstr>
      <vt:lpstr>Matriz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Contreras Roldan</dc:creator>
  <cp:lastModifiedBy>Adriana Felisa Chavez de la Pena</cp:lastModifiedBy>
  <cp:lastPrinted>2018-10-25T22:28:14Z</cp:lastPrinted>
  <dcterms:created xsi:type="dcterms:W3CDTF">2018-10-22T23:35:31Z</dcterms:created>
  <dcterms:modified xsi:type="dcterms:W3CDTF">2018-10-30T23:51:21Z</dcterms:modified>
</cp:coreProperties>
</file>