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JeanPiaget\Majo - 2018-2019\Entregas\Parcial4_TMIs\Sexto\"/>
    </mc:Choice>
  </mc:AlternateContent>
  <bookViews>
    <workbookView xWindow="0" yWindow="0" windowWidth="28800" windowHeight="12435"/>
  </bookViews>
  <sheets>
    <sheet name="4 BI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7" i="1" l="1"/>
  <c r="W27" i="1" s="1"/>
  <c r="U27" i="1"/>
  <c r="S27" i="1"/>
  <c r="Q27" i="1"/>
  <c r="O27" i="1"/>
  <c r="W26" i="1"/>
  <c r="U26" i="1"/>
  <c r="S26" i="1"/>
  <c r="Q26" i="1"/>
  <c r="O26" i="1"/>
  <c r="U25" i="1"/>
  <c r="S25" i="1"/>
  <c r="Q25" i="1"/>
  <c r="V25" i="1" s="1"/>
  <c r="W25" i="1" s="1"/>
  <c r="O25" i="1"/>
  <c r="U24" i="1"/>
  <c r="S24" i="1"/>
  <c r="V24" i="1" s="1"/>
  <c r="W24" i="1" s="1"/>
  <c r="Q24" i="1"/>
  <c r="O24" i="1"/>
  <c r="W23" i="1"/>
  <c r="U23" i="1"/>
  <c r="S23" i="1"/>
  <c r="Q23" i="1"/>
  <c r="O23" i="1"/>
  <c r="U22" i="1"/>
  <c r="S22" i="1"/>
  <c r="Q22" i="1"/>
  <c r="V22" i="1" s="1"/>
  <c r="W22" i="1" s="1"/>
  <c r="O22" i="1"/>
  <c r="U21" i="1"/>
  <c r="S21" i="1"/>
  <c r="Q21" i="1"/>
  <c r="O21" i="1"/>
  <c r="V21" i="1" s="1"/>
  <c r="W21" i="1" s="1"/>
  <c r="U20" i="1"/>
  <c r="S20" i="1"/>
  <c r="V20" i="1" s="1"/>
  <c r="W20" i="1" s="1"/>
  <c r="Q20" i="1"/>
  <c r="O20" i="1"/>
  <c r="V19" i="1"/>
  <c r="W19" i="1" s="1"/>
  <c r="U19" i="1"/>
  <c r="S19" i="1"/>
  <c r="Q19" i="1"/>
  <c r="O19" i="1"/>
  <c r="U18" i="1"/>
  <c r="S18" i="1"/>
  <c r="Q18" i="1"/>
  <c r="V18" i="1" s="1"/>
  <c r="W18" i="1" s="1"/>
  <c r="O18" i="1"/>
  <c r="U17" i="1"/>
  <c r="S17" i="1"/>
  <c r="Q17" i="1"/>
  <c r="O17" i="1"/>
  <c r="V17" i="1" s="1"/>
  <c r="W17" i="1" s="1"/>
  <c r="U16" i="1"/>
  <c r="S16" i="1"/>
  <c r="V16" i="1" s="1"/>
  <c r="W16" i="1" s="1"/>
  <c r="Q16" i="1"/>
  <c r="O16" i="1"/>
  <c r="W15" i="1"/>
  <c r="U15" i="1"/>
  <c r="S15" i="1"/>
  <c r="Q15" i="1"/>
  <c r="O15" i="1"/>
  <c r="U14" i="1"/>
  <c r="S14" i="1"/>
  <c r="Q14" i="1"/>
  <c r="V14" i="1" s="1"/>
  <c r="W14" i="1" s="1"/>
  <c r="O14" i="1"/>
  <c r="U13" i="1"/>
  <c r="S13" i="1"/>
  <c r="V13" i="1" s="1"/>
  <c r="W13" i="1" s="1"/>
  <c r="Q13" i="1"/>
  <c r="O13" i="1"/>
  <c r="U12" i="1"/>
  <c r="S12" i="1"/>
  <c r="Q12" i="1"/>
  <c r="V12" i="1" s="1"/>
  <c r="W12" i="1" s="1"/>
  <c r="O12" i="1"/>
  <c r="W11" i="1"/>
  <c r="U11" i="1"/>
  <c r="S11" i="1"/>
  <c r="Q11" i="1"/>
  <c r="O11" i="1"/>
  <c r="U10" i="1"/>
  <c r="S10" i="1"/>
  <c r="Q10" i="1"/>
  <c r="O10" i="1"/>
  <c r="V10" i="1" s="1"/>
  <c r="W10" i="1" s="1"/>
  <c r="W9" i="1"/>
  <c r="U9" i="1"/>
  <c r="S9" i="1"/>
  <c r="Q9" i="1"/>
  <c r="O9" i="1"/>
  <c r="U8" i="1"/>
  <c r="S8" i="1"/>
  <c r="Q8" i="1"/>
  <c r="V8" i="1" s="1"/>
  <c r="W8" i="1" s="1"/>
  <c r="O8" i="1"/>
</calcChain>
</file>

<file path=xl/sharedStrings.xml><?xml version="1.0" encoding="utf-8"?>
<sst xmlns="http://schemas.openxmlformats.org/spreadsheetml/2006/main" count="53" uniqueCount="52">
  <si>
    <t>CENTRO EDUCATIVO JEAN PIAGET</t>
  </si>
  <si>
    <t>PREPARATORIA</t>
  </si>
  <si>
    <t xml:space="preserve">LISTA DE ALUMNOS DE 6° AÑO </t>
  </si>
  <si>
    <t>CICLO ESCOLAR 2018-2019</t>
  </si>
  <si>
    <t>Calificaciones previas</t>
  </si>
  <si>
    <t>Cuarto bimestre</t>
  </si>
  <si>
    <r>
      <rPr>
        <b/>
        <sz val="13"/>
        <color indexed="9"/>
        <rFont val="Arial"/>
        <family val="2"/>
      </rPr>
      <t>Promedio Final</t>
    </r>
    <r>
      <rPr>
        <b/>
        <sz val="13"/>
        <color indexed="10"/>
        <rFont val="Arial"/>
        <family val="2"/>
      </rPr>
      <t>*</t>
    </r>
  </si>
  <si>
    <t>N° Prog.</t>
  </si>
  <si>
    <t>NOMBRE</t>
  </si>
  <si>
    <t>Punto por Feria de las Ciencias</t>
  </si>
  <si>
    <t>1º Parcial</t>
  </si>
  <si>
    <t>2º Parcial</t>
  </si>
  <si>
    <t>3º Parcial</t>
  </si>
  <si>
    <t>ASISTENCIA</t>
  </si>
  <si>
    <t>CONEXIONES</t>
  </si>
  <si>
    <t>Debate</t>
  </si>
  <si>
    <t>Ensayo</t>
  </si>
  <si>
    <t>PROYECTO</t>
  </si>
  <si>
    <t>FINAL</t>
  </si>
  <si>
    <t>15-mazo</t>
  </si>
  <si>
    <t>22-mazo</t>
  </si>
  <si>
    <t>29-mazo</t>
  </si>
  <si>
    <t>5-abil</t>
  </si>
  <si>
    <t>12-abil</t>
  </si>
  <si>
    <t>3_mayo</t>
  </si>
  <si>
    <t>Faltas</t>
  </si>
  <si>
    <t>Expo</t>
  </si>
  <si>
    <r>
      <t>10%</t>
    </r>
    <r>
      <rPr>
        <b/>
        <sz val="9"/>
        <color indexed="49"/>
        <rFont val="Arial"/>
        <family val="2"/>
      </rPr>
      <t>'</t>
    </r>
  </si>
  <si>
    <t>Bowling for Columbine</t>
  </si>
  <si>
    <t>4ta entrega</t>
  </si>
  <si>
    <t>CHAVEZ RIOS NAOMI</t>
  </si>
  <si>
    <t>1</t>
  </si>
  <si>
    <t>DE LARRAÑAGA VELASCO ISABEL</t>
  </si>
  <si>
    <t>DULONG SALAZAR SEBASTIAN STEPHAN</t>
  </si>
  <si>
    <t>FERNANDEZ GRANDIZO LONG RODRIGO</t>
  </si>
  <si>
    <t>FLORES ALONSO ROMINA</t>
  </si>
  <si>
    <t>GARCIA RODRIGUEZ LUIS EMILIO</t>
  </si>
  <si>
    <t>GORRAIZ SILVA JOSE MIGUEL</t>
  </si>
  <si>
    <t>GUTIERREZ PALMA JOSE CARLOS</t>
  </si>
  <si>
    <t>HERNANDEZ SOTO ANA PAULA</t>
  </si>
  <si>
    <t>LOERA REYES ELIAS</t>
  </si>
  <si>
    <t>LOPEZ BONILLA MARIANA</t>
  </si>
  <si>
    <t>LOPEZ LOPEZ SANTIBAÑEZ SANTIAGO</t>
  </si>
  <si>
    <t>MOSCOSO MANDUJANO MAURICIO</t>
  </si>
  <si>
    <t>NORIA MARTINEZ XIADANI RENATA</t>
  </si>
  <si>
    <t>ORDUÑA CONTRERAS AGUSTÍN</t>
  </si>
  <si>
    <t>ORTIZ FLORES PAOLA MICHELLE</t>
  </si>
  <si>
    <t>PADILLA GUADARRAMA ANAI DAFNE</t>
  </si>
  <si>
    <t>TAKAHASHI SANCHEZ SEIJI</t>
  </si>
  <si>
    <t>TARANGO HERNANDEZ JAVIER EDUARDO</t>
  </si>
  <si>
    <t>VARGAS SALGADO ROBERTO</t>
  </si>
  <si>
    <t xml:space="preserve">Notas importantes: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</si>
</sst>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A]d&quot; de &quot;mmmm&quot; de &quot;yyyy;@"/>
  </numFmts>
  <fonts count="24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4"/>
      <name val="Arial"/>
      <family val="2"/>
    </font>
    <font>
      <u/>
      <sz val="14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3"/>
      <color theme="1" tint="4.9989318521683403E-2"/>
      <name val="Arial"/>
      <family val="2"/>
    </font>
    <font>
      <b/>
      <sz val="13"/>
      <color indexed="9"/>
      <name val="Arial"/>
      <family val="2"/>
    </font>
    <font>
      <b/>
      <sz val="13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9"/>
      <color indexed="8"/>
      <name val="Arial"/>
      <family val="2"/>
    </font>
    <font>
      <b/>
      <sz val="9"/>
      <color theme="0"/>
      <name val="Arial"/>
      <family val="2"/>
    </font>
    <font>
      <b/>
      <sz val="9"/>
      <color indexed="49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u/>
      <sz val="11"/>
      <color indexed="12"/>
      <name val="Calibri"/>
      <family val="2"/>
    </font>
    <font>
      <u/>
      <sz val="8"/>
      <color indexed="12"/>
      <name val="Calibri"/>
      <family val="2"/>
    </font>
    <font>
      <b/>
      <sz val="10"/>
      <color rgb="FFFF0000"/>
      <name val="Arial"/>
      <family val="2"/>
    </font>
    <font>
      <u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2" borderId="0" xfId="1" applyFill="1" applyBorder="1" applyAlignment="1"/>
    <xf numFmtId="0" fontId="1" fillId="2" borderId="0" xfId="1" applyFill="1" applyBorder="1" applyAlignment="1"/>
    <xf numFmtId="0" fontId="1" fillId="2" borderId="0" xfId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2" xfId="1" applyFont="1" applyFill="1" applyBorder="1" applyAlignment="1"/>
    <xf numFmtId="0" fontId="3" fillId="3" borderId="3" xfId="1" applyFont="1" applyFill="1" applyBorder="1" applyAlignment="1"/>
    <xf numFmtId="0" fontId="1" fillId="2" borderId="0" xfId="1" applyFill="1" applyAlignment="1">
      <alignment horizontal="center"/>
    </xf>
    <xf numFmtId="0" fontId="1" fillId="0" borderId="0" xfId="1"/>
    <xf numFmtId="0" fontId="2" fillId="3" borderId="4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3" fillId="3" borderId="0" xfId="1" applyFont="1" applyFill="1" applyBorder="1" applyAlignment="1"/>
    <xf numFmtId="0" fontId="3" fillId="3" borderId="5" xfId="1" applyFont="1" applyFill="1" applyBorder="1" applyAlignment="1"/>
    <xf numFmtId="0" fontId="4" fillId="3" borderId="4" xfId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0" fontId="5" fillId="3" borderId="0" xfId="1" applyFont="1" applyFill="1" applyBorder="1" applyAlignment="1"/>
    <xf numFmtId="0" fontId="5" fillId="3" borderId="5" xfId="1" applyFont="1" applyFill="1" applyBorder="1" applyAlignment="1"/>
    <xf numFmtId="0" fontId="1" fillId="2" borderId="6" xfId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3" fillId="3" borderId="6" xfId="1" applyFont="1" applyFill="1" applyBorder="1" applyAlignment="1"/>
    <xf numFmtId="0" fontId="3" fillId="3" borderId="8" xfId="1" applyFont="1" applyFill="1" applyBorder="1" applyAlignment="1"/>
    <xf numFmtId="0" fontId="1" fillId="2" borderId="6" xfId="1" applyFill="1" applyBorder="1" applyAlignment="1"/>
    <xf numFmtId="0" fontId="1" fillId="2" borderId="6" xfId="1" applyFill="1" applyBorder="1" applyAlignment="1"/>
    <xf numFmtId="0" fontId="6" fillId="4" borderId="9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/>
    </xf>
    <xf numFmtId="0" fontId="7" fillId="5" borderId="7" xfId="1" applyFont="1" applyFill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/>
    </xf>
    <xf numFmtId="0" fontId="7" fillId="5" borderId="10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1" fillId="4" borderId="12" xfId="1" applyFill="1" applyBorder="1" applyAlignment="1">
      <alignment horizontal="center" vertical="center"/>
    </xf>
    <xf numFmtId="15" fontId="12" fillId="5" borderId="6" xfId="1" applyNumberFormat="1" applyFont="1" applyFill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" fillId="4" borderId="7" xfId="1" applyFill="1" applyBorder="1" applyAlignment="1">
      <alignment horizontal="center" vertical="center"/>
    </xf>
    <xf numFmtId="0" fontId="1" fillId="4" borderId="14" xfId="1" applyFill="1" applyBorder="1" applyAlignment="1">
      <alignment horizontal="center" vertical="center"/>
    </xf>
    <xf numFmtId="164" fontId="14" fillId="7" borderId="3" xfId="1" applyNumberFormat="1" applyFont="1" applyFill="1" applyBorder="1" applyAlignment="1">
      <alignment horizontal="center" vertical="center" wrapText="1"/>
    </xf>
    <xf numFmtId="164" fontId="14" fillId="7" borderId="13" xfId="1" applyNumberFormat="1" applyFont="1" applyFill="1" applyBorder="1" applyAlignment="1">
      <alignment horizontal="center" vertical="center" wrapText="1"/>
    </xf>
    <xf numFmtId="0" fontId="15" fillId="6" borderId="0" xfId="1" applyFont="1" applyFill="1" applyAlignment="1">
      <alignment horizontal="center" vertical="center" wrapText="1"/>
    </xf>
    <xf numFmtId="16" fontId="14" fillId="7" borderId="14" xfId="1" applyNumberFormat="1" applyFont="1" applyFill="1" applyBorder="1" applyAlignment="1">
      <alignment horizontal="center" vertical="center" wrapText="1"/>
    </xf>
    <xf numFmtId="9" fontId="15" fillId="6" borderId="14" xfId="1" quotePrefix="1" applyNumberFormat="1" applyFont="1" applyFill="1" applyBorder="1" applyAlignment="1">
      <alignment horizontal="center" vertical="center" wrapText="1"/>
    </xf>
    <xf numFmtId="0" fontId="17" fillId="7" borderId="15" xfId="1" applyFont="1" applyFill="1" applyBorder="1" applyAlignment="1">
      <alignment horizontal="center" vertical="center" wrapText="1"/>
    </xf>
    <xf numFmtId="9" fontId="15" fillId="6" borderId="12" xfId="1" applyNumberFormat="1" applyFont="1" applyFill="1" applyBorder="1" applyAlignment="1">
      <alignment horizontal="center" vertical="center" wrapText="1"/>
    </xf>
    <xf numFmtId="0" fontId="17" fillId="7" borderId="12" xfId="1" applyFont="1" applyFill="1" applyBorder="1" applyAlignment="1">
      <alignment horizontal="center" vertical="center" wrapText="1"/>
    </xf>
    <xf numFmtId="9" fontId="15" fillId="6" borderId="1" xfId="1" applyNumberFormat="1" applyFont="1" applyFill="1" applyBorder="1" applyAlignment="1">
      <alignment horizontal="center" vertical="center" wrapText="1"/>
    </xf>
    <xf numFmtId="0" fontId="13" fillId="6" borderId="14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18" fillId="0" borderId="16" xfId="1" applyFont="1" applyBorder="1" applyAlignment="1">
      <alignment horizontal="center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4" borderId="16" xfId="1" applyFont="1" applyFill="1" applyBorder="1" applyAlignment="1">
      <alignment horizontal="center" vertical="center"/>
    </xf>
    <xf numFmtId="0" fontId="1" fillId="4" borderId="18" xfId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wrapText="1"/>
    </xf>
    <xf numFmtId="49" fontId="19" fillId="0" borderId="16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wrapText="1"/>
    </xf>
    <xf numFmtId="0" fontId="1" fillId="8" borderId="16" xfId="1" applyFont="1" applyFill="1" applyBorder="1" applyAlignment="1">
      <alignment horizontal="center" wrapText="1"/>
    </xf>
    <xf numFmtId="0" fontId="1" fillId="0" borderId="16" xfId="1" applyFont="1" applyBorder="1" applyAlignment="1">
      <alignment horizontal="center" wrapText="1"/>
    </xf>
    <xf numFmtId="0" fontId="1" fillId="0" borderId="19" xfId="1" applyFont="1" applyBorder="1" applyAlignment="1">
      <alignment horizontal="center" wrapText="1"/>
    </xf>
    <xf numFmtId="0" fontId="1" fillId="9" borderId="16" xfId="1" applyFill="1" applyBorder="1" applyAlignment="1">
      <alignment horizontal="center"/>
    </xf>
    <xf numFmtId="0" fontId="18" fillId="0" borderId="20" xfId="1" applyFont="1" applyBorder="1" applyAlignment="1">
      <alignment horizontal="center" vertical="center"/>
    </xf>
    <xf numFmtId="0" fontId="1" fillId="10" borderId="21" xfId="0" applyFont="1" applyFill="1" applyBorder="1" applyAlignment="1">
      <alignment horizontal="left" vertical="center"/>
    </xf>
    <xf numFmtId="0" fontId="1" fillId="4" borderId="21" xfId="1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wrapText="1"/>
    </xf>
    <xf numFmtId="0" fontId="19" fillId="10" borderId="20" xfId="0" applyFont="1" applyFill="1" applyBorder="1" applyAlignment="1">
      <alignment horizontal="center" wrapText="1"/>
    </xf>
    <xf numFmtId="0" fontId="19" fillId="11" borderId="20" xfId="0" applyFont="1" applyFill="1" applyBorder="1" applyAlignment="1">
      <alignment horizontal="center" wrapText="1"/>
    </xf>
    <xf numFmtId="0" fontId="19" fillId="0" borderId="20" xfId="0" applyFont="1" applyBorder="1" applyAlignment="1">
      <alignment horizontal="center" wrapText="1"/>
    </xf>
    <xf numFmtId="0" fontId="0" fillId="8" borderId="20" xfId="0" applyFont="1" applyFill="1" applyBorder="1" applyAlignment="1">
      <alignment horizontal="center" wrapText="1"/>
    </xf>
    <xf numFmtId="0" fontId="1" fillId="0" borderId="20" xfId="1" applyFont="1" applyBorder="1" applyAlignment="1">
      <alignment horizontal="center" wrapText="1"/>
    </xf>
    <xf numFmtId="0" fontId="1" fillId="10" borderId="19" xfId="1" applyFont="1" applyFill="1" applyBorder="1" applyAlignment="1">
      <alignment horizontal="center" wrapText="1"/>
    </xf>
    <xf numFmtId="0" fontId="1" fillId="0" borderId="22" xfId="0" applyFont="1" applyFill="1" applyBorder="1" applyAlignment="1">
      <alignment horizontal="left" vertical="center"/>
    </xf>
    <xf numFmtId="0" fontId="1" fillId="10" borderId="20" xfId="0" applyFont="1" applyFill="1" applyBorder="1" applyAlignment="1">
      <alignment horizontal="left" vertical="center"/>
    </xf>
    <xf numFmtId="0" fontId="1" fillId="4" borderId="20" xfId="1" applyFont="1" applyFill="1" applyBorder="1" applyAlignment="1">
      <alignment horizontal="center" vertical="center"/>
    </xf>
    <xf numFmtId="0" fontId="1" fillId="4" borderId="23" xfId="1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wrapText="1"/>
    </xf>
    <xf numFmtId="0" fontId="1" fillId="0" borderId="22" xfId="0" applyFont="1" applyFill="1" applyBorder="1" applyAlignment="1">
      <alignment vertical="center"/>
    </xf>
    <xf numFmtId="0" fontId="1" fillId="10" borderId="13" xfId="0" applyFont="1" applyFill="1" applyBorder="1" applyAlignment="1">
      <alignment vertical="center"/>
    </xf>
    <xf numFmtId="0" fontId="1" fillId="4" borderId="13" xfId="1" applyFill="1" applyBorder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1" fillId="0" borderId="20" xfId="0" applyFont="1" applyFill="1" applyBorder="1" applyAlignment="1">
      <alignment vertical="center"/>
    </xf>
    <xf numFmtId="0" fontId="0" fillId="0" borderId="2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10" borderId="23" xfId="1" applyFont="1" applyFill="1" applyBorder="1" applyAlignment="1">
      <alignment horizontal="center" vertical="center"/>
    </xf>
    <xf numFmtId="0" fontId="1" fillId="10" borderId="20" xfId="1" applyFont="1" applyFill="1" applyBorder="1" applyAlignment="1">
      <alignment horizontal="center" wrapText="1"/>
    </xf>
    <xf numFmtId="0" fontId="1" fillId="0" borderId="23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4" borderId="24" xfId="1" applyFont="1" applyFill="1" applyBorder="1" applyAlignment="1">
      <alignment horizontal="center" vertical="center"/>
    </xf>
    <xf numFmtId="0" fontId="1" fillId="4" borderId="25" xfId="1" applyFont="1" applyFill="1" applyBorder="1" applyAlignment="1">
      <alignment horizontal="center" vertical="center"/>
    </xf>
    <xf numFmtId="0" fontId="0" fillId="12" borderId="20" xfId="0" applyFont="1" applyFill="1" applyBorder="1" applyAlignment="1">
      <alignment horizontal="center" wrapText="1"/>
    </xf>
    <xf numFmtId="0" fontId="1" fillId="0" borderId="0" xfId="1" applyFill="1"/>
    <xf numFmtId="0" fontId="1" fillId="0" borderId="23" xfId="0" applyFont="1" applyFill="1" applyBorder="1" applyAlignment="1">
      <alignment horizontal="left" vertical="center"/>
    </xf>
    <xf numFmtId="0" fontId="1" fillId="0" borderId="20" xfId="1" applyFont="1" applyFill="1" applyBorder="1" applyAlignment="1">
      <alignment horizontal="center" wrapText="1"/>
    </xf>
    <xf numFmtId="0" fontId="1" fillId="0" borderId="19" xfId="1" applyFont="1" applyFill="1" applyBorder="1" applyAlignment="1">
      <alignment horizontal="center" wrapText="1"/>
    </xf>
    <xf numFmtId="0" fontId="1" fillId="0" borderId="0" xfId="0" applyFont="1" applyFill="1" applyAlignment="1">
      <alignment vertical="center"/>
    </xf>
    <xf numFmtId="0" fontId="1" fillId="0" borderId="13" xfId="0" applyFont="1" applyFill="1" applyBorder="1" applyAlignment="1">
      <alignment vertical="center"/>
    </xf>
    <xf numFmtId="0" fontId="21" fillId="0" borderId="20" xfId="2" applyFont="1" applyBorder="1" applyAlignment="1" applyProtection="1">
      <alignment horizontal="center" wrapText="1"/>
    </xf>
    <xf numFmtId="0" fontId="1" fillId="12" borderId="19" xfId="1" applyFont="1" applyFill="1" applyBorder="1" applyAlignment="1">
      <alignment horizontal="center" wrapText="1"/>
    </xf>
    <xf numFmtId="0" fontId="1" fillId="0" borderId="20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vertical="center"/>
    </xf>
    <xf numFmtId="0" fontId="19" fillId="11" borderId="20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" fillId="13" borderId="16" xfId="1" applyFill="1" applyBorder="1" applyAlignment="1">
      <alignment horizontal="center"/>
    </xf>
    <xf numFmtId="0" fontId="1" fillId="0" borderId="21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22" fillId="14" borderId="9" xfId="1" applyFont="1" applyFill="1" applyBorder="1" applyAlignment="1">
      <alignment horizontal="left" vertical="center" wrapText="1"/>
    </xf>
    <xf numFmtId="0" fontId="22" fillId="14" borderId="10" xfId="1" applyFont="1" applyFill="1" applyBorder="1" applyAlignment="1">
      <alignment horizontal="left" vertical="center" wrapText="1"/>
    </xf>
    <xf numFmtId="0" fontId="22" fillId="14" borderId="11" xfId="1" applyFont="1" applyFill="1" applyBorder="1" applyAlignment="1">
      <alignment horizontal="left" vertical="center" wrapText="1"/>
    </xf>
    <xf numFmtId="0" fontId="1" fillId="0" borderId="0" xfId="1" applyAlignment="1">
      <alignment horizontal="center"/>
    </xf>
    <xf numFmtId="0" fontId="23" fillId="0" borderId="0" xfId="1" applyFo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85725</xdr:rowOff>
    </xdr:from>
    <xdr:to>
      <xdr:col>1</xdr:col>
      <xdr:colOff>1076325</xdr:colOff>
      <xdr:row>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85725"/>
          <a:ext cx="952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123825</xdr:colOff>
      <xdr:row>0</xdr:row>
      <xdr:rowOff>85725</xdr:rowOff>
    </xdr:from>
    <xdr:to>
      <xdr:col>1</xdr:col>
      <xdr:colOff>1076325</xdr:colOff>
      <xdr:row>4</xdr:row>
      <xdr:rowOff>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85725"/>
          <a:ext cx="952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110" zoomScaleNormal="110" workbookViewId="0">
      <selection activeCell="O15" sqref="O15"/>
    </sheetView>
  </sheetViews>
  <sheetFormatPr baseColWidth="10" defaultRowHeight="12.75" x14ac:dyDescent="0.2"/>
  <cols>
    <col min="1" max="1" width="3.7109375" style="9" customWidth="1"/>
    <col min="2" max="2" width="39" style="9" customWidth="1"/>
    <col min="3" max="3" width="8.140625" style="9" customWidth="1"/>
    <col min="4" max="4" width="9.28515625" style="121" customWidth="1"/>
    <col min="5" max="5" width="9.85546875" style="121" customWidth="1"/>
    <col min="6" max="6" width="9.42578125" style="121" customWidth="1"/>
    <col min="7" max="7" width="6.28515625" style="9" hidden="1" customWidth="1"/>
    <col min="8" max="8" width="8" style="9" hidden="1" customWidth="1"/>
    <col min="9" max="9" width="8.140625" style="9" hidden="1" customWidth="1"/>
    <col min="10" max="10" width="8.85546875" style="9" hidden="1" customWidth="1"/>
    <col min="11" max="12" width="7.42578125" style="9" hidden="1" customWidth="1"/>
    <col min="13" max="13" width="7.7109375" style="9" customWidth="1"/>
    <col min="14" max="14" width="8.5703125" style="9" customWidth="1"/>
    <col min="15" max="15" width="5.7109375" style="9" customWidth="1"/>
    <col min="16" max="16" width="11.140625" style="9" customWidth="1"/>
    <col min="17" max="17" width="8.42578125" style="9" customWidth="1"/>
    <col min="18" max="18" width="11.85546875" style="9" customWidth="1"/>
    <col min="19" max="19" width="7.85546875" style="9" customWidth="1"/>
    <col min="20" max="22" width="11.42578125" style="9"/>
    <col min="23" max="23" width="12.7109375" style="9" customWidth="1"/>
    <col min="24" max="16384" width="11.42578125" style="9"/>
  </cols>
  <sheetData>
    <row r="1" spans="1:24" ht="15" x14ac:dyDescent="0.25">
      <c r="A1" s="1"/>
      <c r="B1" s="1"/>
      <c r="C1" s="2"/>
      <c r="D1" s="3"/>
      <c r="E1" s="3"/>
      <c r="F1" s="3"/>
      <c r="G1" s="4" t="s">
        <v>0</v>
      </c>
      <c r="H1" s="5"/>
      <c r="I1" s="5"/>
      <c r="J1" s="5"/>
      <c r="K1" s="5"/>
      <c r="L1" s="6"/>
      <c r="M1" s="6"/>
      <c r="N1" s="6"/>
      <c r="O1" s="6"/>
      <c r="P1" s="6"/>
      <c r="Q1" s="6"/>
      <c r="R1" s="7"/>
      <c r="S1" s="8"/>
      <c r="T1" s="8"/>
      <c r="U1" s="8"/>
      <c r="V1" s="8"/>
      <c r="W1" s="8"/>
    </row>
    <row r="2" spans="1:24" ht="15" x14ac:dyDescent="0.25">
      <c r="A2" s="1"/>
      <c r="B2" s="1"/>
      <c r="C2" s="2"/>
      <c r="D2" s="3"/>
      <c r="E2" s="3"/>
      <c r="F2" s="3"/>
      <c r="G2" s="10" t="s">
        <v>1</v>
      </c>
      <c r="H2" s="11"/>
      <c r="I2" s="11"/>
      <c r="J2" s="11"/>
      <c r="K2" s="11"/>
      <c r="L2" s="12"/>
      <c r="M2" s="12"/>
      <c r="N2" s="12"/>
      <c r="O2" s="12"/>
      <c r="P2" s="12"/>
      <c r="Q2" s="12"/>
      <c r="R2" s="13"/>
      <c r="S2" s="8"/>
      <c r="T2" s="8"/>
      <c r="U2" s="8"/>
      <c r="V2" s="8"/>
      <c r="W2" s="8"/>
    </row>
    <row r="3" spans="1:24" ht="18" x14ac:dyDescent="0.25">
      <c r="A3" s="1"/>
      <c r="B3" s="1"/>
      <c r="C3" s="2"/>
      <c r="D3" s="3"/>
      <c r="E3" s="3"/>
      <c r="F3" s="3"/>
      <c r="G3" s="14" t="s">
        <v>2</v>
      </c>
      <c r="H3" s="15"/>
      <c r="I3" s="15"/>
      <c r="J3" s="15"/>
      <c r="K3" s="15"/>
      <c r="L3" s="16"/>
      <c r="M3" s="16"/>
      <c r="N3" s="16"/>
      <c r="O3" s="16"/>
      <c r="P3" s="16"/>
      <c r="Q3" s="16"/>
      <c r="R3" s="17"/>
      <c r="S3" s="8"/>
      <c r="T3" s="8"/>
      <c r="U3" s="8"/>
      <c r="V3" s="8"/>
      <c r="W3" s="8"/>
    </row>
    <row r="4" spans="1:24" ht="15.75" thickBot="1" x14ac:dyDescent="0.3">
      <c r="A4" s="1"/>
      <c r="B4" s="1"/>
      <c r="C4" s="2"/>
      <c r="D4" s="18"/>
      <c r="E4" s="18"/>
      <c r="F4" s="18"/>
      <c r="G4" s="19" t="s">
        <v>3</v>
      </c>
      <c r="H4" s="20"/>
      <c r="I4" s="20"/>
      <c r="J4" s="20"/>
      <c r="K4" s="20"/>
      <c r="L4" s="21"/>
      <c r="M4" s="21"/>
      <c r="N4" s="21"/>
      <c r="O4" s="21"/>
      <c r="P4" s="21"/>
      <c r="Q4" s="21"/>
      <c r="R4" s="22"/>
      <c r="S4" s="18"/>
      <c r="T4" s="18"/>
      <c r="U4" s="18"/>
      <c r="V4" s="18"/>
      <c r="W4" s="18"/>
    </row>
    <row r="5" spans="1:24" ht="27" customHeight="1" thickBot="1" x14ac:dyDescent="0.25">
      <c r="A5" s="23"/>
      <c r="B5" s="23"/>
      <c r="C5" s="24"/>
      <c r="D5" s="25" t="s">
        <v>4</v>
      </c>
      <c r="E5" s="26"/>
      <c r="F5" s="27"/>
      <c r="G5" s="28" t="s">
        <v>5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30"/>
      <c r="T5" s="30"/>
      <c r="U5" s="30"/>
      <c r="V5" s="30"/>
      <c r="W5" s="31" t="s">
        <v>6</v>
      </c>
    </row>
    <row r="6" spans="1:24" ht="26.25" customHeight="1" thickBot="1" x14ac:dyDescent="0.25">
      <c r="A6" s="32" t="s">
        <v>7</v>
      </c>
      <c r="B6" s="33" t="s">
        <v>8</v>
      </c>
      <c r="C6" s="34" t="s">
        <v>9</v>
      </c>
      <c r="D6" s="35" t="s">
        <v>10</v>
      </c>
      <c r="E6" s="35" t="s">
        <v>11</v>
      </c>
      <c r="F6" s="36" t="s">
        <v>12</v>
      </c>
      <c r="G6" s="37" t="s">
        <v>13</v>
      </c>
      <c r="H6" s="37"/>
      <c r="I6" s="37"/>
      <c r="J6" s="37"/>
      <c r="K6" s="37"/>
      <c r="L6" s="37"/>
      <c r="M6" s="37"/>
      <c r="N6" s="38" t="s">
        <v>14</v>
      </c>
      <c r="O6" s="39"/>
      <c r="P6" s="38" t="s">
        <v>15</v>
      </c>
      <c r="Q6" s="39"/>
      <c r="R6" s="38" t="s">
        <v>16</v>
      </c>
      <c r="S6" s="39"/>
      <c r="T6" s="40" t="s">
        <v>17</v>
      </c>
      <c r="U6" s="40"/>
      <c r="V6" s="41" t="s">
        <v>18</v>
      </c>
      <c r="W6" s="42"/>
    </row>
    <row r="7" spans="1:24" s="58" customFormat="1" ht="24.75" thickBot="1" x14ac:dyDescent="0.25">
      <c r="A7" s="43"/>
      <c r="B7" s="44"/>
      <c r="C7" s="45"/>
      <c r="D7" s="46"/>
      <c r="E7" s="46"/>
      <c r="F7" s="47"/>
      <c r="G7" s="48" t="s">
        <v>19</v>
      </c>
      <c r="H7" s="49" t="s">
        <v>20</v>
      </c>
      <c r="I7" s="49" t="s">
        <v>21</v>
      </c>
      <c r="J7" s="49" t="s">
        <v>22</v>
      </c>
      <c r="K7" s="49" t="s">
        <v>23</v>
      </c>
      <c r="L7" s="49" t="s">
        <v>24</v>
      </c>
      <c r="M7" s="50" t="s">
        <v>25</v>
      </c>
      <c r="N7" s="51" t="s">
        <v>26</v>
      </c>
      <c r="O7" s="52" t="s">
        <v>27</v>
      </c>
      <c r="P7" s="53" t="s">
        <v>15</v>
      </c>
      <c r="Q7" s="54">
        <v>0.15</v>
      </c>
      <c r="R7" s="53" t="s">
        <v>28</v>
      </c>
      <c r="S7" s="54">
        <v>0.25</v>
      </c>
      <c r="T7" s="55" t="s">
        <v>29</v>
      </c>
      <c r="U7" s="56">
        <v>0.5</v>
      </c>
      <c r="V7" s="57"/>
      <c r="W7" s="42"/>
    </row>
    <row r="8" spans="1:24" ht="20.100000000000001" customHeight="1" thickBot="1" x14ac:dyDescent="0.25">
      <c r="A8" s="59">
        <v>1</v>
      </c>
      <c r="B8" s="60" t="s">
        <v>30</v>
      </c>
      <c r="C8" s="61"/>
      <c r="D8" s="62">
        <v>9.3000000000000007</v>
      </c>
      <c r="E8" s="62">
        <v>9.1</v>
      </c>
      <c r="F8" s="63">
        <v>9.6999999999999993</v>
      </c>
      <c r="G8" s="64">
        <v>1</v>
      </c>
      <c r="H8" s="65" t="s">
        <v>31</v>
      </c>
      <c r="I8" s="66">
        <v>1</v>
      </c>
      <c r="J8" s="66">
        <v>1</v>
      </c>
      <c r="K8" s="66">
        <v>1</v>
      </c>
      <c r="L8" s="66">
        <v>1</v>
      </c>
      <c r="M8" s="67">
        <v>0</v>
      </c>
      <c r="N8" s="64">
        <v>9</v>
      </c>
      <c r="O8" s="68">
        <f>N8*0.1</f>
        <v>0.9</v>
      </c>
      <c r="P8" s="64">
        <v>10</v>
      </c>
      <c r="Q8" s="68">
        <f>P8*0.15</f>
        <v>1.5</v>
      </c>
      <c r="R8" s="64">
        <v>10</v>
      </c>
      <c r="S8" s="68">
        <f>R8*0.25</f>
        <v>2.5</v>
      </c>
      <c r="T8" s="69">
        <v>9.5</v>
      </c>
      <c r="U8" s="68">
        <f>T8*0.5</f>
        <v>4.75</v>
      </c>
      <c r="V8" s="70">
        <f>SUM(Q8,S8,U8,O8)</f>
        <v>9.65</v>
      </c>
      <c r="W8" s="71">
        <f>AVERAGE(D8,E8,F8,V8)</f>
        <v>9.4375</v>
      </c>
    </row>
    <row r="9" spans="1:24" ht="20.100000000000001" customHeight="1" thickBot="1" x14ac:dyDescent="0.25">
      <c r="A9" s="72">
        <v>2</v>
      </c>
      <c r="B9" s="60" t="s">
        <v>32</v>
      </c>
      <c r="C9" s="73"/>
      <c r="D9" s="74">
        <v>10</v>
      </c>
      <c r="E9" s="74">
        <v>9</v>
      </c>
      <c r="F9" s="63">
        <v>8.9</v>
      </c>
      <c r="G9" s="75">
        <v>1</v>
      </c>
      <c r="H9" s="76">
        <v>1</v>
      </c>
      <c r="I9" s="77">
        <v>0</v>
      </c>
      <c r="J9" s="78">
        <v>1</v>
      </c>
      <c r="K9" s="66">
        <v>1</v>
      </c>
      <c r="L9" s="66">
        <v>1</v>
      </c>
      <c r="M9" s="79">
        <v>1</v>
      </c>
      <c r="N9" s="75">
        <v>10</v>
      </c>
      <c r="O9" s="68">
        <f t="shared" ref="O9:O27" si="0">N9*0.1</f>
        <v>1</v>
      </c>
      <c r="P9" s="64">
        <v>10</v>
      </c>
      <c r="Q9" s="68">
        <f t="shared" ref="Q9:Q27" si="1">P9*0.15</f>
        <v>1.5</v>
      </c>
      <c r="R9" s="75">
        <v>10</v>
      </c>
      <c r="S9" s="68">
        <f t="shared" ref="S9:S27" si="2">R9*0.25</f>
        <v>2.5</v>
      </c>
      <c r="T9" s="80">
        <v>9</v>
      </c>
      <c r="U9" s="68">
        <f t="shared" ref="U9:U27" si="3">T9*0.5</f>
        <v>4.5</v>
      </c>
      <c r="V9" s="81">
        <v>10</v>
      </c>
      <c r="W9" s="71">
        <f t="shared" ref="W9:W27" si="4">AVERAGE(D9,E9,F9,V9)</f>
        <v>9.4749999999999996</v>
      </c>
    </row>
    <row r="10" spans="1:24" ht="20.100000000000001" customHeight="1" thickBot="1" x14ac:dyDescent="0.25">
      <c r="A10" s="72">
        <v>3</v>
      </c>
      <c r="B10" s="82" t="s">
        <v>33</v>
      </c>
      <c r="C10" s="83"/>
      <c r="D10" s="84">
        <v>10</v>
      </c>
      <c r="E10" s="84">
        <v>10</v>
      </c>
      <c r="F10" s="85">
        <v>10</v>
      </c>
      <c r="G10" s="75">
        <v>1</v>
      </c>
      <c r="H10" s="86">
        <v>1</v>
      </c>
      <c r="I10" s="77">
        <v>0</v>
      </c>
      <c r="J10" s="78">
        <v>1</v>
      </c>
      <c r="K10" s="66">
        <v>1</v>
      </c>
      <c r="L10" s="66">
        <v>1</v>
      </c>
      <c r="M10" s="79">
        <v>1</v>
      </c>
      <c r="N10" s="75">
        <v>10</v>
      </c>
      <c r="O10" s="68">
        <f t="shared" si="0"/>
        <v>1</v>
      </c>
      <c r="P10" s="64">
        <v>10</v>
      </c>
      <c r="Q10" s="68">
        <f t="shared" si="1"/>
        <v>1.5</v>
      </c>
      <c r="R10" s="75">
        <v>10</v>
      </c>
      <c r="S10" s="68">
        <f t="shared" si="2"/>
        <v>2.5</v>
      </c>
      <c r="T10" s="80">
        <v>10</v>
      </c>
      <c r="U10" s="68">
        <f t="shared" si="3"/>
        <v>5</v>
      </c>
      <c r="V10" s="70">
        <f t="shared" ref="V10:V27" si="5">SUM(Q10,S10,U10,O10)</f>
        <v>10</v>
      </c>
      <c r="W10" s="71">
        <f t="shared" si="4"/>
        <v>10</v>
      </c>
    </row>
    <row r="11" spans="1:24" ht="20.100000000000001" customHeight="1" thickBot="1" x14ac:dyDescent="0.25">
      <c r="A11" s="59">
        <v>4</v>
      </c>
      <c r="B11" s="87" t="s">
        <v>34</v>
      </c>
      <c r="C11" s="88"/>
      <c r="D11" s="89">
        <v>10</v>
      </c>
      <c r="E11" s="89">
        <v>10</v>
      </c>
      <c r="F11" s="90">
        <v>10</v>
      </c>
      <c r="G11" s="75">
        <v>1</v>
      </c>
      <c r="H11" s="86">
        <v>1</v>
      </c>
      <c r="I11" s="78">
        <v>1</v>
      </c>
      <c r="J11" s="78">
        <v>1</v>
      </c>
      <c r="K11" s="66">
        <v>1</v>
      </c>
      <c r="L11" s="66">
        <v>1</v>
      </c>
      <c r="M11" s="79">
        <v>0</v>
      </c>
      <c r="N11" s="75">
        <v>10</v>
      </c>
      <c r="O11" s="68">
        <f t="shared" si="0"/>
        <v>1</v>
      </c>
      <c r="P11" s="64">
        <v>10</v>
      </c>
      <c r="Q11" s="68">
        <f t="shared" si="1"/>
        <v>1.5</v>
      </c>
      <c r="R11" s="75">
        <v>9</v>
      </c>
      <c r="S11" s="68">
        <f t="shared" si="2"/>
        <v>2.25</v>
      </c>
      <c r="T11" s="80">
        <v>9.5</v>
      </c>
      <c r="U11" s="68">
        <f t="shared" si="3"/>
        <v>4.75</v>
      </c>
      <c r="V11" s="81">
        <v>10</v>
      </c>
      <c r="W11" s="71">
        <f t="shared" si="4"/>
        <v>10</v>
      </c>
    </row>
    <row r="12" spans="1:24" ht="20.100000000000001" customHeight="1" thickBot="1" x14ac:dyDescent="0.25">
      <c r="A12" s="72">
        <v>5</v>
      </c>
      <c r="B12" s="87" t="s">
        <v>35</v>
      </c>
      <c r="C12" s="91"/>
      <c r="D12" s="84">
        <v>10</v>
      </c>
      <c r="E12" s="84">
        <v>9.6999999999999993</v>
      </c>
      <c r="F12" s="85">
        <v>10</v>
      </c>
      <c r="G12" s="92">
        <v>1</v>
      </c>
      <c r="H12" s="86">
        <v>1</v>
      </c>
      <c r="I12" s="78">
        <v>1</v>
      </c>
      <c r="J12" s="78">
        <v>1</v>
      </c>
      <c r="K12" s="66">
        <v>1</v>
      </c>
      <c r="L12" s="66">
        <v>1</v>
      </c>
      <c r="M12" s="79">
        <v>0</v>
      </c>
      <c r="N12" s="75">
        <v>9</v>
      </c>
      <c r="O12" s="68">
        <f t="shared" si="0"/>
        <v>0.9</v>
      </c>
      <c r="P12" s="64">
        <v>10</v>
      </c>
      <c r="Q12" s="68">
        <f t="shared" si="1"/>
        <v>1.5</v>
      </c>
      <c r="R12" s="75">
        <v>10</v>
      </c>
      <c r="S12" s="68">
        <f t="shared" si="2"/>
        <v>2.5</v>
      </c>
      <c r="T12" s="80">
        <v>9</v>
      </c>
      <c r="U12" s="68">
        <f t="shared" si="3"/>
        <v>4.5</v>
      </c>
      <c r="V12" s="70">
        <f t="shared" si="5"/>
        <v>9.4</v>
      </c>
      <c r="W12" s="71">
        <f t="shared" si="4"/>
        <v>9.7750000000000004</v>
      </c>
    </row>
    <row r="13" spans="1:24" ht="20.100000000000001" customHeight="1" thickBot="1" x14ac:dyDescent="0.25">
      <c r="A13" s="72">
        <v>6</v>
      </c>
      <c r="B13" s="93" t="s">
        <v>36</v>
      </c>
      <c r="C13" s="94"/>
      <c r="D13" s="84">
        <v>10</v>
      </c>
      <c r="E13" s="84">
        <v>10</v>
      </c>
      <c r="F13" s="95">
        <v>10</v>
      </c>
      <c r="G13" s="75">
        <v>1</v>
      </c>
      <c r="H13" s="86">
        <v>1</v>
      </c>
      <c r="I13" s="78">
        <v>1</v>
      </c>
      <c r="J13" s="78">
        <v>1</v>
      </c>
      <c r="K13" s="66">
        <v>1</v>
      </c>
      <c r="L13" s="66">
        <v>1</v>
      </c>
      <c r="M13" s="79">
        <v>0</v>
      </c>
      <c r="N13" s="75">
        <v>10</v>
      </c>
      <c r="O13" s="68">
        <f t="shared" si="0"/>
        <v>1</v>
      </c>
      <c r="P13" s="64">
        <v>10</v>
      </c>
      <c r="Q13" s="68">
        <f t="shared" si="1"/>
        <v>1.5</v>
      </c>
      <c r="R13" s="75">
        <v>9</v>
      </c>
      <c r="S13" s="68">
        <f t="shared" si="2"/>
        <v>2.25</v>
      </c>
      <c r="T13" s="96">
        <v>10</v>
      </c>
      <c r="U13" s="68">
        <f t="shared" si="3"/>
        <v>5</v>
      </c>
      <c r="V13" s="70">
        <f t="shared" si="5"/>
        <v>9.75</v>
      </c>
      <c r="W13" s="71">
        <f t="shared" si="4"/>
        <v>9.9375</v>
      </c>
    </row>
    <row r="14" spans="1:24" ht="20.100000000000001" customHeight="1" thickBot="1" x14ac:dyDescent="0.25">
      <c r="A14" s="59">
        <v>7</v>
      </c>
      <c r="B14" s="97" t="s">
        <v>37</v>
      </c>
      <c r="C14" s="98"/>
      <c r="D14" s="99">
        <v>9</v>
      </c>
      <c r="E14" s="99">
        <v>9.1</v>
      </c>
      <c r="F14" s="100">
        <v>8.6</v>
      </c>
      <c r="G14" s="75">
        <v>1</v>
      </c>
      <c r="H14" s="86">
        <v>1</v>
      </c>
      <c r="I14" s="78">
        <v>1</v>
      </c>
      <c r="J14" s="78">
        <v>1</v>
      </c>
      <c r="K14" s="66">
        <v>1</v>
      </c>
      <c r="L14" s="66">
        <v>1</v>
      </c>
      <c r="M14" s="79">
        <v>0</v>
      </c>
      <c r="N14" s="75">
        <v>8</v>
      </c>
      <c r="O14" s="68">
        <f t="shared" si="0"/>
        <v>0.8</v>
      </c>
      <c r="P14" s="64">
        <v>10</v>
      </c>
      <c r="Q14" s="68">
        <f t="shared" si="1"/>
        <v>1.5</v>
      </c>
      <c r="R14" s="101">
        <v>10</v>
      </c>
      <c r="S14" s="68">
        <f t="shared" si="2"/>
        <v>2.5</v>
      </c>
      <c r="T14" s="80">
        <v>9</v>
      </c>
      <c r="U14" s="68">
        <f t="shared" si="3"/>
        <v>4.5</v>
      </c>
      <c r="V14" s="70">
        <f t="shared" si="5"/>
        <v>9.3000000000000007</v>
      </c>
      <c r="W14" s="71">
        <f t="shared" si="4"/>
        <v>9</v>
      </c>
      <c r="X14" s="102"/>
    </row>
    <row r="15" spans="1:24" ht="20.100000000000001" customHeight="1" thickBot="1" x14ac:dyDescent="0.25">
      <c r="A15" s="72">
        <v>8</v>
      </c>
      <c r="B15" s="103" t="s">
        <v>38</v>
      </c>
      <c r="C15" s="83"/>
      <c r="D15" s="84">
        <v>10</v>
      </c>
      <c r="E15" s="84">
        <v>10</v>
      </c>
      <c r="F15" s="85">
        <v>9.6</v>
      </c>
      <c r="G15" s="75">
        <v>1</v>
      </c>
      <c r="H15" s="86">
        <v>1</v>
      </c>
      <c r="I15" s="78">
        <v>1</v>
      </c>
      <c r="J15" s="78">
        <v>1</v>
      </c>
      <c r="K15" s="66">
        <v>1</v>
      </c>
      <c r="L15" s="66">
        <v>1</v>
      </c>
      <c r="M15" s="79">
        <v>0</v>
      </c>
      <c r="N15" s="75">
        <v>10</v>
      </c>
      <c r="O15" s="68">
        <f t="shared" si="0"/>
        <v>1</v>
      </c>
      <c r="P15" s="64">
        <v>10</v>
      </c>
      <c r="Q15" s="68">
        <f t="shared" si="1"/>
        <v>1.5</v>
      </c>
      <c r="R15" s="75">
        <v>9.5</v>
      </c>
      <c r="S15" s="68">
        <f t="shared" si="2"/>
        <v>2.375</v>
      </c>
      <c r="T15" s="80">
        <v>9</v>
      </c>
      <c r="U15" s="68">
        <f t="shared" si="3"/>
        <v>4.5</v>
      </c>
      <c r="V15" s="81">
        <v>10</v>
      </c>
      <c r="W15" s="71">
        <f t="shared" si="4"/>
        <v>9.9</v>
      </c>
    </row>
    <row r="16" spans="1:24" ht="20.100000000000001" customHeight="1" thickBot="1" x14ac:dyDescent="0.25">
      <c r="A16" s="72">
        <v>9</v>
      </c>
      <c r="B16" s="97" t="s">
        <v>39</v>
      </c>
      <c r="C16" s="91"/>
      <c r="D16" s="84">
        <v>10</v>
      </c>
      <c r="E16" s="84">
        <v>9.5</v>
      </c>
      <c r="F16" s="85">
        <v>9</v>
      </c>
      <c r="G16" s="75">
        <v>1</v>
      </c>
      <c r="H16" s="86">
        <v>1</v>
      </c>
      <c r="I16" s="78">
        <v>1</v>
      </c>
      <c r="J16" s="78">
        <v>1</v>
      </c>
      <c r="K16" s="66">
        <v>1</v>
      </c>
      <c r="L16" s="66">
        <v>1</v>
      </c>
      <c r="M16" s="79">
        <v>0</v>
      </c>
      <c r="N16" s="75">
        <v>9</v>
      </c>
      <c r="O16" s="68">
        <f t="shared" si="0"/>
        <v>0.9</v>
      </c>
      <c r="P16" s="64">
        <v>10</v>
      </c>
      <c r="Q16" s="68">
        <f t="shared" si="1"/>
        <v>1.5</v>
      </c>
      <c r="R16" s="101">
        <v>10</v>
      </c>
      <c r="S16" s="68">
        <f t="shared" si="2"/>
        <v>2.5</v>
      </c>
      <c r="T16" s="104">
        <v>10</v>
      </c>
      <c r="U16" s="68">
        <f t="shared" si="3"/>
        <v>5</v>
      </c>
      <c r="V16" s="105">
        <f t="shared" si="5"/>
        <v>9.9</v>
      </c>
      <c r="W16" s="71">
        <f t="shared" si="4"/>
        <v>9.6</v>
      </c>
    </row>
    <row r="17" spans="1:24" ht="20.100000000000001" customHeight="1" thickBot="1" x14ac:dyDescent="0.25">
      <c r="A17" s="59">
        <v>10</v>
      </c>
      <c r="B17" s="106" t="s">
        <v>40</v>
      </c>
      <c r="C17" s="107"/>
      <c r="D17" s="74">
        <v>8.8000000000000007</v>
      </c>
      <c r="E17" s="74">
        <v>9.1</v>
      </c>
      <c r="F17" s="63">
        <v>8.9</v>
      </c>
      <c r="G17" s="75">
        <v>1</v>
      </c>
      <c r="H17" s="86">
        <v>1</v>
      </c>
      <c r="I17" s="108">
        <v>1</v>
      </c>
      <c r="J17" s="78">
        <v>1</v>
      </c>
      <c r="K17" s="66">
        <v>1</v>
      </c>
      <c r="L17" s="66">
        <v>1</v>
      </c>
      <c r="M17" s="79">
        <v>0</v>
      </c>
      <c r="N17" s="75">
        <v>10</v>
      </c>
      <c r="O17" s="68">
        <f t="shared" si="0"/>
        <v>1</v>
      </c>
      <c r="P17" s="64">
        <v>8.5</v>
      </c>
      <c r="Q17" s="68">
        <f t="shared" si="1"/>
        <v>1.2749999999999999</v>
      </c>
      <c r="R17" s="75">
        <v>9</v>
      </c>
      <c r="S17" s="68">
        <f t="shared" si="2"/>
        <v>2.25</v>
      </c>
      <c r="T17" s="80">
        <v>9.5</v>
      </c>
      <c r="U17" s="68">
        <f t="shared" si="3"/>
        <v>4.75</v>
      </c>
      <c r="V17" s="109">
        <f t="shared" si="5"/>
        <v>9.2750000000000004</v>
      </c>
      <c r="W17" s="71">
        <f t="shared" si="4"/>
        <v>9.0187499999999989</v>
      </c>
      <c r="X17" s="102"/>
    </row>
    <row r="18" spans="1:24" ht="20.100000000000001" customHeight="1" thickBot="1" x14ac:dyDescent="0.25">
      <c r="A18" s="72">
        <v>11</v>
      </c>
      <c r="B18" s="82" t="s">
        <v>41</v>
      </c>
      <c r="C18" s="110"/>
      <c r="D18" s="84">
        <v>10</v>
      </c>
      <c r="E18" s="84">
        <v>10</v>
      </c>
      <c r="F18" s="85">
        <v>10</v>
      </c>
      <c r="G18" s="75">
        <v>1</v>
      </c>
      <c r="H18" s="86">
        <v>1</v>
      </c>
      <c r="I18" s="78">
        <v>1</v>
      </c>
      <c r="J18" s="78">
        <v>1</v>
      </c>
      <c r="K18" s="66">
        <v>1</v>
      </c>
      <c r="L18" s="66">
        <v>1</v>
      </c>
      <c r="M18" s="79">
        <v>0</v>
      </c>
      <c r="N18" s="75">
        <v>10</v>
      </c>
      <c r="O18" s="68">
        <f t="shared" si="0"/>
        <v>1</v>
      </c>
      <c r="P18" s="64">
        <v>10</v>
      </c>
      <c r="Q18" s="68">
        <f t="shared" si="1"/>
        <v>1.5</v>
      </c>
      <c r="R18" s="75">
        <v>10</v>
      </c>
      <c r="S18" s="68">
        <f t="shared" si="2"/>
        <v>2.5</v>
      </c>
      <c r="T18" s="80">
        <v>10</v>
      </c>
      <c r="U18" s="68">
        <f t="shared" si="3"/>
        <v>5</v>
      </c>
      <c r="V18" s="70">
        <f t="shared" si="5"/>
        <v>10</v>
      </c>
      <c r="W18" s="71">
        <f t="shared" si="4"/>
        <v>10</v>
      </c>
    </row>
    <row r="19" spans="1:24" ht="20.100000000000001" customHeight="1" thickBot="1" x14ac:dyDescent="0.25">
      <c r="A19" s="72">
        <v>12</v>
      </c>
      <c r="B19" s="87" t="s">
        <v>42</v>
      </c>
      <c r="C19" s="91"/>
      <c r="D19" s="84">
        <v>9.3000000000000007</v>
      </c>
      <c r="E19" s="84">
        <v>9.1</v>
      </c>
      <c r="F19" s="85">
        <v>9.1</v>
      </c>
      <c r="G19" s="75">
        <v>1</v>
      </c>
      <c r="H19" s="86">
        <v>1</v>
      </c>
      <c r="I19" s="78">
        <v>1</v>
      </c>
      <c r="J19" s="77">
        <v>0</v>
      </c>
      <c r="K19" s="66">
        <v>1</v>
      </c>
      <c r="L19" s="66">
        <v>1</v>
      </c>
      <c r="M19" s="79">
        <v>1</v>
      </c>
      <c r="N19" s="75">
        <v>10</v>
      </c>
      <c r="O19" s="68">
        <f t="shared" si="0"/>
        <v>1</v>
      </c>
      <c r="P19" s="64">
        <v>10</v>
      </c>
      <c r="Q19" s="68">
        <f t="shared" si="1"/>
        <v>1.5</v>
      </c>
      <c r="R19" s="75">
        <v>10</v>
      </c>
      <c r="S19" s="68">
        <f t="shared" si="2"/>
        <v>2.5</v>
      </c>
      <c r="T19" s="80">
        <v>10</v>
      </c>
      <c r="U19" s="68">
        <f t="shared" si="3"/>
        <v>5</v>
      </c>
      <c r="V19" s="70">
        <f t="shared" si="5"/>
        <v>10</v>
      </c>
      <c r="W19" s="71">
        <f t="shared" si="4"/>
        <v>9.375</v>
      </c>
    </row>
    <row r="20" spans="1:24" ht="20.100000000000001" customHeight="1" thickBot="1" x14ac:dyDescent="0.25">
      <c r="A20" s="59">
        <v>13</v>
      </c>
      <c r="B20" s="87" t="s">
        <v>43</v>
      </c>
      <c r="C20" s="111"/>
      <c r="D20" s="74">
        <v>10</v>
      </c>
      <c r="E20" s="74">
        <v>9.8000000000000007</v>
      </c>
      <c r="F20" s="63">
        <v>10</v>
      </c>
      <c r="G20" s="75">
        <v>1</v>
      </c>
      <c r="H20" s="86">
        <v>1</v>
      </c>
      <c r="I20" s="77">
        <v>0</v>
      </c>
      <c r="J20" s="78">
        <v>1</v>
      </c>
      <c r="K20" s="66">
        <v>1</v>
      </c>
      <c r="L20" s="66">
        <v>1</v>
      </c>
      <c r="M20" s="79">
        <v>1</v>
      </c>
      <c r="N20" s="75">
        <v>9</v>
      </c>
      <c r="O20" s="68">
        <f t="shared" si="0"/>
        <v>0.9</v>
      </c>
      <c r="P20" s="64">
        <v>10</v>
      </c>
      <c r="Q20" s="68">
        <f t="shared" si="1"/>
        <v>1.5</v>
      </c>
      <c r="R20" s="75">
        <v>9</v>
      </c>
      <c r="S20" s="68">
        <f t="shared" si="2"/>
        <v>2.25</v>
      </c>
      <c r="T20" s="96">
        <v>9</v>
      </c>
      <c r="U20" s="68">
        <f t="shared" si="3"/>
        <v>4.5</v>
      </c>
      <c r="V20" s="70">
        <f t="shared" si="5"/>
        <v>9.15</v>
      </c>
      <c r="W20" s="71">
        <f t="shared" si="4"/>
        <v>9.7375000000000007</v>
      </c>
    </row>
    <row r="21" spans="1:24" ht="20.100000000000001" customHeight="1" thickBot="1" x14ac:dyDescent="0.25">
      <c r="A21" s="72">
        <v>14</v>
      </c>
      <c r="B21" s="87" t="s">
        <v>44</v>
      </c>
      <c r="C21" s="111"/>
      <c r="D21" s="74">
        <v>10</v>
      </c>
      <c r="E21" s="74">
        <v>9.6999999999999993</v>
      </c>
      <c r="F21" s="63">
        <v>9.6999999999999993</v>
      </c>
      <c r="G21" s="75">
        <v>1</v>
      </c>
      <c r="H21" s="86">
        <v>1</v>
      </c>
      <c r="I21" s="78">
        <v>1</v>
      </c>
      <c r="J21" s="78">
        <v>1</v>
      </c>
      <c r="K21" s="112">
        <v>0</v>
      </c>
      <c r="L21" s="66">
        <v>1</v>
      </c>
      <c r="M21" s="79">
        <v>1</v>
      </c>
      <c r="N21" s="75">
        <v>9</v>
      </c>
      <c r="O21" s="68">
        <f t="shared" si="0"/>
        <v>0.9</v>
      </c>
      <c r="P21" s="64">
        <v>10</v>
      </c>
      <c r="Q21" s="68">
        <f t="shared" si="1"/>
        <v>1.5</v>
      </c>
      <c r="R21" s="75">
        <v>10</v>
      </c>
      <c r="S21" s="68">
        <f t="shared" si="2"/>
        <v>2.5</v>
      </c>
      <c r="T21" s="80">
        <v>9</v>
      </c>
      <c r="U21" s="68">
        <f t="shared" si="3"/>
        <v>4.5</v>
      </c>
      <c r="V21" s="70">
        <f t="shared" si="5"/>
        <v>9.4</v>
      </c>
      <c r="W21" s="71">
        <f t="shared" si="4"/>
        <v>9.6999999999999993</v>
      </c>
    </row>
    <row r="22" spans="1:24" ht="20.100000000000001" customHeight="1" thickBot="1" x14ac:dyDescent="0.25">
      <c r="A22" s="72">
        <v>15</v>
      </c>
      <c r="B22" s="87" t="s">
        <v>45</v>
      </c>
      <c r="C22" s="91"/>
      <c r="D22" s="84">
        <v>8.3000000000000007</v>
      </c>
      <c r="E22" s="84">
        <v>9.1</v>
      </c>
      <c r="F22" s="85">
        <v>8.5</v>
      </c>
      <c r="G22" s="75">
        <v>1</v>
      </c>
      <c r="H22" s="86">
        <v>1</v>
      </c>
      <c r="I22" s="78">
        <v>1</v>
      </c>
      <c r="J22" s="78">
        <v>1</v>
      </c>
      <c r="K22" s="113">
        <v>1</v>
      </c>
      <c r="L22" s="66">
        <v>1</v>
      </c>
      <c r="M22" s="79">
        <v>0</v>
      </c>
      <c r="N22" s="75">
        <v>8</v>
      </c>
      <c r="O22" s="68">
        <f t="shared" si="0"/>
        <v>0.8</v>
      </c>
      <c r="P22" s="64">
        <v>10</v>
      </c>
      <c r="Q22" s="68">
        <f t="shared" si="1"/>
        <v>1.5</v>
      </c>
      <c r="R22" s="75">
        <v>9</v>
      </c>
      <c r="S22" s="68">
        <f t="shared" si="2"/>
        <v>2.25</v>
      </c>
      <c r="T22" s="80">
        <v>8</v>
      </c>
      <c r="U22" s="68">
        <f t="shared" si="3"/>
        <v>4</v>
      </c>
      <c r="V22" s="70">
        <f t="shared" si="5"/>
        <v>8.5500000000000007</v>
      </c>
      <c r="W22" s="114">
        <f t="shared" si="4"/>
        <v>8.6125000000000007</v>
      </c>
    </row>
    <row r="23" spans="1:24" ht="20.100000000000001" customHeight="1" thickBot="1" x14ac:dyDescent="0.25">
      <c r="A23" s="59">
        <v>16</v>
      </c>
      <c r="B23" s="82" t="s">
        <v>46</v>
      </c>
      <c r="C23" s="83"/>
      <c r="D23" s="84">
        <v>9.6</v>
      </c>
      <c r="E23" s="84">
        <v>9.1</v>
      </c>
      <c r="F23" s="85">
        <v>10</v>
      </c>
      <c r="G23" s="75">
        <v>1</v>
      </c>
      <c r="H23" s="86">
        <v>1</v>
      </c>
      <c r="I23" s="78">
        <v>1</v>
      </c>
      <c r="J23" s="78">
        <v>1</v>
      </c>
      <c r="K23" s="113">
        <v>1</v>
      </c>
      <c r="L23" s="66">
        <v>1</v>
      </c>
      <c r="M23" s="79">
        <v>0</v>
      </c>
      <c r="N23" s="75">
        <v>9</v>
      </c>
      <c r="O23" s="68">
        <f t="shared" si="0"/>
        <v>0.9</v>
      </c>
      <c r="P23" s="64">
        <v>10</v>
      </c>
      <c r="Q23" s="68">
        <f t="shared" si="1"/>
        <v>1.5</v>
      </c>
      <c r="R23" s="75">
        <v>10</v>
      </c>
      <c r="S23" s="68">
        <f t="shared" si="2"/>
        <v>2.5</v>
      </c>
      <c r="T23" s="80">
        <v>8</v>
      </c>
      <c r="U23" s="68">
        <f t="shared" si="3"/>
        <v>4</v>
      </c>
      <c r="V23" s="81">
        <v>9.4</v>
      </c>
      <c r="W23" s="71">
        <f t="shared" si="4"/>
        <v>9.5250000000000004</v>
      </c>
    </row>
    <row r="24" spans="1:24" ht="20.100000000000001" customHeight="1" thickBot="1" x14ac:dyDescent="0.25">
      <c r="A24" s="72">
        <v>17</v>
      </c>
      <c r="B24" s="82" t="s">
        <v>47</v>
      </c>
      <c r="C24" s="115"/>
      <c r="D24" s="74">
        <v>9.6</v>
      </c>
      <c r="E24" s="74">
        <v>9</v>
      </c>
      <c r="F24" s="63">
        <v>9.1</v>
      </c>
      <c r="G24" s="75">
        <v>1</v>
      </c>
      <c r="H24" s="86">
        <v>1</v>
      </c>
      <c r="I24" s="78">
        <v>1</v>
      </c>
      <c r="J24" s="78">
        <v>1</v>
      </c>
      <c r="K24" s="113">
        <v>1</v>
      </c>
      <c r="L24" s="66">
        <v>1</v>
      </c>
      <c r="M24" s="79">
        <v>0</v>
      </c>
      <c r="N24" s="75">
        <v>10</v>
      </c>
      <c r="O24" s="68">
        <f t="shared" si="0"/>
        <v>1</v>
      </c>
      <c r="P24" s="64">
        <v>10</v>
      </c>
      <c r="Q24" s="68">
        <f t="shared" si="1"/>
        <v>1.5</v>
      </c>
      <c r="R24" s="101">
        <v>9</v>
      </c>
      <c r="S24" s="68">
        <f t="shared" si="2"/>
        <v>2.25</v>
      </c>
      <c r="T24" s="80">
        <v>10</v>
      </c>
      <c r="U24" s="68">
        <f t="shared" si="3"/>
        <v>5</v>
      </c>
      <c r="V24" s="70">
        <f t="shared" si="5"/>
        <v>9.75</v>
      </c>
      <c r="W24" s="71">
        <f t="shared" si="4"/>
        <v>9.3625000000000007</v>
      </c>
    </row>
    <row r="25" spans="1:24" ht="20.100000000000001" customHeight="1" thickBot="1" x14ac:dyDescent="0.25">
      <c r="A25" s="72">
        <v>18</v>
      </c>
      <c r="B25" s="82" t="s">
        <v>48</v>
      </c>
      <c r="C25" s="73"/>
      <c r="D25" s="74">
        <v>10</v>
      </c>
      <c r="E25" s="74">
        <v>9.8000000000000007</v>
      </c>
      <c r="F25" s="63">
        <v>10</v>
      </c>
      <c r="G25" s="75">
        <v>1</v>
      </c>
      <c r="H25" s="86">
        <v>1</v>
      </c>
      <c r="I25" s="78">
        <v>1</v>
      </c>
      <c r="J25" s="78">
        <v>1</v>
      </c>
      <c r="K25" s="113">
        <v>1</v>
      </c>
      <c r="L25" s="66">
        <v>1</v>
      </c>
      <c r="M25" s="79">
        <v>0</v>
      </c>
      <c r="N25" s="75">
        <v>10</v>
      </c>
      <c r="O25" s="68">
        <f t="shared" si="0"/>
        <v>1</v>
      </c>
      <c r="P25" s="64">
        <v>10</v>
      </c>
      <c r="Q25" s="68">
        <f t="shared" si="1"/>
        <v>1.5</v>
      </c>
      <c r="R25" s="75">
        <v>10</v>
      </c>
      <c r="S25" s="68">
        <f t="shared" si="2"/>
        <v>2.5</v>
      </c>
      <c r="T25" s="80">
        <v>10</v>
      </c>
      <c r="U25" s="68">
        <f t="shared" si="3"/>
        <v>5</v>
      </c>
      <c r="V25" s="70">
        <f t="shared" si="5"/>
        <v>10</v>
      </c>
      <c r="W25" s="71">
        <f t="shared" si="4"/>
        <v>9.9499999999999993</v>
      </c>
    </row>
    <row r="26" spans="1:24" ht="20.100000000000001" customHeight="1" thickBot="1" x14ac:dyDescent="0.25">
      <c r="A26" s="59">
        <v>19</v>
      </c>
      <c r="B26" s="82" t="s">
        <v>49</v>
      </c>
      <c r="C26" s="83"/>
      <c r="D26" s="84">
        <v>9.6</v>
      </c>
      <c r="E26" s="84">
        <v>10</v>
      </c>
      <c r="F26" s="85">
        <v>10</v>
      </c>
      <c r="G26" s="75">
        <v>1</v>
      </c>
      <c r="H26" s="76">
        <v>1</v>
      </c>
      <c r="I26" s="77">
        <v>0</v>
      </c>
      <c r="J26" s="78">
        <v>1</v>
      </c>
      <c r="K26" s="113">
        <v>1</v>
      </c>
      <c r="L26" s="66">
        <v>1</v>
      </c>
      <c r="M26" s="79">
        <v>1</v>
      </c>
      <c r="N26" s="75">
        <v>9</v>
      </c>
      <c r="O26" s="68">
        <f t="shared" si="0"/>
        <v>0.9</v>
      </c>
      <c r="P26" s="64">
        <v>10</v>
      </c>
      <c r="Q26" s="68">
        <f t="shared" si="1"/>
        <v>1.5</v>
      </c>
      <c r="R26" s="75">
        <v>10</v>
      </c>
      <c r="S26" s="68">
        <f t="shared" si="2"/>
        <v>2.5</v>
      </c>
      <c r="T26" s="80">
        <v>9</v>
      </c>
      <c r="U26" s="68">
        <f t="shared" si="3"/>
        <v>4.5</v>
      </c>
      <c r="V26" s="81">
        <v>10</v>
      </c>
      <c r="W26" s="71">
        <f t="shared" si="4"/>
        <v>9.9</v>
      </c>
    </row>
    <row r="27" spans="1:24" ht="20.100000000000001" customHeight="1" thickBot="1" x14ac:dyDescent="0.25">
      <c r="A27" s="72">
        <v>20</v>
      </c>
      <c r="B27" s="116" t="s">
        <v>50</v>
      </c>
      <c r="C27" s="117"/>
      <c r="D27" s="99">
        <v>9.3000000000000007</v>
      </c>
      <c r="E27" s="99">
        <v>9.6</v>
      </c>
      <c r="F27" s="100">
        <v>9.4</v>
      </c>
      <c r="G27" s="75">
        <v>1</v>
      </c>
      <c r="H27" s="86">
        <v>1</v>
      </c>
      <c r="I27" s="78">
        <v>1</v>
      </c>
      <c r="J27" s="78">
        <v>1</v>
      </c>
      <c r="K27" s="113">
        <v>1</v>
      </c>
      <c r="L27" s="66">
        <v>1</v>
      </c>
      <c r="M27" s="79">
        <v>0</v>
      </c>
      <c r="N27" s="75">
        <v>8</v>
      </c>
      <c r="O27" s="68">
        <f t="shared" si="0"/>
        <v>0.8</v>
      </c>
      <c r="P27" s="75">
        <v>10</v>
      </c>
      <c r="Q27" s="68">
        <f t="shared" si="1"/>
        <v>1.5</v>
      </c>
      <c r="R27" s="75">
        <v>10</v>
      </c>
      <c r="S27" s="68">
        <f t="shared" si="2"/>
        <v>2.5</v>
      </c>
      <c r="T27" s="80">
        <v>10</v>
      </c>
      <c r="U27" s="68">
        <f t="shared" si="3"/>
        <v>5</v>
      </c>
      <c r="V27" s="70">
        <f t="shared" si="5"/>
        <v>9.8000000000000007</v>
      </c>
      <c r="W27" s="71">
        <f t="shared" si="4"/>
        <v>9.5249999999999986</v>
      </c>
    </row>
    <row r="28" spans="1:24" ht="96.75" customHeight="1" thickBot="1" x14ac:dyDescent="0.25">
      <c r="B28" s="118" t="s">
        <v>51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20"/>
    </row>
    <row r="31" spans="1:24" x14ac:dyDescent="0.2">
      <c r="T31" s="122"/>
    </row>
  </sheetData>
  <mergeCells count="23">
    <mergeCell ref="B28:W28"/>
    <mergeCell ref="G6:M6"/>
    <mergeCell ref="N6:O6"/>
    <mergeCell ref="P6:Q6"/>
    <mergeCell ref="R6:S6"/>
    <mergeCell ref="T6:U6"/>
    <mergeCell ref="V6:V7"/>
    <mergeCell ref="A6:A7"/>
    <mergeCell ref="B6:B7"/>
    <mergeCell ref="C6:C7"/>
    <mergeCell ref="D6:D7"/>
    <mergeCell ref="E6:E7"/>
    <mergeCell ref="F6:F7"/>
    <mergeCell ref="A1:B5"/>
    <mergeCell ref="D1:F4"/>
    <mergeCell ref="G1:R1"/>
    <mergeCell ref="S1:W4"/>
    <mergeCell ref="G2:R2"/>
    <mergeCell ref="G3:R3"/>
    <mergeCell ref="G4:R4"/>
    <mergeCell ref="D5:F5"/>
    <mergeCell ref="G5:V5"/>
    <mergeCell ref="W5:W7"/>
  </mergeCells>
  <pageMargins left="0.75" right="0.75" top="1" bottom="1" header="0.3" footer="0.3"/>
  <pageSetup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BIM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2019-05-14T17:24:44Z</dcterms:created>
  <dcterms:modified xsi:type="dcterms:W3CDTF">2019-05-14T18:33:57Z</dcterms:modified>
</cp:coreProperties>
</file>