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Mario\Secuencias 2019_1\2019_2\DatosAverTesisMontseMario2019\"/>
    </mc:Choice>
  </mc:AlternateContent>
  <xr:revisionPtr revIDLastSave="0" documentId="13_ncr:1_{F4E33DDB-CCA6-479C-B348-EE25C2BA27B4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ej 1" sheetId="1" r:id="rId1"/>
    <sheet name="ej 2" sheetId="2" r:id="rId2"/>
    <sheet name="ej 3" sheetId="3" r:id="rId3"/>
    <sheet name="ej 3.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17" i="4" l="1"/>
  <c r="CG17" i="4"/>
  <c r="CH17" i="4"/>
  <c r="CI17" i="4"/>
  <c r="CJ17" i="4"/>
  <c r="CK17" i="4"/>
  <c r="CL17" i="4"/>
  <c r="CE17" i="4"/>
  <c r="U3" i="4" l="1"/>
  <c r="U2" i="4"/>
  <c r="BM438" i="3" l="1"/>
  <c r="BM429" i="3"/>
  <c r="BM430" i="3"/>
  <c r="BM431" i="3"/>
  <c r="BM432" i="3"/>
  <c r="BM433" i="3"/>
  <c r="BM434" i="3"/>
  <c r="BM435" i="3"/>
  <c r="BM436" i="3"/>
  <c r="BM437" i="3"/>
  <c r="BM428" i="3"/>
  <c r="BF438" i="3"/>
  <c r="BF429" i="3"/>
  <c r="BF430" i="3"/>
  <c r="BF431" i="3"/>
  <c r="BF432" i="3"/>
  <c r="BF433" i="3"/>
  <c r="BF434" i="3"/>
  <c r="BF435" i="3"/>
  <c r="BF436" i="3"/>
  <c r="BF437" i="3"/>
  <c r="BF428" i="3"/>
  <c r="AY438" i="3"/>
  <c r="AY429" i="3"/>
  <c r="AY430" i="3"/>
  <c r="AY431" i="3"/>
  <c r="AY432" i="3"/>
  <c r="AY433" i="3"/>
  <c r="AY434" i="3"/>
  <c r="AY435" i="3"/>
  <c r="AY436" i="3"/>
  <c r="AY437" i="3"/>
  <c r="AY428" i="3"/>
  <c r="AR438" i="3"/>
  <c r="AR429" i="3"/>
  <c r="AR430" i="3"/>
  <c r="AR431" i="3"/>
  <c r="AR432" i="3"/>
  <c r="AR433" i="3"/>
  <c r="AR434" i="3"/>
  <c r="AR435" i="3"/>
  <c r="AR436" i="3"/>
  <c r="AR437" i="3"/>
  <c r="AR428" i="3"/>
  <c r="AH438" i="3"/>
  <c r="AH429" i="3"/>
  <c r="AH430" i="3"/>
  <c r="AH431" i="3"/>
  <c r="AH432" i="3"/>
  <c r="AH433" i="3"/>
  <c r="AH434" i="3"/>
  <c r="AH435" i="3"/>
  <c r="AH436" i="3"/>
  <c r="AH437" i="3"/>
  <c r="AH428" i="3"/>
  <c r="Y438" i="3"/>
  <c r="Y429" i="3"/>
  <c r="Y430" i="3"/>
  <c r="Y431" i="3"/>
  <c r="Y432" i="3"/>
  <c r="Y433" i="3"/>
  <c r="Y434" i="3"/>
  <c r="Y435" i="3"/>
  <c r="Y436" i="3"/>
  <c r="Y437" i="3"/>
  <c r="Y428" i="3"/>
  <c r="P438" i="3"/>
  <c r="P429" i="3"/>
  <c r="P430" i="3"/>
  <c r="P431" i="3"/>
  <c r="P432" i="3"/>
  <c r="P433" i="3"/>
  <c r="P434" i="3"/>
  <c r="P435" i="3"/>
  <c r="P436" i="3"/>
  <c r="P437" i="3"/>
  <c r="P428" i="3"/>
  <c r="G438" i="3"/>
  <c r="G437" i="3"/>
  <c r="G429" i="3"/>
  <c r="G430" i="3"/>
  <c r="G431" i="3"/>
  <c r="G432" i="3"/>
  <c r="G433" i="3"/>
  <c r="G434" i="3"/>
  <c r="G435" i="3"/>
  <c r="G436" i="3"/>
  <c r="G428" i="3"/>
  <c r="BM410" i="3"/>
  <c r="BM401" i="3"/>
  <c r="BM402" i="3"/>
  <c r="BM403" i="3"/>
  <c r="BM404" i="3"/>
  <c r="BM405" i="3"/>
  <c r="BM406" i="3"/>
  <c r="BM407" i="3"/>
  <c r="BM408" i="3"/>
  <c r="BM409" i="3"/>
  <c r="BM400" i="3"/>
  <c r="BF410" i="3"/>
  <c r="BF401" i="3"/>
  <c r="BF402" i="3"/>
  <c r="BF403" i="3"/>
  <c r="BF404" i="3"/>
  <c r="BF405" i="3"/>
  <c r="BF406" i="3"/>
  <c r="BF407" i="3"/>
  <c r="BF408" i="3"/>
  <c r="BF409" i="3"/>
  <c r="BF400" i="3"/>
  <c r="AY410" i="3"/>
  <c r="AY401" i="3"/>
  <c r="AY402" i="3"/>
  <c r="AY403" i="3"/>
  <c r="AY404" i="3"/>
  <c r="AY405" i="3"/>
  <c r="AY406" i="3"/>
  <c r="AY407" i="3"/>
  <c r="AY408" i="3"/>
  <c r="AY409" i="3"/>
  <c r="AY400" i="3"/>
  <c r="AR410" i="3"/>
  <c r="AR401" i="3"/>
  <c r="AR402" i="3"/>
  <c r="AR403" i="3"/>
  <c r="AR404" i="3"/>
  <c r="AR405" i="3"/>
  <c r="AR406" i="3"/>
  <c r="AR407" i="3"/>
  <c r="AR408" i="3"/>
  <c r="AR409" i="3"/>
  <c r="AR400" i="3"/>
  <c r="AH410" i="3"/>
  <c r="AH401" i="3"/>
  <c r="AH402" i="3"/>
  <c r="AH403" i="3"/>
  <c r="AH404" i="3"/>
  <c r="AH405" i="3"/>
  <c r="AH406" i="3"/>
  <c r="AH407" i="3"/>
  <c r="AH408" i="3"/>
  <c r="AH409" i="3"/>
  <c r="AH400" i="3"/>
  <c r="Y410" i="3"/>
  <c r="Y401" i="3"/>
  <c r="Y402" i="3"/>
  <c r="Y403" i="3"/>
  <c r="Y404" i="3"/>
  <c r="Y405" i="3"/>
  <c r="Y406" i="3"/>
  <c r="Y407" i="3"/>
  <c r="Y408" i="3"/>
  <c r="Y409" i="3"/>
  <c r="Y400" i="3"/>
  <c r="P410" i="3"/>
  <c r="P401" i="3"/>
  <c r="P402" i="3"/>
  <c r="P403" i="3"/>
  <c r="P404" i="3"/>
  <c r="P405" i="3"/>
  <c r="P406" i="3"/>
  <c r="P407" i="3"/>
  <c r="P408" i="3"/>
  <c r="P409" i="3"/>
  <c r="P400" i="3"/>
  <c r="G410" i="3"/>
  <c r="G401" i="3"/>
  <c r="G402" i="3"/>
  <c r="G403" i="3"/>
  <c r="G404" i="3"/>
  <c r="G405" i="3"/>
  <c r="G406" i="3"/>
  <c r="G407" i="3"/>
  <c r="G408" i="3"/>
  <c r="G409" i="3"/>
  <c r="G400" i="3"/>
  <c r="BM382" i="3"/>
  <c r="BM373" i="3"/>
  <c r="BM374" i="3"/>
  <c r="BM375" i="3"/>
  <c r="BM376" i="3"/>
  <c r="BM377" i="3"/>
  <c r="BM378" i="3"/>
  <c r="BM379" i="3"/>
  <c r="BM380" i="3"/>
  <c r="BM381" i="3"/>
  <c r="BM372" i="3"/>
  <c r="BF382" i="3"/>
  <c r="BF373" i="3"/>
  <c r="BF374" i="3"/>
  <c r="BF375" i="3"/>
  <c r="BF376" i="3"/>
  <c r="BF377" i="3"/>
  <c r="BF378" i="3"/>
  <c r="BF379" i="3"/>
  <c r="BF380" i="3"/>
  <c r="BF381" i="3"/>
  <c r="BF372" i="3"/>
  <c r="AY382" i="3"/>
  <c r="AY373" i="3"/>
  <c r="AY374" i="3"/>
  <c r="AY375" i="3"/>
  <c r="AY376" i="3"/>
  <c r="AY377" i="3"/>
  <c r="AY378" i="3"/>
  <c r="AY379" i="3"/>
  <c r="AY380" i="3"/>
  <c r="AY381" i="3"/>
  <c r="AY372" i="3"/>
  <c r="AR382" i="3"/>
  <c r="AR373" i="3"/>
  <c r="AR374" i="3"/>
  <c r="AR375" i="3"/>
  <c r="AR376" i="3"/>
  <c r="AR377" i="3"/>
  <c r="AR378" i="3"/>
  <c r="AR379" i="3"/>
  <c r="AR380" i="3"/>
  <c r="AR381" i="3"/>
  <c r="AR372" i="3"/>
  <c r="AH382" i="3"/>
  <c r="AH373" i="3"/>
  <c r="AH374" i="3"/>
  <c r="AH375" i="3"/>
  <c r="AH376" i="3"/>
  <c r="AH377" i="3"/>
  <c r="AH378" i="3"/>
  <c r="AH379" i="3"/>
  <c r="AH380" i="3"/>
  <c r="AH381" i="3"/>
  <c r="AH372" i="3"/>
  <c r="Y382" i="3"/>
  <c r="Y373" i="3"/>
  <c r="Y374" i="3"/>
  <c r="Y375" i="3"/>
  <c r="Y376" i="3"/>
  <c r="Y377" i="3"/>
  <c r="Y378" i="3"/>
  <c r="Y379" i="3"/>
  <c r="Y380" i="3"/>
  <c r="Y381" i="3"/>
  <c r="Y372" i="3"/>
  <c r="P382" i="3"/>
  <c r="P373" i="3"/>
  <c r="P374" i="3"/>
  <c r="P375" i="3"/>
  <c r="P376" i="3"/>
  <c r="P377" i="3"/>
  <c r="P378" i="3"/>
  <c r="P379" i="3"/>
  <c r="P380" i="3"/>
  <c r="P381" i="3"/>
  <c r="P372" i="3"/>
  <c r="G382" i="3"/>
  <c r="G373" i="3"/>
  <c r="G374" i="3"/>
  <c r="G375" i="3"/>
  <c r="G376" i="3"/>
  <c r="G377" i="3"/>
  <c r="G378" i="3"/>
  <c r="G379" i="3"/>
  <c r="G380" i="3"/>
  <c r="G381" i="3"/>
  <c r="G372" i="3"/>
  <c r="BM355" i="3"/>
  <c r="BM345" i="3"/>
  <c r="BM346" i="3"/>
  <c r="BM347" i="3"/>
  <c r="BM348" i="3"/>
  <c r="BM349" i="3"/>
  <c r="BM350" i="3"/>
  <c r="BM351" i="3"/>
  <c r="BM352" i="3"/>
  <c r="BM353" i="3"/>
  <c r="BM354" i="3"/>
  <c r="BM344" i="3"/>
  <c r="BF355" i="3"/>
  <c r="BF345" i="3"/>
  <c r="BF346" i="3"/>
  <c r="BF347" i="3"/>
  <c r="BF348" i="3"/>
  <c r="BF349" i="3"/>
  <c r="BF350" i="3"/>
  <c r="BF351" i="3"/>
  <c r="BF352" i="3"/>
  <c r="BF353" i="3"/>
  <c r="BF354" i="3"/>
  <c r="BF344" i="3"/>
  <c r="AY355" i="3"/>
  <c r="AY345" i="3"/>
  <c r="AY346" i="3"/>
  <c r="AY347" i="3"/>
  <c r="AY348" i="3"/>
  <c r="AY349" i="3"/>
  <c r="AY350" i="3"/>
  <c r="AY351" i="3"/>
  <c r="AY352" i="3"/>
  <c r="AY353" i="3"/>
  <c r="AY354" i="3"/>
  <c r="AY344" i="3"/>
  <c r="AR355" i="3"/>
  <c r="AR345" i="3"/>
  <c r="AR346" i="3"/>
  <c r="AR347" i="3"/>
  <c r="AR348" i="3"/>
  <c r="AR349" i="3"/>
  <c r="AR350" i="3"/>
  <c r="AR351" i="3"/>
  <c r="AR352" i="3"/>
  <c r="AR353" i="3"/>
  <c r="AR354" i="3"/>
  <c r="AR344" i="3"/>
  <c r="AH355" i="3"/>
  <c r="AH345" i="3"/>
  <c r="AH346" i="3"/>
  <c r="AH347" i="3"/>
  <c r="AH348" i="3"/>
  <c r="AH349" i="3"/>
  <c r="AH350" i="3"/>
  <c r="AH351" i="3"/>
  <c r="AH352" i="3"/>
  <c r="AH353" i="3"/>
  <c r="AH354" i="3"/>
  <c r="AH344" i="3"/>
  <c r="Y355" i="3"/>
  <c r="Y345" i="3"/>
  <c r="Y346" i="3"/>
  <c r="Y347" i="3"/>
  <c r="Y348" i="3"/>
  <c r="Y349" i="3"/>
  <c r="Y350" i="3"/>
  <c r="Y351" i="3"/>
  <c r="Y352" i="3"/>
  <c r="Y353" i="3"/>
  <c r="Y354" i="3"/>
  <c r="Y344" i="3"/>
  <c r="P355" i="3"/>
  <c r="P345" i="3"/>
  <c r="P346" i="3"/>
  <c r="P347" i="3"/>
  <c r="P348" i="3"/>
  <c r="P349" i="3"/>
  <c r="P350" i="3"/>
  <c r="P351" i="3"/>
  <c r="P352" i="3"/>
  <c r="P353" i="3"/>
  <c r="P354" i="3"/>
  <c r="P344" i="3"/>
  <c r="G355" i="3"/>
  <c r="G345" i="3"/>
  <c r="G346" i="3"/>
  <c r="G347" i="3"/>
  <c r="G348" i="3"/>
  <c r="G349" i="3"/>
  <c r="G350" i="3"/>
  <c r="G351" i="3"/>
  <c r="G352" i="3"/>
  <c r="G353" i="3"/>
  <c r="G354" i="3"/>
  <c r="G344" i="3"/>
  <c r="BM326" i="3"/>
  <c r="BM317" i="3"/>
  <c r="BM318" i="3"/>
  <c r="BM319" i="3"/>
  <c r="BM320" i="3"/>
  <c r="BM321" i="3"/>
  <c r="BM322" i="3"/>
  <c r="BM323" i="3"/>
  <c r="BM324" i="3"/>
  <c r="BM325" i="3"/>
  <c r="BM316" i="3"/>
  <c r="BF326" i="3"/>
  <c r="BF317" i="3"/>
  <c r="BF318" i="3"/>
  <c r="BF319" i="3"/>
  <c r="BF320" i="3"/>
  <c r="BF321" i="3"/>
  <c r="BF322" i="3"/>
  <c r="BF323" i="3"/>
  <c r="BF324" i="3"/>
  <c r="BF325" i="3"/>
  <c r="BF316" i="3"/>
  <c r="AY326" i="3"/>
  <c r="AY317" i="3"/>
  <c r="AY318" i="3"/>
  <c r="AY319" i="3"/>
  <c r="AY320" i="3"/>
  <c r="AY321" i="3"/>
  <c r="AY322" i="3"/>
  <c r="AY323" i="3"/>
  <c r="AY324" i="3"/>
  <c r="AY325" i="3"/>
  <c r="AY316" i="3"/>
  <c r="AR326" i="3"/>
  <c r="AR317" i="3"/>
  <c r="AR318" i="3"/>
  <c r="AR319" i="3"/>
  <c r="AR320" i="3"/>
  <c r="AR321" i="3"/>
  <c r="AR322" i="3"/>
  <c r="AR323" i="3"/>
  <c r="AR324" i="3"/>
  <c r="AR325" i="3"/>
  <c r="AR316" i="3"/>
  <c r="AH326" i="3"/>
  <c r="AH317" i="3"/>
  <c r="AH318" i="3"/>
  <c r="AH319" i="3"/>
  <c r="AH320" i="3"/>
  <c r="AH321" i="3"/>
  <c r="AH322" i="3"/>
  <c r="AH323" i="3"/>
  <c r="AH324" i="3"/>
  <c r="AH325" i="3"/>
  <c r="AH316" i="3"/>
  <c r="Y326" i="3"/>
  <c r="Y317" i="3"/>
  <c r="Y318" i="3"/>
  <c r="Y319" i="3"/>
  <c r="Y320" i="3"/>
  <c r="Y321" i="3"/>
  <c r="Y322" i="3"/>
  <c r="Y323" i="3"/>
  <c r="Y324" i="3"/>
  <c r="Y325" i="3"/>
  <c r="Y316" i="3"/>
  <c r="P326" i="3"/>
  <c r="P317" i="3"/>
  <c r="P318" i="3"/>
  <c r="P319" i="3"/>
  <c r="P320" i="3"/>
  <c r="P321" i="3"/>
  <c r="P322" i="3"/>
  <c r="P323" i="3"/>
  <c r="P324" i="3"/>
  <c r="P325" i="3"/>
  <c r="P316" i="3"/>
  <c r="G326" i="3"/>
  <c r="G317" i="3"/>
  <c r="G318" i="3"/>
  <c r="G319" i="3"/>
  <c r="G320" i="3"/>
  <c r="G321" i="3"/>
  <c r="G322" i="3"/>
  <c r="G323" i="3"/>
  <c r="G324" i="3"/>
  <c r="G325" i="3"/>
  <c r="G316" i="3"/>
  <c r="BM298" i="3"/>
  <c r="BM289" i="3"/>
  <c r="BM290" i="3"/>
  <c r="BM291" i="3"/>
  <c r="BM292" i="3"/>
  <c r="BM293" i="3"/>
  <c r="BM294" i="3"/>
  <c r="BM295" i="3"/>
  <c r="BM296" i="3"/>
  <c r="BM297" i="3"/>
  <c r="BM288" i="3"/>
  <c r="BF298" i="3"/>
  <c r="BF289" i="3"/>
  <c r="BF290" i="3"/>
  <c r="BF291" i="3"/>
  <c r="BF292" i="3"/>
  <c r="BF293" i="3"/>
  <c r="BF294" i="3"/>
  <c r="BF295" i="3"/>
  <c r="BF296" i="3"/>
  <c r="BF297" i="3"/>
  <c r="BF288" i="3"/>
  <c r="AY298" i="3"/>
  <c r="AY289" i="3"/>
  <c r="AY290" i="3"/>
  <c r="AY291" i="3"/>
  <c r="AY292" i="3"/>
  <c r="AY293" i="3"/>
  <c r="AY294" i="3"/>
  <c r="AY295" i="3"/>
  <c r="AY296" i="3"/>
  <c r="AY297" i="3"/>
  <c r="AY288" i="3"/>
  <c r="AR298" i="3"/>
  <c r="AR289" i="3"/>
  <c r="AR290" i="3"/>
  <c r="AR291" i="3"/>
  <c r="AR292" i="3"/>
  <c r="AR293" i="3"/>
  <c r="AR294" i="3"/>
  <c r="AR295" i="3"/>
  <c r="AR296" i="3"/>
  <c r="AR297" i="3"/>
  <c r="AR288" i="3"/>
  <c r="AH298" i="3"/>
  <c r="AH289" i="3"/>
  <c r="AH290" i="3"/>
  <c r="AH291" i="3"/>
  <c r="AH292" i="3"/>
  <c r="AH293" i="3"/>
  <c r="AH294" i="3"/>
  <c r="AH295" i="3"/>
  <c r="AH296" i="3"/>
  <c r="AH297" i="3"/>
  <c r="AH288" i="3"/>
  <c r="Y298" i="3"/>
  <c r="Y289" i="3"/>
  <c r="Y290" i="3"/>
  <c r="Y291" i="3"/>
  <c r="Y292" i="3"/>
  <c r="Y293" i="3"/>
  <c r="Y294" i="3"/>
  <c r="Y295" i="3"/>
  <c r="Y296" i="3"/>
  <c r="Y297" i="3"/>
  <c r="Y288" i="3"/>
  <c r="P298" i="3"/>
  <c r="P289" i="3"/>
  <c r="P290" i="3"/>
  <c r="P291" i="3"/>
  <c r="P292" i="3"/>
  <c r="P293" i="3"/>
  <c r="P294" i="3"/>
  <c r="P295" i="3"/>
  <c r="P296" i="3"/>
  <c r="P297" i="3"/>
  <c r="P288" i="3"/>
  <c r="G298" i="3"/>
  <c r="G289" i="3"/>
  <c r="G290" i="3"/>
  <c r="G291" i="3"/>
  <c r="G292" i="3"/>
  <c r="G293" i="3"/>
  <c r="G294" i="3"/>
  <c r="G295" i="3"/>
  <c r="G296" i="3"/>
  <c r="G297" i="3"/>
  <c r="G288" i="3"/>
  <c r="BM271" i="3"/>
  <c r="BM261" i="3"/>
  <c r="BM262" i="3"/>
  <c r="BM263" i="3"/>
  <c r="BM264" i="3"/>
  <c r="BM265" i="3"/>
  <c r="BM266" i="3"/>
  <c r="BM267" i="3"/>
  <c r="BM268" i="3"/>
  <c r="BM269" i="3"/>
  <c r="BM270" i="3"/>
  <c r="BM260" i="3"/>
  <c r="BF271" i="3"/>
  <c r="BF261" i="3"/>
  <c r="BF262" i="3"/>
  <c r="BF263" i="3"/>
  <c r="BF264" i="3"/>
  <c r="BF265" i="3"/>
  <c r="BF266" i="3"/>
  <c r="BF267" i="3"/>
  <c r="BF268" i="3"/>
  <c r="BF269" i="3"/>
  <c r="BF270" i="3"/>
  <c r="BF260" i="3"/>
  <c r="AY271" i="3"/>
  <c r="AY261" i="3"/>
  <c r="AY262" i="3"/>
  <c r="AY263" i="3"/>
  <c r="AY264" i="3"/>
  <c r="AY265" i="3"/>
  <c r="AY266" i="3"/>
  <c r="AY267" i="3"/>
  <c r="AY268" i="3"/>
  <c r="AY269" i="3"/>
  <c r="AY270" i="3"/>
  <c r="AY260" i="3"/>
  <c r="AR271" i="3"/>
  <c r="AR261" i="3"/>
  <c r="AR262" i="3"/>
  <c r="AR263" i="3"/>
  <c r="AR264" i="3"/>
  <c r="AR265" i="3"/>
  <c r="AR266" i="3"/>
  <c r="AR267" i="3"/>
  <c r="AR268" i="3"/>
  <c r="AR269" i="3"/>
  <c r="AR270" i="3"/>
  <c r="AR260" i="3"/>
  <c r="AH271" i="3"/>
  <c r="AH261" i="3"/>
  <c r="AH262" i="3"/>
  <c r="AH263" i="3"/>
  <c r="AH264" i="3"/>
  <c r="AH265" i="3"/>
  <c r="AH266" i="3"/>
  <c r="AH267" i="3"/>
  <c r="AH268" i="3"/>
  <c r="AH269" i="3"/>
  <c r="AH270" i="3"/>
  <c r="AH260" i="3"/>
  <c r="Y271" i="3"/>
  <c r="Y261" i="3"/>
  <c r="Y262" i="3"/>
  <c r="Y263" i="3"/>
  <c r="Y264" i="3"/>
  <c r="Y265" i="3"/>
  <c r="Y266" i="3"/>
  <c r="Y267" i="3"/>
  <c r="Y268" i="3"/>
  <c r="Y269" i="3"/>
  <c r="Y270" i="3"/>
  <c r="Y260" i="3"/>
  <c r="P271" i="3"/>
  <c r="P261" i="3"/>
  <c r="P262" i="3"/>
  <c r="P263" i="3"/>
  <c r="P264" i="3"/>
  <c r="P265" i="3"/>
  <c r="P266" i="3"/>
  <c r="P267" i="3"/>
  <c r="P268" i="3"/>
  <c r="P269" i="3"/>
  <c r="P270" i="3"/>
  <c r="P260" i="3"/>
  <c r="G271" i="3"/>
  <c r="G261" i="3"/>
  <c r="G262" i="3"/>
  <c r="G263" i="3"/>
  <c r="G264" i="3"/>
  <c r="G265" i="3"/>
  <c r="G266" i="3"/>
  <c r="G267" i="3"/>
  <c r="G268" i="3"/>
  <c r="G269" i="3"/>
  <c r="G270" i="3"/>
  <c r="G260" i="3"/>
  <c r="BM242" i="3"/>
  <c r="BM233" i="3"/>
  <c r="BM234" i="3"/>
  <c r="BM235" i="3"/>
  <c r="BM236" i="3"/>
  <c r="BM237" i="3"/>
  <c r="BM238" i="3"/>
  <c r="BM239" i="3"/>
  <c r="BM240" i="3"/>
  <c r="BM241" i="3"/>
  <c r="BM232" i="3"/>
  <c r="BF242" i="3"/>
  <c r="BF233" i="3"/>
  <c r="BF234" i="3"/>
  <c r="BF235" i="3"/>
  <c r="BF236" i="3"/>
  <c r="BF237" i="3"/>
  <c r="BF238" i="3"/>
  <c r="BF239" i="3"/>
  <c r="BF240" i="3"/>
  <c r="BF241" i="3"/>
  <c r="BF232" i="3"/>
  <c r="AY242" i="3"/>
  <c r="AY233" i="3"/>
  <c r="AY234" i="3"/>
  <c r="AY235" i="3"/>
  <c r="AY236" i="3"/>
  <c r="AY237" i="3"/>
  <c r="AY238" i="3"/>
  <c r="AY239" i="3"/>
  <c r="AY240" i="3"/>
  <c r="AY241" i="3"/>
  <c r="AY232" i="3"/>
  <c r="AR242" i="3"/>
  <c r="AR233" i="3"/>
  <c r="AR234" i="3"/>
  <c r="AR235" i="3"/>
  <c r="AR236" i="3"/>
  <c r="AR237" i="3"/>
  <c r="AR238" i="3"/>
  <c r="AR239" i="3"/>
  <c r="AR240" i="3"/>
  <c r="AR241" i="3"/>
  <c r="AR232" i="3"/>
  <c r="AH242" i="3"/>
  <c r="AH233" i="3"/>
  <c r="AH234" i="3"/>
  <c r="AH235" i="3"/>
  <c r="AH236" i="3"/>
  <c r="AH237" i="3"/>
  <c r="AH238" i="3"/>
  <c r="AH239" i="3"/>
  <c r="AH240" i="3"/>
  <c r="AH241" i="3"/>
  <c r="AH232" i="3"/>
  <c r="Y242" i="3"/>
  <c r="Y233" i="3"/>
  <c r="Y234" i="3"/>
  <c r="Y235" i="3"/>
  <c r="Y236" i="3"/>
  <c r="Y237" i="3"/>
  <c r="Y238" i="3"/>
  <c r="Y239" i="3"/>
  <c r="Y240" i="3"/>
  <c r="Y241" i="3"/>
  <c r="Y232" i="3"/>
  <c r="P242" i="3"/>
  <c r="P233" i="3"/>
  <c r="P234" i="3"/>
  <c r="P235" i="3"/>
  <c r="P236" i="3"/>
  <c r="P237" i="3"/>
  <c r="P238" i="3"/>
  <c r="P239" i="3"/>
  <c r="P240" i="3"/>
  <c r="P241" i="3"/>
  <c r="P232" i="3"/>
  <c r="G242" i="3"/>
  <c r="G233" i="3"/>
  <c r="G234" i="3"/>
  <c r="G235" i="3"/>
  <c r="G236" i="3"/>
  <c r="G237" i="3"/>
  <c r="G238" i="3"/>
  <c r="G239" i="3"/>
  <c r="G240" i="3"/>
  <c r="G241" i="3"/>
  <c r="G232" i="3"/>
  <c r="BM214" i="3"/>
  <c r="BM205" i="3"/>
  <c r="BM206" i="3"/>
  <c r="BM207" i="3"/>
  <c r="BM208" i="3"/>
  <c r="BM209" i="3"/>
  <c r="BM210" i="3"/>
  <c r="BM211" i="3"/>
  <c r="BM212" i="3"/>
  <c r="BM213" i="3"/>
  <c r="BM204" i="3"/>
  <c r="BF214" i="3"/>
  <c r="BF205" i="3"/>
  <c r="BF206" i="3"/>
  <c r="BF207" i="3"/>
  <c r="BF208" i="3"/>
  <c r="BF209" i="3"/>
  <c r="BF210" i="3"/>
  <c r="BF211" i="3"/>
  <c r="BF212" i="3"/>
  <c r="BF213" i="3"/>
  <c r="BF204" i="3"/>
  <c r="AY214" i="3"/>
  <c r="AY205" i="3"/>
  <c r="AY206" i="3"/>
  <c r="AY207" i="3"/>
  <c r="AY208" i="3"/>
  <c r="AY209" i="3"/>
  <c r="AY210" i="3"/>
  <c r="AY211" i="3"/>
  <c r="AY212" i="3"/>
  <c r="AY213" i="3"/>
  <c r="AY204" i="3"/>
  <c r="AR214" i="3"/>
  <c r="AR205" i="3"/>
  <c r="AR206" i="3"/>
  <c r="AR207" i="3"/>
  <c r="AR208" i="3"/>
  <c r="AR209" i="3"/>
  <c r="AR210" i="3"/>
  <c r="AR211" i="3"/>
  <c r="AR212" i="3"/>
  <c r="AR213" i="3"/>
  <c r="AR204" i="3"/>
  <c r="AH214" i="3"/>
  <c r="AH205" i="3"/>
  <c r="AH206" i="3"/>
  <c r="AH207" i="3"/>
  <c r="AH208" i="3"/>
  <c r="AH209" i="3"/>
  <c r="AH210" i="3"/>
  <c r="AH211" i="3"/>
  <c r="AH212" i="3"/>
  <c r="AH213" i="3"/>
  <c r="AH204" i="3"/>
  <c r="Y214" i="3"/>
  <c r="Y205" i="3"/>
  <c r="Y206" i="3"/>
  <c r="Y207" i="3"/>
  <c r="Y208" i="3"/>
  <c r="Y209" i="3"/>
  <c r="Y210" i="3"/>
  <c r="Y211" i="3"/>
  <c r="Y212" i="3"/>
  <c r="Y213" i="3"/>
  <c r="Y204" i="3"/>
  <c r="P214" i="3"/>
  <c r="P205" i="3"/>
  <c r="P206" i="3"/>
  <c r="P207" i="3"/>
  <c r="P208" i="3"/>
  <c r="P209" i="3"/>
  <c r="P210" i="3"/>
  <c r="P211" i="3"/>
  <c r="P212" i="3"/>
  <c r="P213" i="3"/>
  <c r="P204" i="3"/>
  <c r="G214" i="3"/>
  <c r="G205" i="3"/>
  <c r="G206" i="3"/>
  <c r="G207" i="3"/>
  <c r="G208" i="3"/>
  <c r="G209" i="3"/>
  <c r="G210" i="3"/>
  <c r="G211" i="3"/>
  <c r="G212" i="3"/>
  <c r="G213" i="3"/>
  <c r="G204" i="3"/>
  <c r="BM186" i="3"/>
  <c r="BM177" i="3"/>
  <c r="BM178" i="3"/>
  <c r="BM179" i="3"/>
  <c r="BM180" i="3"/>
  <c r="BM181" i="3"/>
  <c r="BM182" i="3"/>
  <c r="BM183" i="3"/>
  <c r="BM184" i="3"/>
  <c r="BM185" i="3"/>
  <c r="BM176" i="3"/>
  <c r="BF186" i="3"/>
  <c r="BF177" i="3"/>
  <c r="BF178" i="3"/>
  <c r="BF179" i="3"/>
  <c r="BF180" i="3"/>
  <c r="BF181" i="3"/>
  <c r="BF182" i="3"/>
  <c r="BF183" i="3"/>
  <c r="BF184" i="3"/>
  <c r="BF185" i="3"/>
  <c r="BF176" i="3"/>
  <c r="AY186" i="3"/>
  <c r="AY177" i="3"/>
  <c r="AY178" i="3"/>
  <c r="AY179" i="3"/>
  <c r="AY180" i="3"/>
  <c r="AY181" i="3"/>
  <c r="AY182" i="3"/>
  <c r="AY183" i="3"/>
  <c r="AY184" i="3"/>
  <c r="AY185" i="3"/>
  <c r="AY176" i="3"/>
  <c r="AR186" i="3"/>
  <c r="AR177" i="3"/>
  <c r="AR178" i="3"/>
  <c r="AR179" i="3"/>
  <c r="AR180" i="3"/>
  <c r="AR181" i="3"/>
  <c r="AR182" i="3"/>
  <c r="AR183" i="3"/>
  <c r="AR184" i="3"/>
  <c r="AR185" i="3"/>
  <c r="AR176" i="3"/>
  <c r="AH186" i="3"/>
  <c r="AH177" i="3"/>
  <c r="AH178" i="3"/>
  <c r="AH179" i="3"/>
  <c r="AH180" i="3"/>
  <c r="AH181" i="3"/>
  <c r="AH182" i="3"/>
  <c r="AH183" i="3"/>
  <c r="AH184" i="3"/>
  <c r="AH185" i="3"/>
  <c r="AH176" i="3"/>
  <c r="Y186" i="3"/>
  <c r="Y177" i="3"/>
  <c r="Y178" i="3"/>
  <c r="Y179" i="3"/>
  <c r="Y180" i="3"/>
  <c r="Y181" i="3"/>
  <c r="Y182" i="3"/>
  <c r="Y183" i="3"/>
  <c r="Y184" i="3"/>
  <c r="Y185" i="3"/>
  <c r="Y176" i="3"/>
  <c r="P186" i="3"/>
  <c r="P185" i="3"/>
  <c r="P177" i="3"/>
  <c r="P178" i="3"/>
  <c r="P179" i="3"/>
  <c r="P180" i="3"/>
  <c r="P181" i="3"/>
  <c r="P182" i="3"/>
  <c r="P183" i="3"/>
  <c r="P184" i="3"/>
  <c r="P176" i="3"/>
  <c r="G186" i="3"/>
  <c r="G177" i="3"/>
  <c r="G178" i="3"/>
  <c r="G179" i="3"/>
  <c r="G180" i="3"/>
  <c r="G181" i="3"/>
  <c r="G182" i="3"/>
  <c r="G183" i="3"/>
  <c r="G184" i="3"/>
  <c r="G185" i="3"/>
  <c r="G176" i="3"/>
  <c r="BM158" i="3"/>
  <c r="BM149" i="3"/>
  <c r="BM150" i="3"/>
  <c r="BM151" i="3"/>
  <c r="BM152" i="3"/>
  <c r="BM153" i="3"/>
  <c r="BM154" i="3"/>
  <c r="BM155" i="3"/>
  <c r="BM156" i="3"/>
  <c r="BM157" i="3"/>
  <c r="BM148" i="3"/>
  <c r="BF158" i="3"/>
  <c r="BF149" i="3"/>
  <c r="BF150" i="3"/>
  <c r="BF151" i="3"/>
  <c r="BF152" i="3"/>
  <c r="BF153" i="3"/>
  <c r="BF154" i="3"/>
  <c r="BF155" i="3"/>
  <c r="BF156" i="3"/>
  <c r="BF157" i="3"/>
  <c r="BF148" i="3"/>
  <c r="AY158" i="3"/>
  <c r="AY149" i="3"/>
  <c r="AY150" i="3"/>
  <c r="AY151" i="3"/>
  <c r="AY152" i="3"/>
  <c r="AY153" i="3"/>
  <c r="AY154" i="3"/>
  <c r="AY155" i="3"/>
  <c r="AY156" i="3"/>
  <c r="AY157" i="3"/>
  <c r="AY148" i="3"/>
  <c r="AR158" i="3"/>
  <c r="AR149" i="3"/>
  <c r="AR150" i="3"/>
  <c r="AR151" i="3"/>
  <c r="AR152" i="3"/>
  <c r="AR153" i="3"/>
  <c r="AR154" i="3"/>
  <c r="AR155" i="3"/>
  <c r="AR156" i="3"/>
  <c r="AR157" i="3"/>
  <c r="AR148" i="3"/>
  <c r="AH158" i="3"/>
  <c r="AH149" i="3"/>
  <c r="AH150" i="3"/>
  <c r="AH151" i="3"/>
  <c r="AH152" i="3"/>
  <c r="AH153" i="3"/>
  <c r="AH154" i="3"/>
  <c r="AH155" i="3"/>
  <c r="AH156" i="3"/>
  <c r="AH157" i="3"/>
  <c r="AH148" i="3"/>
  <c r="Y158" i="3"/>
  <c r="Y149" i="3"/>
  <c r="Y150" i="3"/>
  <c r="Y151" i="3"/>
  <c r="Y152" i="3"/>
  <c r="Y153" i="3"/>
  <c r="Y154" i="3"/>
  <c r="Y155" i="3"/>
  <c r="Y156" i="3"/>
  <c r="Y157" i="3"/>
  <c r="Y148" i="3"/>
  <c r="P158" i="3"/>
  <c r="P149" i="3"/>
  <c r="P150" i="3"/>
  <c r="P151" i="3"/>
  <c r="P152" i="3"/>
  <c r="P153" i="3"/>
  <c r="P154" i="3"/>
  <c r="P155" i="3"/>
  <c r="P156" i="3"/>
  <c r="P157" i="3"/>
  <c r="P148" i="3"/>
  <c r="G158" i="3"/>
  <c r="G149" i="3"/>
  <c r="G150" i="3"/>
  <c r="G151" i="3"/>
  <c r="G152" i="3"/>
  <c r="G153" i="3"/>
  <c r="G154" i="3"/>
  <c r="G155" i="3"/>
  <c r="G156" i="3"/>
  <c r="G157" i="3"/>
  <c r="G148" i="3"/>
  <c r="BM130" i="3"/>
  <c r="BM121" i="3"/>
  <c r="BM122" i="3"/>
  <c r="BM123" i="3"/>
  <c r="BM124" i="3"/>
  <c r="BM125" i="3"/>
  <c r="BM126" i="3"/>
  <c r="BM127" i="3"/>
  <c r="BM128" i="3"/>
  <c r="BM129" i="3"/>
  <c r="BM120" i="3"/>
  <c r="BF130" i="3"/>
  <c r="BF121" i="3"/>
  <c r="BF122" i="3"/>
  <c r="BF123" i="3"/>
  <c r="BF124" i="3"/>
  <c r="BF125" i="3"/>
  <c r="BF126" i="3"/>
  <c r="BF127" i="3"/>
  <c r="BF128" i="3"/>
  <c r="BF129" i="3"/>
  <c r="BF120" i="3"/>
  <c r="AY130" i="3"/>
  <c r="AY121" i="3"/>
  <c r="AY122" i="3"/>
  <c r="AY123" i="3"/>
  <c r="AY124" i="3"/>
  <c r="AY125" i="3"/>
  <c r="AY126" i="3"/>
  <c r="AY127" i="3"/>
  <c r="AY128" i="3"/>
  <c r="AY129" i="3"/>
  <c r="AY120" i="3"/>
  <c r="AR130" i="3"/>
  <c r="AR121" i="3"/>
  <c r="AR122" i="3"/>
  <c r="AR123" i="3"/>
  <c r="AR124" i="3"/>
  <c r="AR125" i="3"/>
  <c r="AR126" i="3"/>
  <c r="AR127" i="3"/>
  <c r="AR128" i="3"/>
  <c r="AR129" i="3"/>
  <c r="AR120" i="3"/>
  <c r="AH130" i="3"/>
  <c r="AH121" i="3"/>
  <c r="AH122" i="3"/>
  <c r="AH123" i="3"/>
  <c r="AH124" i="3"/>
  <c r="AH125" i="3"/>
  <c r="AH126" i="3"/>
  <c r="AH127" i="3"/>
  <c r="AH128" i="3"/>
  <c r="AH129" i="3"/>
  <c r="AH120" i="3"/>
  <c r="Y130" i="3"/>
  <c r="Y121" i="3"/>
  <c r="Y122" i="3"/>
  <c r="Y123" i="3"/>
  <c r="Y124" i="3"/>
  <c r="Y125" i="3"/>
  <c r="Y126" i="3"/>
  <c r="Y127" i="3"/>
  <c r="Y128" i="3"/>
  <c r="Y129" i="3"/>
  <c r="Y120" i="3"/>
  <c r="P130" i="3"/>
  <c r="P121" i="3"/>
  <c r="P122" i="3"/>
  <c r="P123" i="3"/>
  <c r="P124" i="3"/>
  <c r="P125" i="3"/>
  <c r="P126" i="3"/>
  <c r="P127" i="3"/>
  <c r="P128" i="3"/>
  <c r="P129" i="3"/>
  <c r="P120" i="3"/>
  <c r="G130" i="3"/>
  <c r="G121" i="3"/>
  <c r="G122" i="3"/>
  <c r="G123" i="3"/>
  <c r="G124" i="3"/>
  <c r="G125" i="3"/>
  <c r="G126" i="3"/>
  <c r="G127" i="3"/>
  <c r="G128" i="3"/>
  <c r="G129" i="3"/>
  <c r="G120" i="3"/>
  <c r="BM102" i="3"/>
  <c r="BM93" i="3"/>
  <c r="BM94" i="3"/>
  <c r="BM95" i="3"/>
  <c r="BM96" i="3"/>
  <c r="BM97" i="3"/>
  <c r="BM98" i="3"/>
  <c r="BM99" i="3"/>
  <c r="BM100" i="3"/>
  <c r="BM101" i="3"/>
  <c r="BM92" i="3"/>
  <c r="BF102" i="3"/>
  <c r="BF93" i="3"/>
  <c r="BF94" i="3"/>
  <c r="BF95" i="3"/>
  <c r="BF96" i="3"/>
  <c r="BF97" i="3"/>
  <c r="BF98" i="3"/>
  <c r="BF99" i="3"/>
  <c r="BF100" i="3"/>
  <c r="BF101" i="3"/>
  <c r="BF92" i="3"/>
  <c r="AY102" i="3"/>
  <c r="AY93" i="3"/>
  <c r="AY94" i="3"/>
  <c r="AY95" i="3"/>
  <c r="AY96" i="3"/>
  <c r="AY97" i="3"/>
  <c r="AY98" i="3"/>
  <c r="AY99" i="3"/>
  <c r="AY100" i="3"/>
  <c r="AY101" i="3"/>
  <c r="AY92" i="3"/>
  <c r="AR102" i="3"/>
  <c r="AR93" i="3"/>
  <c r="AR94" i="3"/>
  <c r="AR95" i="3"/>
  <c r="AR96" i="3"/>
  <c r="AR97" i="3"/>
  <c r="AR98" i="3"/>
  <c r="AR99" i="3"/>
  <c r="AR100" i="3"/>
  <c r="AR101" i="3"/>
  <c r="AR92" i="3"/>
  <c r="AH102" i="3"/>
  <c r="AH93" i="3"/>
  <c r="AH94" i="3"/>
  <c r="AH95" i="3"/>
  <c r="AH96" i="3"/>
  <c r="AH97" i="3"/>
  <c r="AH98" i="3"/>
  <c r="AH99" i="3"/>
  <c r="AH100" i="3"/>
  <c r="AH101" i="3"/>
  <c r="AH92" i="3"/>
  <c r="Y102" i="3"/>
  <c r="Y93" i="3"/>
  <c r="Y94" i="3"/>
  <c r="Y95" i="3"/>
  <c r="Y96" i="3"/>
  <c r="Y97" i="3"/>
  <c r="Y98" i="3"/>
  <c r="Y99" i="3"/>
  <c r="Y100" i="3"/>
  <c r="Y101" i="3"/>
  <c r="Y92" i="3"/>
  <c r="P102" i="3"/>
  <c r="P93" i="3"/>
  <c r="P94" i="3"/>
  <c r="P95" i="3"/>
  <c r="P96" i="3"/>
  <c r="P97" i="3"/>
  <c r="P98" i="3"/>
  <c r="P99" i="3"/>
  <c r="P100" i="3"/>
  <c r="P101" i="3"/>
  <c r="P92" i="3"/>
  <c r="G102" i="3"/>
  <c r="G93" i="3"/>
  <c r="G94" i="3"/>
  <c r="G95" i="3"/>
  <c r="G96" i="3"/>
  <c r="G97" i="3"/>
  <c r="G98" i="3"/>
  <c r="G99" i="3"/>
  <c r="G100" i="3"/>
  <c r="G101" i="3"/>
  <c r="G92" i="3"/>
  <c r="BM74" i="3"/>
  <c r="BM65" i="3"/>
  <c r="BM66" i="3"/>
  <c r="BM67" i="3"/>
  <c r="BM68" i="3"/>
  <c r="BM69" i="3"/>
  <c r="BM70" i="3"/>
  <c r="BM71" i="3"/>
  <c r="BM72" i="3"/>
  <c r="BM73" i="3"/>
  <c r="BM64" i="3"/>
  <c r="BF74" i="3"/>
  <c r="BF65" i="3"/>
  <c r="BF66" i="3"/>
  <c r="BF67" i="3"/>
  <c r="BF68" i="3"/>
  <c r="BF69" i="3"/>
  <c r="BF70" i="3"/>
  <c r="BF71" i="3"/>
  <c r="BF72" i="3"/>
  <c r="BF73" i="3"/>
  <c r="BF64" i="3"/>
  <c r="AY74" i="3"/>
  <c r="AY65" i="3"/>
  <c r="AY66" i="3"/>
  <c r="AY67" i="3"/>
  <c r="AY68" i="3"/>
  <c r="AY69" i="3"/>
  <c r="AY70" i="3"/>
  <c r="AY71" i="3"/>
  <c r="AY72" i="3"/>
  <c r="AY73" i="3"/>
  <c r="AY64" i="3"/>
  <c r="AR74" i="3"/>
  <c r="AR65" i="3"/>
  <c r="AR66" i="3"/>
  <c r="AR67" i="3"/>
  <c r="AR68" i="3"/>
  <c r="AR69" i="3"/>
  <c r="AR70" i="3"/>
  <c r="AR71" i="3"/>
  <c r="AR72" i="3"/>
  <c r="AR73" i="3"/>
  <c r="AR64" i="3"/>
  <c r="AH74" i="3"/>
  <c r="AH65" i="3"/>
  <c r="AH66" i="3"/>
  <c r="AH67" i="3"/>
  <c r="AH68" i="3"/>
  <c r="AH69" i="3"/>
  <c r="AH70" i="3"/>
  <c r="AH71" i="3"/>
  <c r="AH72" i="3"/>
  <c r="AH73" i="3"/>
  <c r="AH64" i="3"/>
  <c r="Y74" i="3"/>
  <c r="Y65" i="3"/>
  <c r="Y66" i="3"/>
  <c r="Y67" i="3"/>
  <c r="Y68" i="3"/>
  <c r="Y69" i="3"/>
  <c r="Y70" i="3"/>
  <c r="Y71" i="3"/>
  <c r="Y72" i="3"/>
  <c r="Y73" i="3"/>
  <c r="Y64" i="3"/>
  <c r="P74" i="3"/>
  <c r="P65" i="3"/>
  <c r="P66" i="3"/>
  <c r="P67" i="3"/>
  <c r="P68" i="3"/>
  <c r="P69" i="3"/>
  <c r="P70" i="3"/>
  <c r="P71" i="3"/>
  <c r="P72" i="3"/>
  <c r="P73" i="3"/>
  <c r="P64" i="3"/>
  <c r="G74" i="3"/>
  <c r="G65" i="3"/>
  <c r="G66" i="3"/>
  <c r="G67" i="3"/>
  <c r="G68" i="3"/>
  <c r="G69" i="3"/>
  <c r="G70" i="3"/>
  <c r="G71" i="3"/>
  <c r="G72" i="3"/>
  <c r="G73" i="3"/>
  <c r="G64" i="3"/>
  <c r="BM46" i="3" l="1"/>
  <c r="BM37" i="3"/>
  <c r="BM38" i="3"/>
  <c r="BM39" i="3"/>
  <c r="BM40" i="3"/>
  <c r="BM41" i="3"/>
  <c r="BM42" i="3"/>
  <c r="BM43" i="3"/>
  <c r="BM44" i="3"/>
  <c r="BM45" i="3"/>
  <c r="BM36" i="3"/>
  <c r="BF46" i="3"/>
  <c r="BF37" i="3"/>
  <c r="BF38" i="3"/>
  <c r="BF39" i="3"/>
  <c r="BF40" i="3"/>
  <c r="BF41" i="3"/>
  <c r="BF42" i="3"/>
  <c r="BF43" i="3"/>
  <c r="BF44" i="3"/>
  <c r="BF45" i="3"/>
  <c r="BF36" i="3"/>
  <c r="AY46" i="3"/>
  <c r="AY37" i="3"/>
  <c r="AY38" i="3"/>
  <c r="AY39" i="3"/>
  <c r="AY40" i="3"/>
  <c r="AY41" i="3"/>
  <c r="AY42" i="3"/>
  <c r="AY43" i="3"/>
  <c r="AY44" i="3"/>
  <c r="AY45" i="3"/>
  <c r="AY36" i="3"/>
  <c r="AR46" i="3"/>
  <c r="AR37" i="3"/>
  <c r="AR38" i="3"/>
  <c r="AR39" i="3"/>
  <c r="AR40" i="3"/>
  <c r="AR41" i="3"/>
  <c r="AR42" i="3"/>
  <c r="AR43" i="3"/>
  <c r="AR44" i="3"/>
  <c r="AR45" i="3"/>
  <c r="AR36" i="3"/>
  <c r="AH46" i="3"/>
  <c r="AH37" i="3"/>
  <c r="AH38" i="3"/>
  <c r="AH39" i="3"/>
  <c r="AH40" i="3"/>
  <c r="AH41" i="3"/>
  <c r="AH42" i="3"/>
  <c r="AH43" i="3"/>
  <c r="AH44" i="3"/>
  <c r="AH45" i="3"/>
  <c r="AH36" i="3"/>
  <c r="Y46" i="3"/>
  <c r="Y37" i="3"/>
  <c r="Y38" i="3"/>
  <c r="Y39" i="3"/>
  <c r="Y40" i="3"/>
  <c r="Y41" i="3"/>
  <c r="Y42" i="3"/>
  <c r="Y43" i="3"/>
  <c r="Y44" i="3"/>
  <c r="Y45" i="3"/>
  <c r="Y36" i="3"/>
  <c r="P46" i="3"/>
  <c r="P37" i="3"/>
  <c r="P38" i="3"/>
  <c r="P39" i="3"/>
  <c r="P40" i="3"/>
  <c r="P41" i="3"/>
  <c r="P42" i="3"/>
  <c r="P43" i="3"/>
  <c r="P44" i="3"/>
  <c r="P45" i="3"/>
  <c r="P36" i="3"/>
  <c r="G48" i="3"/>
  <c r="G47" i="3"/>
  <c r="G46" i="3"/>
  <c r="G37" i="3"/>
  <c r="G38" i="3"/>
  <c r="G39" i="3"/>
  <c r="G40" i="3"/>
  <c r="G41" i="3"/>
  <c r="G42" i="3"/>
  <c r="G43" i="3"/>
  <c r="G44" i="3"/>
  <c r="G45" i="3"/>
  <c r="G36" i="3"/>
  <c r="BM21" i="3"/>
  <c r="BM20" i="3"/>
  <c r="BF21" i="3"/>
  <c r="BF20" i="3"/>
  <c r="AY21" i="3"/>
  <c r="AY20" i="3"/>
  <c r="AR21" i="3"/>
  <c r="AR20" i="3"/>
  <c r="AH21" i="3"/>
  <c r="AH20" i="3"/>
  <c r="Y21" i="3"/>
  <c r="Y20" i="3"/>
  <c r="P21" i="3"/>
  <c r="P20" i="3"/>
  <c r="G21" i="3"/>
  <c r="G20" i="3"/>
  <c r="BM18" i="3"/>
  <c r="BM19" i="3"/>
  <c r="BM9" i="3"/>
  <c r="BM10" i="3"/>
  <c r="BM11" i="3"/>
  <c r="BM12" i="3"/>
  <c r="BM13" i="3"/>
  <c r="BM14" i="3"/>
  <c r="BM15" i="3"/>
  <c r="BM16" i="3"/>
  <c r="BM17" i="3"/>
  <c r="BM8" i="3"/>
  <c r="BF19" i="3"/>
  <c r="BF9" i="3"/>
  <c r="BF10" i="3"/>
  <c r="BF11" i="3"/>
  <c r="BF12" i="3"/>
  <c r="BF13" i="3"/>
  <c r="BF14" i="3"/>
  <c r="BF15" i="3"/>
  <c r="BF16" i="3"/>
  <c r="BF17" i="3"/>
  <c r="BF18" i="3"/>
  <c r="BF8" i="3"/>
  <c r="AY19" i="3"/>
  <c r="AY9" i="3"/>
  <c r="AY10" i="3"/>
  <c r="AY11" i="3"/>
  <c r="AY12" i="3"/>
  <c r="AY13" i="3"/>
  <c r="AY14" i="3"/>
  <c r="AY15" i="3"/>
  <c r="AY16" i="3"/>
  <c r="AY17" i="3"/>
  <c r="AY18" i="3"/>
  <c r="AY8" i="3"/>
  <c r="AR19" i="3"/>
  <c r="AR9" i="3"/>
  <c r="AR10" i="3"/>
  <c r="AR11" i="3"/>
  <c r="AR12" i="3"/>
  <c r="AR13" i="3"/>
  <c r="AR14" i="3"/>
  <c r="AR15" i="3"/>
  <c r="AR16" i="3"/>
  <c r="AR17" i="3"/>
  <c r="AR18" i="3"/>
  <c r="AR8" i="3"/>
  <c r="AH19" i="3"/>
  <c r="AH9" i="3"/>
  <c r="AH10" i="3"/>
  <c r="AH11" i="3"/>
  <c r="AH12" i="3"/>
  <c r="AH13" i="3"/>
  <c r="AH14" i="3"/>
  <c r="AH15" i="3"/>
  <c r="AH16" i="3"/>
  <c r="AH17" i="3"/>
  <c r="AH18" i="3"/>
  <c r="AH8" i="3"/>
  <c r="Y9" i="3"/>
  <c r="Y10" i="3"/>
  <c r="Y11" i="3"/>
  <c r="Y12" i="3"/>
  <c r="Y13" i="3"/>
  <c r="Y14" i="3"/>
  <c r="Y15" i="3"/>
  <c r="Y16" i="3"/>
  <c r="Y17" i="3"/>
  <c r="Y18" i="3"/>
  <c r="Y8" i="3"/>
  <c r="Y19" i="3" s="1"/>
  <c r="P9" i="3"/>
  <c r="P10" i="3"/>
  <c r="P11" i="3"/>
  <c r="P12" i="3"/>
  <c r="P13" i="3"/>
  <c r="P14" i="3"/>
  <c r="P15" i="3"/>
  <c r="P16" i="3"/>
  <c r="P17" i="3"/>
  <c r="P18" i="3"/>
  <c r="P8" i="3"/>
  <c r="G9" i="3"/>
  <c r="G10" i="3"/>
  <c r="G11" i="3"/>
  <c r="G12" i="3"/>
  <c r="G13" i="3"/>
  <c r="G14" i="3"/>
  <c r="G15" i="3"/>
  <c r="G16" i="3"/>
  <c r="G17" i="3"/>
  <c r="G18" i="3"/>
  <c r="G8" i="3"/>
  <c r="AN439" i="3"/>
  <c r="AM439" i="3"/>
  <c r="AE439" i="3"/>
  <c r="AD439" i="3"/>
  <c r="V439" i="3"/>
  <c r="U439" i="3"/>
  <c r="M439" i="3"/>
  <c r="L439" i="3"/>
  <c r="BQ438" i="3"/>
  <c r="BP438" i="3"/>
  <c r="BO438" i="3"/>
  <c r="BN438" i="3"/>
  <c r="BL438" i="3"/>
  <c r="BK438" i="3"/>
  <c r="BJ438" i="3"/>
  <c r="BI438" i="3"/>
  <c r="BH438" i="3"/>
  <c r="BG438" i="3"/>
  <c r="BE438" i="3"/>
  <c r="BD438" i="3"/>
  <c r="BC438" i="3"/>
  <c r="BB438" i="3"/>
  <c r="BA438" i="3"/>
  <c r="AZ438" i="3"/>
  <c r="AX438" i="3"/>
  <c r="AW438" i="3"/>
  <c r="AV438" i="3"/>
  <c r="AU438" i="3"/>
  <c r="AT438" i="3"/>
  <c r="AS438" i="3"/>
  <c r="AQ438" i="3"/>
  <c r="AP438" i="3"/>
  <c r="AN438" i="3"/>
  <c r="AM438" i="3"/>
  <c r="AL438" i="3"/>
  <c r="AK438" i="3"/>
  <c r="AJ438" i="3"/>
  <c r="AI438" i="3"/>
  <c r="AG438" i="3"/>
  <c r="AF438" i="3"/>
  <c r="AE438" i="3"/>
  <c r="AD438" i="3"/>
  <c r="AC438" i="3"/>
  <c r="AB438" i="3"/>
  <c r="AA438" i="3"/>
  <c r="Z438" i="3"/>
  <c r="X438" i="3"/>
  <c r="W438" i="3"/>
  <c r="V438" i="3"/>
  <c r="U438" i="3"/>
  <c r="T438" i="3"/>
  <c r="S438" i="3"/>
  <c r="R438" i="3"/>
  <c r="Q438" i="3"/>
  <c r="O438" i="3"/>
  <c r="N438" i="3"/>
  <c r="M438" i="3"/>
  <c r="L438" i="3"/>
  <c r="K438" i="3"/>
  <c r="J438" i="3"/>
  <c r="I438" i="3"/>
  <c r="H438" i="3"/>
  <c r="F438" i="3"/>
  <c r="E438" i="3"/>
  <c r="AN411" i="3"/>
  <c r="AM411" i="3"/>
  <c r="AE411" i="3"/>
  <c r="AD411" i="3"/>
  <c r="V411" i="3"/>
  <c r="U411" i="3"/>
  <c r="M411" i="3"/>
  <c r="L411" i="3"/>
  <c r="BQ410" i="3"/>
  <c r="BP410" i="3"/>
  <c r="BO410" i="3"/>
  <c r="BN410" i="3"/>
  <c r="BL410" i="3"/>
  <c r="BK410" i="3"/>
  <c r="BJ410" i="3"/>
  <c r="BI410" i="3"/>
  <c r="BH410" i="3"/>
  <c r="BG410" i="3"/>
  <c r="BE410" i="3"/>
  <c r="BD410" i="3"/>
  <c r="BC410" i="3"/>
  <c r="BB410" i="3"/>
  <c r="BA410" i="3"/>
  <c r="AZ410" i="3"/>
  <c r="AX410" i="3"/>
  <c r="AW410" i="3"/>
  <c r="AV410" i="3"/>
  <c r="AU410" i="3"/>
  <c r="AT410" i="3"/>
  <c r="AS410" i="3"/>
  <c r="AQ410" i="3"/>
  <c r="AP410" i="3"/>
  <c r="AN410" i="3"/>
  <c r="AM410" i="3"/>
  <c r="AL410" i="3"/>
  <c r="AK410" i="3"/>
  <c r="AJ410" i="3"/>
  <c r="AI410" i="3"/>
  <c r="AG410" i="3"/>
  <c r="AF410" i="3"/>
  <c r="AE410" i="3"/>
  <c r="AD410" i="3"/>
  <c r="AC410" i="3"/>
  <c r="AB410" i="3"/>
  <c r="AA410" i="3"/>
  <c r="Z410" i="3"/>
  <c r="X410" i="3"/>
  <c r="W410" i="3"/>
  <c r="V410" i="3"/>
  <c r="U410" i="3"/>
  <c r="T410" i="3"/>
  <c r="S410" i="3"/>
  <c r="R410" i="3"/>
  <c r="Q410" i="3"/>
  <c r="O410" i="3"/>
  <c r="N410" i="3"/>
  <c r="M410" i="3"/>
  <c r="L410" i="3"/>
  <c r="K410" i="3"/>
  <c r="J410" i="3"/>
  <c r="I410" i="3"/>
  <c r="H410" i="3"/>
  <c r="F410" i="3"/>
  <c r="E410" i="3"/>
  <c r="AN383" i="3"/>
  <c r="AM383" i="3"/>
  <c r="AE383" i="3"/>
  <c r="AD383" i="3"/>
  <c r="V383" i="3"/>
  <c r="U383" i="3"/>
  <c r="M383" i="3"/>
  <c r="L383" i="3"/>
  <c r="BQ382" i="3"/>
  <c r="BP382" i="3"/>
  <c r="BO382" i="3"/>
  <c r="BN382" i="3"/>
  <c r="BL382" i="3"/>
  <c r="BK382" i="3"/>
  <c r="BJ382" i="3"/>
  <c r="BI382" i="3"/>
  <c r="BH382" i="3"/>
  <c r="BG382" i="3"/>
  <c r="BE382" i="3"/>
  <c r="BD382" i="3"/>
  <c r="BC382" i="3"/>
  <c r="BB382" i="3"/>
  <c r="BA382" i="3"/>
  <c r="AZ382" i="3"/>
  <c r="AX382" i="3"/>
  <c r="AW382" i="3"/>
  <c r="AV382" i="3"/>
  <c r="AU382" i="3"/>
  <c r="AT382" i="3"/>
  <c r="AS382" i="3"/>
  <c r="AQ382" i="3"/>
  <c r="AP382" i="3"/>
  <c r="AN382" i="3"/>
  <c r="AM382" i="3"/>
  <c r="AL382" i="3"/>
  <c r="AK382" i="3"/>
  <c r="AJ382" i="3"/>
  <c r="AI382" i="3"/>
  <c r="AG382" i="3"/>
  <c r="AF382" i="3"/>
  <c r="AE382" i="3"/>
  <c r="AD382" i="3"/>
  <c r="AC382" i="3"/>
  <c r="AB382" i="3"/>
  <c r="AA382" i="3"/>
  <c r="Z382" i="3"/>
  <c r="X382" i="3"/>
  <c r="W382" i="3"/>
  <c r="V382" i="3"/>
  <c r="U382" i="3"/>
  <c r="T382" i="3"/>
  <c r="S382" i="3"/>
  <c r="R382" i="3"/>
  <c r="Q382" i="3"/>
  <c r="O382" i="3"/>
  <c r="N382" i="3"/>
  <c r="M382" i="3"/>
  <c r="L382" i="3"/>
  <c r="K382" i="3"/>
  <c r="J382" i="3"/>
  <c r="I382" i="3"/>
  <c r="H382" i="3"/>
  <c r="F382" i="3"/>
  <c r="E382" i="3"/>
  <c r="AN356" i="3"/>
  <c r="AM356" i="3"/>
  <c r="AE356" i="3"/>
  <c r="AD356" i="3"/>
  <c r="V356" i="3"/>
  <c r="U356" i="3"/>
  <c r="M356" i="3"/>
  <c r="L356" i="3"/>
  <c r="BQ355" i="3"/>
  <c r="BP355" i="3"/>
  <c r="BO355" i="3"/>
  <c r="BN355" i="3"/>
  <c r="BL355" i="3"/>
  <c r="BK355" i="3"/>
  <c r="BJ355" i="3"/>
  <c r="BI355" i="3"/>
  <c r="BH355" i="3"/>
  <c r="BG355" i="3"/>
  <c r="BE355" i="3"/>
  <c r="BD355" i="3"/>
  <c r="BC355" i="3"/>
  <c r="BB355" i="3"/>
  <c r="BA355" i="3"/>
  <c r="AZ355" i="3"/>
  <c r="AX355" i="3"/>
  <c r="AW355" i="3"/>
  <c r="AV355" i="3"/>
  <c r="AU355" i="3"/>
  <c r="AT355" i="3"/>
  <c r="AS355" i="3"/>
  <c r="AQ355" i="3"/>
  <c r="AP355" i="3"/>
  <c r="AN355" i="3"/>
  <c r="AM355" i="3"/>
  <c r="AL355" i="3"/>
  <c r="AK355" i="3"/>
  <c r="AJ355" i="3"/>
  <c r="AI355" i="3"/>
  <c r="AG355" i="3"/>
  <c r="AF355" i="3"/>
  <c r="AE355" i="3"/>
  <c r="AD355" i="3"/>
  <c r="AC355" i="3"/>
  <c r="AB355" i="3"/>
  <c r="AA355" i="3"/>
  <c r="Z355" i="3"/>
  <c r="X355" i="3"/>
  <c r="W355" i="3"/>
  <c r="V355" i="3"/>
  <c r="U355" i="3"/>
  <c r="T355" i="3"/>
  <c r="S355" i="3"/>
  <c r="R355" i="3"/>
  <c r="Q355" i="3"/>
  <c r="O355" i="3"/>
  <c r="N355" i="3"/>
  <c r="M355" i="3"/>
  <c r="L355" i="3"/>
  <c r="K355" i="3"/>
  <c r="J355" i="3"/>
  <c r="I355" i="3"/>
  <c r="H355" i="3"/>
  <c r="F355" i="3"/>
  <c r="E355" i="3"/>
  <c r="AN327" i="3"/>
  <c r="AM327" i="3"/>
  <c r="AE327" i="3"/>
  <c r="AD327" i="3"/>
  <c r="V327" i="3"/>
  <c r="U327" i="3"/>
  <c r="M327" i="3"/>
  <c r="L327" i="3"/>
  <c r="BQ326" i="3"/>
  <c r="BP326" i="3"/>
  <c r="BO326" i="3"/>
  <c r="BN326" i="3"/>
  <c r="BL326" i="3"/>
  <c r="BK326" i="3"/>
  <c r="BJ326" i="3"/>
  <c r="BI326" i="3"/>
  <c r="BH326" i="3"/>
  <c r="BG326" i="3"/>
  <c r="BE326" i="3"/>
  <c r="BD326" i="3"/>
  <c r="BC326" i="3"/>
  <c r="BB326" i="3"/>
  <c r="BA326" i="3"/>
  <c r="AZ326" i="3"/>
  <c r="AX326" i="3"/>
  <c r="AW326" i="3"/>
  <c r="AV326" i="3"/>
  <c r="AU326" i="3"/>
  <c r="AT326" i="3"/>
  <c r="AS326" i="3"/>
  <c r="AQ326" i="3"/>
  <c r="AP326" i="3"/>
  <c r="AN326" i="3"/>
  <c r="AM326" i="3"/>
  <c r="AL326" i="3"/>
  <c r="AK326" i="3"/>
  <c r="AJ326" i="3"/>
  <c r="AI326" i="3"/>
  <c r="AG326" i="3"/>
  <c r="AF326" i="3"/>
  <c r="AE326" i="3"/>
  <c r="AD326" i="3"/>
  <c r="AC326" i="3"/>
  <c r="AB326" i="3"/>
  <c r="AA326" i="3"/>
  <c r="Z326" i="3"/>
  <c r="X326" i="3"/>
  <c r="W326" i="3"/>
  <c r="V326" i="3"/>
  <c r="U326" i="3"/>
  <c r="T326" i="3"/>
  <c r="S326" i="3"/>
  <c r="R326" i="3"/>
  <c r="Q326" i="3"/>
  <c r="O326" i="3"/>
  <c r="N326" i="3"/>
  <c r="M326" i="3"/>
  <c r="L326" i="3"/>
  <c r="K326" i="3"/>
  <c r="J326" i="3"/>
  <c r="I326" i="3"/>
  <c r="H326" i="3"/>
  <c r="F326" i="3"/>
  <c r="E326" i="3"/>
  <c r="AN299" i="3"/>
  <c r="AM299" i="3"/>
  <c r="AE299" i="3"/>
  <c r="AD299" i="3"/>
  <c r="V299" i="3"/>
  <c r="U299" i="3"/>
  <c r="M299" i="3"/>
  <c r="L299" i="3"/>
  <c r="BQ298" i="3"/>
  <c r="BP298" i="3"/>
  <c r="BO298" i="3"/>
  <c r="BN298" i="3"/>
  <c r="BL298" i="3"/>
  <c r="BK298" i="3"/>
  <c r="BJ298" i="3"/>
  <c r="BI298" i="3"/>
  <c r="BH298" i="3"/>
  <c r="BG298" i="3"/>
  <c r="BE298" i="3"/>
  <c r="BD298" i="3"/>
  <c r="BC298" i="3"/>
  <c r="BB298" i="3"/>
  <c r="BA298" i="3"/>
  <c r="AZ298" i="3"/>
  <c r="AX298" i="3"/>
  <c r="AW298" i="3"/>
  <c r="AV298" i="3"/>
  <c r="AU298" i="3"/>
  <c r="AT298" i="3"/>
  <c r="AS298" i="3"/>
  <c r="AQ298" i="3"/>
  <c r="AP298" i="3"/>
  <c r="AN298" i="3"/>
  <c r="AM298" i="3"/>
  <c r="AL298" i="3"/>
  <c r="AK298" i="3"/>
  <c r="AJ298" i="3"/>
  <c r="AI298" i="3"/>
  <c r="AG298" i="3"/>
  <c r="AF298" i="3"/>
  <c r="AE298" i="3"/>
  <c r="AD298" i="3"/>
  <c r="AC298" i="3"/>
  <c r="AB298" i="3"/>
  <c r="AA298" i="3"/>
  <c r="Z298" i="3"/>
  <c r="X298" i="3"/>
  <c r="W298" i="3"/>
  <c r="V298" i="3"/>
  <c r="U298" i="3"/>
  <c r="T298" i="3"/>
  <c r="S298" i="3"/>
  <c r="R298" i="3"/>
  <c r="Q298" i="3"/>
  <c r="O298" i="3"/>
  <c r="N298" i="3"/>
  <c r="M298" i="3"/>
  <c r="L298" i="3"/>
  <c r="K298" i="3"/>
  <c r="J298" i="3"/>
  <c r="I298" i="3"/>
  <c r="H298" i="3"/>
  <c r="F298" i="3"/>
  <c r="E298" i="3"/>
  <c r="AN272" i="3"/>
  <c r="AM272" i="3"/>
  <c r="AE272" i="3"/>
  <c r="AD272" i="3"/>
  <c r="V272" i="3"/>
  <c r="U272" i="3"/>
  <c r="M272" i="3"/>
  <c r="L272" i="3"/>
  <c r="BQ271" i="3"/>
  <c r="BP271" i="3"/>
  <c r="BO271" i="3"/>
  <c r="BN271" i="3"/>
  <c r="BL271" i="3"/>
  <c r="BK271" i="3"/>
  <c r="BJ271" i="3"/>
  <c r="BI271" i="3"/>
  <c r="BH271" i="3"/>
  <c r="BG271" i="3"/>
  <c r="BE271" i="3"/>
  <c r="BD271" i="3"/>
  <c r="BC271" i="3"/>
  <c r="BB271" i="3"/>
  <c r="BA271" i="3"/>
  <c r="AZ271" i="3"/>
  <c r="AX271" i="3"/>
  <c r="AW271" i="3"/>
  <c r="AV271" i="3"/>
  <c r="AU271" i="3"/>
  <c r="AT271" i="3"/>
  <c r="AS271" i="3"/>
  <c r="AQ271" i="3"/>
  <c r="AP271" i="3"/>
  <c r="AN271" i="3"/>
  <c r="AM271" i="3"/>
  <c r="AL271" i="3"/>
  <c r="AK271" i="3"/>
  <c r="AJ271" i="3"/>
  <c r="AI271" i="3"/>
  <c r="AG271" i="3"/>
  <c r="AF271" i="3"/>
  <c r="AE271" i="3"/>
  <c r="AD271" i="3"/>
  <c r="AC271" i="3"/>
  <c r="AB271" i="3"/>
  <c r="AA271" i="3"/>
  <c r="Z271" i="3"/>
  <c r="X271" i="3"/>
  <c r="W271" i="3"/>
  <c r="V271" i="3"/>
  <c r="U271" i="3"/>
  <c r="T271" i="3"/>
  <c r="S271" i="3"/>
  <c r="R271" i="3"/>
  <c r="Q271" i="3"/>
  <c r="O271" i="3"/>
  <c r="N271" i="3"/>
  <c r="M271" i="3"/>
  <c r="L271" i="3"/>
  <c r="K271" i="3"/>
  <c r="J271" i="3"/>
  <c r="I271" i="3"/>
  <c r="H271" i="3"/>
  <c r="F271" i="3"/>
  <c r="E271" i="3"/>
  <c r="AN243" i="3"/>
  <c r="L250" i="3" s="1"/>
  <c r="AM243" i="3"/>
  <c r="K250" i="3" s="1"/>
  <c r="AE243" i="3"/>
  <c r="L249" i="3" s="1"/>
  <c r="AD243" i="3"/>
  <c r="K249" i="3" s="1"/>
  <c r="V243" i="3"/>
  <c r="L248" i="3" s="1"/>
  <c r="U243" i="3"/>
  <c r="K248" i="3" s="1"/>
  <c r="M243" i="3"/>
  <c r="L247" i="3" s="1"/>
  <c r="L243" i="3"/>
  <c r="K247" i="3" s="1"/>
  <c r="BQ242" i="3"/>
  <c r="BP242" i="3"/>
  <c r="BO242" i="3"/>
  <c r="BN242" i="3"/>
  <c r="BL242" i="3"/>
  <c r="BK242" i="3"/>
  <c r="BJ242" i="3"/>
  <c r="BI242" i="3"/>
  <c r="BH242" i="3"/>
  <c r="BG242" i="3"/>
  <c r="BE242" i="3"/>
  <c r="BD242" i="3"/>
  <c r="BC242" i="3"/>
  <c r="BB242" i="3"/>
  <c r="BA242" i="3"/>
  <c r="AZ242" i="3"/>
  <c r="AX242" i="3"/>
  <c r="AW242" i="3"/>
  <c r="AV242" i="3"/>
  <c r="AU242" i="3"/>
  <c r="AT242" i="3"/>
  <c r="AS242" i="3"/>
  <c r="AQ242" i="3"/>
  <c r="AP242" i="3"/>
  <c r="AN242" i="3"/>
  <c r="AM242" i="3"/>
  <c r="AL242" i="3"/>
  <c r="AK242" i="3"/>
  <c r="AJ242" i="3"/>
  <c r="AI242" i="3"/>
  <c r="AG242" i="3"/>
  <c r="AF242" i="3"/>
  <c r="AE242" i="3"/>
  <c r="AD242" i="3"/>
  <c r="AC242" i="3"/>
  <c r="AB242" i="3"/>
  <c r="AA242" i="3"/>
  <c r="Z242" i="3"/>
  <c r="X242" i="3"/>
  <c r="W242" i="3"/>
  <c r="V242" i="3"/>
  <c r="U242" i="3"/>
  <c r="T242" i="3"/>
  <c r="S242" i="3"/>
  <c r="R242" i="3"/>
  <c r="Q242" i="3"/>
  <c r="O242" i="3"/>
  <c r="N242" i="3"/>
  <c r="M242" i="3"/>
  <c r="L242" i="3"/>
  <c r="K242" i="3"/>
  <c r="J242" i="3"/>
  <c r="I242" i="3"/>
  <c r="H242" i="3"/>
  <c r="F242" i="3"/>
  <c r="E242" i="3"/>
  <c r="AN215" i="3"/>
  <c r="L223" i="3" s="1"/>
  <c r="AM215" i="3"/>
  <c r="K223" i="3" s="1"/>
  <c r="AE215" i="3"/>
  <c r="L222" i="3" s="1"/>
  <c r="AD215" i="3"/>
  <c r="K222" i="3" s="1"/>
  <c r="V215" i="3"/>
  <c r="L221" i="3" s="1"/>
  <c r="U215" i="3"/>
  <c r="K221" i="3" s="1"/>
  <c r="M215" i="3"/>
  <c r="L220" i="3" s="1"/>
  <c r="L215" i="3"/>
  <c r="K220" i="3" s="1"/>
  <c r="BQ214" i="3"/>
  <c r="BP214" i="3"/>
  <c r="BO214" i="3"/>
  <c r="BN214" i="3"/>
  <c r="BL214" i="3"/>
  <c r="BK214" i="3"/>
  <c r="BJ214" i="3"/>
  <c r="BI214" i="3"/>
  <c r="BH214" i="3"/>
  <c r="BG214" i="3"/>
  <c r="BE214" i="3"/>
  <c r="BD214" i="3"/>
  <c r="BC214" i="3"/>
  <c r="BB214" i="3"/>
  <c r="BA214" i="3"/>
  <c r="AZ214" i="3"/>
  <c r="AX214" i="3"/>
  <c r="AW214" i="3"/>
  <c r="AV214" i="3"/>
  <c r="AU214" i="3"/>
  <c r="AT214" i="3"/>
  <c r="AS214" i="3"/>
  <c r="AQ214" i="3"/>
  <c r="AP214" i="3"/>
  <c r="AN214" i="3"/>
  <c r="AM214" i="3"/>
  <c r="AL214" i="3"/>
  <c r="AK214" i="3"/>
  <c r="AJ214" i="3"/>
  <c r="AI214" i="3"/>
  <c r="AG214" i="3"/>
  <c r="AF214" i="3"/>
  <c r="AE214" i="3"/>
  <c r="AD214" i="3"/>
  <c r="AC214" i="3"/>
  <c r="AB214" i="3"/>
  <c r="AA214" i="3"/>
  <c r="Z214" i="3"/>
  <c r="X214" i="3"/>
  <c r="W214" i="3"/>
  <c r="V214" i="3"/>
  <c r="U214" i="3"/>
  <c r="T214" i="3"/>
  <c r="S214" i="3"/>
  <c r="R214" i="3"/>
  <c r="Q214" i="3"/>
  <c r="O214" i="3"/>
  <c r="N214" i="3"/>
  <c r="M214" i="3"/>
  <c r="L214" i="3"/>
  <c r="K214" i="3"/>
  <c r="J214" i="3"/>
  <c r="I214" i="3"/>
  <c r="H214" i="3"/>
  <c r="F214" i="3"/>
  <c r="E214" i="3"/>
  <c r="AN187" i="3"/>
  <c r="L194" i="3" s="1"/>
  <c r="AM187" i="3"/>
  <c r="K194" i="3" s="1"/>
  <c r="AE187" i="3"/>
  <c r="L193" i="3" s="1"/>
  <c r="AD187" i="3"/>
  <c r="K193" i="3" s="1"/>
  <c r="V187" i="3"/>
  <c r="L192" i="3" s="1"/>
  <c r="U187" i="3"/>
  <c r="K192" i="3" s="1"/>
  <c r="M187" i="3"/>
  <c r="L191" i="3" s="1"/>
  <c r="L187" i="3"/>
  <c r="K191" i="3" s="1"/>
  <c r="BQ186" i="3"/>
  <c r="BP186" i="3"/>
  <c r="BO186" i="3"/>
  <c r="BN186" i="3"/>
  <c r="BL186" i="3"/>
  <c r="BK186" i="3"/>
  <c r="BJ186" i="3"/>
  <c r="BI186" i="3"/>
  <c r="BH186" i="3"/>
  <c r="BG186" i="3"/>
  <c r="BE186" i="3"/>
  <c r="BD186" i="3"/>
  <c r="BC186" i="3"/>
  <c r="BB186" i="3"/>
  <c r="BA186" i="3"/>
  <c r="AZ186" i="3"/>
  <c r="AX186" i="3"/>
  <c r="AW186" i="3"/>
  <c r="AV186" i="3"/>
  <c r="AU186" i="3"/>
  <c r="AT186" i="3"/>
  <c r="AS186" i="3"/>
  <c r="AQ186" i="3"/>
  <c r="AP186" i="3"/>
  <c r="AN186" i="3"/>
  <c r="AM186" i="3"/>
  <c r="AL186" i="3"/>
  <c r="AK186" i="3"/>
  <c r="AJ186" i="3"/>
  <c r="AI186" i="3"/>
  <c r="AG186" i="3"/>
  <c r="AF186" i="3"/>
  <c r="AE186" i="3"/>
  <c r="AD186" i="3"/>
  <c r="AC186" i="3"/>
  <c r="AB186" i="3"/>
  <c r="AA186" i="3"/>
  <c r="Z186" i="3"/>
  <c r="X186" i="3"/>
  <c r="W186" i="3"/>
  <c r="V186" i="3"/>
  <c r="U186" i="3"/>
  <c r="T186" i="3"/>
  <c r="S186" i="3"/>
  <c r="R186" i="3"/>
  <c r="Q186" i="3"/>
  <c r="O186" i="3"/>
  <c r="N186" i="3"/>
  <c r="M186" i="3"/>
  <c r="L186" i="3"/>
  <c r="K186" i="3"/>
  <c r="J186" i="3"/>
  <c r="I186" i="3"/>
  <c r="H186" i="3"/>
  <c r="F186" i="3"/>
  <c r="E186" i="3"/>
  <c r="AN159" i="3"/>
  <c r="L167" i="3" s="1"/>
  <c r="AM159" i="3"/>
  <c r="K167" i="3" s="1"/>
  <c r="AE159" i="3"/>
  <c r="L166" i="3" s="1"/>
  <c r="AD159" i="3"/>
  <c r="K166" i="3" s="1"/>
  <c r="V159" i="3"/>
  <c r="L165" i="3" s="1"/>
  <c r="U159" i="3"/>
  <c r="K165" i="3" s="1"/>
  <c r="M159" i="3"/>
  <c r="L164" i="3" s="1"/>
  <c r="L159" i="3"/>
  <c r="K164" i="3" s="1"/>
  <c r="BQ158" i="3"/>
  <c r="BP158" i="3"/>
  <c r="BO158" i="3"/>
  <c r="BN158" i="3"/>
  <c r="BL158" i="3"/>
  <c r="BK158" i="3"/>
  <c r="BJ158" i="3"/>
  <c r="BI158" i="3"/>
  <c r="BH158" i="3"/>
  <c r="BG158" i="3"/>
  <c r="BE158" i="3"/>
  <c r="BD158" i="3"/>
  <c r="BC158" i="3"/>
  <c r="BB158" i="3"/>
  <c r="BA158" i="3"/>
  <c r="AZ158" i="3"/>
  <c r="AX158" i="3"/>
  <c r="AW158" i="3"/>
  <c r="AV158" i="3"/>
  <c r="AU158" i="3"/>
  <c r="AT158" i="3"/>
  <c r="AS158" i="3"/>
  <c r="AQ158" i="3"/>
  <c r="AP158" i="3"/>
  <c r="AN158" i="3"/>
  <c r="AM158" i="3"/>
  <c r="AL158" i="3"/>
  <c r="AK158" i="3"/>
  <c r="AJ158" i="3"/>
  <c r="AI158" i="3"/>
  <c r="AG158" i="3"/>
  <c r="AF158" i="3"/>
  <c r="AE158" i="3"/>
  <c r="AD158" i="3"/>
  <c r="AC158" i="3"/>
  <c r="AB158" i="3"/>
  <c r="AA158" i="3"/>
  <c r="Z158" i="3"/>
  <c r="X158" i="3"/>
  <c r="W158" i="3"/>
  <c r="V158" i="3"/>
  <c r="U158" i="3"/>
  <c r="T158" i="3"/>
  <c r="S158" i="3"/>
  <c r="R158" i="3"/>
  <c r="Q158" i="3"/>
  <c r="O158" i="3"/>
  <c r="N158" i="3"/>
  <c r="M158" i="3"/>
  <c r="L158" i="3"/>
  <c r="K158" i="3"/>
  <c r="J158" i="3"/>
  <c r="I158" i="3"/>
  <c r="H158" i="3"/>
  <c r="F158" i="3"/>
  <c r="E158" i="3"/>
  <c r="AN131" i="3"/>
  <c r="L139" i="3" s="1"/>
  <c r="AM131" i="3"/>
  <c r="K139" i="3" s="1"/>
  <c r="AE131" i="3"/>
  <c r="L138" i="3" s="1"/>
  <c r="AD131" i="3"/>
  <c r="K138" i="3" s="1"/>
  <c r="V131" i="3"/>
  <c r="L137" i="3" s="1"/>
  <c r="U131" i="3"/>
  <c r="K137" i="3" s="1"/>
  <c r="M131" i="3"/>
  <c r="L136" i="3" s="1"/>
  <c r="L131" i="3"/>
  <c r="K136" i="3" s="1"/>
  <c r="BQ130" i="3"/>
  <c r="BP130" i="3"/>
  <c r="BO130" i="3"/>
  <c r="BN130" i="3"/>
  <c r="BL130" i="3"/>
  <c r="BK130" i="3"/>
  <c r="BJ130" i="3"/>
  <c r="BI130" i="3"/>
  <c r="BH130" i="3"/>
  <c r="BG130" i="3"/>
  <c r="BE130" i="3"/>
  <c r="BD130" i="3"/>
  <c r="BC130" i="3"/>
  <c r="BB130" i="3"/>
  <c r="BA130" i="3"/>
  <c r="AZ130" i="3"/>
  <c r="AX130" i="3"/>
  <c r="AW130" i="3"/>
  <c r="AV130" i="3"/>
  <c r="AU130" i="3"/>
  <c r="AT130" i="3"/>
  <c r="AS130" i="3"/>
  <c r="AQ130" i="3"/>
  <c r="AP130" i="3"/>
  <c r="AN130" i="3"/>
  <c r="AM130" i="3"/>
  <c r="AL130" i="3"/>
  <c r="AK130" i="3"/>
  <c r="AJ130" i="3"/>
  <c r="AI130" i="3"/>
  <c r="AG130" i="3"/>
  <c r="AF130" i="3"/>
  <c r="AE130" i="3"/>
  <c r="AD130" i="3"/>
  <c r="AC130" i="3"/>
  <c r="AB130" i="3"/>
  <c r="AA130" i="3"/>
  <c r="Z130" i="3"/>
  <c r="X130" i="3"/>
  <c r="W130" i="3"/>
  <c r="V130" i="3"/>
  <c r="U130" i="3"/>
  <c r="T130" i="3"/>
  <c r="S130" i="3"/>
  <c r="R130" i="3"/>
  <c r="Q130" i="3"/>
  <c r="O130" i="3"/>
  <c r="N130" i="3"/>
  <c r="M130" i="3"/>
  <c r="L130" i="3"/>
  <c r="K130" i="3"/>
  <c r="J130" i="3"/>
  <c r="I130" i="3"/>
  <c r="H130" i="3"/>
  <c r="F130" i="3"/>
  <c r="E130" i="3"/>
  <c r="AN103" i="3"/>
  <c r="L111" i="3" s="1"/>
  <c r="AM103" i="3"/>
  <c r="K111" i="3" s="1"/>
  <c r="AE103" i="3"/>
  <c r="L110" i="3" s="1"/>
  <c r="AD103" i="3"/>
  <c r="K110" i="3" s="1"/>
  <c r="V103" i="3"/>
  <c r="L109" i="3" s="1"/>
  <c r="U103" i="3"/>
  <c r="K109" i="3" s="1"/>
  <c r="M103" i="3"/>
  <c r="L108" i="3" s="1"/>
  <c r="L103" i="3"/>
  <c r="K108" i="3" s="1"/>
  <c r="BQ102" i="3"/>
  <c r="BP102" i="3"/>
  <c r="BO102" i="3"/>
  <c r="BN102" i="3"/>
  <c r="BL102" i="3"/>
  <c r="BK102" i="3"/>
  <c r="BJ102" i="3"/>
  <c r="BI102" i="3"/>
  <c r="BH102" i="3"/>
  <c r="BG102" i="3"/>
  <c r="BE102" i="3"/>
  <c r="BD102" i="3"/>
  <c r="BC102" i="3"/>
  <c r="BB102" i="3"/>
  <c r="BA102" i="3"/>
  <c r="AZ102" i="3"/>
  <c r="AX102" i="3"/>
  <c r="AW102" i="3"/>
  <c r="AV102" i="3"/>
  <c r="AU102" i="3"/>
  <c r="AT102" i="3"/>
  <c r="AS102" i="3"/>
  <c r="AQ102" i="3"/>
  <c r="AP102" i="3"/>
  <c r="AN102" i="3"/>
  <c r="AM102" i="3"/>
  <c r="AL102" i="3"/>
  <c r="AK102" i="3"/>
  <c r="AJ102" i="3"/>
  <c r="AI102" i="3"/>
  <c r="AG102" i="3"/>
  <c r="AF102" i="3"/>
  <c r="AE102" i="3"/>
  <c r="AD102" i="3"/>
  <c r="AC102" i="3"/>
  <c r="AB102" i="3"/>
  <c r="AA102" i="3"/>
  <c r="Z102" i="3"/>
  <c r="X102" i="3"/>
  <c r="W102" i="3"/>
  <c r="V102" i="3"/>
  <c r="U102" i="3"/>
  <c r="T102" i="3"/>
  <c r="S102" i="3"/>
  <c r="R102" i="3"/>
  <c r="Q102" i="3"/>
  <c r="O102" i="3"/>
  <c r="N102" i="3"/>
  <c r="M102" i="3"/>
  <c r="L102" i="3"/>
  <c r="K102" i="3"/>
  <c r="J102" i="3"/>
  <c r="I102" i="3"/>
  <c r="H102" i="3"/>
  <c r="F102" i="3"/>
  <c r="E102" i="3"/>
  <c r="AN75" i="3"/>
  <c r="L82" i="3" s="1"/>
  <c r="AM75" i="3"/>
  <c r="K82" i="3" s="1"/>
  <c r="AE75" i="3"/>
  <c r="L81" i="3" s="1"/>
  <c r="AD75" i="3"/>
  <c r="K81" i="3" s="1"/>
  <c r="V75" i="3"/>
  <c r="L80" i="3" s="1"/>
  <c r="U75" i="3"/>
  <c r="K80" i="3" s="1"/>
  <c r="M75" i="3"/>
  <c r="L79" i="3" s="1"/>
  <c r="L75" i="3"/>
  <c r="K79" i="3" s="1"/>
  <c r="BQ74" i="3"/>
  <c r="BP74" i="3"/>
  <c r="BO74" i="3"/>
  <c r="BN74" i="3"/>
  <c r="BL74" i="3"/>
  <c r="BK74" i="3"/>
  <c r="BJ74" i="3"/>
  <c r="BI74" i="3"/>
  <c r="BH74" i="3"/>
  <c r="BG74" i="3"/>
  <c r="BE74" i="3"/>
  <c r="BD74" i="3"/>
  <c r="BC74" i="3"/>
  <c r="BB74" i="3"/>
  <c r="BA74" i="3"/>
  <c r="AZ74" i="3"/>
  <c r="AX74" i="3"/>
  <c r="AW74" i="3"/>
  <c r="AV74" i="3"/>
  <c r="AU74" i="3"/>
  <c r="AT74" i="3"/>
  <c r="AS74" i="3"/>
  <c r="AQ74" i="3"/>
  <c r="AP74" i="3"/>
  <c r="AN74" i="3"/>
  <c r="AM74" i="3"/>
  <c r="AL74" i="3"/>
  <c r="AK74" i="3"/>
  <c r="AJ74" i="3"/>
  <c r="AI74" i="3"/>
  <c r="AG74" i="3"/>
  <c r="AF74" i="3"/>
  <c r="AE74" i="3"/>
  <c r="AD74" i="3"/>
  <c r="AC74" i="3"/>
  <c r="AB74" i="3"/>
  <c r="AA74" i="3"/>
  <c r="Z74" i="3"/>
  <c r="X74" i="3"/>
  <c r="W74" i="3"/>
  <c r="V74" i="3"/>
  <c r="U74" i="3"/>
  <c r="T74" i="3"/>
  <c r="S74" i="3"/>
  <c r="R74" i="3"/>
  <c r="Q74" i="3"/>
  <c r="O74" i="3"/>
  <c r="N74" i="3"/>
  <c r="M74" i="3"/>
  <c r="L74" i="3"/>
  <c r="K74" i="3"/>
  <c r="J74" i="3"/>
  <c r="I74" i="3"/>
  <c r="H74" i="3"/>
  <c r="F74" i="3"/>
  <c r="E74" i="3"/>
  <c r="AN47" i="3"/>
  <c r="L55" i="3" s="1"/>
  <c r="AM47" i="3"/>
  <c r="K55" i="3" s="1"/>
  <c r="AE47" i="3"/>
  <c r="L54" i="3" s="1"/>
  <c r="AD47" i="3"/>
  <c r="K54" i="3" s="1"/>
  <c r="V47" i="3"/>
  <c r="L53" i="3" s="1"/>
  <c r="U47" i="3"/>
  <c r="K53" i="3" s="1"/>
  <c r="M47" i="3"/>
  <c r="L52" i="3" s="1"/>
  <c r="L47" i="3"/>
  <c r="K52" i="3" s="1"/>
  <c r="BQ46" i="3"/>
  <c r="BP46" i="3"/>
  <c r="BO46" i="3"/>
  <c r="BN46" i="3"/>
  <c r="BL46" i="3"/>
  <c r="BK46" i="3"/>
  <c r="BJ46" i="3"/>
  <c r="BI46" i="3"/>
  <c r="BH46" i="3"/>
  <c r="BG46" i="3"/>
  <c r="BE46" i="3"/>
  <c r="BD46" i="3"/>
  <c r="BC46" i="3"/>
  <c r="BB46" i="3"/>
  <c r="BA46" i="3"/>
  <c r="AZ46" i="3"/>
  <c r="AX46" i="3"/>
  <c r="AW46" i="3"/>
  <c r="AV46" i="3"/>
  <c r="AU46" i="3"/>
  <c r="AT46" i="3"/>
  <c r="AS46" i="3"/>
  <c r="AQ46" i="3"/>
  <c r="AP46" i="3"/>
  <c r="AN46" i="3"/>
  <c r="AM46" i="3"/>
  <c r="AL46" i="3"/>
  <c r="AK46" i="3"/>
  <c r="AJ46" i="3"/>
  <c r="AI46" i="3"/>
  <c r="AG46" i="3"/>
  <c r="AF46" i="3"/>
  <c r="AE46" i="3"/>
  <c r="AD46" i="3"/>
  <c r="AC46" i="3"/>
  <c r="AB46" i="3"/>
  <c r="AA46" i="3"/>
  <c r="Z46" i="3"/>
  <c r="X46" i="3"/>
  <c r="W46" i="3"/>
  <c r="V46" i="3"/>
  <c r="U46" i="3"/>
  <c r="T46" i="3"/>
  <c r="S46" i="3"/>
  <c r="R46" i="3"/>
  <c r="Q46" i="3"/>
  <c r="O46" i="3"/>
  <c r="N46" i="3"/>
  <c r="M46" i="3"/>
  <c r="L46" i="3"/>
  <c r="K46" i="3"/>
  <c r="J46" i="3"/>
  <c r="I46" i="3"/>
  <c r="H46" i="3"/>
  <c r="F46" i="3"/>
  <c r="E46" i="3"/>
  <c r="F21" i="3"/>
  <c r="E21" i="3"/>
  <c r="AN20" i="3"/>
  <c r="L28" i="3" s="1"/>
  <c r="AM20" i="3"/>
  <c r="K28" i="3" s="1"/>
  <c r="AE20" i="3"/>
  <c r="L27" i="3" s="1"/>
  <c r="AD20" i="3"/>
  <c r="K27" i="3" s="1"/>
  <c r="V20" i="3"/>
  <c r="L26" i="3" s="1"/>
  <c r="U20" i="3"/>
  <c r="K26" i="3" s="1"/>
  <c r="M20" i="3"/>
  <c r="L25" i="3" s="1"/>
  <c r="L20" i="3"/>
  <c r="K25" i="3" s="1"/>
  <c r="BQ19" i="3"/>
  <c r="BP19" i="3"/>
  <c r="BO19" i="3"/>
  <c r="BN19" i="3"/>
  <c r="BL19" i="3"/>
  <c r="BK19" i="3"/>
  <c r="BJ19" i="3"/>
  <c r="BI19" i="3"/>
  <c r="BH19" i="3"/>
  <c r="BG19" i="3"/>
  <c r="BE19" i="3"/>
  <c r="BD19" i="3"/>
  <c r="BC19" i="3"/>
  <c r="BB19" i="3"/>
  <c r="BA19" i="3"/>
  <c r="AZ19" i="3"/>
  <c r="AX19" i="3"/>
  <c r="AW19" i="3"/>
  <c r="AV19" i="3"/>
  <c r="AU19" i="3"/>
  <c r="AT19" i="3"/>
  <c r="AS19" i="3"/>
  <c r="AQ19" i="3"/>
  <c r="AP19" i="3"/>
  <c r="AN19" i="3"/>
  <c r="AM19" i="3"/>
  <c r="AL19" i="3"/>
  <c r="AK19" i="3"/>
  <c r="AJ19" i="3"/>
  <c r="AI19" i="3"/>
  <c r="AG19" i="3"/>
  <c r="AF19" i="3"/>
  <c r="AE19" i="3"/>
  <c r="AD19" i="3"/>
  <c r="AC19" i="3"/>
  <c r="AB19" i="3"/>
  <c r="AA19" i="3"/>
  <c r="Z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F19" i="3"/>
  <c r="E19" i="3"/>
  <c r="L5" i="3"/>
  <c r="L4" i="3"/>
  <c r="L3" i="3"/>
  <c r="L2" i="3"/>
  <c r="P19" i="3" l="1"/>
  <c r="G19" i="3"/>
  <c r="AX299" i="3"/>
  <c r="O327" i="3"/>
  <c r="AQ327" i="3"/>
  <c r="BL327" i="3"/>
  <c r="F383" i="3"/>
  <c r="AG383" i="3"/>
  <c r="O411" i="3"/>
  <c r="AQ411" i="3"/>
  <c r="BL411" i="3"/>
  <c r="F131" i="3"/>
  <c r="H136" i="3" s="1"/>
  <c r="O272" i="3"/>
  <c r="AQ272" i="3"/>
  <c r="BE272" i="3"/>
  <c r="BL272" i="3"/>
  <c r="O439" i="3"/>
  <c r="AQ439" i="3"/>
  <c r="BL439" i="3"/>
  <c r="AG131" i="3"/>
  <c r="H139" i="3" s="1"/>
  <c r="BE159" i="3"/>
  <c r="I166" i="3" s="1"/>
  <c r="BE47" i="3"/>
  <c r="I54" i="3" s="1"/>
  <c r="AG75" i="3"/>
  <c r="H83" i="3" s="1"/>
  <c r="O103" i="3"/>
  <c r="H109" i="3" s="1"/>
  <c r="AX103" i="3"/>
  <c r="BL103" i="3"/>
  <c r="F215" i="3"/>
  <c r="H220" i="3" s="1"/>
  <c r="O243" i="3"/>
  <c r="H249" i="3" s="1"/>
  <c r="AQ243" i="3"/>
  <c r="I248" i="3" s="1"/>
  <c r="AX243" i="3"/>
  <c r="I249" i="3" s="1"/>
  <c r="BE243" i="3"/>
  <c r="I250" i="3" s="1"/>
  <c r="BL243" i="3"/>
  <c r="I251" i="3" s="1"/>
  <c r="X272" i="3"/>
  <c r="F439" i="3"/>
  <c r="AX187" i="3"/>
  <c r="I192" i="3" s="1"/>
  <c r="BE187" i="3"/>
  <c r="I193" i="3" s="1"/>
  <c r="F20" i="3"/>
  <c r="H25" i="3" s="1"/>
  <c r="AG20" i="3"/>
  <c r="H28" i="3" s="1"/>
  <c r="F47" i="3"/>
  <c r="H52" i="3" s="1"/>
  <c r="AG47" i="3"/>
  <c r="H55" i="3" s="1"/>
  <c r="X103" i="3"/>
  <c r="H110" i="3" s="1"/>
  <c r="X215" i="3"/>
  <c r="H222" i="3" s="1"/>
  <c r="X299" i="3"/>
  <c r="AQ75" i="3"/>
  <c r="I80" i="3" s="1"/>
  <c r="AQ131" i="3"/>
  <c r="I136" i="3" s="1"/>
  <c r="BE131" i="3"/>
  <c r="I138" i="3" s="1"/>
  <c r="O215" i="3"/>
  <c r="H221" i="3" s="1"/>
  <c r="AX215" i="3"/>
  <c r="I221" i="3" s="1"/>
  <c r="BL215" i="3"/>
  <c r="I223" i="3" s="1"/>
  <c r="F272" i="3"/>
  <c r="X356" i="3"/>
  <c r="X439" i="3"/>
  <c r="F243" i="3"/>
  <c r="H248" i="3" s="1"/>
  <c r="X327" i="3"/>
  <c r="AX383" i="3"/>
  <c r="BE383" i="3"/>
  <c r="X411" i="3"/>
  <c r="O20" i="3"/>
  <c r="H26" i="3" s="1"/>
  <c r="BL20" i="3"/>
  <c r="I28" i="3" s="1"/>
  <c r="X75" i="3"/>
  <c r="H82" i="3" s="1"/>
  <c r="F103" i="3"/>
  <c r="H108" i="3" s="1"/>
  <c r="X131" i="3"/>
  <c r="H138" i="3" s="1"/>
  <c r="X159" i="3"/>
  <c r="H166" i="3" s="1"/>
  <c r="X187" i="3"/>
  <c r="H193" i="3" s="1"/>
  <c r="O356" i="3"/>
  <c r="AQ356" i="3"/>
  <c r="BL356" i="3"/>
  <c r="X383" i="3"/>
  <c r="F299" i="3"/>
  <c r="AG299" i="3"/>
  <c r="F22" i="3"/>
  <c r="BL131" i="3"/>
  <c r="I139" i="3" s="1"/>
  <c r="AG243" i="3"/>
  <c r="H251" i="3" s="1"/>
  <c r="AQ20" i="3"/>
  <c r="I25" i="3" s="1"/>
  <c r="AX20" i="3"/>
  <c r="I26" i="3" s="1"/>
  <c r="BE20" i="3"/>
  <c r="I27" i="3" s="1"/>
  <c r="O47" i="3"/>
  <c r="H53" i="3" s="1"/>
  <c r="AQ47" i="3"/>
  <c r="I52" i="3" s="1"/>
  <c r="AX47" i="3"/>
  <c r="I53" i="3" s="1"/>
  <c r="BL47" i="3"/>
  <c r="I55" i="3" s="1"/>
  <c r="O75" i="3"/>
  <c r="H81" i="3" s="1"/>
  <c r="AX75" i="3"/>
  <c r="I81" i="3" s="1"/>
  <c r="BE75" i="3"/>
  <c r="I82" i="3" s="1"/>
  <c r="BL75" i="3"/>
  <c r="I83" i="3" s="1"/>
  <c r="AQ103" i="3"/>
  <c r="BE103" i="3"/>
  <c r="F159" i="3"/>
  <c r="H164" i="3" s="1"/>
  <c r="AG159" i="3"/>
  <c r="H167" i="3" s="1"/>
  <c r="F187" i="3"/>
  <c r="H191" i="3" s="1"/>
  <c r="AG187" i="3"/>
  <c r="H194" i="3" s="1"/>
  <c r="AG272" i="3"/>
  <c r="O299" i="3"/>
  <c r="AQ299" i="3"/>
  <c r="BE299" i="3"/>
  <c r="BL299" i="3"/>
  <c r="AX327" i="3"/>
  <c r="BE327" i="3"/>
  <c r="F411" i="3"/>
  <c r="AG411" i="3"/>
  <c r="AG439" i="3"/>
  <c r="BE356" i="3"/>
  <c r="AG103" i="3"/>
  <c r="H111" i="3" s="1"/>
  <c r="O131" i="3"/>
  <c r="H137" i="3" s="1"/>
  <c r="X20" i="3"/>
  <c r="H27" i="3" s="1"/>
  <c r="X47" i="3"/>
  <c r="H54" i="3" s="1"/>
  <c r="O159" i="3"/>
  <c r="H165" i="3" s="1"/>
  <c r="AQ159" i="3"/>
  <c r="I164" i="3" s="1"/>
  <c r="AX159" i="3"/>
  <c r="I165" i="3" s="1"/>
  <c r="BL159" i="3"/>
  <c r="I167" i="3" s="1"/>
  <c r="O187" i="3"/>
  <c r="H192" i="3" s="1"/>
  <c r="AQ187" i="3"/>
  <c r="I191" i="3" s="1"/>
  <c r="BL187" i="3"/>
  <c r="I194" i="3" s="1"/>
  <c r="AG215" i="3"/>
  <c r="H223" i="3" s="1"/>
  <c r="X243" i="3"/>
  <c r="H250" i="3" s="1"/>
  <c r="AX272" i="3"/>
  <c r="F356" i="3"/>
  <c r="AG356" i="3"/>
  <c r="AX439" i="3"/>
  <c r="BE439" i="3"/>
  <c r="AX131" i="3"/>
  <c r="I137" i="3" s="1"/>
  <c r="AX356" i="3"/>
  <c r="F75" i="3"/>
  <c r="H80" i="3" s="1"/>
  <c r="AQ215" i="3"/>
  <c r="I220" i="3" s="1"/>
  <c r="BE215" i="3"/>
  <c r="I222" i="3" s="1"/>
  <c r="F327" i="3"/>
  <c r="AG327" i="3"/>
  <c r="O383" i="3"/>
  <c r="AQ383" i="3"/>
  <c r="BL383" i="3"/>
  <c r="AX411" i="3"/>
  <c r="BE411" i="3"/>
  <c r="G251" i="2"/>
  <c r="BE439" i="2"/>
  <c r="AY439" i="2"/>
  <c r="AS439" i="2"/>
  <c r="AM439" i="2"/>
  <c r="AJ439" i="2"/>
  <c r="AI439" i="2"/>
  <c r="AB439" i="2"/>
  <c r="AA439" i="2"/>
  <c r="T439" i="2"/>
  <c r="S439" i="2"/>
  <c r="L439" i="2"/>
  <c r="K439" i="2"/>
  <c r="AD439" i="2"/>
  <c r="V439" i="2"/>
  <c r="N439" i="2"/>
  <c r="F439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E438" i="2"/>
  <c r="BE411" i="2"/>
  <c r="AY411" i="2"/>
  <c r="AS411" i="2"/>
  <c r="AM411" i="2"/>
  <c r="AJ411" i="2"/>
  <c r="AI411" i="2"/>
  <c r="AB411" i="2"/>
  <c r="AA411" i="2"/>
  <c r="T411" i="2"/>
  <c r="S411" i="2"/>
  <c r="L411" i="2"/>
  <c r="K411" i="2"/>
  <c r="AD411" i="2"/>
  <c r="V411" i="2"/>
  <c r="N411" i="2"/>
  <c r="F411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E410" i="2"/>
  <c r="AJ383" i="2"/>
  <c r="AI383" i="2"/>
  <c r="AB383" i="2"/>
  <c r="AA383" i="2"/>
  <c r="T383" i="2"/>
  <c r="S383" i="2"/>
  <c r="L383" i="2"/>
  <c r="K383" i="2"/>
  <c r="AD383" i="2"/>
  <c r="V383" i="2"/>
  <c r="N383" i="2"/>
  <c r="F383" i="2"/>
  <c r="AM383" i="2"/>
  <c r="AS383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E382" i="2"/>
  <c r="AY383" i="2"/>
  <c r="BE383" i="2"/>
  <c r="BE356" i="2"/>
  <c r="AY356" i="2"/>
  <c r="AS356" i="2"/>
  <c r="AM356" i="2"/>
  <c r="AD356" i="2"/>
  <c r="V356" i="2"/>
  <c r="N356" i="2"/>
  <c r="F356" i="2"/>
  <c r="AJ356" i="2"/>
  <c r="AI356" i="2"/>
  <c r="AB356" i="2"/>
  <c r="AA356" i="2"/>
  <c r="T356" i="2"/>
  <c r="S356" i="2"/>
  <c r="L356" i="2"/>
  <c r="K355" i="2"/>
  <c r="K356" i="2"/>
  <c r="F355" i="2"/>
  <c r="G355" i="2"/>
  <c r="H355" i="2"/>
  <c r="I355" i="2"/>
  <c r="J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E355" i="2"/>
  <c r="BE327" i="2"/>
  <c r="AY327" i="2"/>
  <c r="AS327" i="2"/>
  <c r="AM327" i="2"/>
  <c r="AD327" i="2"/>
  <c r="V327" i="2"/>
  <c r="N327" i="2"/>
  <c r="F327" i="2"/>
  <c r="AJ327" i="2"/>
  <c r="AI327" i="2"/>
  <c r="AB327" i="2"/>
  <c r="AA327" i="2"/>
  <c r="T327" i="2"/>
  <c r="S327" i="2"/>
  <c r="L327" i="2"/>
  <c r="K327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E326" i="2"/>
  <c r="BE299" i="2"/>
  <c r="AY299" i="2"/>
  <c r="AS299" i="2"/>
  <c r="AM299" i="2"/>
  <c r="AD299" i="2"/>
  <c r="V299" i="2"/>
  <c r="N299" i="2"/>
  <c r="F299" i="2"/>
  <c r="AJ299" i="2"/>
  <c r="AI299" i="2"/>
  <c r="AB299" i="2"/>
  <c r="AA299" i="2"/>
  <c r="T299" i="2"/>
  <c r="S299" i="2"/>
  <c r="L299" i="2" l="1"/>
  <c r="K299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E298" i="2"/>
  <c r="AJ272" i="2"/>
  <c r="AI272" i="2"/>
  <c r="AB272" i="2"/>
  <c r="AA272" i="2"/>
  <c r="T272" i="2"/>
  <c r="S272" i="2"/>
  <c r="L272" i="2"/>
  <c r="K272" i="2"/>
  <c r="BE272" i="2"/>
  <c r="AY272" i="2"/>
  <c r="AS272" i="2"/>
  <c r="AM272" i="2"/>
  <c r="AD272" i="2"/>
  <c r="V272" i="2"/>
  <c r="N272" i="2"/>
  <c r="F272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E271" i="2"/>
  <c r="K250" i="2"/>
  <c r="J250" i="2"/>
  <c r="K249" i="2"/>
  <c r="J249" i="2"/>
  <c r="K248" i="2"/>
  <c r="J248" i="2"/>
  <c r="K247" i="2"/>
  <c r="J247" i="2"/>
  <c r="H251" i="2"/>
  <c r="H250" i="2"/>
  <c r="H249" i="2"/>
  <c r="H248" i="2"/>
  <c r="G250" i="2"/>
  <c r="G249" i="2"/>
  <c r="G248" i="2"/>
  <c r="AJ243" i="2"/>
  <c r="AI243" i="2"/>
  <c r="AB243" i="2"/>
  <c r="AA243" i="2"/>
  <c r="T243" i="2"/>
  <c r="S243" i="2"/>
  <c r="L243" i="2"/>
  <c r="K243" i="2"/>
  <c r="BE243" i="2"/>
  <c r="AY243" i="2"/>
  <c r="AS243" i="2"/>
  <c r="AM243" i="2"/>
  <c r="AD243" i="2"/>
  <c r="V243" i="2"/>
  <c r="N243" i="2"/>
  <c r="F243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E242" i="2"/>
  <c r="K223" i="2"/>
  <c r="J223" i="2"/>
  <c r="K222" i="2"/>
  <c r="J222" i="2"/>
  <c r="K221" i="2"/>
  <c r="J221" i="2"/>
  <c r="K220" i="2"/>
  <c r="J220" i="2"/>
  <c r="H223" i="2"/>
  <c r="H222" i="2"/>
  <c r="H221" i="2"/>
  <c r="H220" i="2"/>
  <c r="G223" i="2"/>
  <c r="G222" i="2"/>
  <c r="G221" i="2"/>
  <c r="G220" i="2"/>
  <c r="AJ215" i="2"/>
  <c r="AI215" i="2"/>
  <c r="AB215" i="2"/>
  <c r="AA215" i="2"/>
  <c r="T215" i="2"/>
  <c r="S215" i="2"/>
  <c r="L215" i="2"/>
  <c r="K215" i="2"/>
  <c r="BE215" i="2"/>
  <c r="AY215" i="2"/>
  <c r="AS215" i="2"/>
  <c r="AM215" i="2"/>
  <c r="AD215" i="2"/>
  <c r="V215" i="2"/>
  <c r="N215" i="2"/>
  <c r="F215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E214" i="2"/>
  <c r="K194" i="2"/>
  <c r="J194" i="2"/>
  <c r="K193" i="2"/>
  <c r="J193" i="2"/>
  <c r="K192" i="2"/>
  <c r="J192" i="2"/>
  <c r="K191" i="2"/>
  <c r="J191" i="2"/>
  <c r="H194" i="2"/>
  <c r="H193" i="2"/>
  <c r="H192" i="2"/>
  <c r="H191" i="2"/>
  <c r="G194" i="2"/>
  <c r="G193" i="2"/>
  <c r="G192" i="2"/>
  <c r="G191" i="2"/>
  <c r="AJ187" i="2"/>
  <c r="AI187" i="2"/>
  <c r="AB187" i="2"/>
  <c r="AA187" i="2"/>
  <c r="T187" i="2"/>
  <c r="S187" i="2"/>
  <c r="L187" i="2"/>
  <c r="K187" i="2"/>
  <c r="BE187" i="2"/>
  <c r="AY187" i="2"/>
  <c r="AS187" i="2"/>
  <c r="AM187" i="2"/>
  <c r="AD187" i="2"/>
  <c r="V187" i="2"/>
  <c r="N187" i="2"/>
  <c r="F187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E186" i="2"/>
  <c r="K167" i="2"/>
  <c r="J167" i="2"/>
  <c r="K166" i="2"/>
  <c r="J166" i="2"/>
  <c r="K165" i="2"/>
  <c r="J165" i="2"/>
  <c r="K164" i="2"/>
  <c r="J164" i="2"/>
  <c r="H167" i="2"/>
  <c r="H165" i="2"/>
  <c r="H166" i="2"/>
  <c r="H164" i="2"/>
  <c r="G167" i="2"/>
  <c r="G166" i="2"/>
  <c r="G165" i="2"/>
  <c r="G164" i="2"/>
  <c r="AJ159" i="2"/>
  <c r="AI159" i="2"/>
  <c r="AB159" i="2"/>
  <c r="AA159" i="2"/>
  <c r="T159" i="2"/>
  <c r="S159" i="2"/>
  <c r="L159" i="2"/>
  <c r="K159" i="2"/>
  <c r="BE159" i="2"/>
  <c r="AY159" i="2"/>
  <c r="AS159" i="2"/>
  <c r="AM159" i="2"/>
  <c r="AD159" i="2"/>
  <c r="V159" i="2"/>
  <c r="N159" i="2"/>
  <c r="F159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E158" i="2"/>
  <c r="J138" i="2"/>
  <c r="G136" i="2"/>
  <c r="K139" i="2"/>
  <c r="G139" i="2"/>
  <c r="J139" i="2"/>
  <c r="K138" i="2"/>
  <c r="K137" i="2"/>
  <c r="J137" i="2"/>
  <c r="K136" i="2"/>
  <c r="J136" i="2"/>
  <c r="H139" i="2"/>
  <c r="H138" i="2"/>
  <c r="H137" i="2"/>
  <c r="H136" i="2"/>
  <c r="G138" i="2"/>
  <c r="G137" i="2"/>
  <c r="AJ131" i="2"/>
  <c r="AI131" i="2"/>
  <c r="AB131" i="2"/>
  <c r="AA131" i="2"/>
  <c r="T131" i="2"/>
  <c r="S131" i="2"/>
  <c r="L131" i="2"/>
  <c r="K131" i="2"/>
  <c r="BE131" i="2"/>
  <c r="AY131" i="2"/>
  <c r="AS131" i="2"/>
  <c r="AM131" i="2"/>
  <c r="AD131" i="2"/>
  <c r="V131" i="2"/>
  <c r="N131" i="2"/>
  <c r="F131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E130" i="2"/>
  <c r="K111" i="2"/>
  <c r="J111" i="2"/>
  <c r="K110" i="2"/>
  <c r="J110" i="2"/>
  <c r="K109" i="2"/>
  <c r="J109" i="2"/>
  <c r="K3" i="2"/>
  <c r="K108" i="2"/>
  <c r="AJ103" i="2"/>
  <c r="AI103" i="2"/>
  <c r="AB103" i="2"/>
  <c r="AA103" i="2"/>
  <c r="T103" i="2"/>
  <c r="S103" i="2"/>
  <c r="L103" i="2"/>
  <c r="K103" i="2"/>
  <c r="J108" i="2" s="1"/>
  <c r="BE103" i="2"/>
  <c r="F102" i="2"/>
  <c r="F103" i="2" s="1"/>
  <c r="G108" i="2" s="1"/>
  <c r="G102" i="2"/>
  <c r="H102" i="2"/>
  <c r="I102" i="2"/>
  <c r="J102" i="2"/>
  <c r="K102" i="2"/>
  <c r="L102" i="2"/>
  <c r="M102" i="2"/>
  <c r="N102" i="2"/>
  <c r="N103" i="2" s="1"/>
  <c r="G109" i="2" s="1"/>
  <c r="O102" i="2"/>
  <c r="P102" i="2"/>
  <c r="Q102" i="2"/>
  <c r="R102" i="2"/>
  <c r="S102" i="2"/>
  <c r="T102" i="2"/>
  <c r="U102" i="2"/>
  <c r="V102" i="2"/>
  <c r="V103" i="2" s="1"/>
  <c r="G110" i="2" s="1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L102" i="2"/>
  <c r="AM102" i="2"/>
  <c r="AN102" i="2"/>
  <c r="AO102" i="2"/>
  <c r="AP102" i="2"/>
  <c r="AQ102" i="2"/>
  <c r="AR102" i="2"/>
  <c r="AS102" i="2"/>
  <c r="AS103" i="2" s="1"/>
  <c r="AT102" i="2"/>
  <c r="AU102" i="2"/>
  <c r="AV102" i="2"/>
  <c r="AW102" i="2"/>
  <c r="AX102" i="2"/>
  <c r="AY102" i="2"/>
  <c r="AY103" i="2" s="1"/>
  <c r="AZ102" i="2"/>
  <c r="BA102" i="2"/>
  <c r="BB102" i="2"/>
  <c r="BC102" i="2"/>
  <c r="BD102" i="2"/>
  <c r="BE102" i="2"/>
  <c r="BF102" i="2"/>
  <c r="BG102" i="2"/>
  <c r="BH102" i="2"/>
  <c r="BI102" i="2"/>
  <c r="E102" i="2"/>
  <c r="K82" i="2"/>
  <c r="K81" i="2"/>
  <c r="K79" i="2"/>
  <c r="J79" i="2"/>
  <c r="AJ75" i="2"/>
  <c r="AI75" i="2"/>
  <c r="J82" i="2" s="1"/>
  <c r="AB75" i="2"/>
  <c r="AA75" i="2"/>
  <c r="J81" i="2" s="1"/>
  <c r="T75" i="2"/>
  <c r="K80" i="2" s="1"/>
  <c r="S75" i="2"/>
  <c r="J80" i="2" s="1"/>
  <c r="L75" i="2"/>
  <c r="K75" i="2"/>
  <c r="F74" i="2"/>
  <c r="G74" i="2"/>
  <c r="H74" i="2"/>
  <c r="I74" i="2"/>
  <c r="J74" i="2"/>
  <c r="K74" i="2"/>
  <c r="L74" i="2"/>
  <c r="M74" i="2"/>
  <c r="N74" i="2"/>
  <c r="N75" i="2" s="1"/>
  <c r="G81" i="2" s="1"/>
  <c r="O74" i="2"/>
  <c r="P74" i="2"/>
  <c r="Q74" i="2"/>
  <c r="R74" i="2"/>
  <c r="S74" i="2"/>
  <c r="T74" i="2"/>
  <c r="U74" i="2"/>
  <c r="V74" i="2"/>
  <c r="V75" i="2" s="1"/>
  <c r="G82" i="2" s="1"/>
  <c r="W74" i="2"/>
  <c r="X74" i="2"/>
  <c r="Y74" i="2"/>
  <c r="Z74" i="2"/>
  <c r="AA74" i="2"/>
  <c r="AB74" i="2"/>
  <c r="AC74" i="2"/>
  <c r="AD74" i="2"/>
  <c r="AD75" i="2" s="1"/>
  <c r="G83" i="2" s="1"/>
  <c r="AE74" i="2"/>
  <c r="AF74" i="2"/>
  <c r="AG74" i="2"/>
  <c r="AH74" i="2"/>
  <c r="AI74" i="2"/>
  <c r="AJ74" i="2"/>
  <c r="AL74" i="2"/>
  <c r="AM74" i="2"/>
  <c r="AM75" i="2" s="1"/>
  <c r="H80" i="2" s="1"/>
  <c r="AN74" i="2"/>
  <c r="AO74" i="2"/>
  <c r="AP74" i="2"/>
  <c r="AQ74" i="2"/>
  <c r="AR74" i="2"/>
  <c r="AS74" i="2"/>
  <c r="AS75" i="2" s="1"/>
  <c r="H81" i="2" s="1"/>
  <c r="AT74" i="2"/>
  <c r="AU74" i="2"/>
  <c r="AV74" i="2"/>
  <c r="AW74" i="2"/>
  <c r="AX74" i="2"/>
  <c r="AY74" i="2"/>
  <c r="AY75" i="2" s="1"/>
  <c r="H82" i="2" s="1"/>
  <c r="AZ74" i="2"/>
  <c r="BA74" i="2"/>
  <c r="BB74" i="2"/>
  <c r="BC74" i="2"/>
  <c r="BD74" i="2"/>
  <c r="BE74" i="2"/>
  <c r="BE75" i="2" s="1"/>
  <c r="H83" i="2" s="1"/>
  <c r="BF74" i="2"/>
  <c r="BG74" i="2"/>
  <c r="BH74" i="2"/>
  <c r="BI74" i="2"/>
  <c r="E74" i="2"/>
  <c r="J55" i="2"/>
  <c r="AJ47" i="2"/>
  <c r="K55" i="2" s="1"/>
  <c r="AI47" i="2"/>
  <c r="AB47" i="2"/>
  <c r="K54" i="2" s="1"/>
  <c r="AA47" i="2"/>
  <c r="J54" i="2" s="1"/>
  <c r="J53" i="2"/>
  <c r="T47" i="2"/>
  <c r="K53" i="2" s="1"/>
  <c r="S47" i="2"/>
  <c r="L47" i="2"/>
  <c r="K52" i="2" s="1"/>
  <c r="K47" i="2"/>
  <c r="J52" i="2" s="1"/>
  <c r="F75" i="2" l="1"/>
  <c r="G80" i="2" s="1"/>
  <c r="AD103" i="2"/>
  <c r="G111" i="2" s="1"/>
  <c r="AM103" i="2"/>
  <c r="F46" i="2"/>
  <c r="F47" i="2" s="1"/>
  <c r="G52" i="2" s="1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7" i="2" s="1"/>
  <c r="G54" i="2" s="1"/>
  <c r="V46" i="2"/>
  <c r="W46" i="2"/>
  <c r="X46" i="2"/>
  <c r="Y46" i="2"/>
  <c r="Z46" i="2"/>
  <c r="AA46" i="2"/>
  <c r="AB46" i="2"/>
  <c r="AC46" i="2"/>
  <c r="AD46" i="2"/>
  <c r="AD47" i="2" s="1"/>
  <c r="G55" i="2" s="1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E46" i="2"/>
  <c r="K4" i="2"/>
  <c r="K2" i="2"/>
  <c r="K5" i="2"/>
  <c r="K27" i="2"/>
  <c r="AJ20" i="2"/>
  <c r="K28" i="2" s="1"/>
  <c r="AI20" i="2"/>
  <c r="J28" i="2" s="1"/>
  <c r="AB20" i="2"/>
  <c r="AA20" i="2"/>
  <c r="J27" i="2" s="1"/>
  <c r="J26" i="2"/>
  <c r="T20" i="2"/>
  <c r="K26" i="2" s="1"/>
  <c r="S20" i="2"/>
  <c r="E21" i="2"/>
  <c r="F21" i="2"/>
  <c r="F22" i="2" s="1"/>
  <c r="L20" i="2"/>
  <c r="K25" i="2" s="1"/>
  <c r="K20" i="2"/>
  <c r="J25" i="2" s="1"/>
  <c r="BD19" i="2"/>
  <c r="BE20" i="2" s="1"/>
  <c r="H28" i="2" s="1"/>
  <c r="BE19" i="2"/>
  <c r="BF19" i="2"/>
  <c r="F19" i="2"/>
  <c r="G19" i="2"/>
  <c r="H19" i="2"/>
  <c r="I19" i="2"/>
  <c r="J19" i="2"/>
  <c r="K19" i="2"/>
  <c r="L19" i="2"/>
  <c r="M19" i="2"/>
  <c r="N19" i="2"/>
  <c r="N20" i="2" s="1"/>
  <c r="G26" i="2" s="1"/>
  <c r="O19" i="2"/>
  <c r="P19" i="2"/>
  <c r="Q19" i="2"/>
  <c r="R19" i="2"/>
  <c r="S19" i="2"/>
  <c r="T19" i="2"/>
  <c r="U19" i="2"/>
  <c r="V19" i="2"/>
  <c r="V20" i="2" s="1"/>
  <c r="G27" i="2" s="1"/>
  <c r="W19" i="2"/>
  <c r="X19" i="2"/>
  <c r="Y19" i="2"/>
  <c r="Z19" i="2"/>
  <c r="AA19" i="2"/>
  <c r="AB19" i="2"/>
  <c r="AC19" i="2"/>
  <c r="AD20" i="2" s="1"/>
  <c r="G28" i="2" s="1"/>
  <c r="AD19" i="2"/>
  <c r="AE19" i="2"/>
  <c r="AF19" i="2"/>
  <c r="AG19" i="2"/>
  <c r="AH19" i="2"/>
  <c r="AI19" i="2"/>
  <c r="AJ19" i="2"/>
  <c r="AL19" i="2"/>
  <c r="AM19" i="2"/>
  <c r="AM20" i="2" s="1"/>
  <c r="H25" i="2" s="1"/>
  <c r="AN19" i="2"/>
  <c r="AO19" i="2"/>
  <c r="AP19" i="2"/>
  <c r="AQ19" i="2"/>
  <c r="AR19" i="2"/>
  <c r="AS19" i="2"/>
  <c r="AS20" i="2" s="1"/>
  <c r="H26" i="2" s="1"/>
  <c r="AT19" i="2"/>
  <c r="AU19" i="2"/>
  <c r="AV19" i="2"/>
  <c r="AW19" i="2"/>
  <c r="AX19" i="2"/>
  <c r="AY19" i="2"/>
  <c r="AY20" i="2" s="1"/>
  <c r="H27" i="2" s="1"/>
  <c r="AZ19" i="2"/>
  <c r="BA19" i="2"/>
  <c r="BB19" i="2"/>
  <c r="BC19" i="2"/>
  <c r="BG19" i="2"/>
  <c r="BH19" i="2"/>
  <c r="BI19" i="2"/>
  <c r="E19" i="2"/>
  <c r="E21" i="1"/>
  <c r="F20" i="2" l="1"/>
  <c r="G25" i="2" s="1"/>
  <c r="BE47" i="2"/>
  <c r="H55" i="2" s="1"/>
  <c r="AY47" i="2"/>
  <c r="H54" i="2" s="1"/>
  <c r="AS47" i="2"/>
  <c r="H53" i="2" s="1"/>
  <c r="AM47" i="2"/>
  <c r="H52" i="2" s="1"/>
  <c r="N47" i="2"/>
  <c r="G53" i="2" s="1"/>
  <c r="W49" i="1"/>
  <c r="E52" i="1" s="1"/>
  <c r="E49" i="1"/>
  <c r="D52" i="1" s="1"/>
  <c r="C48" i="1"/>
  <c r="C49" i="1" s="1"/>
  <c r="D48" i="1"/>
  <c r="E48" i="1"/>
  <c r="F48" i="1"/>
  <c r="G48" i="1"/>
  <c r="H48" i="1"/>
  <c r="I48" i="1"/>
  <c r="I49" i="1" s="1"/>
  <c r="D53" i="1" s="1"/>
  <c r="J48" i="1"/>
  <c r="K48" i="1"/>
  <c r="L48" i="1"/>
  <c r="M48" i="1"/>
  <c r="M49" i="1" s="1"/>
  <c r="D54" i="1" s="1"/>
  <c r="N48" i="1"/>
  <c r="O48" i="1"/>
  <c r="P48" i="1"/>
  <c r="Q48" i="1"/>
  <c r="Q49" i="1" s="1"/>
  <c r="D55" i="1" s="1"/>
  <c r="R48" i="1"/>
  <c r="S48" i="1"/>
  <c r="T48" i="1"/>
  <c r="U48" i="1"/>
  <c r="U49" i="1" s="1"/>
  <c r="V48" i="1"/>
  <c r="W48" i="1"/>
  <c r="X48" i="1"/>
  <c r="Y48" i="1"/>
  <c r="Z48" i="1"/>
  <c r="AA48" i="1"/>
  <c r="AA49" i="1" s="1"/>
  <c r="E53" i="1" s="1"/>
  <c r="AB48" i="1"/>
  <c r="AC48" i="1"/>
  <c r="AD48" i="1"/>
  <c r="AE48" i="1"/>
  <c r="AE49" i="1" s="1"/>
  <c r="E54" i="1" s="1"/>
  <c r="AF48" i="1"/>
  <c r="AG48" i="1"/>
  <c r="AH48" i="1"/>
  <c r="AI48" i="1"/>
  <c r="AI49" i="1" s="1"/>
  <c r="E55" i="1" s="1"/>
  <c r="AJ48" i="1"/>
  <c r="AK48" i="1"/>
  <c r="B48" i="1"/>
  <c r="AA21" i="1"/>
  <c r="W25" i="1" s="1"/>
  <c r="Q21" i="1"/>
  <c r="D27" i="1" s="1"/>
  <c r="C20" i="1"/>
  <c r="D20" i="1"/>
  <c r="E20" i="1"/>
  <c r="D24" i="1" s="1"/>
  <c r="F20" i="1"/>
  <c r="G20" i="1"/>
  <c r="H20" i="1"/>
  <c r="I21" i="1" s="1"/>
  <c r="D25" i="1" s="1"/>
  <c r="I20" i="1"/>
  <c r="J20" i="1"/>
  <c r="K20" i="1"/>
  <c r="L20" i="1"/>
  <c r="M20" i="1"/>
  <c r="M21" i="1" s="1"/>
  <c r="D26" i="1" s="1"/>
  <c r="N20" i="1"/>
  <c r="O20" i="1"/>
  <c r="P20" i="1"/>
  <c r="Q20" i="1"/>
  <c r="R20" i="1"/>
  <c r="S20" i="1"/>
  <c r="T20" i="1"/>
  <c r="U20" i="1"/>
  <c r="V20" i="1"/>
  <c r="W20" i="1"/>
  <c r="W21" i="1" s="1"/>
  <c r="W24" i="1" s="1"/>
  <c r="X20" i="1"/>
  <c r="Y20" i="1"/>
  <c r="Z20" i="1"/>
  <c r="AA20" i="1"/>
  <c r="AB20" i="1"/>
  <c r="AC20" i="1"/>
  <c r="AD20" i="1"/>
  <c r="AE20" i="1"/>
  <c r="AE21" i="1" s="1"/>
  <c r="W26" i="1" s="1"/>
  <c r="AF20" i="1"/>
  <c r="AG20" i="1"/>
  <c r="AH20" i="1"/>
  <c r="AI20" i="1"/>
  <c r="AI21" i="1" s="1"/>
  <c r="W27" i="1" s="1"/>
  <c r="AJ20" i="1"/>
  <c r="AK20" i="1"/>
  <c r="B20" i="1"/>
  <c r="C21" i="1" s="1"/>
  <c r="U21" i="1" l="1"/>
</calcChain>
</file>

<file path=xl/sharedStrings.xml><?xml version="1.0" encoding="utf-8"?>
<sst xmlns="http://schemas.openxmlformats.org/spreadsheetml/2006/main" count="3369" uniqueCount="189">
  <si>
    <t>En med aparece 9 pero significa demora 0 (cero)</t>
  </si>
  <si>
    <t>ensayos_Tcorto</t>
  </si>
  <si>
    <t>RCTC</t>
  </si>
  <si>
    <t>EcortoGAP9</t>
  </si>
  <si>
    <t>CG9RCTC</t>
  </si>
  <si>
    <t>CG9RITC</t>
  </si>
  <si>
    <t>CG9NRTC</t>
  </si>
  <si>
    <t>EcortoGAP5</t>
  </si>
  <si>
    <t>CG5RCTC</t>
  </si>
  <si>
    <t>CG5RITC</t>
  </si>
  <si>
    <t>CG5NRTC</t>
  </si>
  <si>
    <t>EcortoGAP15</t>
  </si>
  <si>
    <t>CG15RCTC</t>
  </si>
  <si>
    <t>CG15RITC</t>
  </si>
  <si>
    <t>CG15NRTC</t>
  </si>
  <si>
    <t>EcortoGAP30</t>
  </si>
  <si>
    <t>CG30RCTC</t>
  </si>
  <si>
    <t>CG30RITC</t>
  </si>
  <si>
    <t>CG30NRTC</t>
  </si>
  <si>
    <t>ensayos_Tlargo</t>
  </si>
  <si>
    <t>RCTL</t>
  </si>
  <si>
    <t>ElargoGAP9</t>
  </si>
  <si>
    <t>CG9RCTL</t>
  </si>
  <si>
    <t>CG9RITL</t>
  </si>
  <si>
    <t>CG9NRTL</t>
  </si>
  <si>
    <t>ElargoGAP5</t>
  </si>
  <si>
    <t>CG5RCTL</t>
  </si>
  <si>
    <t>CG5RITL</t>
  </si>
  <si>
    <t>CG5NRTL</t>
  </si>
  <si>
    <t>ElargoGAP15</t>
  </si>
  <si>
    <t>CG15RCTL</t>
  </si>
  <si>
    <t>CG15RITL</t>
  </si>
  <si>
    <t>CG15NRTL</t>
  </si>
  <si>
    <t>ElargoGAP30</t>
  </si>
  <si>
    <t>CG30RCTL</t>
  </si>
  <si>
    <t>CG30RITL</t>
  </si>
  <si>
    <t>CG30NRTL</t>
  </si>
  <si>
    <t>Suj 01</t>
  </si>
  <si>
    <t>D2</t>
  </si>
  <si>
    <t>EnsayosCortos</t>
  </si>
  <si>
    <t>RespuestasCorrectasCortas</t>
  </si>
  <si>
    <t>EnsayosCortosGap9</t>
  </si>
  <si>
    <t>RespuestasCorrectasEnsayosCortosGap9</t>
  </si>
  <si>
    <t>RespuestasIncorrectasEnsayosCortosGap9</t>
  </si>
  <si>
    <t>NoRespuestasEnsayosCortosGap9</t>
  </si>
  <si>
    <t>EnsayosCortosGap5</t>
  </si>
  <si>
    <t>RespuestasCorrectasEnsayosCortosGap5</t>
  </si>
  <si>
    <t>RespuestasIncorrectasEnsayosCortosGap5</t>
  </si>
  <si>
    <t>NoRespuestasEnsayosCortosGap5</t>
  </si>
  <si>
    <t>EnsayosCortosGap15</t>
  </si>
  <si>
    <t>RespuestasCorrectasEnsayosCortosGap15</t>
  </si>
  <si>
    <t>RespuestasIncorrectasEnsayosCortosGap15</t>
  </si>
  <si>
    <t>NoRespuestasEnsayosCortosGap15</t>
  </si>
  <si>
    <t>EnsayosCortosGap30</t>
  </si>
  <si>
    <t>RespuestasCorrectasEnsayosCortosGap30</t>
  </si>
  <si>
    <t>RespuestasIncorrectasEnsayosCortosGap30</t>
  </si>
  <si>
    <t>NoRespuestasEnsayosCortosGap30</t>
  </si>
  <si>
    <t>EnsayosLargos</t>
  </si>
  <si>
    <t>RespuestasCorrectasLargas</t>
  </si>
  <si>
    <t>EnsayosLargosGap9</t>
  </si>
  <si>
    <t>RespuestasCorrectasEnsayosLargosGap9</t>
  </si>
  <si>
    <t>RespuestasIncorrectasEnsayosLargosGap9</t>
  </si>
  <si>
    <t>NoRespuestasEnsayosLargosGap9</t>
  </si>
  <si>
    <t>EnsayosLargosGap5</t>
  </si>
  <si>
    <t>RespuestasCorrectasEnsayosLargosGap5</t>
  </si>
  <si>
    <t>RespuestasIncorrectasEnsayosLargosGap5</t>
  </si>
  <si>
    <t>NoRespuestasEnsayosLargosGap5</t>
  </si>
  <si>
    <t>EnsayosLargosGap15</t>
  </si>
  <si>
    <t>RespuestasCorrectasEnsayosLargosGap15</t>
  </si>
  <si>
    <t>RespuestasIncorrectasEnsayosLargosGap15</t>
  </si>
  <si>
    <t>NoRespuestasEnsayosLargosGap15</t>
  </si>
  <si>
    <t>EnsayosLargosGap30</t>
  </si>
  <si>
    <t>RespuestasCorrectasEnsayosLargosGap30</t>
  </si>
  <si>
    <t>RespuestasIncorrectasEnsayosLargosGap30</t>
  </si>
  <si>
    <t>NoRespuestasEnsayosLargosGap30</t>
  </si>
  <si>
    <t>Día1</t>
  </si>
  <si>
    <t>Día2</t>
  </si>
  <si>
    <t>Día3</t>
  </si>
  <si>
    <t>Día4</t>
  </si>
  <si>
    <t>Día5</t>
  </si>
  <si>
    <t>Día6</t>
  </si>
  <si>
    <t>Día7</t>
  </si>
  <si>
    <t>Día8</t>
  </si>
  <si>
    <t>Día9</t>
  </si>
  <si>
    <t>Día10</t>
  </si>
  <si>
    <t>Día11</t>
  </si>
  <si>
    <t>Suj 02</t>
  </si>
  <si>
    <t>Suma</t>
  </si>
  <si>
    <t>Ej. propuesta de base,</t>
  </si>
  <si>
    <t xml:space="preserve">om </t>
  </si>
  <si>
    <t>om</t>
  </si>
  <si>
    <t>ej 2</t>
  </si>
  <si>
    <t>ENSAYOS_TOTALES</t>
  </si>
  <si>
    <t>ensayos_corto</t>
  </si>
  <si>
    <t>ensayos_largo</t>
  </si>
  <si>
    <t>Tcgap9</t>
  </si>
  <si>
    <t>correctaCG9</t>
  </si>
  <si>
    <t>incorrectaCG9</t>
  </si>
  <si>
    <t>nulaCG9</t>
  </si>
  <si>
    <t>INC_Y_NULACG9</t>
  </si>
  <si>
    <t>RC_RL_CG9</t>
  </si>
  <si>
    <t>HITCG9</t>
  </si>
  <si>
    <t>FACGL9</t>
  </si>
  <si>
    <t>Tcgap5</t>
  </si>
  <si>
    <t>correctaCG5</t>
  </si>
  <si>
    <t>incorrectaCG5</t>
  </si>
  <si>
    <t>nulaCG5</t>
  </si>
  <si>
    <t>INC_Y_NULACG5</t>
  </si>
  <si>
    <t>RC_RL_CG5</t>
  </si>
  <si>
    <t>HITCG5</t>
  </si>
  <si>
    <t>FACGL5</t>
  </si>
  <si>
    <t>Tcgap15</t>
  </si>
  <si>
    <t>correctaCG15</t>
  </si>
  <si>
    <t>incorrectaCG15</t>
  </si>
  <si>
    <t>nulaCG15</t>
  </si>
  <si>
    <t>INC_Y_NULACG15</t>
  </si>
  <si>
    <t>RC_RL_CG15</t>
  </si>
  <si>
    <t>HITCG15</t>
  </si>
  <si>
    <t>FACGL15</t>
  </si>
  <si>
    <t>Tcgap30</t>
  </si>
  <si>
    <t>correctaCG30</t>
  </si>
  <si>
    <t>incorrectaCG30</t>
  </si>
  <si>
    <t>nulaCG30</t>
  </si>
  <si>
    <t>INC_Y_NULACG30</t>
  </si>
  <si>
    <t>RC_RL_CG30</t>
  </si>
  <si>
    <t>HITCG30</t>
  </si>
  <si>
    <t>FACGL30</t>
  </si>
  <si>
    <t>Tlgap9</t>
  </si>
  <si>
    <t>correctaLG9</t>
  </si>
  <si>
    <t>incorrectaLG9</t>
  </si>
  <si>
    <t>nulaLG9</t>
  </si>
  <si>
    <t>INC_Y_NULALG9</t>
  </si>
  <si>
    <t>RC_RL_LG9</t>
  </si>
  <si>
    <t>Tlgap5</t>
  </si>
  <si>
    <t>correctaLG5</t>
  </si>
  <si>
    <t>incorrectaLG5</t>
  </si>
  <si>
    <t>nulaLG5</t>
  </si>
  <si>
    <t>INC_Y_NULALG5</t>
  </si>
  <si>
    <t>RC_RL_LG5</t>
  </si>
  <si>
    <t>Tlgap15</t>
  </si>
  <si>
    <t>correctaLG15</t>
  </si>
  <si>
    <t>incorrectaLG15</t>
  </si>
  <si>
    <t>nulaLG15</t>
  </si>
  <si>
    <t>INC_Y_NULALG15</t>
  </si>
  <si>
    <t>RC_RL_LG15</t>
  </si>
  <si>
    <t>Tlgap30</t>
  </si>
  <si>
    <t>correctaLG30</t>
  </si>
  <si>
    <t>incorrectaLG30</t>
  </si>
  <si>
    <t>nulaLG30</t>
  </si>
  <si>
    <t>RC_RL_LG30</t>
  </si>
  <si>
    <t>TC</t>
  </si>
  <si>
    <t>TL</t>
  </si>
  <si>
    <t>D3</t>
  </si>
  <si>
    <t>DF</t>
  </si>
  <si>
    <t>Suj 03</t>
  </si>
  <si>
    <t>Suj 04</t>
  </si>
  <si>
    <t>Suj 05</t>
  </si>
  <si>
    <t>Suj 07</t>
  </si>
  <si>
    <t>Suj 24</t>
  </si>
  <si>
    <t>Indices discriminación</t>
  </si>
  <si>
    <t>Demora0</t>
  </si>
  <si>
    <t>Demora5</t>
  </si>
  <si>
    <t>Demora15</t>
  </si>
  <si>
    <t>Demora30</t>
  </si>
  <si>
    <t>Ens. Cortos</t>
  </si>
  <si>
    <t>Ens. Largos</t>
  </si>
  <si>
    <t>Hits</t>
  </si>
  <si>
    <t>FA</t>
  </si>
  <si>
    <t>correcta/ambas</t>
  </si>
  <si>
    <t>correcta/ambas+nula</t>
  </si>
  <si>
    <t>*Ver discusión si dejo resp nulas o no</t>
  </si>
  <si>
    <t>*Si cambian los índices</t>
  </si>
  <si>
    <t>*SDT cuando corta es categorizada como verde de acuerdo a WhiteAndWixted: ver la forma restante</t>
  </si>
  <si>
    <t>*VER CEROS EN FA</t>
  </si>
  <si>
    <t>Sujeto 01 D2</t>
  </si>
  <si>
    <t>Sec cortas</t>
  </si>
  <si>
    <t>Sec largas</t>
  </si>
  <si>
    <t xml:space="preserve">ïndices de discriminación </t>
  </si>
  <si>
    <t>X</t>
  </si>
  <si>
    <t>espaciocompartidoinvestigacion@gmail.com</t>
  </si>
  <si>
    <t>chostarLAB</t>
  </si>
  <si>
    <t>Sujeto 02 D2</t>
  </si>
  <si>
    <t>hits</t>
  </si>
  <si>
    <t>fa</t>
  </si>
  <si>
    <t>HITS</t>
  </si>
  <si>
    <t xml:space="preserve">fa </t>
  </si>
  <si>
    <t>All DFs</t>
  </si>
  <si>
    <t xml:space="preserve">ej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</si>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</sst>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0" xfId="0" applyFont="1"/>
    <xf numFmtId="0" fontId="1" fillId="0" borderId="1" xfId="0" applyFont="1" applyBorder="1"/>
    <xf numFmtId="0" fontId="8" fillId="0" borderId="0" xfId="0" applyFont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9" fillId="0" borderId="0" xfId="0" applyFont="1"/>
    <xf numFmtId="0" fontId="0" fillId="0" borderId="1" xfId="0" applyBorder="1"/>
    <xf numFmtId="0" fontId="6" fillId="0" borderId="4" xfId="0" applyFont="1" applyBorder="1" applyAlignment="1">
      <alignment horizontal="center"/>
    </xf>
    <xf numFmtId="0" fontId="0" fillId="0" borderId="4" xfId="0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Secuencia corta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1'!$D$24:$D$27</c:f>
              <c:numCache>
                <c:formatCode>General</c:formatCode>
                <c:ptCount val="4"/>
                <c:pt idx="0">
                  <c:v>0.67441860465116277</c:v>
                </c:pt>
                <c:pt idx="1">
                  <c:v>0.73170731707317072</c:v>
                </c:pt>
                <c:pt idx="2">
                  <c:v>0.81111111111111112</c:v>
                </c:pt>
                <c:pt idx="3">
                  <c:v>0.71264367816091956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EAD-A25C-D5C051EC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86496"/>
        <c:axId val="461293712"/>
      </c:scatterChart>
      <c:valAx>
        <c:axId val="4612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293712"/>
        <c:crosses val="autoZero"/>
        <c:crossBetween val="midCat"/>
      </c:valAx>
      <c:valAx>
        <c:axId val="461293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2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 3.1'!$CI$17:$CL$17</c:f>
              <c:numCache>
                <c:formatCode>General</c:formatCode>
                <c:ptCount val="4"/>
                <c:pt idx="0">
                  <c:v>0.80430523724641367</c:v>
                </c:pt>
                <c:pt idx="1">
                  <c:v>0.55678571428571422</c:v>
                </c:pt>
                <c:pt idx="2">
                  <c:v>0.5078571428571429</c:v>
                </c:pt>
                <c:pt idx="3">
                  <c:v>0.45484126984126994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9-4CD6-BFD0-9DE810D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85632"/>
        <c:axId val="1795077184"/>
      </c:lineChart>
      <c:catAx>
        <c:axId val="1871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077184"/>
        <c:crosses val="autoZero"/>
        <c:auto val="1"/>
        <c:lblAlgn val="ctr"/>
        <c:lblOffset val="100"/>
        <c:noMultiLvlLbl val="0"/>
      </c:catAx>
      <c:valAx>
        <c:axId val="179507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17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Secuencia  larga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1'!$E$24:$E$27</c:f>
              <c:numCache>
                <c:formatCode>General</c:formatCode>
                <c:ptCount val="4"/>
                <c:pt idx="0">
                  <c:v>0.68023255813953487</c:v>
                </c:pt>
                <c:pt idx="1">
                  <c:v>0.4777777777777778</c:v>
                </c:pt>
                <c:pt idx="2">
                  <c:v>0.33720930232558138</c:v>
                </c:pt>
                <c:pt idx="3">
                  <c:v>0.45882352941176469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BEE-A0A7-31F1B378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88648"/>
        <c:axId val="450090616"/>
      </c:scatterChart>
      <c:valAx>
        <c:axId val="4500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090616"/>
        <c:crosses val="autoZero"/>
        <c:crossBetween val="midCat"/>
      </c:valAx>
      <c:valAx>
        <c:axId val="450090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0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Secuencia corta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1'!$D$52:$D$55</c:f>
              <c:numCache>
                <c:formatCode>General</c:formatCode>
                <c:ptCount val="4"/>
                <c:pt idx="0">
                  <c:v>0.78048780487804881</c:v>
                </c:pt>
                <c:pt idx="1">
                  <c:v>0.67567567567567566</c:v>
                </c:pt>
                <c:pt idx="2">
                  <c:v>0.8666666666666667</c:v>
                </c:pt>
                <c:pt idx="3">
                  <c:v>0.86842105263157898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3-4494-83A4-0EE227A2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6880"/>
        <c:axId val="534599504"/>
      </c:scatterChart>
      <c:valAx>
        <c:axId val="5345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599504"/>
        <c:crosses val="autoZero"/>
        <c:crossBetween val="midCat"/>
      </c:valAx>
      <c:valAx>
        <c:axId val="5345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5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Secuencia larga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1'!$E$52:$E$55</c:f>
              <c:numCache>
                <c:formatCode>General</c:formatCode>
                <c:ptCount val="4"/>
                <c:pt idx="0">
                  <c:v>0.79503105590062106</c:v>
                </c:pt>
                <c:pt idx="1">
                  <c:v>0.56470588235294117</c:v>
                </c:pt>
                <c:pt idx="2">
                  <c:v>0.35135135135135137</c:v>
                </c:pt>
                <c:pt idx="3">
                  <c:v>0.52380952380952384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35A-9664-A765423C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67848"/>
        <c:axId val="449968176"/>
      </c:scatterChart>
      <c:valAx>
        <c:axId val="4499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968176"/>
        <c:crosses val="autoZero"/>
        <c:crossBetween val="midCat"/>
      </c:valAx>
      <c:valAx>
        <c:axId val="44996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9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2'!$J$25:$J$28</c:f>
              <c:numCache>
                <c:formatCode>General</c:formatCode>
                <c:ptCount val="4"/>
                <c:pt idx="0">
                  <c:v>0.73236541463040195</c:v>
                </c:pt>
                <c:pt idx="1">
                  <c:v>0.75</c:v>
                </c:pt>
                <c:pt idx="2">
                  <c:v>0.85252525252525257</c:v>
                </c:pt>
                <c:pt idx="3">
                  <c:v>0.73636363636363633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4E88-A3DC-D8A9275E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09023"/>
        <c:axId val="1430455807"/>
      </c:scatterChart>
      <c:valAx>
        <c:axId val="16110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55807"/>
        <c:crosses val="autoZero"/>
        <c:crossBetween val="midCat"/>
      </c:valAx>
      <c:valAx>
        <c:axId val="14304558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10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2'!$K$25:$K$28</c:f>
              <c:numCache>
                <c:formatCode>General</c:formatCode>
                <c:ptCount val="4"/>
                <c:pt idx="0">
                  <c:v>0.30062059152968246</c:v>
                </c:pt>
                <c:pt idx="1">
                  <c:v>0.47831890331890325</c:v>
                </c:pt>
                <c:pt idx="2">
                  <c:v>0.62016594516594514</c:v>
                </c:pt>
                <c:pt idx="3">
                  <c:v>0.52406204906204912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8-41D9-AC7A-1FC40A82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88463"/>
        <c:axId val="1420712511"/>
      </c:scatterChart>
      <c:valAx>
        <c:axId val="16109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12511"/>
        <c:crosses val="autoZero"/>
        <c:crossBetween val="midCat"/>
      </c:valAx>
      <c:valAx>
        <c:axId val="142071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8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2'!$J$25:$J$28</c:f>
              <c:numCache>
                <c:formatCode>General</c:formatCode>
                <c:ptCount val="4"/>
                <c:pt idx="0">
                  <c:v>0.73236541463040195</c:v>
                </c:pt>
                <c:pt idx="1">
                  <c:v>0.75</c:v>
                </c:pt>
                <c:pt idx="2">
                  <c:v>0.85252525252525257</c:v>
                </c:pt>
                <c:pt idx="3">
                  <c:v>0.73636363636363633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EF4-8920-9C60DB08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09023"/>
        <c:axId val="1430455807"/>
      </c:scatterChart>
      <c:valAx>
        <c:axId val="16110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55807"/>
        <c:crosses val="autoZero"/>
        <c:crossBetween val="midCat"/>
      </c:valAx>
      <c:valAx>
        <c:axId val="14304558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10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2'!$K$25:$K$28</c:f>
              <c:numCache>
                <c:formatCode>General</c:formatCode>
                <c:ptCount val="4"/>
                <c:pt idx="0">
                  <c:v>0.30062059152968246</c:v>
                </c:pt>
                <c:pt idx="1">
                  <c:v>0.47831890331890325</c:v>
                </c:pt>
                <c:pt idx="2">
                  <c:v>0.62016594516594514</c:v>
                </c:pt>
                <c:pt idx="3">
                  <c:v>0.52406204906204912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F-4548-9153-E27F382F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88463"/>
        <c:axId val="1420712511"/>
      </c:scatterChart>
      <c:valAx>
        <c:axId val="16109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12511"/>
        <c:crosses val="autoZero"/>
        <c:crossBetween val="midCat"/>
      </c:valAx>
      <c:valAx>
        <c:axId val="142071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8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 3.1'!$CE$17:$CH$17</c:f>
              <c:numCache>
                <c:formatCode>General</c:formatCode>
                <c:ptCount val="4"/>
                <c:pt idx="0">
                  <c:v>0.77090716301242623</c:v>
                </c:pt>
                <c:pt idx="1">
                  <c:v>0.17071428571428568</c:v>
                </c:pt>
                <c:pt idx="2">
                  <c:v>0.26785714285714285</c:v>
                </c:pt>
                <c:pt idx="3">
                  <c:v>0.18178571428571427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5-48DE-B729-C04265E1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69152"/>
        <c:axId val="1885427888"/>
      </c:lineChart>
      <c:catAx>
        <c:axId val="17950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5427888"/>
        <c:crosses val="autoZero"/>
        <c:auto val="1"/>
        <c:lblAlgn val="ctr"/>
        <c:lblOffset val="100"/>
        <c:noMultiLvlLbl val="0"/>
      </c:catAx>
      <c:valAx>
        <c:axId val="188542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0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21</xdr:row>
      <xdr:rowOff>33337</xdr:rowOff>
    </xdr:from>
    <xdr:to>
      <xdr:col>6</xdr:col>
      <xdr:colOff>1833563</xdr:colOff>
      <xdr:row>35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2184797</xdr:colOff>
      <xdr:row>21</xdr:row>
      <xdr:rowOff>33338</xdr:rowOff>
    </xdr:from>
    <xdr:to>
      <xdr:col>9</xdr:col>
      <xdr:colOff>303609</xdr:colOff>
      <xdr:row>35</xdr:row>
      <xdr:rowOff>109538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2517322</xdr:colOff>
      <xdr:row>49</xdr:row>
      <xdr:rowOff>57150</xdr:rowOff>
    </xdr:from>
    <xdr:to>
      <xdr:col>6</xdr:col>
      <xdr:colOff>1455965</xdr:colOff>
      <xdr:row>63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1836965</xdr:colOff>
      <xdr:row>49</xdr:row>
      <xdr:rowOff>84364</xdr:rowOff>
    </xdr:from>
    <xdr:to>
      <xdr:col>8</xdr:col>
      <xdr:colOff>2721429</xdr:colOff>
      <xdr:row>63</xdr:row>
      <xdr:rowOff>160564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41671</xdr:colOff>
      <xdr:row>19</xdr:row>
      <xdr:rowOff>146446</xdr:rowOff>
    </xdr:from>
    <xdr:to>
      <xdr:col>18</xdr:col>
      <xdr:colOff>351234</xdr:colOff>
      <xdr:row>34</xdr:row>
      <xdr:rowOff>32146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9D3D89-DE82-4048-BBD2-1CFA732BA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474876</xdr:colOff>
      <xdr:row>19</xdr:row>
      <xdr:rowOff>136677</xdr:rowOff>
    </xdr:from>
    <xdr:to>
      <xdr:col>24</xdr:col>
      <xdr:colOff>96623</xdr:colOff>
      <xdr:row>34</xdr:row>
      <xdr:rowOff>17492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EDC868-0121-4E9D-B339-137F0BD20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149678</xdr:colOff>
      <xdr:row>21</xdr:row>
      <xdr:rowOff>92018</xdr:rowOff>
    </xdr:from>
    <xdr:to>
      <xdr:col>20</xdr:col>
      <xdr:colOff>296805</xdr:colOff>
      <xdr:row>31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978C6C-7D13-4D75-B5D1-0CCA1A50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377161</xdr:colOff>
      <xdr:row>21</xdr:row>
      <xdr:rowOff>109464</xdr:rowOff>
    </xdr:from>
    <xdr:to>
      <xdr:col>24</xdr:col>
      <xdr:colOff>353787</xdr:colOff>
      <xdr:row>31</xdr:row>
      <xdr:rowOff>150047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69862-8E78-43D2-A608-1638B361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27215</xdr:colOff>
      <xdr:row>33</xdr:row>
      <xdr:rowOff>57149</xdr:rowOff>
    </xdr:from>
    <xdr:to>
      <xdr:col>86</xdr:col>
      <xdr:colOff>27215</xdr:colOff>
      <xdr:row>47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AE65EA-629F-4300-9B10-6C53327D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190500</xdr:colOff>
      <xdr:row>33</xdr:row>
      <xdr:rowOff>57149</xdr:rowOff>
    </xdr:from>
    <xdr:to>
      <xdr:col>92</xdr:col>
      <xdr:colOff>190500</xdr:colOff>
      <xdr:row>47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C9CD5F-DA15-45F0-89E0-6ECA4908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K55"/>
  <sheetViews>
    <sheetView zoomScale="60" zoomScaleNormal="60" workbookViewId="0">
      <selection activeCell="C32" sqref="C32"/>
    </sheetView>
  </sheetViews>
  <sheetFormatPr baseColWidth="10" defaultRowHeight="15" x14ac:dyDescent="0.25"/>
  <cols>
    <col min="1" max="1" width="6.7109375" style="2" bestFit="1" customWidth="1"/>
    <col min="2" max="2" width="23.140625" style="2" customWidth="1"/>
    <col min="3" max="3" width="28" style="2" bestFit="1" customWidth="1"/>
    <col min="4" max="4" width="49.140625" style="6" bestFit="1" customWidth="1"/>
    <col min="5" max="5" width="41.42578125" style="2" bestFit="1" customWidth="1"/>
    <col min="6" max="6" width="43.140625" style="2" bestFit="1" customWidth="1"/>
    <col min="7" max="7" width="35" style="2" bestFit="1" customWidth="1"/>
    <col min="8" max="8" width="20.28515625" style="6" bestFit="1" customWidth="1"/>
    <col min="9" max="9" width="41.42578125" style="2" bestFit="1" customWidth="1"/>
    <col min="10" max="10" width="43.140625" style="2" bestFit="1" customWidth="1"/>
    <col min="11" max="11" width="35" style="2" bestFit="1" customWidth="1"/>
    <col min="12" max="12" width="21.42578125" style="6" bestFit="1" customWidth="1"/>
    <col min="13" max="13" width="42.42578125" style="2" bestFit="1" customWidth="1"/>
    <col min="14" max="14" width="44.28515625" style="2" bestFit="1" customWidth="1"/>
    <col min="15" max="15" width="36" style="2" bestFit="1" customWidth="1"/>
    <col min="16" max="16" width="21.42578125" style="6" bestFit="1" customWidth="1"/>
    <col min="17" max="17" width="42.42578125" style="2" bestFit="1" customWidth="1"/>
    <col min="18" max="18" width="44.28515625" style="2" bestFit="1" customWidth="1"/>
    <col min="19" max="19" width="36" style="2" bestFit="1" customWidth="1"/>
    <col min="20" max="20" width="18.85546875" style="2" bestFit="1" customWidth="1"/>
    <col min="21" max="21" width="34.42578125" style="2" bestFit="1" customWidth="1"/>
    <col min="22" max="22" width="20.5703125" style="6" bestFit="1" customWidth="1"/>
    <col min="23" max="23" width="41.5703125" style="2" bestFit="1" customWidth="1"/>
    <col min="24" max="24" width="43.42578125" style="2" bestFit="1" customWidth="1"/>
    <col min="25" max="25" width="35.140625" style="2" bestFit="1" customWidth="1"/>
    <col min="26" max="26" width="20.5703125" style="6" bestFit="1" customWidth="1"/>
    <col min="27" max="27" width="41.5703125" style="2" bestFit="1" customWidth="1"/>
    <col min="28" max="28" width="43.42578125" style="2" bestFit="1" customWidth="1"/>
    <col min="29" max="29" width="35.140625" style="2" bestFit="1" customWidth="1"/>
    <col min="30" max="30" width="21.5703125" style="6" bestFit="1" customWidth="1"/>
    <col min="31" max="31" width="42.7109375" style="2" bestFit="1" customWidth="1"/>
    <col min="32" max="32" width="44.42578125" style="2" bestFit="1" customWidth="1"/>
    <col min="33" max="33" width="36.28515625" style="2" bestFit="1" customWidth="1"/>
    <col min="34" max="34" width="21.5703125" style="6" bestFit="1" customWidth="1"/>
    <col min="35" max="35" width="42.7109375" style="2" bestFit="1" customWidth="1"/>
    <col min="36" max="36" width="44.42578125" style="2" bestFit="1" customWidth="1"/>
    <col min="37" max="37" width="36.28515625" style="2" bestFit="1" customWidth="1"/>
    <col min="38" max="16384" width="11.42578125" style="2"/>
  </cols>
  <sheetData>
    <row r="4" spans="1:37" x14ac:dyDescent="0.25">
      <c r="B4" s="2" t="s">
        <v>88</v>
      </c>
      <c r="D4" s="6" t="s">
        <v>0</v>
      </c>
    </row>
    <row r="6" spans="1:37" x14ac:dyDescent="0.25">
      <c r="B6" s="2" t="s">
        <v>1</v>
      </c>
      <c r="C6" s="2" t="s">
        <v>2</v>
      </c>
      <c r="D6" s="6" t="s">
        <v>3</v>
      </c>
      <c r="E6" s="2" t="s">
        <v>4</v>
      </c>
      <c r="F6" s="2" t="s">
        <v>5</v>
      </c>
      <c r="G6" s="2" t="s">
        <v>6</v>
      </c>
      <c r="H6" s="6" t="s">
        <v>7</v>
      </c>
      <c r="I6" s="2" t="s">
        <v>8</v>
      </c>
      <c r="J6" s="2" t="s">
        <v>9</v>
      </c>
      <c r="K6" s="2" t="s">
        <v>10</v>
      </c>
      <c r="L6" s="6" t="s">
        <v>11</v>
      </c>
      <c r="M6" s="2" t="s">
        <v>12</v>
      </c>
      <c r="N6" s="2" t="s">
        <v>13</v>
      </c>
      <c r="O6" s="2" t="s">
        <v>14</v>
      </c>
      <c r="P6" s="6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6" t="s">
        <v>21</v>
      </c>
      <c r="W6" s="2" t="s">
        <v>22</v>
      </c>
      <c r="X6" s="2" t="s">
        <v>23</v>
      </c>
      <c r="Y6" s="2" t="s">
        <v>24</v>
      </c>
      <c r="Z6" s="6" t="s">
        <v>25</v>
      </c>
      <c r="AA6" s="2" t="s">
        <v>26</v>
      </c>
      <c r="AB6" s="2" t="s">
        <v>27</v>
      </c>
      <c r="AC6" s="2" t="s">
        <v>28</v>
      </c>
      <c r="AD6" s="6" t="s">
        <v>29</v>
      </c>
      <c r="AE6" s="2" t="s">
        <v>30</v>
      </c>
      <c r="AF6" s="2" t="s">
        <v>31</v>
      </c>
      <c r="AG6" s="2" t="s">
        <v>32</v>
      </c>
      <c r="AH6" s="6" t="s">
        <v>33</v>
      </c>
      <c r="AI6" s="2" t="s">
        <v>34</v>
      </c>
      <c r="AJ6" s="2" t="s">
        <v>35</v>
      </c>
      <c r="AK6" s="2" t="s">
        <v>36</v>
      </c>
    </row>
    <row r="7" spans="1:37" x14ac:dyDescent="0.25">
      <c r="A7" s="2" t="s">
        <v>37</v>
      </c>
    </row>
    <row r="8" spans="1:37" x14ac:dyDescent="0.25">
      <c r="A8" s="2" t="s">
        <v>38</v>
      </c>
      <c r="B8" s="2" t="s">
        <v>39</v>
      </c>
      <c r="C8" s="2" t="s">
        <v>40</v>
      </c>
      <c r="D8" s="7" t="s">
        <v>41</v>
      </c>
      <c r="E8" s="2" t="s">
        <v>42</v>
      </c>
      <c r="F8" s="2" t="s">
        <v>43</v>
      </c>
      <c r="G8" s="2" t="s">
        <v>44</v>
      </c>
      <c r="H8" s="7" t="s">
        <v>45</v>
      </c>
      <c r="I8" s="2" t="s">
        <v>46</v>
      </c>
      <c r="J8" s="2" t="s">
        <v>47</v>
      </c>
      <c r="K8" s="2" t="s">
        <v>48</v>
      </c>
      <c r="L8" s="7" t="s">
        <v>49</v>
      </c>
      <c r="M8" s="2" t="s">
        <v>50</v>
      </c>
      <c r="N8" s="2" t="s">
        <v>51</v>
      </c>
      <c r="O8" s="2" t="s">
        <v>52</v>
      </c>
      <c r="P8" s="7" t="s">
        <v>53</v>
      </c>
      <c r="Q8" s="2" t="s">
        <v>54</v>
      </c>
      <c r="R8" s="2" t="s">
        <v>55</v>
      </c>
      <c r="S8" s="2" t="s">
        <v>56</v>
      </c>
      <c r="T8" s="5" t="s">
        <v>57</v>
      </c>
      <c r="U8" s="5" t="s">
        <v>58</v>
      </c>
      <c r="V8" s="7" t="s">
        <v>59</v>
      </c>
      <c r="W8" s="2" t="s">
        <v>60</v>
      </c>
      <c r="X8" s="2" t="s">
        <v>61</v>
      </c>
      <c r="Y8" s="2" t="s">
        <v>62</v>
      </c>
      <c r="Z8" s="7" t="s">
        <v>63</v>
      </c>
      <c r="AA8" s="2" t="s">
        <v>64</v>
      </c>
      <c r="AB8" s="2" t="s">
        <v>65</v>
      </c>
      <c r="AC8" s="2" t="s">
        <v>66</v>
      </c>
      <c r="AD8" s="7" t="s">
        <v>67</v>
      </c>
      <c r="AE8" s="2" t="s">
        <v>68</v>
      </c>
      <c r="AF8" s="2" t="s">
        <v>69</v>
      </c>
      <c r="AG8" s="2" t="s">
        <v>70</v>
      </c>
      <c r="AH8" s="7" t="s">
        <v>71</v>
      </c>
      <c r="AI8" s="2" t="s">
        <v>72</v>
      </c>
      <c r="AJ8" s="2" t="s">
        <v>73</v>
      </c>
      <c r="AK8" s="2" t="s">
        <v>74</v>
      </c>
    </row>
    <row r="9" spans="1:37" x14ac:dyDescent="0.25">
      <c r="A9" s="2" t="s">
        <v>75</v>
      </c>
      <c r="B9" s="2">
        <v>37</v>
      </c>
      <c r="C9" s="2">
        <v>32</v>
      </c>
      <c r="D9" s="6">
        <v>14</v>
      </c>
      <c r="E9" s="2">
        <v>11</v>
      </c>
      <c r="F9" s="2">
        <v>3</v>
      </c>
      <c r="G9" s="2">
        <v>0</v>
      </c>
      <c r="H9" s="6">
        <v>6</v>
      </c>
      <c r="I9" s="2">
        <v>4</v>
      </c>
      <c r="J9" s="2">
        <v>2</v>
      </c>
      <c r="K9" s="2">
        <v>0</v>
      </c>
      <c r="L9" s="6">
        <v>9</v>
      </c>
      <c r="M9" s="2">
        <v>9</v>
      </c>
      <c r="N9" s="2">
        <v>0</v>
      </c>
      <c r="O9" s="2">
        <v>0</v>
      </c>
      <c r="P9" s="6">
        <v>8</v>
      </c>
      <c r="Q9" s="2">
        <v>8</v>
      </c>
      <c r="R9" s="2">
        <v>0</v>
      </c>
      <c r="S9" s="2">
        <v>0</v>
      </c>
      <c r="T9" s="2">
        <v>40</v>
      </c>
      <c r="U9" s="2">
        <v>23</v>
      </c>
      <c r="V9" s="6">
        <v>17</v>
      </c>
      <c r="W9" s="2">
        <v>13</v>
      </c>
      <c r="X9" s="2">
        <v>3</v>
      </c>
      <c r="Y9" s="2">
        <v>1</v>
      </c>
      <c r="Z9" s="6">
        <v>9</v>
      </c>
      <c r="AA9" s="2">
        <v>4</v>
      </c>
      <c r="AB9" s="2">
        <v>5</v>
      </c>
      <c r="AC9" s="2">
        <v>0</v>
      </c>
      <c r="AD9" s="6">
        <v>7</v>
      </c>
      <c r="AE9" s="2">
        <v>3</v>
      </c>
      <c r="AF9" s="2">
        <v>4</v>
      </c>
      <c r="AG9" s="2">
        <v>0</v>
      </c>
      <c r="AH9" s="6">
        <v>7</v>
      </c>
      <c r="AI9" s="2">
        <v>3</v>
      </c>
      <c r="AJ9" s="2">
        <v>4</v>
      </c>
      <c r="AK9" s="2">
        <v>0</v>
      </c>
    </row>
    <row r="10" spans="1:37" x14ac:dyDescent="0.25">
      <c r="A10" s="2" t="s">
        <v>76</v>
      </c>
      <c r="B10" s="4">
        <v>44</v>
      </c>
      <c r="C10" s="4">
        <v>32</v>
      </c>
      <c r="D10" s="7">
        <v>19</v>
      </c>
      <c r="E10" s="4">
        <v>11</v>
      </c>
      <c r="F10" s="4">
        <v>8</v>
      </c>
      <c r="G10" s="4">
        <v>0</v>
      </c>
      <c r="H10" s="6">
        <v>7</v>
      </c>
      <c r="I10" s="2">
        <v>6</v>
      </c>
      <c r="J10" s="2">
        <v>1</v>
      </c>
      <c r="K10" s="2">
        <v>0</v>
      </c>
      <c r="L10" s="6">
        <v>9</v>
      </c>
      <c r="M10" s="2">
        <v>8</v>
      </c>
      <c r="N10" s="2">
        <v>1</v>
      </c>
      <c r="O10" s="2">
        <v>0</v>
      </c>
      <c r="P10" s="6">
        <v>9</v>
      </c>
      <c r="Q10" s="2">
        <v>7</v>
      </c>
      <c r="R10" s="2">
        <v>1</v>
      </c>
      <c r="S10" s="2">
        <v>1</v>
      </c>
      <c r="T10" s="4">
        <v>38</v>
      </c>
      <c r="U10" s="4">
        <v>22</v>
      </c>
      <c r="V10" s="7">
        <v>14</v>
      </c>
      <c r="W10" s="4">
        <v>9</v>
      </c>
      <c r="X10" s="4">
        <v>5</v>
      </c>
      <c r="Y10" s="4">
        <v>0</v>
      </c>
      <c r="Z10" s="6">
        <v>9</v>
      </c>
      <c r="AA10" s="2">
        <v>6</v>
      </c>
      <c r="AB10" s="2">
        <v>3</v>
      </c>
      <c r="AC10" s="2">
        <v>0</v>
      </c>
      <c r="AD10" s="6">
        <v>8</v>
      </c>
      <c r="AE10" s="2">
        <v>3</v>
      </c>
      <c r="AF10" s="2">
        <v>5</v>
      </c>
      <c r="AG10" s="2">
        <v>0</v>
      </c>
      <c r="AH10" s="6">
        <v>7</v>
      </c>
      <c r="AI10" s="2">
        <v>4</v>
      </c>
      <c r="AJ10" s="2">
        <v>3</v>
      </c>
      <c r="AK10" s="2">
        <v>0</v>
      </c>
    </row>
    <row r="11" spans="1:37" x14ac:dyDescent="0.25">
      <c r="A11" s="2" t="s">
        <v>77</v>
      </c>
      <c r="B11" s="2">
        <v>40</v>
      </c>
      <c r="C11" s="2">
        <v>27</v>
      </c>
      <c r="D11" s="8">
        <v>16</v>
      </c>
      <c r="E11" s="1">
        <v>10</v>
      </c>
      <c r="F11" s="1">
        <v>4</v>
      </c>
      <c r="G11" s="1">
        <v>2</v>
      </c>
      <c r="H11" s="6">
        <v>6</v>
      </c>
      <c r="I11" s="2">
        <v>5</v>
      </c>
      <c r="J11" s="2">
        <v>1</v>
      </c>
      <c r="K11" s="2">
        <v>0</v>
      </c>
      <c r="L11" s="6">
        <v>9</v>
      </c>
      <c r="M11" s="2">
        <v>6</v>
      </c>
      <c r="N11" s="2">
        <v>2</v>
      </c>
      <c r="O11" s="2">
        <v>1</v>
      </c>
      <c r="P11" s="6">
        <v>9</v>
      </c>
      <c r="Q11" s="2">
        <v>6</v>
      </c>
      <c r="R11" s="2">
        <v>3</v>
      </c>
      <c r="S11" s="2">
        <v>0</v>
      </c>
      <c r="T11" s="1">
        <v>40</v>
      </c>
      <c r="U11" s="1">
        <v>30</v>
      </c>
      <c r="V11" s="8">
        <v>16</v>
      </c>
      <c r="W11" s="1">
        <v>14</v>
      </c>
      <c r="X11" s="1">
        <v>2</v>
      </c>
      <c r="Y11" s="1">
        <v>0</v>
      </c>
      <c r="Z11" s="6">
        <v>10</v>
      </c>
      <c r="AA11" s="2">
        <v>8</v>
      </c>
      <c r="AB11" s="2">
        <v>2</v>
      </c>
      <c r="AC11" s="2">
        <v>0</v>
      </c>
      <c r="AD11" s="6">
        <v>7</v>
      </c>
      <c r="AE11" s="2">
        <v>5</v>
      </c>
      <c r="AF11" s="2">
        <v>1</v>
      </c>
      <c r="AG11" s="2">
        <v>1</v>
      </c>
      <c r="AH11" s="6">
        <v>7</v>
      </c>
      <c r="AI11" s="2">
        <v>3</v>
      </c>
      <c r="AJ11" s="2">
        <v>4</v>
      </c>
      <c r="AK11" s="2">
        <v>0</v>
      </c>
    </row>
    <row r="12" spans="1:37" x14ac:dyDescent="0.25">
      <c r="A12" s="2" t="s">
        <v>78</v>
      </c>
      <c r="B12" s="2">
        <v>42</v>
      </c>
      <c r="C12" s="2">
        <v>35</v>
      </c>
      <c r="D12" s="8">
        <v>17</v>
      </c>
      <c r="E12" s="1">
        <v>15</v>
      </c>
      <c r="F12" s="1">
        <v>2</v>
      </c>
      <c r="G12" s="1">
        <v>0</v>
      </c>
      <c r="H12" s="6">
        <v>8</v>
      </c>
      <c r="I12" s="2">
        <v>7</v>
      </c>
      <c r="J12" s="2">
        <v>1</v>
      </c>
      <c r="K12" s="2">
        <v>0</v>
      </c>
      <c r="L12" s="6">
        <v>8</v>
      </c>
      <c r="M12" s="2">
        <v>7</v>
      </c>
      <c r="N12" s="2">
        <v>1</v>
      </c>
      <c r="O12" s="2">
        <v>0</v>
      </c>
      <c r="P12" s="6">
        <v>9</v>
      </c>
      <c r="Q12" s="2">
        <v>6</v>
      </c>
      <c r="R12" s="2">
        <v>3</v>
      </c>
      <c r="S12" s="2">
        <v>0</v>
      </c>
      <c r="T12" s="1">
        <v>40</v>
      </c>
      <c r="U12" s="1">
        <v>22</v>
      </c>
      <c r="V12" s="8">
        <v>16</v>
      </c>
      <c r="W12" s="1">
        <v>14</v>
      </c>
      <c r="X12" s="1">
        <v>2</v>
      </c>
      <c r="Y12" s="1">
        <v>0</v>
      </c>
      <c r="Z12" s="6">
        <v>8</v>
      </c>
      <c r="AA12" s="2">
        <v>4</v>
      </c>
      <c r="AB12" s="2">
        <v>4</v>
      </c>
      <c r="AC12" s="2">
        <v>0</v>
      </c>
      <c r="AD12" s="6">
        <v>9</v>
      </c>
      <c r="AE12" s="2">
        <v>1</v>
      </c>
      <c r="AF12" s="2">
        <v>8</v>
      </c>
      <c r="AG12" s="2">
        <v>0</v>
      </c>
      <c r="AH12" s="6">
        <v>7</v>
      </c>
      <c r="AI12" s="2">
        <v>3</v>
      </c>
      <c r="AJ12" s="2">
        <v>4</v>
      </c>
      <c r="AK12" s="2">
        <v>0</v>
      </c>
    </row>
    <row r="13" spans="1:37" x14ac:dyDescent="0.25">
      <c r="A13" s="2" t="s">
        <v>79</v>
      </c>
      <c r="B13" s="2">
        <v>42</v>
      </c>
      <c r="C13" s="2">
        <v>32</v>
      </c>
      <c r="D13" s="8">
        <v>16</v>
      </c>
      <c r="E13" s="1">
        <v>12</v>
      </c>
      <c r="F13" s="1">
        <v>4</v>
      </c>
      <c r="G13" s="1">
        <v>0</v>
      </c>
      <c r="H13" s="6">
        <v>8</v>
      </c>
      <c r="I13" s="2">
        <v>7</v>
      </c>
      <c r="J13" s="2">
        <v>1</v>
      </c>
      <c r="K13" s="2">
        <v>0</v>
      </c>
      <c r="L13" s="6">
        <v>9</v>
      </c>
      <c r="M13" s="2">
        <v>7</v>
      </c>
      <c r="N13" s="2">
        <v>2</v>
      </c>
      <c r="O13" s="2">
        <v>0</v>
      </c>
      <c r="P13" s="6">
        <v>9</v>
      </c>
      <c r="Q13" s="2">
        <v>6</v>
      </c>
      <c r="R13" s="2">
        <v>3</v>
      </c>
      <c r="S13" s="2">
        <v>0</v>
      </c>
      <c r="T13" s="1">
        <v>40</v>
      </c>
      <c r="U13" s="1">
        <v>24</v>
      </c>
      <c r="V13" s="8">
        <v>17</v>
      </c>
      <c r="W13" s="1">
        <v>15</v>
      </c>
      <c r="X13" s="1">
        <v>1</v>
      </c>
      <c r="Y13" s="1">
        <v>1</v>
      </c>
      <c r="Z13" s="6">
        <v>8</v>
      </c>
      <c r="AA13" s="2">
        <v>3</v>
      </c>
      <c r="AB13" s="2">
        <v>5</v>
      </c>
      <c r="AC13" s="2">
        <v>0</v>
      </c>
      <c r="AD13" s="6">
        <v>8</v>
      </c>
      <c r="AE13" s="2">
        <v>2</v>
      </c>
      <c r="AF13" s="2">
        <v>5</v>
      </c>
      <c r="AG13" s="2">
        <v>1</v>
      </c>
      <c r="AH13" s="6">
        <v>7</v>
      </c>
      <c r="AI13" s="2">
        <v>4</v>
      </c>
      <c r="AJ13" s="2">
        <v>3</v>
      </c>
      <c r="AK13" s="2">
        <v>0</v>
      </c>
    </row>
    <row r="14" spans="1:37" x14ac:dyDescent="0.25">
      <c r="A14" s="2" t="s">
        <v>80</v>
      </c>
      <c r="B14" s="2">
        <v>38</v>
      </c>
      <c r="C14" s="2">
        <v>23</v>
      </c>
      <c r="D14" s="8">
        <v>15</v>
      </c>
      <c r="E14" s="1">
        <v>6</v>
      </c>
      <c r="F14" s="1">
        <v>5</v>
      </c>
      <c r="G14" s="1">
        <v>4</v>
      </c>
      <c r="H14" s="6">
        <v>8</v>
      </c>
      <c r="I14" s="2">
        <v>4</v>
      </c>
      <c r="J14" s="2">
        <v>3</v>
      </c>
      <c r="K14" s="2">
        <v>1</v>
      </c>
      <c r="L14" s="6">
        <v>6</v>
      </c>
      <c r="M14" s="2">
        <v>5</v>
      </c>
      <c r="N14" s="2">
        <v>1</v>
      </c>
      <c r="O14" s="2">
        <v>0</v>
      </c>
      <c r="P14" s="6">
        <v>9</v>
      </c>
      <c r="Q14" s="2">
        <v>8</v>
      </c>
      <c r="R14" s="2">
        <v>1</v>
      </c>
      <c r="S14" s="2">
        <v>0</v>
      </c>
      <c r="T14" s="1">
        <v>37</v>
      </c>
      <c r="U14" s="1">
        <v>15</v>
      </c>
      <c r="V14" s="8">
        <v>15</v>
      </c>
      <c r="W14" s="1">
        <v>9</v>
      </c>
      <c r="X14" s="1">
        <v>5</v>
      </c>
      <c r="Y14" s="1">
        <v>1</v>
      </c>
      <c r="Z14" s="6">
        <v>7</v>
      </c>
      <c r="AA14" s="2">
        <v>1</v>
      </c>
      <c r="AB14" s="2">
        <v>5</v>
      </c>
      <c r="AC14" s="2">
        <v>1</v>
      </c>
      <c r="AD14" s="6">
        <v>9</v>
      </c>
      <c r="AE14" s="2">
        <v>3</v>
      </c>
      <c r="AF14" s="2">
        <v>4</v>
      </c>
      <c r="AG14" s="2">
        <v>2</v>
      </c>
      <c r="AH14" s="6">
        <v>6</v>
      </c>
      <c r="AI14" s="2">
        <v>2</v>
      </c>
      <c r="AJ14" s="2">
        <v>4</v>
      </c>
      <c r="AK14" s="2">
        <v>0</v>
      </c>
    </row>
    <row r="15" spans="1:37" x14ac:dyDescent="0.25">
      <c r="A15" s="2" t="s">
        <v>81</v>
      </c>
      <c r="B15" s="2">
        <v>37</v>
      </c>
      <c r="C15" s="2">
        <v>27</v>
      </c>
      <c r="D15" s="8">
        <v>18</v>
      </c>
      <c r="E15" s="1">
        <v>14</v>
      </c>
      <c r="F15" s="1">
        <v>3</v>
      </c>
      <c r="G15" s="1">
        <v>1</v>
      </c>
      <c r="H15" s="6">
        <v>7</v>
      </c>
      <c r="I15" s="2">
        <v>4</v>
      </c>
      <c r="J15" s="2">
        <v>3</v>
      </c>
      <c r="K15" s="2">
        <v>0</v>
      </c>
      <c r="L15" s="6">
        <v>7</v>
      </c>
      <c r="M15" s="2">
        <v>6</v>
      </c>
      <c r="N15" s="2">
        <v>0</v>
      </c>
      <c r="O15" s="2">
        <v>1</v>
      </c>
      <c r="P15" s="6">
        <v>5</v>
      </c>
      <c r="Q15" s="2">
        <v>3</v>
      </c>
      <c r="R15" s="2">
        <v>2</v>
      </c>
      <c r="S15" s="2">
        <v>0</v>
      </c>
      <c r="T15" s="1">
        <v>42</v>
      </c>
      <c r="U15" s="1">
        <v>16</v>
      </c>
      <c r="V15" s="8">
        <v>13</v>
      </c>
      <c r="W15" s="1">
        <v>5</v>
      </c>
      <c r="X15" s="1">
        <v>8</v>
      </c>
      <c r="Y15" s="1">
        <v>0</v>
      </c>
      <c r="Z15" s="6">
        <v>9</v>
      </c>
      <c r="AA15" s="2">
        <v>3</v>
      </c>
      <c r="AB15" s="2">
        <v>6</v>
      </c>
      <c r="AC15" s="2">
        <v>0</v>
      </c>
      <c r="AD15" s="6">
        <v>9</v>
      </c>
      <c r="AE15" s="2">
        <v>4</v>
      </c>
      <c r="AF15" s="2">
        <v>5</v>
      </c>
      <c r="AG15" s="2">
        <v>0</v>
      </c>
      <c r="AH15" s="6">
        <v>11</v>
      </c>
      <c r="AI15" s="2">
        <v>4</v>
      </c>
      <c r="AJ15" s="2">
        <v>6</v>
      </c>
      <c r="AK15" s="2">
        <v>1</v>
      </c>
    </row>
    <row r="16" spans="1:37" x14ac:dyDescent="0.25">
      <c r="A16" s="2" t="s">
        <v>82</v>
      </c>
      <c r="B16" s="2">
        <v>40</v>
      </c>
      <c r="C16" s="2">
        <v>32</v>
      </c>
      <c r="D16" s="8">
        <v>16</v>
      </c>
      <c r="E16" s="1">
        <v>13</v>
      </c>
      <c r="F16" s="1">
        <v>3</v>
      </c>
      <c r="G16" s="1">
        <v>0</v>
      </c>
      <c r="H16" s="6">
        <v>6</v>
      </c>
      <c r="I16" s="2">
        <v>5</v>
      </c>
      <c r="J16" s="2">
        <v>1</v>
      </c>
      <c r="K16" s="2">
        <v>0</v>
      </c>
      <c r="L16" s="6">
        <v>9</v>
      </c>
      <c r="M16" s="2">
        <v>7</v>
      </c>
      <c r="N16" s="2">
        <v>1</v>
      </c>
      <c r="O16" s="2">
        <v>1</v>
      </c>
      <c r="P16" s="6">
        <v>9</v>
      </c>
      <c r="Q16" s="2">
        <v>7</v>
      </c>
      <c r="R16" s="2">
        <v>2</v>
      </c>
      <c r="S16" s="2">
        <v>0</v>
      </c>
      <c r="T16" s="1">
        <v>39</v>
      </c>
      <c r="U16" s="1">
        <v>19</v>
      </c>
      <c r="V16" s="8">
        <v>15</v>
      </c>
      <c r="W16" s="1">
        <v>8</v>
      </c>
      <c r="X16" s="1">
        <v>7</v>
      </c>
      <c r="Y16" s="1">
        <v>0</v>
      </c>
      <c r="Z16" s="6">
        <v>10</v>
      </c>
      <c r="AA16" s="2">
        <v>5</v>
      </c>
      <c r="AB16" s="2">
        <v>5</v>
      </c>
      <c r="AC16" s="2">
        <v>0</v>
      </c>
      <c r="AD16" s="6">
        <v>7</v>
      </c>
      <c r="AE16" s="2">
        <v>2</v>
      </c>
      <c r="AF16" s="2">
        <v>5</v>
      </c>
      <c r="AG16" s="2">
        <v>0</v>
      </c>
      <c r="AH16" s="6">
        <v>7</v>
      </c>
      <c r="AI16" s="2">
        <v>4</v>
      </c>
      <c r="AJ16" s="2">
        <v>3</v>
      </c>
      <c r="AK16" s="2">
        <v>0</v>
      </c>
    </row>
    <row r="17" spans="1:37" x14ac:dyDescent="0.25">
      <c r="A17" s="2" t="s">
        <v>83</v>
      </c>
      <c r="B17" s="2">
        <v>37</v>
      </c>
      <c r="C17" s="2">
        <v>30</v>
      </c>
      <c r="D17" s="6">
        <v>9</v>
      </c>
      <c r="E17" s="2">
        <v>7</v>
      </c>
      <c r="F17" s="2">
        <v>1</v>
      </c>
      <c r="G17" s="2">
        <v>1</v>
      </c>
      <c r="H17" s="6">
        <v>11</v>
      </c>
      <c r="I17" s="2">
        <v>11</v>
      </c>
      <c r="J17" s="2">
        <v>0</v>
      </c>
      <c r="K17" s="2">
        <v>0</v>
      </c>
      <c r="L17" s="6">
        <v>9</v>
      </c>
      <c r="M17" s="2">
        <v>7</v>
      </c>
      <c r="N17" s="2">
        <v>2</v>
      </c>
      <c r="O17" s="2">
        <v>0</v>
      </c>
      <c r="P17" s="6">
        <v>8</v>
      </c>
      <c r="Q17" s="2">
        <v>5</v>
      </c>
      <c r="R17" s="2">
        <v>3</v>
      </c>
      <c r="S17" s="2">
        <v>0</v>
      </c>
      <c r="T17" s="2">
        <v>42</v>
      </c>
      <c r="U17" s="2">
        <v>24</v>
      </c>
      <c r="V17" s="6">
        <v>22</v>
      </c>
      <c r="W17" s="2">
        <v>15</v>
      </c>
      <c r="X17" s="2">
        <v>7</v>
      </c>
      <c r="Y17" s="2">
        <v>0</v>
      </c>
      <c r="Z17" s="6">
        <v>5</v>
      </c>
      <c r="AA17" s="2">
        <v>3</v>
      </c>
      <c r="AB17" s="2">
        <v>0</v>
      </c>
      <c r="AC17" s="2">
        <v>2</v>
      </c>
      <c r="AD17" s="6">
        <v>7</v>
      </c>
      <c r="AE17" s="2">
        <v>3</v>
      </c>
      <c r="AF17" s="2">
        <v>3</v>
      </c>
      <c r="AG17" s="2">
        <v>1</v>
      </c>
      <c r="AH17" s="6">
        <v>8</v>
      </c>
      <c r="AI17" s="2">
        <v>3</v>
      </c>
      <c r="AJ17" s="2">
        <v>5</v>
      </c>
      <c r="AK17" s="2">
        <v>0</v>
      </c>
    </row>
    <row r="18" spans="1:37" x14ac:dyDescent="0.25">
      <c r="A18" s="2" t="s">
        <v>84</v>
      </c>
      <c r="B18" s="2">
        <v>40</v>
      </c>
      <c r="C18" s="2">
        <v>24</v>
      </c>
      <c r="D18" s="6">
        <v>18</v>
      </c>
      <c r="E18" s="2">
        <v>10</v>
      </c>
      <c r="F18" s="2">
        <v>7</v>
      </c>
      <c r="G18" s="2">
        <v>1</v>
      </c>
      <c r="H18" s="6">
        <v>7</v>
      </c>
      <c r="I18" s="2">
        <v>2</v>
      </c>
      <c r="J18" s="2">
        <v>4</v>
      </c>
      <c r="K18" s="2">
        <v>1</v>
      </c>
      <c r="L18" s="6">
        <v>8</v>
      </c>
      <c r="M18" s="2">
        <v>8</v>
      </c>
      <c r="N18" s="2">
        <v>0</v>
      </c>
      <c r="O18" s="2">
        <v>0</v>
      </c>
      <c r="P18" s="6">
        <v>7</v>
      </c>
      <c r="Q18" s="2">
        <v>4</v>
      </c>
      <c r="R18" s="2">
        <v>2</v>
      </c>
      <c r="S18" s="2">
        <v>1</v>
      </c>
      <c r="T18" s="2">
        <v>37</v>
      </c>
      <c r="U18" s="2">
        <v>19</v>
      </c>
      <c r="V18" s="6">
        <v>13</v>
      </c>
      <c r="W18" s="2">
        <v>11</v>
      </c>
      <c r="X18" s="2">
        <v>0</v>
      </c>
      <c r="Y18" s="2">
        <v>2</v>
      </c>
      <c r="Z18" s="6">
        <v>8</v>
      </c>
      <c r="AA18" s="2">
        <v>2</v>
      </c>
      <c r="AB18" s="2">
        <v>5</v>
      </c>
      <c r="AC18" s="2">
        <v>1</v>
      </c>
      <c r="AD18" s="6">
        <v>8</v>
      </c>
      <c r="AE18" s="2">
        <v>2</v>
      </c>
      <c r="AF18" s="2">
        <v>5</v>
      </c>
      <c r="AG18" s="2">
        <v>1</v>
      </c>
      <c r="AH18" s="6">
        <v>8</v>
      </c>
      <c r="AI18" s="2">
        <v>4</v>
      </c>
      <c r="AJ18" s="2">
        <v>3</v>
      </c>
      <c r="AK18" s="2">
        <v>1</v>
      </c>
    </row>
    <row r="19" spans="1:37" x14ac:dyDescent="0.25">
      <c r="A19" s="2" t="s">
        <v>85</v>
      </c>
      <c r="B19" s="2">
        <v>34</v>
      </c>
      <c r="C19" s="2">
        <v>17</v>
      </c>
      <c r="D19" s="6">
        <v>14</v>
      </c>
      <c r="E19" s="2">
        <v>7</v>
      </c>
      <c r="F19" s="2">
        <v>3</v>
      </c>
      <c r="G19" s="2">
        <v>4</v>
      </c>
      <c r="H19" s="6">
        <v>8</v>
      </c>
      <c r="I19" s="2">
        <v>5</v>
      </c>
      <c r="J19" s="2">
        <v>1</v>
      </c>
      <c r="K19" s="2">
        <v>2</v>
      </c>
      <c r="L19" s="6">
        <v>7</v>
      </c>
      <c r="M19" s="2">
        <v>3</v>
      </c>
      <c r="N19" s="2">
        <v>2</v>
      </c>
      <c r="O19" s="2">
        <v>2</v>
      </c>
      <c r="P19" s="6">
        <v>5</v>
      </c>
      <c r="Q19" s="2">
        <v>2</v>
      </c>
      <c r="R19" s="2">
        <v>1</v>
      </c>
      <c r="S19" s="2">
        <v>2</v>
      </c>
      <c r="T19" s="2">
        <v>38</v>
      </c>
      <c r="U19" s="2">
        <v>14</v>
      </c>
      <c r="V19" s="6">
        <v>14</v>
      </c>
      <c r="W19" s="2">
        <v>4</v>
      </c>
      <c r="X19" s="2">
        <v>9</v>
      </c>
      <c r="Y19" s="2">
        <v>1</v>
      </c>
      <c r="Z19" s="6">
        <v>7</v>
      </c>
      <c r="AA19" s="2">
        <v>4</v>
      </c>
      <c r="AB19" s="2">
        <v>2</v>
      </c>
      <c r="AC19" s="2">
        <v>1</v>
      </c>
      <c r="AD19" s="6">
        <v>7</v>
      </c>
      <c r="AE19" s="2">
        <v>1</v>
      </c>
      <c r="AF19" s="2">
        <v>4</v>
      </c>
      <c r="AG19" s="2">
        <v>2</v>
      </c>
      <c r="AH19" s="6">
        <v>10</v>
      </c>
      <c r="AI19" s="2">
        <v>5</v>
      </c>
      <c r="AJ19" s="2">
        <v>4</v>
      </c>
      <c r="AK19" s="2">
        <v>1</v>
      </c>
    </row>
    <row r="20" spans="1:37" x14ac:dyDescent="0.25">
      <c r="A20" s="3" t="s">
        <v>87</v>
      </c>
      <c r="B20" s="3">
        <f>SUM(B9:B19)</f>
        <v>431</v>
      </c>
      <c r="C20" s="3">
        <f t="shared" ref="C20:AK20" si="0">SUM(C9:C19)</f>
        <v>311</v>
      </c>
      <c r="D20" s="6">
        <f t="shared" si="0"/>
        <v>172</v>
      </c>
      <c r="E20" s="3">
        <f t="shared" si="0"/>
        <v>116</v>
      </c>
      <c r="F20" s="3">
        <f t="shared" si="0"/>
        <v>43</v>
      </c>
      <c r="G20" s="3">
        <f t="shared" si="0"/>
        <v>13</v>
      </c>
      <c r="H20" s="6">
        <f t="shared" si="0"/>
        <v>82</v>
      </c>
      <c r="I20" s="3">
        <f t="shared" si="0"/>
        <v>60</v>
      </c>
      <c r="J20" s="3">
        <f t="shared" si="0"/>
        <v>18</v>
      </c>
      <c r="K20" s="3">
        <f t="shared" si="0"/>
        <v>4</v>
      </c>
      <c r="L20" s="6">
        <f t="shared" si="0"/>
        <v>90</v>
      </c>
      <c r="M20" s="3">
        <f t="shared" si="0"/>
        <v>73</v>
      </c>
      <c r="N20" s="3">
        <f t="shared" si="0"/>
        <v>12</v>
      </c>
      <c r="O20" s="3">
        <f t="shared" si="0"/>
        <v>5</v>
      </c>
      <c r="P20" s="6">
        <f t="shared" si="0"/>
        <v>87</v>
      </c>
      <c r="Q20" s="3">
        <f t="shared" si="0"/>
        <v>62</v>
      </c>
      <c r="R20" s="3">
        <f t="shared" si="0"/>
        <v>21</v>
      </c>
      <c r="S20" s="3">
        <f t="shared" si="0"/>
        <v>4</v>
      </c>
      <c r="T20" s="3">
        <f t="shared" si="0"/>
        <v>433</v>
      </c>
      <c r="U20" s="3">
        <f t="shared" si="0"/>
        <v>228</v>
      </c>
      <c r="V20" s="6">
        <f t="shared" si="0"/>
        <v>172</v>
      </c>
      <c r="W20" s="3">
        <f t="shared" si="0"/>
        <v>117</v>
      </c>
      <c r="X20" s="3">
        <f t="shared" si="0"/>
        <v>49</v>
      </c>
      <c r="Y20" s="3">
        <f t="shared" si="0"/>
        <v>6</v>
      </c>
      <c r="Z20" s="6">
        <f t="shared" si="0"/>
        <v>90</v>
      </c>
      <c r="AA20" s="3">
        <f t="shared" si="0"/>
        <v>43</v>
      </c>
      <c r="AB20" s="3">
        <f t="shared" si="0"/>
        <v>42</v>
      </c>
      <c r="AC20" s="3">
        <f t="shared" si="0"/>
        <v>5</v>
      </c>
      <c r="AD20" s="6">
        <f t="shared" si="0"/>
        <v>86</v>
      </c>
      <c r="AE20" s="3">
        <f t="shared" si="0"/>
        <v>29</v>
      </c>
      <c r="AF20" s="3">
        <f t="shared" si="0"/>
        <v>49</v>
      </c>
      <c r="AG20" s="3">
        <f t="shared" si="0"/>
        <v>8</v>
      </c>
      <c r="AH20" s="6">
        <f t="shared" si="0"/>
        <v>85</v>
      </c>
      <c r="AI20" s="3">
        <f t="shared" si="0"/>
        <v>39</v>
      </c>
      <c r="AJ20" s="3">
        <f t="shared" si="0"/>
        <v>43</v>
      </c>
      <c r="AK20" s="3">
        <f t="shared" si="0"/>
        <v>3</v>
      </c>
    </row>
    <row r="21" spans="1:37" x14ac:dyDescent="0.25">
      <c r="A21" s="3"/>
      <c r="B21" s="3"/>
      <c r="C21" s="3">
        <f>C20/B20</f>
        <v>0.72157772621809746</v>
      </c>
      <c r="E21" s="3">
        <f>E20/D20</f>
        <v>0.67441860465116277</v>
      </c>
      <c r="F21" s="3"/>
      <c r="G21" s="3"/>
      <c r="I21" s="3">
        <f>I20/H20</f>
        <v>0.73170731707317072</v>
      </c>
      <c r="J21" s="3"/>
      <c r="K21" s="3"/>
      <c r="M21" s="3">
        <f>M20/L20</f>
        <v>0.81111111111111112</v>
      </c>
      <c r="N21" s="3"/>
      <c r="O21" s="3"/>
      <c r="Q21" s="3">
        <f>Q20/P20</f>
        <v>0.71264367816091956</v>
      </c>
      <c r="R21" s="3"/>
      <c r="S21" s="3"/>
      <c r="T21" s="3"/>
      <c r="U21" s="3">
        <f>U20/T20</f>
        <v>0.52655889145496537</v>
      </c>
      <c r="W21" s="3">
        <f>W20/V20</f>
        <v>0.68023255813953487</v>
      </c>
      <c r="X21" s="3"/>
      <c r="Y21" s="3"/>
      <c r="AA21" s="3">
        <f>AA20/Z20</f>
        <v>0.4777777777777778</v>
      </c>
      <c r="AB21" s="3"/>
      <c r="AC21" s="3"/>
      <c r="AE21" s="3">
        <f>AE20/AD20</f>
        <v>0.33720930232558138</v>
      </c>
      <c r="AF21" s="3"/>
      <c r="AG21" s="3"/>
      <c r="AI21" s="3">
        <f>AI20/AH20</f>
        <v>0.45882352941176469</v>
      </c>
      <c r="AJ21" s="3"/>
      <c r="AK21" s="3"/>
    </row>
    <row r="23" spans="1:37" x14ac:dyDescent="0.25">
      <c r="T23" s="2" t="s">
        <v>89</v>
      </c>
      <c r="U23" s="2" t="s">
        <v>89</v>
      </c>
    </row>
    <row r="24" spans="1:37" x14ac:dyDescent="0.25">
      <c r="B24" s="2" t="s">
        <v>89</v>
      </c>
      <c r="C24" s="2" t="s">
        <v>90</v>
      </c>
      <c r="D24" s="6">
        <f>E21</f>
        <v>0.67441860465116277</v>
      </c>
      <c r="E24" s="2">
        <v>0.68023255813953487</v>
      </c>
      <c r="W24" s="2">
        <f>W21</f>
        <v>0.68023255813953487</v>
      </c>
    </row>
    <row r="25" spans="1:37" x14ac:dyDescent="0.25">
      <c r="D25" s="6">
        <f>I21</f>
        <v>0.73170731707317072</v>
      </c>
      <c r="E25" s="2">
        <v>0.4777777777777778</v>
      </c>
      <c r="W25" s="2">
        <f>AA21</f>
        <v>0.4777777777777778</v>
      </c>
    </row>
    <row r="26" spans="1:37" x14ac:dyDescent="0.25">
      <c r="D26" s="6">
        <f>M21</f>
        <v>0.81111111111111112</v>
      </c>
      <c r="E26" s="2">
        <v>0.33720930232558138</v>
      </c>
      <c r="W26" s="2">
        <f>AE21</f>
        <v>0.33720930232558138</v>
      </c>
    </row>
    <row r="27" spans="1:37" x14ac:dyDescent="0.25">
      <c r="D27" s="6">
        <f>Q21</f>
        <v>0.71264367816091956</v>
      </c>
      <c r="E27" s="2">
        <v>0.45882352941176469</v>
      </c>
      <c r="W27" s="2">
        <f>AI21</f>
        <v>0.45882352941176469</v>
      </c>
    </row>
    <row r="36" spans="1:37" x14ac:dyDescent="0.25">
      <c r="A36" s="2" t="s">
        <v>86</v>
      </c>
    </row>
    <row r="37" spans="1:37" x14ac:dyDescent="0.25">
      <c r="A37" s="2" t="s">
        <v>38</v>
      </c>
      <c r="B37" s="2" t="s">
        <v>39</v>
      </c>
      <c r="C37" s="2" t="s">
        <v>40</v>
      </c>
      <c r="D37" s="7" t="s">
        <v>41</v>
      </c>
      <c r="E37" s="2" t="s">
        <v>42</v>
      </c>
      <c r="F37" s="2" t="s">
        <v>43</v>
      </c>
      <c r="G37" s="2" t="s">
        <v>44</v>
      </c>
      <c r="H37" s="7" t="s">
        <v>45</v>
      </c>
      <c r="I37" s="2" t="s">
        <v>46</v>
      </c>
      <c r="J37" s="2" t="s">
        <v>47</v>
      </c>
      <c r="K37" s="2" t="s">
        <v>48</v>
      </c>
      <c r="L37" s="7" t="s">
        <v>49</v>
      </c>
      <c r="M37" s="2" t="s">
        <v>50</v>
      </c>
      <c r="N37" s="2" t="s">
        <v>51</v>
      </c>
      <c r="O37" s="2" t="s">
        <v>52</v>
      </c>
      <c r="P37" s="7" t="s">
        <v>53</v>
      </c>
      <c r="Q37" s="2" t="s">
        <v>54</v>
      </c>
      <c r="R37" s="2" t="s">
        <v>55</v>
      </c>
      <c r="S37" s="2" t="s">
        <v>56</v>
      </c>
      <c r="T37" s="5" t="s">
        <v>57</v>
      </c>
      <c r="U37" s="5" t="s">
        <v>58</v>
      </c>
      <c r="V37" s="7" t="s">
        <v>59</v>
      </c>
      <c r="W37" s="2" t="s">
        <v>60</v>
      </c>
      <c r="X37" s="2" t="s">
        <v>61</v>
      </c>
      <c r="Y37" s="2" t="s">
        <v>62</v>
      </c>
      <c r="Z37" s="7" t="s">
        <v>63</v>
      </c>
      <c r="AA37" s="2" t="s">
        <v>64</v>
      </c>
      <c r="AB37" s="2" t="s">
        <v>65</v>
      </c>
      <c r="AC37" s="2" t="s">
        <v>66</v>
      </c>
      <c r="AD37" s="7" t="s">
        <v>67</v>
      </c>
      <c r="AE37" s="2" t="s">
        <v>68</v>
      </c>
      <c r="AF37" s="2" t="s">
        <v>69</v>
      </c>
      <c r="AG37" s="2" t="s">
        <v>70</v>
      </c>
      <c r="AH37" s="7" t="s">
        <v>71</v>
      </c>
      <c r="AI37" s="2" t="s">
        <v>72</v>
      </c>
      <c r="AJ37" s="2" t="s">
        <v>73</v>
      </c>
      <c r="AK37" s="2" t="s">
        <v>74</v>
      </c>
    </row>
    <row r="38" spans="1:37" x14ac:dyDescent="0.25">
      <c r="A38" s="2" t="s">
        <v>75</v>
      </c>
      <c r="B38" s="2">
        <v>40</v>
      </c>
      <c r="C38" s="2">
        <v>31</v>
      </c>
      <c r="D38" s="8">
        <v>14</v>
      </c>
      <c r="E38" s="1">
        <v>10</v>
      </c>
      <c r="F38" s="1">
        <v>4</v>
      </c>
      <c r="G38" s="1">
        <v>0</v>
      </c>
      <c r="H38" s="6">
        <v>9</v>
      </c>
      <c r="I38" s="2">
        <v>7</v>
      </c>
      <c r="J38" s="2">
        <v>2</v>
      </c>
      <c r="K38" s="2">
        <v>0</v>
      </c>
      <c r="L38" s="6">
        <v>8</v>
      </c>
      <c r="M38" s="2">
        <v>7</v>
      </c>
      <c r="N38" s="2">
        <v>1</v>
      </c>
      <c r="O38" s="2">
        <v>0</v>
      </c>
      <c r="P38" s="6">
        <v>9</v>
      </c>
      <c r="Q38" s="2">
        <v>7</v>
      </c>
      <c r="R38" s="2">
        <v>2</v>
      </c>
      <c r="S38" s="2">
        <v>0</v>
      </c>
      <c r="T38" s="1">
        <v>41</v>
      </c>
      <c r="U38" s="1">
        <v>26</v>
      </c>
      <c r="V38" s="8">
        <v>19</v>
      </c>
      <c r="W38" s="1">
        <v>15</v>
      </c>
      <c r="X38" s="1">
        <v>3</v>
      </c>
      <c r="Y38" s="1">
        <v>1</v>
      </c>
      <c r="Z38" s="6">
        <v>7</v>
      </c>
      <c r="AA38" s="2">
        <v>3</v>
      </c>
      <c r="AB38" s="2">
        <v>4</v>
      </c>
      <c r="AC38" s="2">
        <v>0</v>
      </c>
      <c r="AD38" s="6">
        <v>8</v>
      </c>
      <c r="AE38" s="2">
        <v>3</v>
      </c>
      <c r="AF38" s="2">
        <v>5</v>
      </c>
      <c r="AG38" s="2">
        <v>0</v>
      </c>
      <c r="AH38" s="6">
        <v>7</v>
      </c>
      <c r="AI38" s="2">
        <v>5</v>
      </c>
      <c r="AJ38" s="2">
        <v>2</v>
      </c>
      <c r="AK38" s="2">
        <v>0</v>
      </c>
    </row>
    <row r="39" spans="1:37" x14ac:dyDescent="0.25">
      <c r="A39" s="2" t="s">
        <v>76</v>
      </c>
      <c r="B39" s="2">
        <v>42</v>
      </c>
      <c r="C39" s="2">
        <v>28</v>
      </c>
      <c r="D39" s="8">
        <v>21</v>
      </c>
      <c r="E39" s="1">
        <v>13</v>
      </c>
      <c r="F39" s="1">
        <v>8</v>
      </c>
      <c r="G39" s="1">
        <v>0</v>
      </c>
      <c r="H39" s="6">
        <v>7</v>
      </c>
      <c r="I39" s="2">
        <v>3</v>
      </c>
      <c r="J39" s="2">
        <v>4</v>
      </c>
      <c r="K39" s="2">
        <v>0</v>
      </c>
      <c r="L39" s="6">
        <v>6</v>
      </c>
      <c r="M39" s="2">
        <v>6</v>
      </c>
      <c r="N39" s="2">
        <v>0</v>
      </c>
      <c r="O39" s="2">
        <v>0</v>
      </c>
      <c r="P39" s="6">
        <v>8</v>
      </c>
      <c r="Q39" s="2">
        <v>6</v>
      </c>
      <c r="R39" s="2">
        <v>2</v>
      </c>
      <c r="S39" s="2">
        <v>0</v>
      </c>
      <c r="T39" s="1">
        <v>40</v>
      </c>
      <c r="U39" s="1">
        <v>21</v>
      </c>
      <c r="V39" s="8">
        <v>12</v>
      </c>
      <c r="W39" s="1">
        <v>10</v>
      </c>
      <c r="X39" s="1">
        <v>2</v>
      </c>
      <c r="Y39" s="1">
        <v>0</v>
      </c>
      <c r="Z39" s="6">
        <v>9</v>
      </c>
      <c r="AA39" s="2">
        <v>4</v>
      </c>
      <c r="AB39" s="2">
        <v>5</v>
      </c>
      <c r="AC39" s="2">
        <v>0</v>
      </c>
      <c r="AD39" s="6">
        <v>11</v>
      </c>
      <c r="AE39" s="2">
        <v>4</v>
      </c>
      <c r="AF39" s="2">
        <v>7</v>
      </c>
      <c r="AG39" s="2">
        <v>0</v>
      </c>
      <c r="AH39" s="6">
        <v>8</v>
      </c>
      <c r="AI39" s="2">
        <v>3</v>
      </c>
      <c r="AJ39" s="2">
        <v>5</v>
      </c>
      <c r="AK39" s="2">
        <v>0</v>
      </c>
    </row>
    <row r="40" spans="1:37" x14ac:dyDescent="0.25">
      <c r="A40" s="2" t="s">
        <v>77</v>
      </c>
      <c r="B40" s="2">
        <v>42</v>
      </c>
      <c r="C40" s="2">
        <v>28</v>
      </c>
      <c r="D40" s="8">
        <v>16</v>
      </c>
      <c r="E40" s="1">
        <v>10</v>
      </c>
      <c r="F40" s="1">
        <v>6</v>
      </c>
      <c r="G40" s="1">
        <v>0</v>
      </c>
      <c r="H40" s="6">
        <v>9</v>
      </c>
      <c r="I40" s="2">
        <v>5</v>
      </c>
      <c r="J40" s="2">
        <v>4</v>
      </c>
      <c r="K40" s="2">
        <v>0</v>
      </c>
      <c r="L40" s="6">
        <v>10</v>
      </c>
      <c r="M40" s="2">
        <v>7</v>
      </c>
      <c r="N40" s="2">
        <v>3</v>
      </c>
      <c r="O40" s="2">
        <v>0</v>
      </c>
      <c r="P40" s="6">
        <v>7</v>
      </c>
      <c r="Q40" s="2">
        <v>6</v>
      </c>
      <c r="R40" s="2">
        <v>1</v>
      </c>
      <c r="S40" s="2">
        <v>0</v>
      </c>
      <c r="T40" s="1">
        <v>40</v>
      </c>
      <c r="U40" s="1">
        <v>27</v>
      </c>
      <c r="V40" s="8">
        <v>17</v>
      </c>
      <c r="W40" s="1">
        <v>14</v>
      </c>
      <c r="X40" s="1">
        <v>3</v>
      </c>
      <c r="Y40" s="1">
        <v>0</v>
      </c>
      <c r="Z40" s="6">
        <v>7</v>
      </c>
      <c r="AA40" s="2">
        <v>4</v>
      </c>
      <c r="AB40" s="2">
        <v>3</v>
      </c>
      <c r="AC40" s="2">
        <v>0</v>
      </c>
      <c r="AD40" s="6">
        <v>7</v>
      </c>
      <c r="AE40" s="2">
        <v>2</v>
      </c>
      <c r="AF40" s="2">
        <v>5</v>
      </c>
      <c r="AG40" s="2">
        <v>0</v>
      </c>
      <c r="AH40" s="6">
        <v>9</v>
      </c>
      <c r="AI40" s="2">
        <v>7</v>
      </c>
      <c r="AJ40" s="2">
        <v>2</v>
      </c>
      <c r="AK40" s="2">
        <v>0</v>
      </c>
    </row>
    <row r="41" spans="1:37" x14ac:dyDescent="0.25">
      <c r="A41" s="2" t="s">
        <v>78</v>
      </c>
      <c r="B41" s="2">
        <v>42</v>
      </c>
      <c r="C41" s="2">
        <v>37</v>
      </c>
      <c r="D41" s="8">
        <v>19</v>
      </c>
      <c r="E41" s="1">
        <v>18</v>
      </c>
      <c r="F41" s="1">
        <v>1</v>
      </c>
      <c r="G41" s="1">
        <v>0</v>
      </c>
      <c r="H41" s="6">
        <v>7</v>
      </c>
      <c r="I41" s="2">
        <v>5</v>
      </c>
      <c r="J41" s="2">
        <v>2</v>
      </c>
      <c r="K41" s="2">
        <v>0</v>
      </c>
      <c r="L41" s="6">
        <v>9</v>
      </c>
      <c r="M41" s="2">
        <v>9</v>
      </c>
      <c r="N41" s="2">
        <v>0</v>
      </c>
      <c r="O41" s="2">
        <v>0</v>
      </c>
      <c r="P41" s="6">
        <v>7</v>
      </c>
      <c r="Q41" s="2">
        <v>5</v>
      </c>
      <c r="R41" s="2">
        <v>2</v>
      </c>
      <c r="S41" s="2">
        <v>0</v>
      </c>
      <c r="T41" s="1">
        <v>40</v>
      </c>
      <c r="U41" s="1">
        <v>20</v>
      </c>
      <c r="V41" s="8">
        <v>14</v>
      </c>
      <c r="W41" s="1">
        <v>9</v>
      </c>
      <c r="X41" s="1">
        <v>5</v>
      </c>
      <c r="Y41" s="1">
        <v>0</v>
      </c>
      <c r="Z41" s="6">
        <v>9</v>
      </c>
      <c r="AA41" s="2">
        <v>3</v>
      </c>
      <c r="AB41" s="2">
        <v>6</v>
      </c>
      <c r="AC41" s="2">
        <v>0</v>
      </c>
      <c r="AD41" s="6">
        <v>8</v>
      </c>
      <c r="AE41" s="2">
        <v>2</v>
      </c>
      <c r="AF41" s="2">
        <v>6</v>
      </c>
      <c r="AG41" s="2">
        <v>0</v>
      </c>
      <c r="AH41" s="6">
        <v>9</v>
      </c>
      <c r="AI41" s="2">
        <v>6</v>
      </c>
      <c r="AJ41" s="2">
        <v>3</v>
      </c>
      <c r="AK41" s="2">
        <v>0</v>
      </c>
    </row>
    <row r="42" spans="1:37" x14ac:dyDescent="0.25">
      <c r="A42" s="2" t="s">
        <v>79</v>
      </c>
      <c r="B42" s="2">
        <v>38</v>
      </c>
      <c r="C42" s="2">
        <v>32</v>
      </c>
      <c r="D42" s="6">
        <v>15</v>
      </c>
      <c r="E42" s="2">
        <v>11</v>
      </c>
      <c r="F42" s="2">
        <v>4</v>
      </c>
      <c r="G42" s="2">
        <v>0</v>
      </c>
      <c r="H42" s="6">
        <v>5</v>
      </c>
      <c r="I42" s="2">
        <v>3</v>
      </c>
      <c r="J42" s="2">
        <v>2</v>
      </c>
      <c r="K42" s="2">
        <v>0</v>
      </c>
      <c r="L42" s="6">
        <v>9</v>
      </c>
      <c r="M42" s="2">
        <v>9</v>
      </c>
      <c r="N42" s="2">
        <v>0</v>
      </c>
      <c r="O42" s="2">
        <v>0</v>
      </c>
      <c r="P42" s="6">
        <v>9</v>
      </c>
      <c r="Q42" s="2">
        <v>9</v>
      </c>
      <c r="R42" s="2">
        <v>0</v>
      </c>
      <c r="S42" s="2">
        <v>0</v>
      </c>
      <c r="T42" s="2">
        <v>43</v>
      </c>
      <c r="U42" s="2">
        <v>31</v>
      </c>
      <c r="V42" s="6">
        <v>18</v>
      </c>
      <c r="W42" s="2">
        <v>15</v>
      </c>
      <c r="X42" s="2">
        <v>3</v>
      </c>
      <c r="Y42" s="2">
        <v>0</v>
      </c>
      <c r="Z42" s="6">
        <v>11</v>
      </c>
      <c r="AA42" s="2">
        <v>8</v>
      </c>
      <c r="AB42" s="2">
        <v>3</v>
      </c>
      <c r="AC42" s="2">
        <v>0</v>
      </c>
      <c r="AD42" s="6">
        <v>7</v>
      </c>
      <c r="AE42" s="2">
        <v>5</v>
      </c>
      <c r="AF42" s="2">
        <v>2</v>
      </c>
      <c r="AG42" s="2">
        <v>0</v>
      </c>
      <c r="AH42" s="6">
        <v>7</v>
      </c>
      <c r="AI42" s="2">
        <v>3</v>
      </c>
      <c r="AJ42" s="2">
        <v>4</v>
      </c>
      <c r="AK42" s="2">
        <v>0</v>
      </c>
    </row>
    <row r="43" spans="1:37" x14ac:dyDescent="0.25">
      <c r="A43" s="2" t="s">
        <v>80</v>
      </c>
      <c r="B43" s="2">
        <v>42</v>
      </c>
      <c r="C43" s="2">
        <v>34</v>
      </c>
      <c r="D43" s="6">
        <v>18</v>
      </c>
      <c r="E43" s="2">
        <v>13</v>
      </c>
      <c r="F43" s="2">
        <v>5</v>
      </c>
      <c r="G43" s="2">
        <v>0</v>
      </c>
      <c r="H43" s="6">
        <v>7</v>
      </c>
      <c r="I43" s="2">
        <v>5</v>
      </c>
      <c r="J43" s="2">
        <v>2</v>
      </c>
      <c r="K43" s="2">
        <v>0</v>
      </c>
      <c r="L43" s="6">
        <v>10</v>
      </c>
      <c r="M43" s="2">
        <v>9</v>
      </c>
      <c r="N43" s="2">
        <v>1</v>
      </c>
      <c r="O43" s="2">
        <v>0</v>
      </c>
      <c r="P43" s="6">
        <v>7</v>
      </c>
      <c r="Q43" s="2">
        <v>7</v>
      </c>
      <c r="R43" s="2">
        <v>0</v>
      </c>
      <c r="S43" s="2">
        <v>0</v>
      </c>
      <c r="T43" s="2">
        <v>39</v>
      </c>
      <c r="U43" s="2">
        <v>23</v>
      </c>
      <c r="V43" s="6">
        <v>15</v>
      </c>
      <c r="W43" s="2">
        <v>13</v>
      </c>
      <c r="X43" s="2">
        <v>2</v>
      </c>
      <c r="Y43" s="2">
        <v>0</v>
      </c>
      <c r="Z43" s="6">
        <v>9</v>
      </c>
      <c r="AA43" s="2">
        <v>5</v>
      </c>
      <c r="AB43" s="2">
        <v>4</v>
      </c>
      <c r="AC43" s="2">
        <v>0</v>
      </c>
      <c r="AD43" s="6">
        <v>6</v>
      </c>
      <c r="AE43" s="2">
        <v>1</v>
      </c>
      <c r="AF43" s="2">
        <v>5</v>
      </c>
      <c r="AG43" s="2">
        <v>0</v>
      </c>
      <c r="AH43" s="6">
        <v>9</v>
      </c>
      <c r="AI43" s="2">
        <v>4</v>
      </c>
      <c r="AJ43" s="2">
        <v>5</v>
      </c>
      <c r="AK43" s="2">
        <v>0</v>
      </c>
    </row>
    <row r="44" spans="1:37" x14ac:dyDescent="0.25">
      <c r="A44" s="2" t="s">
        <v>81</v>
      </c>
      <c r="B44" s="2">
        <v>38</v>
      </c>
      <c r="C44" s="2">
        <v>31</v>
      </c>
      <c r="D44" s="6">
        <v>15</v>
      </c>
      <c r="E44" s="2">
        <v>13</v>
      </c>
      <c r="F44" s="2">
        <v>2</v>
      </c>
      <c r="G44" s="2">
        <v>0</v>
      </c>
      <c r="H44" s="6">
        <v>9</v>
      </c>
      <c r="I44" s="2">
        <v>5</v>
      </c>
      <c r="J44" s="2">
        <v>3</v>
      </c>
      <c r="K44" s="2">
        <v>1</v>
      </c>
      <c r="L44" s="6">
        <v>8</v>
      </c>
      <c r="M44" s="2">
        <v>7</v>
      </c>
      <c r="N44" s="2">
        <v>1</v>
      </c>
      <c r="O44" s="2">
        <v>0</v>
      </c>
      <c r="P44" s="6">
        <v>6</v>
      </c>
      <c r="Q44" s="2">
        <v>6</v>
      </c>
      <c r="R44" s="2">
        <v>0</v>
      </c>
      <c r="S44" s="2">
        <v>0</v>
      </c>
      <c r="T44" s="2">
        <v>41</v>
      </c>
      <c r="U44" s="2">
        <v>28</v>
      </c>
      <c r="V44" s="6">
        <v>16</v>
      </c>
      <c r="W44" s="2">
        <v>15</v>
      </c>
      <c r="X44" s="2">
        <v>1</v>
      </c>
      <c r="Y44" s="2">
        <v>0</v>
      </c>
      <c r="Z44" s="6">
        <v>7</v>
      </c>
      <c r="AA44" s="2">
        <v>5</v>
      </c>
      <c r="AB44" s="2">
        <v>2</v>
      </c>
      <c r="AC44" s="2">
        <v>0</v>
      </c>
      <c r="AD44" s="6">
        <v>8</v>
      </c>
      <c r="AE44" s="2">
        <v>4</v>
      </c>
      <c r="AF44" s="2">
        <v>4</v>
      </c>
      <c r="AG44" s="2">
        <v>0</v>
      </c>
      <c r="AH44" s="6">
        <v>10</v>
      </c>
      <c r="AI44" s="2">
        <v>4</v>
      </c>
      <c r="AJ44" s="2">
        <v>6</v>
      </c>
      <c r="AK44" s="2">
        <v>0</v>
      </c>
    </row>
    <row r="45" spans="1:37" x14ac:dyDescent="0.25">
      <c r="A45" s="2" t="s">
        <v>82</v>
      </c>
      <c r="B45" s="2">
        <v>43</v>
      </c>
      <c r="C45" s="2">
        <v>32</v>
      </c>
      <c r="D45" s="6">
        <v>12</v>
      </c>
      <c r="E45" s="2">
        <v>11</v>
      </c>
      <c r="F45" s="2">
        <v>1</v>
      </c>
      <c r="G45" s="2">
        <v>0</v>
      </c>
      <c r="H45" s="6">
        <v>8</v>
      </c>
      <c r="I45" s="2">
        <v>5</v>
      </c>
      <c r="J45" s="2">
        <v>3</v>
      </c>
      <c r="K45" s="2">
        <v>0</v>
      </c>
      <c r="L45" s="6">
        <v>12</v>
      </c>
      <c r="M45" s="2">
        <v>7</v>
      </c>
      <c r="N45" s="2">
        <v>2</v>
      </c>
      <c r="O45" s="2">
        <v>3</v>
      </c>
      <c r="P45" s="6">
        <v>11</v>
      </c>
      <c r="Q45" s="2">
        <v>9</v>
      </c>
      <c r="R45" s="2">
        <v>2</v>
      </c>
      <c r="S45" s="2">
        <v>0</v>
      </c>
      <c r="T45" s="2">
        <v>37</v>
      </c>
      <c r="U45" s="2">
        <v>24</v>
      </c>
      <c r="V45" s="6">
        <v>20</v>
      </c>
      <c r="W45" s="2">
        <v>16</v>
      </c>
      <c r="X45" s="2">
        <v>4</v>
      </c>
      <c r="Y45" s="2">
        <v>0</v>
      </c>
      <c r="Z45" s="6">
        <v>8</v>
      </c>
      <c r="AA45" s="2">
        <v>7</v>
      </c>
      <c r="AB45" s="2">
        <v>1</v>
      </c>
      <c r="AC45" s="2">
        <v>0</v>
      </c>
      <c r="AD45" s="6">
        <v>4</v>
      </c>
      <c r="AE45" s="2">
        <v>0</v>
      </c>
      <c r="AF45" s="2">
        <v>4</v>
      </c>
      <c r="AG45" s="2">
        <v>0</v>
      </c>
      <c r="AH45" s="6">
        <v>5</v>
      </c>
      <c r="AI45" s="2">
        <v>1</v>
      </c>
      <c r="AJ45" s="2">
        <v>3</v>
      </c>
      <c r="AK45" s="2">
        <v>1</v>
      </c>
    </row>
    <row r="46" spans="1:37" x14ac:dyDescent="0.25">
      <c r="A46" s="2" t="s">
        <v>83</v>
      </c>
      <c r="B46" s="2">
        <v>34</v>
      </c>
      <c r="C46" s="2">
        <v>29</v>
      </c>
      <c r="D46" s="6">
        <v>15</v>
      </c>
      <c r="E46" s="2">
        <v>12</v>
      </c>
      <c r="F46" s="2">
        <v>3</v>
      </c>
      <c r="G46" s="2">
        <v>0</v>
      </c>
      <c r="H46" s="6">
        <v>5</v>
      </c>
      <c r="I46" s="2">
        <v>4</v>
      </c>
      <c r="J46" s="2">
        <v>1</v>
      </c>
      <c r="K46" s="2">
        <v>0</v>
      </c>
      <c r="L46" s="6">
        <v>8</v>
      </c>
      <c r="M46" s="2">
        <v>7</v>
      </c>
      <c r="N46" s="2">
        <v>1</v>
      </c>
      <c r="O46" s="2">
        <v>0</v>
      </c>
      <c r="P46" s="6">
        <v>6</v>
      </c>
      <c r="Q46" s="2">
        <v>6</v>
      </c>
      <c r="R46" s="2">
        <v>0</v>
      </c>
      <c r="S46" s="2">
        <v>0</v>
      </c>
      <c r="T46" s="2">
        <v>44</v>
      </c>
      <c r="U46" s="2">
        <v>24</v>
      </c>
      <c r="V46" s="6">
        <v>16</v>
      </c>
      <c r="W46" s="2">
        <v>11</v>
      </c>
      <c r="X46" s="2">
        <v>5</v>
      </c>
      <c r="Y46" s="2">
        <v>0</v>
      </c>
      <c r="Z46" s="6">
        <v>10</v>
      </c>
      <c r="AA46" s="2">
        <v>5</v>
      </c>
      <c r="AB46" s="2">
        <v>5</v>
      </c>
      <c r="AC46" s="2">
        <v>0</v>
      </c>
      <c r="AD46" s="6">
        <v>8</v>
      </c>
      <c r="AE46" s="2">
        <v>2</v>
      </c>
      <c r="AF46" s="2">
        <v>6</v>
      </c>
      <c r="AG46" s="2">
        <v>0</v>
      </c>
      <c r="AH46" s="6">
        <v>10</v>
      </c>
      <c r="AI46" s="2">
        <v>6</v>
      </c>
      <c r="AJ46" s="2">
        <v>4</v>
      </c>
      <c r="AK46" s="2">
        <v>0</v>
      </c>
    </row>
    <row r="47" spans="1:37" x14ac:dyDescent="0.25">
      <c r="A47" s="2" t="s">
        <v>84</v>
      </c>
      <c r="B47" s="2">
        <v>43</v>
      </c>
      <c r="C47" s="2">
        <v>40</v>
      </c>
      <c r="D47" s="6">
        <v>19</v>
      </c>
      <c r="E47" s="2">
        <v>17</v>
      </c>
      <c r="F47" s="2">
        <v>2</v>
      </c>
      <c r="G47" s="2">
        <v>0</v>
      </c>
      <c r="H47" s="6">
        <v>8</v>
      </c>
      <c r="I47" s="2">
        <v>8</v>
      </c>
      <c r="J47" s="2">
        <v>0</v>
      </c>
      <c r="K47" s="2">
        <v>0</v>
      </c>
      <c r="L47" s="6">
        <v>10</v>
      </c>
      <c r="M47" s="2">
        <v>10</v>
      </c>
      <c r="N47" s="2">
        <v>0</v>
      </c>
      <c r="O47" s="2">
        <v>0</v>
      </c>
      <c r="P47" s="6">
        <v>6</v>
      </c>
      <c r="Q47" s="2">
        <v>5</v>
      </c>
      <c r="R47" s="2">
        <v>1</v>
      </c>
      <c r="S47" s="2">
        <v>0</v>
      </c>
      <c r="T47" s="2">
        <v>39</v>
      </c>
      <c r="U47" s="2">
        <v>22</v>
      </c>
      <c r="V47" s="6">
        <v>14</v>
      </c>
      <c r="W47" s="2">
        <v>10</v>
      </c>
      <c r="X47" s="2">
        <v>4</v>
      </c>
      <c r="Y47" s="2">
        <v>0</v>
      </c>
      <c r="Z47" s="6">
        <v>8</v>
      </c>
      <c r="AA47" s="2">
        <v>4</v>
      </c>
      <c r="AB47" s="2">
        <v>4</v>
      </c>
      <c r="AC47" s="2">
        <v>0</v>
      </c>
      <c r="AD47" s="6">
        <v>7</v>
      </c>
      <c r="AE47" s="2">
        <v>3</v>
      </c>
      <c r="AF47" s="2">
        <v>4</v>
      </c>
      <c r="AG47" s="2">
        <v>0</v>
      </c>
      <c r="AH47" s="6">
        <v>10</v>
      </c>
      <c r="AI47" s="2">
        <v>5</v>
      </c>
      <c r="AJ47" s="2">
        <v>5</v>
      </c>
      <c r="AK47" s="2">
        <v>0</v>
      </c>
    </row>
    <row r="48" spans="1:37" s="3" customFormat="1" x14ac:dyDescent="0.25">
      <c r="A48" s="3" t="s">
        <v>87</v>
      </c>
      <c r="B48" s="3">
        <f>SUM(B38:B47)</f>
        <v>404</v>
      </c>
      <c r="C48" s="3">
        <f t="shared" ref="C48:AK48" si="1">SUM(C38:C47)</f>
        <v>322</v>
      </c>
      <c r="D48" s="6">
        <f t="shared" si="1"/>
        <v>164</v>
      </c>
      <c r="E48" s="3">
        <f t="shared" si="1"/>
        <v>128</v>
      </c>
      <c r="F48" s="3">
        <f t="shared" si="1"/>
        <v>36</v>
      </c>
      <c r="G48" s="3">
        <f t="shared" si="1"/>
        <v>0</v>
      </c>
      <c r="H48" s="6">
        <f t="shared" si="1"/>
        <v>74</v>
      </c>
      <c r="I48" s="3">
        <f t="shared" si="1"/>
        <v>50</v>
      </c>
      <c r="J48" s="3">
        <f t="shared" si="1"/>
        <v>23</v>
      </c>
      <c r="K48" s="3">
        <f t="shared" si="1"/>
        <v>1</v>
      </c>
      <c r="L48" s="6">
        <f t="shared" si="1"/>
        <v>90</v>
      </c>
      <c r="M48" s="3">
        <f t="shared" si="1"/>
        <v>78</v>
      </c>
      <c r="N48" s="3">
        <f t="shared" si="1"/>
        <v>9</v>
      </c>
      <c r="O48" s="3">
        <f t="shared" si="1"/>
        <v>3</v>
      </c>
      <c r="P48" s="6">
        <f t="shared" si="1"/>
        <v>76</v>
      </c>
      <c r="Q48" s="3">
        <f t="shared" si="1"/>
        <v>66</v>
      </c>
      <c r="R48" s="3">
        <f t="shared" si="1"/>
        <v>10</v>
      </c>
      <c r="S48" s="3">
        <f t="shared" si="1"/>
        <v>0</v>
      </c>
      <c r="T48" s="3">
        <f t="shared" si="1"/>
        <v>404</v>
      </c>
      <c r="U48" s="3">
        <f t="shared" si="1"/>
        <v>246</v>
      </c>
      <c r="V48" s="6">
        <f t="shared" si="1"/>
        <v>161</v>
      </c>
      <c r="W48" s="3">
        <f t="shared" si="1"/>
        <v>128</v>
      </c>
      <c r="X48" s="3">
        <f t="shared" si="1"/>
        <v>32</v>
      </c>
      <c r="Y48" s="3">
        <f t="shared" si="1"/>
        <v>1</v>
      </c>
      <c r="Z48" s="6">
        <f t="shared" si="1"/>
        <v>85</v>
      </c>
      <c r="AA48" s="3">
        <f t="shared" si="1"/>
        <v>48</v>
      </c>
      <c r="AB48" s="3">
        <f t="shared" si="1"/>
        <v>37</v>
      </c>
      <c r="AC48" s="3">
        <f t="shared" si="1"/>
        <v>0</v>
      </c>
      <c r="AD48" s="6">
        <f t="shared" si="1"/>
        <v>74</v>
      </c>
      <c r="AE48" s="3">
        <f t="shared" si="1"/>
        <v>26</v>
      </c>
      <c r="AF48" s="3">
        <f t="shared" si="1"/>
        <v>48</v>
      </c>
      <c r="AG48" s="3">
        <f t="shared" si="1"/>
        <v>0</v>
      </c>
      <c r="AH48" s="6">
        <f t="shared" si="1"/>
        <v>84</v>
      </c>
      <c r="AI48" s="3">
        <f t="shared" si="1"/>
        <v>44</v>
      </c>
      <c r="AJ48" s="3">
        <f t="shared" si="1"/>
        <v>39</v>
      </c>
      <c r="AK48" s="3">
        <f t="shared" si="1"/>
        <v>1</v>
      </c>
    </row>
    <row r="49" spans="3:35" s="3" customFormat="1" x14ac:dyDescent="0.25">
      <c r="C49" s="3">
        <f>C48/B48</f>
        <v>0.79702970297029707</v>
      </c>
      <c r="D49" s="6"/>
      <c r="E49" s="3">
        <f>E48/D48</f>
        <v>0.78048780487804881</v>
      </c>
      <c r="H49" s="6"/>
      <c r="I49" s="3">
        <f>I48/H48</f>
        <v>0.67567567567567566</v>
      </c>
      <c r="L49" s="6"/>
      <c r="M49" s="3">
        <f>M48/L48</f>
        <v>0.8666666666666667</v>
      </c>
      <c r="P49" s="6"/>
      <c r="Q49" s="3">
        <f>Q48/P48</f>
        <v>0.86842105263157898</v>
      </c>
      <c r="U49" s="3">
        <f>U48/T48</f>
        <v>0.6089108910891089</v>
      </c>
      <c r="V49" s="6"/>
      <c r="W49" s="3">
        <f>W48/V48</f>
        <v>0.79503105590062106</v>
      </c>
      <c r="Z49" s="6"/>
      <c r="AA49" s="3">
        <f>AA48/Z48</f>
        <v>0.56470588235294117</v>
      </c>
      <c r="AD49" s="6"/>
      <c r="AE49" s="3">
        <f>AE48/AD48</f>
        <v>0.35135135135135137</v>
      </c>
      <c r="AH49" s="6"/>
      <c r="AI49" s="3">
        <f>AI48/AH48</f>
        <v>0.52380952380952384</v>
      </c>
    </row>
    <row r="52" spans="3:35" x14ac:dyDescent="0.25">
      <c r="D52" s="6">
        <f>E49</f>
        <v>0.78048780487804881</v>
      </c>
      <c r="E52" s="2">
        <f>W49</f>
        <v>0.79503105590062106</v>
      </c>
    </row>
    <row r="53" spans="3:35" x14ac:dyDescent="0.25">
      <c r="D53" s="6">
        <f>I49</f>
        <v>0.67567567567567566</v>
      </c>
      <c r="E53" s="2">
        <f>AA49</f>
        <v>0.56470588235294117</v>
      </c>
    </row>
    <row r="54" spans="3:35" x14ac:dyDescent="0.25">
      <c r="D54" s="6">
        <f>M49</f>
        <v>0.8666666666666667</v>
      </c>
      <c r="E54" s="2">
        <f>AE49</f>
        <v>0.35135135135135137</v>
      </c>
    </row>
    <row r="55" spans="3:35" x14ac:dyDescent="0.25">
      <c r="D55" s="6">
        <f>Q49</f>
        <v>0.86842105263157898</v>
      </c>
      <c r="E55" s="2">
        <f>AI49</f>
        <v>0.52380952380952384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A3AF-A778-4321-A831-8333716AE29D}">
  <dimension ref="A1:BK439"/>
  <sheetViews>
    <sheetView zoomScale="60" zoomScaleNormal="60" workbookViewId="0">
      <selection activeCell="C28" sqref="C28"/>
    </sheetView>
  </sheetViews>
  <sheetFormatPr baseColWidth="10" defaultRowHeight="15" x14ac:dyDescent="0.25"/>
  <cols>
    <col min="1" max="1" width="6.7109375" style="2" bestFit="1" customWidth="1"/>
    <col min="2" max="2" width="18.7109375" style="3" bestFit="1" customWidth="1"/>
    <col min="3" max="3" width="15.140625" style="3" bestFit="1" customWidth="1"/>
    <col min="4" max="4" width="15.28515625" style="3" bestFit="1" customWidth="1"/>
    <col min="5" max="5" width="7.85546875" style="13" bestFit="1" customWidth="1"/>
    <col min="6" max="6" width="12.42578125" style="2" customWidth="1"/>
    <col min="7" max="7" width="14.42578125" style="2" bestFit="1" customWidth="1"/>
    <col min="8" max="8" width="9.28515625" style="2" bestFit="1" customWidth="1"/>
    <col min="9" max="9" width="16.28515625" style="2" bestFit="1" customWidth="1"/>
    <col min="10" max="10" width="20.140625" style="2" bestFit="1" customWidth="1"/>
    <col min="11" max="11" width="13" style="2" bestFit="1" customWidth="1"/>
    <col min="12" max="12" width="13" style="14" bestFit="1" customWidth="1"/>
    <col min="13" max="13" width="7.85546875" style="13" bestFit="1" customWidth="1"/>
    <col min="14" max="14" width="12.42578125" style="2" bestFit="1" customWidth="1"/>
    <col min="15" max="15" width="14.42578125" style="2" bestFit="1" customWidth="1"/>
    <col min="16" max="16" width="9.28515625" style="2" bestFit="1" customWidth="1"/>
    <col min="17" max="17" width="16.28515625" style="2" bestFit="1" customWidth="1"/>
    <col min="18" max="18" width="11.42578125" style="2" bestFit="1" customWidth="1"/>
    <col min="19" max="20" width="13" style="2" bestFit="1" customWidth="1"/>
    <col min="21" max="21" width="8.85546875" style="13" bestFit="1" customWidth="1"/>
    <col min="22" max="22" width="13.5703125" style="2" bestFit="1" customWidth="1"/>
    <col min="23" max="23" width="15.5703125" style="2" bestFit="1" customWidth="1"/>
    <col min="24" max="24" width="10.28515625" style="2" bestFit="1" customWidth="1"/>
    <col min="25" max="25" width="17.42578125" style="2" bestFit="1" customWidth="1"/>
    <col min="26" max="26" width="12.42578125" style="2" bestFit="1" customWidth="1"/>
    <col min="27" max="28" width="13" style="2" bestFit="1" customWidth="1"/>
    <col min="29" max="29" width="8.85546875" style="13" bestFit="1" customWidth="1"/>
    <col min="30" max="30" width="13.5703125" style="2" bestFit="1" customWidth="1"/>
    <col min="31" max="31" width="15.5703125" style="2" bestFit="1" customWidth="1"/>
    <col min="32" max="32" width="10.28515625" style="2" bestFit="1" customWidth="1"/>
    <col min="33" max="33" width="17.42578125" style="2" bestFit="1" customWidth="1"/>
    <col min="34" max="34" width="12.42578125" style="2" bestFit="1" customWidth="1"/>
    <col min="35" max="36" width="13" style="2" bestFit="1" customWidth="1"/>
    <col min="37" max="37" width="11.42578125" style="42"/>
    <col min="38" max="38" width="7.7109375" style="38" bestFit="1" customWidth="1"/>
    <col min="39" max="39" width="12.28515625" style="2" bestFit="1" customWidth="1"/>
    <col min="40" max="40" width="14.28515625" style="2" bestFit="1" customWidth="1"/>
    <col min="41" max="41" width="9.140625" style="2" bestFit="1" customWidth="1"/>
    <col min="42" max="42" width="16" style="2" bestFit="1" customWidth="1"/>
    <col min="43" max="43" width="11.28515625" style="2" bestFit="1" customWidth="1"/>
    <col min="44" max="44" width="7.7109375" style="13" bestFit="1" customWidth="1"/>
    <col min="45" max="45" width="12.28515625" style="2" bestFit="1" customWidth="1"/>
    <col min="46" max="46" width="14.28515625" style="2" bestFit="1" customWidth="1"/>
    <col min="47" max="47" width="9.140625" style="2" bestFit="1" customWidth="1"/>
    <col min="48" max="48" width="16" style="2" bestFit="1" customWidth="1"/>
    <col min="49" max="49" width="11.28515625" style="2" bestFit="1" customWidth="1"/>
    <col min="50" max="50" width="8.7109375" style="13" bestFit="1" customWidth="1"/>
    <col min="51" max="51" width="13.42578125" style="2" bestFit="1" customWidth="1"/>
    <col min="52" max="52" width="15.28515625" style="2" bestFit="1" customWidth="1"/>
    <col min="53" max="53" width="10.140625" style="2" bestFit="1" customWidth="1"/>
    <col min="54" max="54" width="17.140625" style="2" bestFit="1" customWidth="1"/>
    <col min="55" max="55" width="12.28515625" style="2" bestFit="1" customWidth="1"/>
    <col min="56" max="56" width="8.7109375" style="13" bestFit="1" customWidth="1"/>
    <col min="57" max="57" width="13.42578125" style="2" bestFit="1" customWidth="1"/>
    <col min="58" max="58" width="15.28515625" style="2" bestFit="1" customWidth="1"/>
    <col min="59" max="59" width="10.140625" style="2" bestFit="1" customWidth="1"/>
    <col min="60" max="60" width="17.140625" style="2" bestFit="1" customWidth="1"/>
    <col min="61" max="61" width="12.28515625" style="2" bestFit="1" customWidth="1"/>
    <col min="62" max="16384" width="11.42578125" style="2"/>
  </cols>
  <sheetData>
    <row r="1" spans="1:61" x14ac:dyDescent="0.25">
      <c r="G1" s="27" t="s">
        <v>172</v>
      </c>
    </row>
    <row r="2" spans="1:61" x14ac:dyDescent="0.25">
      <c r="G2" s="32" t="s">
        <v>170</v>
      </c>
      <c r="J2" s="2" t="s">
        <v>169</v>
      </c>
      <c r="K2" s="2">
        <f>F8/J8+H8</f>
        <v>0.7857142857142857</v>
      </c>
    </row>
    <row r="3" spans="1:61" x14ac:dyDescent="0.25">
      <c r="A3" s="2" t="s">
        <v>91</v>
      </c>
      <c r="G3" s="32" t="s">
        <v>171</v>
      </c>
      <c r="K3" s="2">
        <f>F13/(J13+H13)</f>
        <v>0.4</v>
      </c>
    </row>
    <row r="4" spans="1:61" x14ac:dyDescent="0.25">
      <c r="K4" s="2">
        <f>F18/J18+H18</f>
        <v>4.7</v>
      </c>
      <c r="AJ4" s="2" t="s">
        <v>150</v>
      </c>
      <c r="AL4" s="38" t="s">
        <v>151</v>
      </c>
    </row>
    <row r="5" spans="1:61" x14ac:dyDescent="0.25">
      <c r="J5" s="2" t="s">
        <v>168</v>
      </c>
      <c r="K5" s="2">
        <f>F8/J8</f>
        <v>0.7857142857142857</v>
      </c>
    </row>
    <row r="6" spans="1:61" x14ac:dyDescent="0.25">
      <c r="A6" s="4" t="s">
        <v>37</v>
      </c>
    </row>
    <row r="7" spans="1:61" x14ac:dyDescent="0.25">
      <c r="A7" s="4" t="s">
        <v>38</v>
      </c>
      <c r="B7" s="11" t="s">
        <v>92</v>
      </c>
      <c r="C7" s="11" t="s">
        <v>93</v>
      </c>
      <c r="D7" s="11" t="s">
        <v>94</v>
      </c>
      <c r="E7" s="13" t="s">
        <v>95</v>
      </c>
      <c r="F7" s="2" t="s">
        <v>96</v>
      </c>
      <c r="G7" s="2" t="s">
        <v>97</v>
      </c>
      <c r="H7" s="2" t="s">
        <v>98</v>
      </c>
      <c r="I7" s="6" t="s">
        <v>99</v>
      </c>
      <c r="J7" s="3" t="s">
        <v>100</v>
      </c>
      <c r="K7" s="2" t="s">
        <v>101</v>
      </c>
      <c r="L7" s="14" t="s">
        <v>102</v>
      </c>
      <c r="M7" s="13" t="s">
        <v>103</v>
      </c>
      <c r="N7" s="2" t="s">
        <v>104</v>
      </c>
      <c r="O7" s="2" t="s">
        <v>105</v>
      </c>
      <c r="P7" s="2" t="s">
        <v>106</v>
      </c>
      <c r="Q7" s="2" t="s">
        <v>107</v>
      </c>
      <c r="R7" s="2" t="s">
        <v>108</v>
      </c>
      <c r="S7" s="2" t="s">
        <v>109</v>
      </c>
      <c r="T7" s="2" t="s">
        <v>110</v>
      </c>
      <c r="U7" s="16" t="s">
        <v>111</v>
      </c>
      <c r="V7" t="s">
        <v>112</v>
      </c>
      <c r="W7" t="s">
        <v>113</v>
      </c>
      <c r="X7" t="s">
        <v>114</v>
      </c>
      <c r="Y7" t="s">
        <v>115</v>
      </c>
      <c r="Z7" t="s">
        <v>116</v>
      </c>
      <c r="AA7" t="s">
        <v>117</v>
      </c>
      <c r="AB7" t="s">
        <v>118</v>
      </c>
      <c r="AC7" s="13" t="s">
        <v>119</v>
      </c>
      <c r="AD7" s="10" t="s">
        <v>120</v>
      </c>
      <c r="AE7" s="10" t="s">
        <v>121</v>
      </c>
      <c r="AF7" s="10" t="s">
        <v>122</v>
      </c>
      <c r="AG7" s="10" t="s">
        <v>123</v>
      </c>
      <c r="AH7" s="10" t="s">
        <v>124</v>
      </c>
      <c r="AI7" s="10" t="s">
        <v>125</v>
      </c>
      <c r="AJ7" s="10" t="s">
        <v>126</v>
      </c>
      <c r="AL7" s="39" t="s">
        <v>127</v>
      </c>
      <c r="AM7" t="s">
        <v>128</v>
      </c>
      <c r="AN7" t="s">
        <v>129</v>
      </c>
      <c r="AO7" t="s">
        <v>130</v>
      </c>
      <c r="AP7" t="s">
        <v>131</v>
      </c>
      <c r="AQ7" t="s">
        <v>132</v>
      </c>
      <c r="AR7" s="13" t="s">
        <v>133</v>
      </c>
      <c r="AS7" s="2" t="s">
        <v>134</v>
      </c>
      <c r="AT7" s="2" t="s">
        <v>135</v>
      </c>
      <c r="AU7" s="2" t="s">
        <v>136</v>
      </c>
      <c r="AV7" s="2" t="s">
        <v>137</v>
      </c>
      <c r="AW7" s="2" t="s">
        <v>138</v>
      </c>
      <c r="AX7" s="16" t="s">
        <v>139</v>
      </c>
      <c r="AY7" t="s">
        <v>140</v>
      </c>
      <c r="AZ7" t="s">
        <v>141</v>
      </c>
      <c r="BA7" t="s">
        <v>142</v>
      </c>
      <c r="BB7" t="s">
        <v>143</v>
      </c>
      <c r="BC7" t="s">
        <v>144</v>
      </c>
      <c r="BD7" s="16" t="s">
        <v>145</v>
      </c>
      <c r="BE7" t="s">
        <v>146</v>
      </c>
      <c r="BF7" t="s">
        <v>147</v>
      </c>
      <c r="BG7" t="s">
        <v>148</v>
      </c>
      <c r="BH7" t="s">
        <v>143</v>
      </c>
      <c r="BI7" t="s">
        <v>149</v>
      </c>
    </row>
    <row r="8" spans="1:61" x14ac:dyDescent="0.25">
      <c r="A8" s="4" t="s">
        <v>75</v>
      </c>
      <c r="B8" s="11">
        <v>77</v>
      </c>
      <c r="C8" s="12">
        <v>37</v>
      </c>
      <c r="D8" s="12">
        <v>40</v>
      </c>
      <c r="E8" s="13">
        <v>14</v>
      </c>
      <c r="F8" s="2">
        <v>11</v>
      </c>
      <c r="G8" s="2">
        <v>3</v>
      </c>
      <c r="H8" s="2">
        <v>0</v>
      </c>
      <c r="I8" s="6">
        <v>3</v>
      </c>
      <c r="J8" s="3">
        <v>14</v>
      </c>
      <c r="K8" s="2">
        <v>0.7857142857142857</v>
      </c>
      <c r="L8" s="14">
        <v>0.1875</v>
      </c>
      <c r="M8" s="13">
        <v>6</v>
      </c>
      <c r="N8" s="2">
        <v>4</v>
      </c>
      <c r="O8" s="2">
        <v>2</v>
      </c>
      <c r="P8" s="2">
        <v>0</v>
      </c>
      <c r="Q8" s="2">
        <v>2</v>
      </c>
      <c r="R8" s="2">
        <v>6</v>
      </c>
      <c r="S8" s="2">
        <v>0.66666666666666663</v>
      </c>
      <c r="T8" s="2">
        <v>0.55555555555555558</v>
      </c>
      <c r="U8" s="16">
        <v>9</v>
      </c>
      <c r="V8">
        <v>9</v>
      </c>
      <c r="W8">
        <v>0</v>
      </c>
      <c r="X8">
        <v>0</v>
      </c>
      <c r="Y8">
        <v>0</v>
      </c>
      <c r="Z8">
        <v>9</v>
      </c>
      <c r="AA8">
        <v>1</v>
      </c>
      <c r="AB8">
        <v>0.5714285714285714</v>
      </c>
      <c r="AC8" s="13">
        <v>8</v>
      </c>
      <c r="AD8" s="2">
        <v>8</v>
      </c>
      <c r="AE8" s="2">
        <v>0</v>
      </c>
      <c r="AF8" s="2">
        <v>0</v>
      </c>
      <c r="AG8" s="2">
        <v>0</v>
      </c>
      <c r="AH8" s="2">
        <v>8</v>
      </c>
      <c r="AI8" s="2">
        <v>1</v>
      </c>
      <c r="AJ8" s="2">
        <v>0.5714285714285714</v>
      </c>
      <c r="AL8" s="39">
        <v>17</v>
      </c>
      <c r="AM8">
        <v>13</v>
      </c>
      <c r="AN8">
        <v>3</v>
      </c>
      <c r="AO8">
        <v>1</v>
      </c>
      <c r="AP8">
        <v>4</v>
      </c>
      <c r="AQ8">
        <v>16</v>
      </c>
      <c r="AR8" s="13">
        <v>9</v>
      </c>
      <c r="AS8" s="2">
        <v>4</v>
      </c>
      <c r="AT8" s="2">
        <v>5</v>
      </c>
      <c r="AU8" s="2">
        <v>0</v>
      </c>
      <c r="AV8" s="2">
        <v>5</v>
      </c>
      <c r="AW8" s="2">
        <v>9</v>
      </c>
      <c r="AX8" s="16">
        <v>7</v>
      </c>
      <c r="AY8">
        <v>3</v>
      </c>
      <c r="AZ8">
        <v>4</v>
      </c>
      <c r="BA8">
        <v>0</v>
      </c>
      <c r="BB8">
        <v>4</v>
      </c>
      <c r="BC8">
        <v>7</v>
      </c>
      <c r="BD8" s="16">
        <v>7</v>
      </c>
      <c r="BE8">
        <v>3</v>
      </c>
      <c r="BF8">
        <v>4</v>
      </c>
      <c r="BG8">
        <v>0</v>
      </c>
      <c r="BH8">
        <v>4</v>
      </c>
      <c r="BI8">
        <v>7</v>
      </c>
    </row>
    <row r="9" spans="1:61" x14ac:dyDescent="0.25">
      <c r="A9" s="4" t="s">
        <v>76</v>
      </c>
      <c r="B9" s="11">
        <v>82</v>
      </c>
      <c r="C9" s="11">
        <v>44</v>
      </c>
      <c r="D9" s="11">
        <v>38</v>
      </c>
      <c r="E9" s="13">
        <v>19</v>
      </c>
      <c r="F9" s="2">
        <v>11</v>
      </c>
      <c r="G9" s="2">
        <v>8</v>
      </c>
      <c r="H9" s="2">
        <v>0</v>
      </c>
      <c r="I9" s="6">
        <v>8</v>
      </c>
      <c r="J9" s="3">
        <v>19</v>
      </c>
      <c r="K9" s="2">
        <v>0.57894736842105265</v>
      </c>
      <c r="L9" s="14">
        <v>0.35714285714285715</v>
      </c>
      <c r="M9" s="13">
        <v>7</v>
      </c>
      <c r="N9" s="2">
        <v>6</v>
      </c>
      <c r="O9" s="2">
        <v>1</v>
      </c>
      <c r="P9" s="2">
        <v>0</v>
      </c>
      <c r="Q9" s="2">
        <v>1</v>
      </c>
      <c r="R9" s="2">
        <v>7</v>
      </c>
      <c r="S9" s="2">
        <v>0.8571428571428571</v>
      </c>
      <c r="T9" s="2">
        <v>0.33333333333333331</v>
      </c>
      <c r="U9" s="16">
        <v>9</v>
      </c>
      <c r="V9">
        <v>8</v>
      </c>
      <c r="W9">
        <v>1</v>
      </c>
      <c r="X9">
        <v>0</v>
      </c>
      <c r="Y9">
        <v>1</v>
      </c>
      <c r="Z9">
        <v>9</v>
      </c>
      <c r="AA9">
        <v>0.88888888888888884</v>
      </c>
      <c r="AB9">
        <v>0.625</v>
      </c>
      <c r="AC9" s="13">
        <v>9</v>
      </c>
      <c r="AD9" s="2">
        <v>7</v>
      </c>
      <c r="AE9" s="2">
        <v>1</v>
      </c>
      <c r="AF9" s="2">
        <v>1</v>
      </c>
      <c r="AG9" s="2">
        <v>2</v>
      </c>
      <c r="AH9" s="2">
        <v>8</v>
      </c>
      <c r="AI9" s="2">
        <v>0.875</v>
      </c>
      <c r="AJ9" s="2">
        <v>0.42857142857142855</v>
      </c>
      <c r="AL9" s="39">
        <v>14</v>
      </c>
      <c r="AM9">
        <v>9</v>
      </c>
      <c r="AN9">
        <v>5</v>
      </c>
      <c r="AO9">
        <v>0</v>
      </c>
      <c r="AP9">
        <v>5</v>
      </c>
      <c r="AQ9">
        <v>14</v>
      </c>
      <c r="AR9" s="13">
        <v>9</v>
      </c>
      <c r="AS9" s="2">
        <v>6</v>
      </c>
      <c r="AT9" s="2">
        <v>3</v>
      </c>
      <c r="AU9" s="2">
        <v>0</v>
      </c>
      <c r="AV9" s="2">
        <v>3</v>
      </c>
      <c r="AW9" s="2">
        <v>9</v>
      </c>
      <c r="AX9" s="16">
        <v>8</v>
      </c>
      <c r="AY9">
        <v>3</v>
      </c>
      <c r="AZ9">
        <v>5</v>
      </c>
      <c r="BA9">
        <v>0</v>
      </c>
      <c r="BB9">
        <v>5</v>
      </c>
      <c r="BC9">
        <v>8</v>
      </c>
      <c r="BD9" s="16">
        <v>7</v>
      </c>
      <c r="BE9">
        <v>4</v>
      </c>
      <c r="BF9">
        <v>3</v>
      </c>
      <c r="BG9">
        <v>0</v>
      </c>
      <c r="BH9">
        <v>5</v>
      </c>
      <c r="BI9">
        <v>7</v>
      </c>
    </row>
    <row r="10" spans="1:61" x14ac:dyDescent="0.25">
      <c r="A10" s="4" t="s">
        <v>77</v>
      </c>
      <c r="B10" s="11">
        <v>80</v>
      </c>
      <c r="C10" s="11">
        <v>40</v>
      </c>
      <c r="D10" s="11">
        <v>40</v>
      </c>
      <c r="E10" s="13">
        <v>16</v>
      </c>
      <c r="F10" s="2">
        <v>10</v>
      </c>
      <c r="G10" s="2">
        <v>4</v>
      </c>
      <c r="H10" s="2">
        <v>2</v>
      </c>
      <c r="I10" s="6">
        <v>6</v>
      </c>
      <c r="J10" s="3">
        <v>14</v>
      </c>
      <c r="K10" s="2">
        <v>0.7142857142857143</v>
      </c>
      <c r="L10" s="14">
        <v>0.125</v>
      </c>
      <c r="M10" s="13">
        <v>6</v>
      </c>
      <c r="N10" s="2">
        <v>5</v>
      </c>
      <c r="O10" s="2">
        <v>1</v>
      </c>
      <c r="P10" s="2">
        <v>0</v>
      </c>
      <c r="Q10" s="2">
        <v>1</v>
      </c>
      <c r="R10" s="2">
        <v>6</v>
      </c>
      <c r="S10" s="2">
        <v>0.83333333333333337</v>
      </c>
      <c r="T10" s="2">
        <v>0.2</v>
      </c>
      <c r="U10" s="16">
        <v>9</v>
      </c>
      <c r="V10">
        <v>6</v>
      </c>
      <c r="W10">
        <v>2</v>
      </c>
      <c r="X10">
        <v>1</v>
      </c>
      <c r="Y10">
        <v>3</v>
      </c>
      <c r="Z10">
        <v>8</v>
      </c>
      <c r="AA10">
        <v>0.75</v>
      </c>
      <c r="AB10">
        <v>0.16666666666666666</v>
      </c>
      <c r="AC10" s="13">
        <v>9</v>
      </c>
      <c r="AD10" s="2">
        <v>6</v>
      </c>
      <c r="AE10" s="2">
        <v>3</v>
      </c>
      <c r="AF10" s="2">
        <v>0</v>
      </c>
      <c r="AG10" s="2">
        <v>3</v>
      </c>
      <c r="AH10" s="2">
        <v>9</v>
      </c>
      <c r="AI10" s="2">
        <v>0.66666666666666663</v>
      </c>
      <c r="AJ10" s="2">
        <v>0.5714285714285714</v>
      </c>
      <c r="AL10" s="39">
        <v>16</v>
      </c>
      <c r="AM10">
        <v>14</v>
      </c>
      <c r="AN10">
        <v>2</v>
      </c>
      <c r="AO10">
        <v>0</v>
      </c>
      <c r="AP10">
        <v>2</v>
      </c>
      <c r="AQ10">
        <v>16</v>
      </c>
      <c r="AR10" s="13">
        <v>10</v>
      </c>
      <c r="AS10" s="2">
        <v>8</v>
      </c>
      <c r="AT10" s="2">
        <v>2</v>
      </c>
      <c r="AU10" s="2">
        <v>0</v>
      </c>
      <c r="AV10" s="2">
        <v>2</v>
      </c>
      <c r="AW10" s="2">
        <v>10</v>
      </c>
      <c r="AX10" s="16">
        <v>7</v>
      </c>
      <c r="AY10">
        <v>5</v>
      </c>
      <c r="AZ10">
        <v>1</v>
      </c>
      <c r="BA10">
        <v>1</v>
      </c>
      <c r="BB10">
        <v>2</v>
      </c>
      <c r="BC10">
        <v>6</v>
      </c>
      <c r="BD10" s="16">
        <v>7</v>
      </c>
      <c r="BE10">
        <v>3</v>
      </c>
      <c r="BF10">
        <v>4</v>
      </c>
      <c r="BG10">
        <v>0</v>
      </c>
      <c r="BH10">
        <v>2</v>
      </c>
      <c r="BI10">
        <v>7</v>
      </c>
    </row>
    <row r="11" spans="1:61" x14ac:dyDescent="0.25">
      <c r="A11" s="4" t="s">
        <v>78</v>
      </c>
      <c r="B11" s="11">
        <v>82</v>
      </c>
      <c r="C11" s="11">
        <v>42</v>
      </c>
      <c r="D11" s="11">
        <v>40</v>
      </c>
      <c r="E11" s="13">
        <v>17</v>
      </c>
      <c r="F11" s="2">
        <v>15</v>
      </c>
      <c r="G11" s="2">
        <v>2</v>
      </c>
      <c r="H11" s="2">
        <v>0</v>
      </c>
      <c r="I11" s="6">
        <v>2</v>
      </c>
      <c r="J11" s="3">
        <v>17</v>
      </c>
      <c r="K11" s="2">
        <v>0.88235294117647056</v>
      </c>
      <c r="L11" s="14">
        <v>0.125</v>
      </c>
      <c r="M11" s="13">
        <v>8</v>
      </c>
      <c r="N11" s="2">
        <v>7</v>
      </c>
      <c r="O11" s="2">
        <v>1</v>
      </c>
      <c r="P11" s="2">
        <v>0</v>
      </c>
      <c r="Q11" s="2">
        <v>1</v>
      </c>
      <c r="R11" s="2">
        <v>8</v>
      </c>
      <c r="S11" s="2">
        <v>0.875</v>
      </c>
      <c r="T11" s="2">
        <v>0.5</v>
      </c>
      <c r="U11" s="16">
        <v>8</v>
      </c>
      <c r="V11">
        <v>7</v>
      </c>
      <c r="W11">
        <v>1</v>
      </c>
      <c r="X11">
        <v>0</v>
      </c>
      <c r="Y11">
        <v>1</v>
      </c>
      <c r="Z11">
        <v>8</v>
      </c>
      <c r="AA11">
        <v>0.875</v>
      </c>
      <c r="AB11">
        <v>0.88888888888888884</v>
      </c>
      <c r="AC11" s="13">
        <v>9</v>
      </c>
      <c r="AD11" s="2">
        <v>6</v>
      </c>
      <c r="AE11" s="2">
        <v>3</v>
      </c>
      <c r="AF11" s="2">
        <v>0</v>
      </c>
      <c r="AG11" s="2">
        <v>3</v>
      </c>
      <c r="AH11" s="2">
        <v>9</v>
      </c>
      <c r="AI11" s="2">
        <v>0.66666666666666663</v>
      </c>
      <c r="AJ11" s="2">
        <v>0.5714285714285714</v>
      </c>
      <c r="AL11" s="39">
        <v>16</v>
      </c>
      <c r="AM11">
        <v>14</v>
      </c>
      <c r="AN11">
        <v>2</v>
      </c>
      <c r="AO11">
        <v>0</v>
      </c>
      <c r="AP11">
        <v>2</v>
      </c>
      <c r="AQ11">
        <v>16</v>
      </c>
      <c r="AR11" s="13">
        <v>8</v>
      </c>
      <c r="AS11" s="2">
        <v>4</v>
      </c>
      <c r="AT11" s="2">
        <v>4</v>
      </c>
      <c r="AU11" s="2">
        <v>0</v>
      </c>
      <c r="AV11" s="2">
        <v>4</v>
      </c>
      <c r="AW11" s="2">
        <v>8</v>
      </c>
      <c r="AX11" s="16">
        <v>9</v>
      </c>
      <c r="AY11">
        <v>1</v>
      </c>
      <c r="AZ11">
        <v>8</v>
      </c>
      <c r="BA11">
        <v>0</v>
      </c>
      <c r="BB11">
        <v>8</v>
      </c>
      <c r="BC11">
        <v>9</v>
      </c>
      <c r="BD11" s="16">
        <v>7</v>
      </c>
      <c r="BE11">
        <v>3</v>
      </c>
      <c r="BF11">
        <v>4</v>
      </c>
      <c r="BG11">
        <v>0</v>
      </c>
      <c r="BH11">
        <v>8</v>
      </c>
      <c r="BI11">
        <v>7</v>
      </c>
    </row>
    <row r="12" spans="1:61" x14ac:dyDescent="0.25">
      <c r="A12" s="4" t="s">
        <v>79</v>
      </c>
      <c r="B12" s="11">
        <v>82</v>
      </c>
      <c r="C12" s="11">
        <v>42</v>
      </c>
      <c r="D12" s="11">
        <v>40</v>
      </c>
      <c r="E12" s="13">
        <v>16</v>
      </c>
      <c r="F12" s="2">
        <v>12</v>
      </c>
      <c r="G12" s="2">
        <v>4</v>
      </c>
      <c r="H12" s="2">
        <v>0</v>
      </c>
      <c r="I12" s="6">
        <v>4</v>
      </c>
      <c r="J12" s="3">
        <v>16</v>
      </c>
      <c r="K12" s="2">
        <v>0.75</v>
      </c>
      <c r="L12" s="14">
        <v>6.25E-2</v>
      </c>
      <c r="M12" s="15">
        <v>8</v>
      </c>
      <c r="N12" s="5">
        <v>7</v>
      </c>
      <c r="O12" s="5">
        <v>1</v>
      </c>
      <c r="P12" s="5">
        <v>0</v>
      </c>
      <c r="Q12" s="5">
        <v>1</v>
      </c>
      <c r="R12" s="5">
        <v>8</v>
      </c>
      <c r="S12" s="5">
        <v>0.875</v>
      </c>
      <c r="T12" s="5">
        <v>0.625</v>
      </c>
      <c r="U12" s="16">
        <v>9</v>
      </c>
      <c r="V12">
        <v>7</v>
      </c>
      <c r="W12">
        <v>2</v>
      </c>
      <c r="X12">
        <v>0</v>
      </c>
      <c r="Y12">
        <v>2</v>
      </c>
      <c r="Z12">
        <v>9</v>
      </c>
      <c r="AA12">
        <v>0.77777777777777779</v>
      </c>
      <c r="AB12">
        <v>0.7142857142857143</v>
      </c>
      <c r="AC12" s="13">
        <v>9</v>
      </c>
      <c r="AD12" s="2">
        <v>6</v>
      </c>
      <c r="AE12" s="2">
        <v>3</v>
      </c>
      <c r="AF12" s="2">
        <v>0</v>
      </c>
      <c r="AG12" s="2">
        <v>3</v>
      </c>
      <c r="AH12" s="2">
        <v>9</v>
      </c>
      <c r="AI12" s="2">
        <v>0.66666666666666663</v>
      </c>
      <c r="AJ12" s="2">
        <v>0.42857142857142855</v>
      </c>
      <c r="AL12" s="39">
        <v>17</v>
      </c>
      <c r="AM12">
        <v>15</v>
      </c>
      <c r="AN12">
        <v>1</v>
      </c>
      <c r="AO12">
        <v>1</v>
      </c>
      <c r="AP12">
        <v>2</v>
      </c>
      <c r="AQ12">
        <v>16</v>
      </c>
      <c r="AR12" s="15">
        <v>8</v>
      </c>
      <c r="AS12" s="5">
        <v>3</v>
      </c>
      <c r="AT12" s="5">
        <v>5</v>
      </c>
      <c r="AU12" s="5">
        <v>0</v>
      </c>
      <c r="AV12" s="5">
        <v>5</v>
      </c>
      <c r="AW12" s="5">
        <v>8</v>
      </c>
      <c r="AX12" s="16">
        <v>8</v>
      </c>
      <c r="AY12">
        <v>2</v>
      </c>
      <c r="AZ12">
        <v>5</v>
      </c>
      <c r="BA12">
        <v>1</v>
      </c>
      <c r="BB12">
        <v>6</v>
      </c>
      <c r="BC12">
        <v>7</v>
      </c>
      <c r="BD12" s="16">
        <v>7</v>
      </c>
      <c r="BE12">
        <v>4</v>
      </c>
      <c r="BF12">
        <v>3</v>
      </c>
      <c r="BG12">
        <v>0</v>
      </c>
      <c r="BH12">
        <v>6</v>
      </c>
      <c r="BI12">
        <v>7</v>
      </c>
    </row>
    <row r="13" spans="1:61" x14ac:dyDescent="0.25">
      <c r="A13" s="4" t="s">
        <v>80</v>
      </c>
      <c r="B13" s="11">
        <v>75</v>
      </c>
      <c r="C13" s="11">
        <v>38</v>
      </c>
      <c r="D13" s="11">
        <v>37</v>
      </c>
      <c r="E13" s="13">
        <v>15</v>
      </c>
      <c r="F13" s="2">
        <v>6</v>
      </c>
      <c r="G13" s="2">
        <v>5</v>
      </c>
      <c r="H13" s="2">
        <v>4</v>
      </c>
      <c r="I13" s="6">
        <v>9</v>
      </c>
      <c r="J13" s="3">
        <v>11</v>
      </c>
      <c r="K13" s="2">
        <v>0.54545454545454541</v>
      </c>
      <c r="L13" s="14">
        <v>0.35714285714285715</v>
      </c>
      <c r="M13" s="13">
        <v>8</v>
      </c>
      <c r="N13" s="2">
        <v>4</v>
      </c>
      <c r="O13" s="2">
        <v>3</v>
      </c>
      <c r="P13" s="2">
        <v>1</v>
      </c>
      <c r="Q13" s="2">
        <v>4</v>
      </c>
      <c r="R13" s="2">
        <v>7</v>
      </c>
      <c r="S13" s="2">
        <v>0.5714285714285714</v>
      </c>
      <c r="T13" s="2">
        <v>0.83333333333333337</v>
      </c>
      <c r="U13" s="16">
        <v>6</v>
      </c>
      <c r="V13">
        <v>5</v>
      </c>
      <c r="W13">
        <v>1</v>
      </c>
      <c r="X13">
        <v>0</v>
      </c>
      <c r="Y13">
        <v>1</v>
      </c>
      <c r="Z13">
        <v>6</v>
      </c>
      <c r="AA13">
        <v>0.83333333333333337</v>
      </c>
      <c r="AB13">
        <v>0.5714285714285714</v>
      </c>
      <c r="AC13" s="13">
        <v>9</v>
      </c>
      <c r="AD13" s="2">
        <v>8</v>
      </c>
      <c r="AE13" s="2">
        <v>1</v>
      </c>
      <c r="AF13" s="2">
        <v>0</v>
      </c>
      <c r="AG13" s="2">
        <v>1</v>
      </c>
      <c r="AH13" s="2">
        <v>9</v>
      </c>
      <c r="AI13" s="2">
        <v>0.88888888888888884</v>
      </c>
      <c r="AJ13" s="2">
        <v>0.66666666666666663</v>
      </c>
      <c r="AL13" s="39">
        <v>15</v>
      </c>
      <c r="AM13">
        <v>9</v>
      </c>
      <c r="AN13">
        <v>5</v>
      </c>
      <c r="AO13">
        <v>1</v>
      </c>
      <c r="AP13">
        <v>6</v>
      </c>
      <c r="AQ13">
        <v>14</v>
      </c>
      <c r="AR13" s="13">
        <v>7</v>
      </c>
      <c r="AS13" s="2">
        <v>1</v>
      </c>
      <c r="AT13" s="2">
        <v>5</v>
      </c>
      <c r="AU13" s="2">
        <v>1</v>
      </c>
      <c r="AV13" s="2">
        <v>6</v>
      </c>
      <c r="AW13" s="2">
        <v>6</v>
      </c>
      <c r="AX13" s="16">
        <v>9</v>
      </c>
      <c r="AY13">
        <v>3</v>
      </c>
      <c r="AZ13">
        <v>4</v>
      </c>
      <c r="BA13">
        <v>2</v>
      </c>
      <c r="BB13">
        <v>6</v>
      </c>
      <c r="BC13">
        <v>7</v>
      </c>
      <c r="BD13" s="16">
        <v>6</v>
      </c>
      <c r="BE13">
        <v>2</v>
      </c>
      <c r="BF13">
        <v>4</v>
      </c>
      <c r="BG13">
        <v>0</v>
      </c>
      <c r="BH13">
        <v>6</v>
      </c>
      <c r="BI13">
        <v>6</v>
      </c>
    </row>
    <row r="14" spans="1:61" x14ac:dyDescent="0.25">
      <c r="A14" s="4" t="s">
        <v>81</v>
      </c>
      <c r="B14" s="11">
        <v>79</v>
      </c>
      <c r="C14" s="11">
        <v>37</v>
      </c>
      <c r="D14" s="11">
        <v>42</v>
      </c>
      <c r="E14" s="13">
        <v>18</v>
      </c>
      <c r="F14" s="2">
        <v>14</v>
      </c>
      <c r="G14" s="2">
        <v>3</v>
      </c>
      <c r="H14" s="2">
        <v>1</v>
      </c>
      <c r="I14" s="6">
        <v>4</v>
      </c>
      <c r="J14" s="3">
        <v>17</v>
      </c>
      <c r="K14" s="2">
        <v>0.82352941176470584</v>
      </c>
      <c r="L14" s="14">
        <v>0.61538461538461542</v>
      </c>
      <c r="M14" s="13">
        <v>7</v>
      </c>
      <c r="N14" s="2">
        <v>4</v>
      </c>
      <c r="O14" s="2">
        <v>3</v>
      </c>
      <c r="P14" s="2">
        <v>0</v>
      </c>
      <c r="Q14" s="2">
        <v>3</v>
      </c>
      <c r="R14" s="2">
        <v>7</v>
      </c>
      <c r="S14" s="2">
        <v>0.5714285714285714</v>
      </c>
      <c r="T14" s="2">
        <v>0.66666666666666663</v>
      </c>
      <c r="U14" s="16">
        <v>7</v>
      </c>
      <c r="V14">
        <v>6</v>
      </c>
      <c r="W14">
        <v>0</v>
      </c>
      <c r="X14">
        <v>1</v>
      </c>
      <c r="Y14">
        <v>1</v>
      </c>
      <c r="Z14">
        <v>6</v>
      </c>
      <c r="AA14">
        <v>1</v>
      </c>
      <c r="AB14">
        <v>0.55555555555555558</v>
      </c>
      <c r="AC14" s="13">
        <v>5</v>
      </c>
      <c r="AD14" s="2">
        <v>3</v>
      </c>
      <c r="AE14" s="2">
        <v>2</v>
      </c>
      <c r="AF14" s="2">
        <v>0</v>
      </c>
      <c r="AG14" s="2">
        <v>2</v>
      </c>
      <c r="AH14" s="2">
        <v>5</v>
      </c>
      <c r="AI14" s="2">
        <v>0.6</v>
      </c>
      <c r="AJ14" s="2">
        <v>0.6</v>
      </c>
      <c r="AL14" s="39">
        <v>13</v>
      </c>
      <c r="AM14">
        <v>5</v>
      </c>
      <c r="AN14">
        <v>8</v>
      </c>
      <c r="AO14">
        <v>0</v>
      </c>
      <c r="AP14">
        <v>8</v>
      </c>
      <c r="AQ14">
        <v>13</v>
      </c>
      <c r="AR14" s="13">
        <v>9</v>
      </c>
      <c r="AS14" s="2">
        <v>3</v>
      </c>
      <c r="AT14" s="2">
        <v>6</v>
      </c>
      <c r="AU14" s="2">
        <v>0</v>
      </c>
      <c r="AV14" s="2">
        <v>6</v>
      </c>
      <c r="AW14" s="2">
        <v>9</v>
      </c>
      <c r="AX14" s="16">
        <v>9</v>
      </c>
      <c r="AY14">
        <v>4</v>
      </c>
      <c r="AZ14">
        <v>5</v>
      </c>
      <c r="BA14">
        <v>0</v>
      </c>
      <c r="BB14">
        <v>5</v>
      </c>
      <c r="BC14">
        <v>9</v>
      </c>
      <c r="BD14" s="16">
        <v>11</v>
      </c>
      <c r="BE14">
        <v>4</v>
      </c>
      <c r="BF14">
        <v>6</v>
      </c>
      <c r="BG14">
        <v>1</v>
      </c>
      <c r="BH14">
        <v>5</v>
      </c>
      <c r="BI14">
        <v>10</v>
      </c>
    </row>
    <row r="15" spans="1:61" x14ac:dyDescent="0.25">
      <c r="A15" s="4" t="s">
        <v>82</v>
      </c>
      <c r="B15" s="11">
        <v>79</v>
      </c>
      <c r="C15" s="11">
        <v>40</v>
      </c>
      <c r="D15" s="11">
        <v>39</v>
      </c>
      <c r="E15" s="13">
        <v>16</v>
      </c>
      <c r="F15" s="2">
        <v>13</v>
      </c>
      <c r="G15" s="2">
        <v>3</v>
      </c>
      <c r="H15" s="2">
        <v>0</v>
      </c>
      <c r="I15" s="6">
        <v>3</v>
      </c>
      <c r="J15" s="3">
        <v>16</v>
      </c>
      <c r="K15" s="2">
        <v>0.8125</v>
      </c>
      <c r="L15" s="14">
        <v>0.46666666666666667</v>
      </c>
      <c r="M15" s="13">
        <v>6</v>
      </c>
      <c r="N15" s="2">
        <v>5</v>
      </c>
      <c r="O15" s="2">
        <v>1</v>
      </c>
      <c r="P15" s="2">
        <v>0</v>
      </c>
      <c r="Q15" s="2">
        <v>1</v>
      </c>
      <c r="R15" s="2">
        <v>6</v>
      </c>
      <c r="S15" s="2">
        <v>0.83333333333333337</v>
      </c>
      <c r="T15" s="2">
        <v>0.5</v>
      </c>
      <c r="U15" s="16">
        <v>9</v>
      </c>
      <c r="V15">
        <v>7</v>
      </c>
      <c r="W15">
        <v>1</v>
      </c>
      <c r="X15">
        <v>1</v>
      </c>
      <c r="Y15">
        <v>2</v>
      </c>
      <c r="Z15">
        <v>8</v>
      </c>
      <c r="AA15">
        <v>0.875</v>
      </c>
      <c r="AB15">
        <v>0.7142857142857143</v>
      </c>
      <c r="AC15" s="13">
        <v>9</v>
      </c>
      <c r="AD15" s="2">
        <v>7</v>
      </c>
      <c r="AE15" s="2">
        <v>2</v>
      </c>
      <c r="AF15" s="2">
        <v>0</v>
      </c>
      <c r="AG15" s="2">
        <v>2</v>
      </c>
      <c r="AH15" s="2">
        <v>9</v>
      </c>
      <c r="AI15" s="2">
        <v>0.77777777777777779</v>
      </c>
      <c r="AJ15" s="2">
        <v>0.42857142857142855</v>
      </c>
      <c r="AL15" s="39">
        <v>15</v>
      </c>
      <c r="AM15">
        <v>8</v>
      </c>
      <c r="AN15">
        <v>7</v>
      </c>
      <c r="AO15">
        <v>0</v>
      </c>
      <c r="AP15">
        <v>7</v>
      </c>
      <c r="AQ15">
        <v>15</v>
      </c>
      <c r="AR15" s="13">
        <v>10</v>
      </c>
      <c r="AS15" s="2">
        <v>5</v>
      </c>
      <c r="AT15" s="2">
        <v>5</v>
      </c>
      <c r="AU15" s="2">
        <v>0</v>
      </c>
      <c r="AV15" s="2">
        <v>5</v>
      </c>
      <c r="AW15" s="2">
        <v>10</v>
      </c>
      <c r="AX15" s="16">
        <v>7</v>
      </c>
      <c r="AY15">
        <v>2</v>
      </c>
      <c r="AZ15">
        <v>5</v>
      </c>
      <c r="BA15">
        <v>0</v>
      </c>
      <c r="BB15">
        <v>5</v>
      </c>
      <c r="BC15">
        <v>7</v>
      </c>
      <c r="BD15" s="16">
        <v>7</v>
      </c>
      <c r="BE15">
        <v>4</v>
      </c>
      <c r="BF15">
        <v>3</v>
      </c>
      <c r="BG15">
        <v>0</v>
      </c>
      <c r="BH15">
        <v>5</v>
      </c>
      <c r="BI15">
        <v>7</v>
      </c>
    </row>
    <row r="16" spans="1:61" x14ac:dyDescent="0.25">
      <c r="A16" s="4" t="s">
        <v>83</v>
      </c>
      <c r="B16" s="11">
        <v>79</v>
      </c>
      <c r="C16" s="11">
        <v>37</v>
      </c>
      <c r="D16" s="11">
        <v>42</v>
      </c>
      <c r="E16" s="13">
        <v>9</v>
      </c>
      <c r="F16" s="2">
        <v>7</v>
      </c>
      <c r="G16" s="2">
        <v>1</v>
      </c>
      <c r="H16" s="2">
        <v>1</v>
      </c>
      <c r="I16" s="6">
        <v>2</v>
      </c>
      <c r="J16" s="3">
        <v>8</v>
      </c>
      <c r="K16" s="2">
        <v>0.875</v>
      </c>
      <c r="L16" s="14">
        <v>0.31818181818181818</v>
      </c>
      <c r="M16" s="13">
        <v>11</v>
      </c>
      <c r="N16" s="2">
        <v>11</v>
      </c>
      <c r="O16" s="2">
        <v>0</v>
      </c>
      <c r="P16" s="2">
        <v>0</v>
      </c>
      <c r="Q16" s="2">
        <v>0</v>
      </c>
      <c r="R16" s="2">
        <v>11</v>
      </c>
      <c r="S16" s="2">
        <v>1</v>
      </c>
      <c r="T16" s="2">
        <v>0</v>
      </c>
      <c r="U16" s="16">
        <v>9</v>
      </c>
      <c r="V16">
        <v>7</v>
      </c>
      <c r="W16">
        <v>2</v>
      </c>
      <c r="X16">
        <v>0</v>
      </c>
      <c r="Y16">
        <v>2</v>
      </c>
      <c r="Z16">
        <v>9</v>
      </c>
      <c r="AA16">
        <v>0.77777777777777779</v>
      </c>
      <c r="AB16">
        <v>0.5</v>
      </c>
      <c r="AC16" s="13">
        <v>8</v>
      </c>
      <c r="AD16" s="2">
        <v>5</v>
      </c>
      <c r="AE16" s="2">
        <v>3</v>
      </c>
      <c r="AF16" s="2">
        <v>0</v>
      </c>
      <c r="AG16" s="2">
        <v>3</v>
      </c>
      <c r="AH16" s="2">
        <v>8</v>
      </c>
      <c r="AI16" s="2">
        <v>0.625</v>
      </c>
      <c r="AJ16" s="2">
        <v>0.625</v>
      </c>
      <c r="AL16" s="39">
        <v>22</v>
      </c>
      <c r="AM16">
        <v>15</v>
      </c>
      <c r="AN16">
        <v>7</v>
      </c>
      <c r="AO16">
        <v>0</v>
      </c>
      <c r="AP16">
        <v>7</v>
      </c>
      <c r="AQ16">
        <v>22</v>
      </c>
      <c r="AR16" s="13">
        <v>5</v>
      </c>
      <c r="AS16" s="2">
        <v>3</v>
      </c>
      <c r="AT16" s="2">
        <v>0</v>
      </c>
      <c r="AU16" s="2">
        <v>2</v>
      </c>
      <c r="AV16" s="2">
        <v>2</v>
      </c>
      <c r="AW16" s="2">
        <v>3</v>
      </c>
      <c r="AX16" s="16">
        <v>7</v>
      </c>
      <c r="AY16">
        <v>3</v>
      </c>
      <c r="AZ16">
        <v>3</v>
      </c>
      <c r="BA16">
        <v>1</v>
      </c>
      <c r="BB16">
        <v>4</v>
      </c>
      <c r="BC16">
        <v>6</v>
      </c>
      <c r="BD16" s="16">
        <v>8</v>
      </c>
      <c r="BE16">
        <v>3</v>
      </c>
      <c r="BF16">
        <v>5</v>
      </c>
      <c r="BG16">
        <v>0</v>
      </c>
      <c r="BH16">
        <v>4</v>
      </c>
      <c r="BI16">
        <v>8</v>
      </c>
    </row>
    <row r="17" spans="1:61" x14ac:dyDescent="0.25">
      <c r="A17" s="4" t="s">
        <v>84</v>
      </c>
      <c r="B17" s="11">
        <v>77</v>
      </c>
      <c r="C17" s="11">
        <v>40</v>
      </c>
      <c r="D17" s="11">
        <v>37</v>
      </c>
      <c r="E17" s="13">
        <v>18</v>
      </c>
      <c r="F17" s="2">
        <v>10</v>
      </c>
      <c r="G17" s="2">
        <v>7</v>
      </c>
      <c r="H17" s="2">
        <v>1</v>
      </c>
      <c r="I17" s="6">
        <v>8</v>
      </c>
      <c r="J17" s="3">
        <v>17</v>
      </c>
      <c r="K17" s="2">
        <v>0.58823529411764708</v>
      </c>
      <c r="L17" s="14">
        <v>0</v>
      </c>
      <c r="M17" s="13">
        <v>7</v>
      </c>
      <c r="N17" s="2">
        <v>2</v>
      </c>
      <c r="O17" s="2">
        <v>4</v>
      </c>
      <c r="P17" s="2">
        <v>1</v>
      </c>
      <c r="Q17" s="2">
        <v>5</v>
      </c>
      <c r="R17" s="2">
        <v>6</v>
      </c>
      <c r="S17" s="2">
        <v>0.33333333333333331</v>
      </c>
      <c r="T17" s="2">
        <v>0.7142857142857143</v>
      </c>
      <c r="U17" s="16">
        <v>8</v>
      </c>
      <c r="V17">
        <v>8</v>
      </c>
      <c r="W17">
        <v>0</v>
      </c>
      <c r="X17">
        <v>0</v>
      </c>
      <c r="Y17">
        <v>0</v>
      </c>
      <c r="Z17">
        <v>8</v>
      </c>
      <c r="AA17">
        <v>1</v>
      </c>
      <c r="AB17">
        <v>0.7142857142857143</v>
      </c>
      <c r="AC17" s="13">
        <v>7</v>
      </c>
      <c r="AD17" s="2">
        <v>4</v>
      </c>
      <c r="AE17" s="2">
        <v>2</v>
      </c>
      <c r="AF17" s="2">
        <v>1</v>
      </c>
      <c r="AG17" s="2">
        <v>3</v>
      </c>
      <c r="AH17" s="2">
        <v>6</v>
      </c>
      <c r="AI17" s="2">
        <v>0.66666666666666663</v>
      </c>
      <c r="AJ17" s="2">
        <v>0.42857142857142855</v>
      </c>
      <c r="AL17" s="39">
        <v>13</v>
      </c>
      <c r="AM17">
        <v>11</v>
      </c>
      <c r="AN17">
        <v>0</v>
      </c>
      <c r="AO17">
        <v>2</v>
      </c>
      <c r="AP17">
        <v>2</v>
      </c>
      <c r="AQ17">
        <v>11</v>
      </c>
      <c r="AR17" s="13">
        <v>8</v>
      </c>
      <c r="AS17" s="2">
        <v>2</v>
      </c>
      <c r="AT17" s="2">
        <v>5</v>
      </c>
      <c r="AU17" s="2">
        <v>1</v>
      </c>
      <c r="AV17" s="2">
        <v>6</v>
      </c>
      <c r="AW17" s="2">
        <v>7</v>
      </c>
      <c r="AX17" s="16">
        <v>8</v>
      </c>
      <c r="AY17">
        <v>2</v>
      </c>
      <c r="AZ17">
        <v>5</v>
      </c>
      <c r="BA17">
        <v>1</v>
      </c>
      <c r="BB17">
        <v>6</v>
      </c>
      <c r="BC17">
        <v>7</v>
      </c>
      <c r="BD17" s="16">
        <v>8</v>
      </c>
      <c r="BE17">
        <v>4</v>
      </c>
      <c r="BF17">
        <v>3</v>
      </c>
      <c r="BG17">
        <v>1</v>
      </c>
      <c r="BH17">
        <v>6</v>
      </c>
      <c r="BI17">
        <v>7</v>
      </c>
    </row>
    <row r="18" spans="1:61" x14ac:dyDescent="0.25">
      <c r="A18" s="20" t="s">
        <v>85</v>
      </c>
      <c r="B18" s="11">
        <v>72</v>
      </c>
      <c r="C18" s="12">
        <v>34</v>
      </c>
      <c r="D18" s="12">
        <v>38</v>
      </c>
      <c r="E18" s="21">
        <v>14</v>
      </c>
      <c r="F18" s="2">
        <v>7</v>
      </c>
      <c r="G18" s="2">
        <v>3</v>
      </c>
      <c r="H18" s="2">
        <v>4</v>
      </c>
      <c r="I18" s="6">
        <v>7</v>
      </c>
      <c r="J18" s="3">
        <v>10</v>
      </c>
      <c r="K18" s="2">
        <v>0.7</v>
      </c>
      <c r="L18" s="14">
        <v>0.69230769230769229</v>
      </c>
      <c r="M18" s="21">
        <v>8</v>
      </c>
      <c r="N18" s="2">
        <v>5</v>
      </c>
      <c r="O18" s="2">
        <v>1</v>
      </c>
      <c r="P18" s="2">
        <v>2</v>
      </c>
      <c r="Q18" s="2">
        <v>3</v>
      </c>
      <c r="R18" s="2">
        <v>6</v>
      </c>
      <c r="S18" s="2">
        <v>0.83333333333333337</v>
      </c>
      <c r="T18" s="2">
        <v>0.33333333333333331</v>
      </c>
      <c r="U18" s="22">
        <v>7</v>
      </c>
      <c r="V18">
        <v>3</v>
      </c>
      <c r="W18">
        <v>2</v>
      </c>
      <c r="X18">
        <v>2</v>
      </c>
      <c r="Y18">
        <v>4</v>
      </c>
      <c r="Z18">
        <v>5</v>
      </c>
      <c r="AA18">
        <v>0.6</v>
      </c>
      <c r="AB18">
        <v>0.8</v>
      </c>
      <c r="AC18" s="21">
        <v>5</v>
      </c>
      <c r="AD18" s="2">
        <v>2</v>
      </c>
      <c r="AE18" s="2">
        <v>1</v>
      </c>
      <c r="AF18" s="2">
        <v>2</v>
      </c>
      <c r="AG18" s="2">
        <v>3</v>
      </c>
      <c r="AH18" s="2">
        <v>3</v>
      </c>
      <c r="AI18" s="2">
        <v>0.66666666666666663</v>
      </c>
      <c r="AJ18" s="2">
        <v>0.44444444444444442</v>
      </c>
      <c r="AL18" s="40">
        <v>14</v>
      </c>
      <c r="AM18">
        <v>4</v>
      </c>
      <c r="AN18">
        <v>9</v>
      </c>
      <c r="AO18">
        <v>1</v>
      </c>
      <c r="AP18">
        <v>10</v>
      </c>
      <c r="AQ18">
        <v>13</v>
      </c>
      <c r="AR18" s="21">
        <v>7</v>
      </c>
      <c r="AS18" s="2">
        <v>4</v>
      </c>
      <c r="AT18" s="2">
        <v>2</v>
      </c>
      <c r="AU18" s="2">
        <v>1</v>
      </c>
      <c r="AV18" s="2">
        <v>3</v>
      </c>
      <c r="AW18" s="2">
        <v>6</v>
      </c>
      <c r="AX18" s="22">
        <v>7</v>
      </c>
      <c r="AY18">
        <v>1</v>
      </c>
      <c r="AZ18">
        <v>4</v>
      </c>
      <c r="BA18">
        <v>2</v>
      </c>
      <c r="BB18">
        <v>6</v>
      </c>
      <c r="BC18">
        <v>5</v>
      </c>
      <c r="BD18" s="22">
        <v>10</v>
      </c>
      <c r="BE18">
        <v>5</v>
      </c>
      <c r="BF18">
        <v>4</v>
      </c>
      <c r="BG18">
        <v>1</v>
      </c>
      <c r="BH18">
        <v>6</v>
      </c>
      <c r="BI18">
        <v>9</v>
      </c>
    </row>
    <row r="19" spans="1:61" s="26" customFormat="1" x14ac:dyDescent="0.25">
      <c r="A19" s="24"/>
      <c r="B19" s="25"/>
      <c r="C19" s="25"/>
      <c r="D19" s="25"/>
      <c r="E19" s="13">
        <f>SUM(E8:E18)</f>
        <v>172</v>
      </c>
      <c r="F19" s="13">
        <f t="shared" ref="F19:BI19" si="0">SUM(F8:F18)</f>
        <v>116</v>
      </c>
      <c r="G19" s="13">
        <f t="shared" si="0"/>
        <v>43</v>
      </c>
      <c r="H19" s="13">
        <f t="shared" si="0"/>
        <v>13</v>
      </c>
      <c r="I19" s="13">
        <f t="shared" si="0"/>
        <v>56</v>
      </c>
      <c r="J19" s="13">
        <f t="shared" si="0"/>
        <v>159</v>
      </c>
      <c r="K19" s="13">
        <f t="shared" si="0"/>
        <v>8.0560195609344216</v>
      </c>
      <c r="L19" s="13">
        <f t="shared" si="0"/>
        <v>3.306826506826507</v>
      </c>
      <c r="M19" s="13">
        <f t="shared" si="0"/>
        <v>82</v>
      </c>
      <c r="N19" s="13">
        <f t="shared" si="0"/>
        <v>60</v>
      </c>
      <c r="O19" s="13">
        <f t="shared" si="0"/>
        <v>18</v>
      </c>
      <c r="P19" s="13">
        <f t="shared" si="0"/>
        <v>4</v>
      </c>
      <c r="Q19" s="13">
        <f t="shared" si="0"/>
        <v>22</v>
      </c>
      <c r="R19" s="13">
        <f t="shared" si="0"/>
        <v>78</v>
      </c>
      <c r="S19" s="13">
        <f t="shared" si="0"/>
        <v>8.25</v>
      </c>
      <c r="T19" s="13">
        <f t="shared" si="0"/>
        <v>5.261507936507936</v>
      </c>
      <c r="U19" s="13">
        <f t="shared" si="0"/>
        <v>90</v>
      </c>
      <c r="V19" s="13">
        <f t="shared" si="0"/>
        <v>73</v>
      </c>
      <c r="W19" s="13">
        <f t="shared" si="0"/>
        <v>12</v>
      </c>
      <c r="X19" s="13">
        <f t="shared" si="0"/>
        <v>5</v>
      </c>
      <c r="Y19" s="13">
        <f t="shared" si="0"/>
        <v>17</v>
      </c>
      <c r="Z19" s="13">
        <f t="shared" si="0"/>
        <v>85</v>
      </c>
      <c r="AA19" s="13">
        <f t="shared" si="0"/>
        <v>9.3777777777777782</v>
      </c>
      <c r="AB19" s="13">
        <f t="shared" si="0"/>
        <v>6.821825396825397</v>
      </c>
      <c r="AC19" s="13">
        <f t="shared" si="0"/>
        <v>87</v>
      </c>
      <c r="AD19" s="13">
        <f t="shared" si="0"/>
        <v>62</v>
      </c>
      <c r="AE19" s="13">
        <f t="shared" si="0"/>
        <v>21</v>
      </c>
      <c r="AF19" s="13">
        <f t="shared" si="0"/>
        <v>4</v>
      </c>
      <c r="AG19" s="13">
        <f t="shared" si="0"/>
        <v>25</v>
      </c>
      <c r="AH19" s="13">
        <f t="shared" si="0"/>
        <v>83</v>
      </c>
      <c r="AI19" s="13">
        <f t="shared" si="0"/>
        <v>8.1</v>
      </c>
      <c r="AJ19" s="36">
        <f t="shared" si="0"/>
        <v>5.7646825396825401</v>
      </c>
      <c r="AK19" s="43"/>
      <c r="AL19" s="38">
        <f t="shared" si="0"/>
        <v>172</v>
      </c>
      <c r="AM19" s="13">
        <f t="shared" si="0"/>
        <v>117</v>
      </c>
      <c r="AN19" s="13">
        <f t="shared" si="0"/>
        <v>49</v>
      </c>
      <c r="AO19" s="13">
        <f t="shared" si="0"/>
        <v>6</v>
      </c>
      <c r="AP19" s="13">
        <f t="shared" si="0"/>
        <v>55</v>
      </c>
      <c r="AQ19" s="13">
        <f t="shared" si="0"/>
        <v>166</v>
      </c>
      <c r="AR19" s="13">
        <f t="shared" si="0"/>
        <v>90</v>
      </c>
      <c r="AS19" s="13">
        <f t="shared" si="0"/>
        <v>43</v>
      </c>
      <c r="AT19" s="13">
        <f t="shared" si="0"/>
        <v>42</v>
      </c>
      <c r="AU19" s="13">
        <f t="shared" si="0"/>
        <v>5</v>
      </c>
      <c r="AV19" s="13">
        <f t="shared" si="0"/>
        <v>47</v>
      </c>
      <c r="AW19" s="13">
        <f t="shared" si="0"/>
        <v>85</v>
      </c>
      <c r="AX19" s="13">
        <f t="shared" si="0"/>
        <v>86</v>
      </c>
      <c r="AY19" s="13">
        <f t="shared" si="0"/>
        <v>29</v>
      </c>
      <c r="AZ19" s="13">
        <f t="shared" si="0"/>
        <v>49</v>
      </c>
      <c r="BA19" s="13">
        <f t="shared" si="0"/>
        <v>8</v>
      </c>
      <c r="BB19" s="13">
        <f t="shared" si="0"/>
        <v>57</v>
      </c>
      <c r="BC19" s="13">
        <f t="shared" si="0"/>
        <v>78</v>
      </c>
      <c r="BD19" s="13">
        <f t="shared" ref="BD19" si="1">SUM(BD8:BD18)</f>
        <v>85</v>
      </c>
      <c r="BE19" s="13">
        <f t="shared" ref="BE19" si="2">SUM(BE8:BE18)</f>
        <v>39</v>
      </c>
      <c r="BF19" s="13">
        <f t="shared" ref="BF19" si="3">SUM(BF8:BF18)</f>
        <v>43</v>
      </c>
      <c r="BG19" s="13">
        <f t="shared" si="0"/>
        <v>3</v>
      </c>
      <c r="BH19" s="13">
        <f t="shared" si="0"/>
        <v>57</v>
      </c>
      <c r="BI19" s="13">
        <f t="shared" si="0"/>
        <v>82</v>
      </c>
    </row>
    <row r="20" spans="1:61" x14ac:dyDescent="0.25">
      <c r="E20" s="29"/>
      <c r="F20" s="30">
        <f>F19/E19</f>
        <v>0.67441860465116277</v>
      </c>
      <c r="K20" s="28">
        <f>AVERAGE(K8:K18)</f>
        <v>0.73236541463040195</v>
      </c>
      <c r="L20" s="28">
        <f>AVERAGE(L8:L18)</f>
        <v>0.30062059152968246</v>
      </c>
      <c r="M20" s="23"/>
      <c r="N20" s="2">
        <f>N19/M19</f>
        <v>0.73170731707317072</v>
      </c>
      <c r="S20" s="28">
        <f>AVERAGE(S8:S18)</f>
        <v>0.75</v>
      </c>
      <c r="T20" s="28">
        <f>AVERAGE(T8:T18)</f>
        <v>0.47831890331890325</v>
      </c>
      <c r="U20" s="23"/>
      <c r="V20" s="2">
        <f>V19/U19</f>
        <v>0.81111111111111112</v>
      </c>
      <c r="AA20" s="28">
        <f>AVERAGE(AA8:AA18)</f>
        <v>0.85252525252525257</v>
      </c>
      <c r="AB20" s="28">
        <f>AVERAGE(AB8:AB18)</f>
        <v>0.62016594516594514</v>
      </c>
      <c r="AC20" s="23"/>
      <c r="AD20" s="2">
        <f>AD19/AC19</f>
        <v>0.71264367816091956</v>
      </c>
      <c r="AI20" s="28">
        <f>AVERAGE(AI8:AI18)</f>
        <v>0.73636363636363633</v>
      </c>
      <c r="AJ20" s="28">
        <f>AVERAGE(AJ8:AJ18)</f>
        <v>0.52406204906204912</v>
      </c>
      <c r="AL20" s="41"/>
      <c r="AM20" s="2">
        <f>AM19/AL19</f>
        <v>0.68023255813953487</v>
      </c>
      <c r="AR20" s="23"/>
      <c r="AS20" s="2">
        <f>AS19/AR19</f>
        <v>0.4777777777777778</v>
      </c>
      <c r="AX20" s="23"/>
      <c r="AY20" s="2">
        <f>AY19/AX19</f>
        <v>0.33720930232558138</v>
      </c>
      <c r="BD20" s="23"/>
      <c r="BE20" s="2">
        <f>BE19/BD19</f>
        <v>0.45882352941176469</v>
      </c>
    </row>
    <row r="21" spans="1:61" x14ac:dyDescent="0.25">
      <c r="E21" s="31">
        <f>AVERAGE(E8:E18)</f>
        <v>15.636363636363637</v>
      </c>
      <c r="F21" s="30">
        <f>AVERAGE(F8:F18)</f>
        <v>10.545454545454545</v>
      </c>
    </row>
    <row r="22" spans="1:61" x14ac:dyDescent="0.25">
      <c r="E22" s="29"/>
      <c r="F22" s="30">
        <f>F21/E21</f>
        <v>0.67441860465116277</v>
      </c>
    </row>
    <row r="23" spans="1:61" x14ac:dyDescent="0.25">
      <c r="F23" s="27" t="s">
        <v>159</v>
      </c>
      <c r="G23" s="27"/>
      <c r="H23" s="27"/>
      <c r="J23" s="2" t="s">
        <v>166</v>
      </c>
      <c r="K23" s="2" t="s">
        <v>167</v>
      </c>
    </row>
    <row r="24" spans="1:61" x14ac:dyDescent="0.25">
      <c r="G24" s="27" t="s">
        <v>164</v>
      </c>
      <c r="H24" s="27" t="s">
        <v>165</v>
      </c>
    </row>
    <row r="25" spans="1:61" x14ac:dyDescent="0.25">
      <c r="F25" s="27" t="s">
        <v>160</v>
      </c>
      <c r="G25" s="27">
        <f>F20</f>
        <v>0.67441860465116277</v>
      </c>
      <c r="H25" s="27">
        <f>AM20</f>
        <v>0.68023255813953487</v>
      </c>
      <c r="J25" s="2">
        <f>K20</f>
        <v>0.73236541463040195</v>
      </c>
      <c r="K25" s="2">
        <f>L20</f>
        <v>0.30062059152968246</v>
      </c>
    </row>
    <row r="26" spans="1:61" x14ac:dyDescent="0.25">
      <c r="F26" s="27" t="s">
        <v>161</v>
      </c>
      <c r="G26" s="27">
        <f>N20</f>
        <v>0.73170731707317072</v>
      </c>
      <c r="H26" s="27">
        <f>AS20</f>
        <v>0.4777777777777778</v>
      </c>
      <c r="J26" s="2">
        <f>S20</f>
        <v>0.75</v>
      </c>
      <c r="K26" s="2">
        <f>T20</f>
        <v>0.47831890331890325</v>
      </c>
    </row>
    <row r="27" spans="1:61" x14ac:dyDescent="0.25">
      <c r="F27" s="27" t="s">
        <v>162</v>
      </c>
      <c r="G27" s="27">
        <f>V20</f>
        <v>0.81111111111111112</v>
      </c>
      <c r="H27" s="27">
        <f>AY20</f>
        <v>0.33720930232558138</v>
      </c>
      <c r="J27" s="2">
        <f>AA20</f>
        <v>0.85252525252525257</v>
      </c>
      <c r="K27" s="2">
        <f>AB20</f>
        <v>0.62016594516594514</v>
      </c>
    </row>
    <row r="28" spans="1:61" x14ac:dyDescent="0.25">
      <c r="F28" s="27" t="s">
        <v>163</v>
      </c>
      <c r="G28" s="27">
        <f>AD20</f>
        <v>0.71264367816091956</v>
      </c>
      <c r="H28" s="27">
        <f>BE20</f>
        <v>0.45882352941176469</v>
      </c>
      <c r="J28" s="2">
        <f>AI20</f>
        <v>0.73636363636363633</v>
      </c>
      <c r="K28" s="2">
        <f>AJ20</f>
        <v>0.52406204906204912</v>
      </c>
    </row>
    <row r="34" spans="1:61" x14ac:dyDescent="0.25">
      <c r="A34" s="4" t="s">
        <v>86</v>
      </c>
    </row>
    <row r="35" spans="1:61" x14ac:dyDescent="0.25">
      <c r="A35" s="4" t="s">
        <v>38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I35" t="s">
        <v>99</v>
      </c>
      <c r="J35" t="s">
        <v>100</v>
      </c>
      <c r="K35" t="s">
        <v>101</v>
      </c>
      <c r="L35" t="s">
        <v>102</v>
      </c>
      <c r="M35" t="s">
        <v>103</v>
      </c>
      <c r="N35" t="s">
        <v>104</v>
      </c>
      <c r="O35" t="s">
        <v>105</v>
      </c>
      <c r="P35" t="s">
        <v>106</v>
      </c>
      <c r="Q35" t="s">
        <v>107</v>
      </c>
      <c r="R35" t="s">
        <v>108</v>
      </c>
      <c r="S35" t="s">
        <v>109</v>
      </c>
      <c r="T35" t="s">
        <v>110</v>
      </c>
      <c r="U35" t="s">
        <v>111</v>
      </c>
      <c r="V35" t="s">
        <v>112</v>
      </c>
      <c r="W35" t="s">
        <v>113</v>
      </c>
      <c r="X35" t="s">
        <v>114</v>
      </c>
      <c r="Y35" t="s">
        <v>115</v>
      </c>
      <c r="Z35" t="s">
        <v>116</v>
      </c>
      <c r="AA35" t="s">
        <v>117</v>
      </c>
      <c r="AB35" t="s">
        <v>118</v>
      </c>
      <c r="AC35" t="s">
        <v>119</v>
      </c>
      <c r="AD35" t="s">
        <v>120</v>
      </c>
      <c r="AE35" t="s">
        <v>121</v>
      </c>
      <c r="AF35" t="s">
        <v>122</v>
      </c>
      <c r="AG35" t="s">
        <v>123</v>
      </c>
      <c r="AH35" t="s">
        <v>124</v>
      </c>
      <c r="AI35" t="s">
        <v>125</v>
      </c>
      <c r="AJ35" t="s">
        <v>126</v>
      </c>
      <c r="AL35" t="s">
        <v>127</v>
      </c>
      <c r="AM35" t="s">
        <v>128</v>
      </c>
      <c r="AN35" t="s">
        <v>129</v>
      </c>
      <c r="AO35" t="s">
        <v>130</v>
      </c>
      <c r="AP35" t="s">
        <v>131</v>
      </c>
      <c r="AQ35" t="s">
        <v>132</v>
      </c>
      <c r="AR35" t="s">
        <v>133</v>
      </c>
      <c r="AS35" t="s">
        <v>134</v>
      </c>
      <c r="AT35" t="s">
        <v>135</v>
      </c>
      <c r="AU35" t="s">
        <v>136</v>
      </c>
      <c r="AV35" t="s">
        <v>137</v>
      </c>
      <c r="AW35" t="s">
        <v>138</v>
      </c>
      <c r="AX35" t="s">
        <v>139</v>
      </c>
      <c r="AY35" t="s">
        <v>140</v>
      </c>
      <c r="AZ35" t="s">
        <v>141</v>
      </c>
      <c r="BA35" t="s">
        <v>142</v>
      </c>
      <c r="BB35" t="s">
        <v>143</v>
      </c>
      <c r="BC35" t="s">
        <v>144</v>
      </c>
      <c r="BD35" t="s">
        <v>145</v>
      </c>
      <c r="BE35" t="s">
        <v>146</v>
      </c>
      <c r="BF35" t="s">
        <v>147</v>
      </c>
      <c r="BG35" t="s">
        <v>148</v>
      </c>
      <c r="BH35" t="s">
        <v>143</v>
      </c>
      <c r="BI35" t="s">
        <v>149</v>
      </c>
    </row>
    <row r="36" spans="1:61" x14ac:dyDescent="0.25">
      <c r="A36" s="4" t="s">
        <v>75</v>
      </c>
      <c r="B36">
        <v>81</v>
      </c>
      <c r="C36" s="9">
        <v>40</v>
      </c>
      <c r="D36" s="9">
        <v>41</v>
      </c>
      <c r="E36">
        <v>14</v>
      </c>
      <c r="F36">
        <v>10</v>
      </c>
      <c r="G36">
        <v>4</v>
      </c>
      <c r="H36">
        <v>0</v>
      </c>
      <c r="I36">
        <v>4</v>
      </c>
      <c r="J36">
        <v>14</v>
      </c>
      <c r="K36">
        <v>0.7142857142857143</v>
      </c>
      <c r="L36">
        <v>0.16666666666666666</v>
      </c>
      <c r="M36">
        <v>9</v>
      </c>
      <c r="N36">
        <v>7</v>
      </c>
      <c r="O36">
        <v>2</v>
      </c>
      <c r="P36">
        <v>0</v>
      </c>
      <c r="Q36">
        <v>2</v>
      </c>
      <c r="R36">
        <v>9</v>
      </c>
      <c r="S36">
        <v>0.77777777777777779</v>
      </c>
      <c r="T36">
        <v>0.5714285714285714</v>
      </c>
      <c r="U36">
        <v>8</v>
      </c>
      <c r="V36">
        <v>7</v>
      </c>
      <c r="W36">
        <v>1</v>
      </c>
      <c r="X36">
        <v>0</v>
      </c>
      <c r="Y36">
        <v>1</v>
      </c>
      <c r="Z36">
        <v>8</v>
      </c>
      <c r="AA36">
        <v>0.875</v>
      </c>
      <c r="AB36">
        <v>0.625</v>
      </c>
      <c r="AC36">
        <v>9</v>
      </c>
      <c r="AD36">
        <v>7</v>
      </c>
      <c r="AE36">
        <v>2</v>
      </c>
      <c r="AF36">
        <v>0</v>
      </c>
      <c r="AG36">
        <v>2</v>
      </c>
      <c r="AH36">
        <v>9</v>
      </c>
      <c r="AI36">
        <v>0.77777777777777779</v>
      </c>
      <c r="AJ36">
        <v>0.2857142857142857</v>
      </c>
      <c r="AL36">
        <v>19</v>
      </c>
      <c r="AM36">
        <v>15</v>
      </c>
      <c r="AN36">
        <v>3</v>
      </c>
      <c r="AO36">
        <v>1</v>
      </c>
      <c r="AP36">
        <v>4</v>
      </c>
      <c r="AQ36">
        <v>18</v>
      </c>
      <c r="AR36">
        <v>7</v>
      </c>
      <c r="AS36">
        <v>3</v>
      </c>
      <c r="AT36">
        <v>4</v>
      </c>
      <c r="AU36">
        <v>0</v>
      </c>
      <c r="AV36">
        <v>4</v>
      </c>
      <c r="AW36">
        <v>7</v>
      </c>
      <c r="AX36">
        <v>8</v>
      </c>
      <c r="AY36">
        <v>3</v>
      </c>
      <c r="AZ36">
        <v>5</v>
      </c>
      <c r="BA36">
        <v>0</v>
      </c>
      <c r="BB36">
        <v>5</v>
      </c>
      <c r="BC36">
        <v>8</v>
      </c>
      <c r="BD36">
        <v>7</v>
      </c>
      <c r="BE36">
        <v>5</v>
      </c>
      <c r="BF36">
        <v>2</v>
      </c>
      <c r="BG36">
        <v>0</v>
      </c>
      <c r="BH36">
        <v>5</v>
      </c>
      <c r="BI36">
        <v>7</v>
      </c>
    </row>
    <row r="37" spans="1:61" x14ac:dyDescent="0.25">
      <c r="A37" s="4" t="s">
        <v>76</v>
      </c>
      <c r="B37">
        <v>82</v>
      </c>
      <c r="C37">
        <v>42</v>
      </c>
      <c r="D37">
        <v>40</v>
      </c>
      <c r="E37">
        <v>21</v>
      </c>
      <c r="F37">
        <v>13</v>
      </c>
      <c r="G37">
        <v>8</v>
      </c>
      <c r="H37">
        <v>0</v>
      </c>
      <c r="I37">
        <v>8</v>
      </c>
      <c r="J37">
        <v>21</v>
      </c>
      <c r="K37">
        <v>0.61904761904761907</v>
      </c>
      <c r="L37">
        <v>0.16666666666666666</v>
      </c>
      <c r="M37">
        <v>7</v>
      </c>
      <c r="N37">
        <v>3</v>
      </c>
      <c r="O37">
        <v>4</v>
      </c>
      <c r="P37">
        <v>0</v>
      </c>
      <c r="Q37">
        <v>4</v>
      </c>
      <c r="R37">
        <v>7</v>
      </c>
      <c r="S37">
        <v>0.42857142857142855</v>
      </c>
      <c r="T37">
        <v>0.55555555555555558</v>
      </c>
      <c r="U37">
        <v>6</v>
      </c>
      <c r="V37">
        <v>6</v>
      </c>
      <c r="W37">
        <v>0</v>
      </c>
      <c r="X37">
        <v>0</v>
      </c>
      <c r="Y37">
        <v>0</v>
      </c>
      <c r="Z37">
        <v>6</v>
      </c>
      <c r="AA37">
        <v>1</v>
      </c>
      <c r="AB37">
        <v>0.63636363636363635</v>
      </c>
      <c r="AC37">
        <v>8</v>
      </c>
      <c r="AD37">
        <v>6</v>
      </c>
      <c r="AE37">
        <v>2</v>
      </c>
      <c r="AF37">
        <v>0</v>
      </c>
      <c r="AG37">
        <v>2</v>
      </c>
      <c r="AH37">
        <v>8</v>
      </c>
      <c r="AI37">
        <v>0.75</v>
      </c>
      <c r="AJ37">
        <v>0.625</v>
      </c>
      <c r="AL37">
        <v>12</v>
      </c>
      <c r="AM37">
        <v>10</v>
      </c>
      <c r="AN37">
        <v>2</v>
      </c>
      <c r="AO37">
        <v>0</v>
      </c>
      <c r="AP37">
        <v>2</v>
      </c>
      <c r="AQ37">
        <v>12</v>
      </c>
      <c r="AR37">
        <v>9</v>
      </c>
      <c r="AS37">
        <v>4</v>
      </c>
      <c r="AT37">
        <v>5</v>
      </c>
      <c r="AU37">
        <v>0</v>
      </c>
      <c r="AV37">
        <v>5</v>
      </c>
      <c r="AW37">
        <v>9</v>
      </c>
      <c r="AX37">
        <v>11</v>
      </c>
      <c r="AY37">
        <v>4</v>
      </c>
      <c r="AZ37">
        <v>7</v>
      </c>
      <c r="BA37">
        <v>0</v>
      </c>
      <c r="BB37">
        <v>7</v>
      </c>
      <c r="BC37">
        <v>11</v>
      </c>
      <c r="BD37">
        <v>8</v>
      </c>
      <c r="BE37">
        <v>3</v>
      </c>
      <c r="BF37">
        <v>5</v>
      </c>
      <c r="BG37">
        <v>0</v>
      </c>
      <c r="BH37">
        <v>7</v>
      </c>
      <c r="BI37">
        <v>8</v>
      </c>
    </row>
    <row r="38" spans="1:61" x14ac:dyDescent="0.25">
      <c r="A38" s="4" t="s">
        <v>77</v>
      </c>
      <c r="B38">
        <v>82</v>
      </c>
      <c r="C38">
        <v>42</v>
      </c>
      <c r="D38">
        <v>40</v>
      </c>
      <c r="E38">
        <v>16</v>
      </c>
      <c r="F38">
        <v>10</v>
      </c>
      <c r="G38">
        <v>6</v>
      </c>
      <c r="H38">
        <v>0</v>
      </c>
      <c r="I38">
        <v>6</v>
      </c>
      <c r="J38">
        <v>16</v>
      </c>
      <c r="K38">
        <v>0.625</v>
      </c>
      <c r="L38">
        <v>0.17647058823529413</v>
      </c>
      <c r="M38">
        <v>9</v>
      </c>
      <c r="N38">
        <v>5</v>
      </c>
      <c r="O38">
        <v>4</v>
      </c>
      <c r="P38">
        <v>0</v>
      </c>
      <c r="Q38">
        <v>4</v>
      </c>
      <c r="R38">
        <v>9</v>
      </c>
      <c r="S38">
        <v>0.55555555555555558</v>
      </c>
      <c r="T38">
        <v>0.42857142857142855</v>
      </c>
      <c r="U38">
        <v>10</v>
      </c>
      <c r="V38">
        <v>7</v>
      </c>
      <c r="W38">
        <v>3</v>
      </c>
      <c r="X38">
        <v>0</v>
      </c>
      <c r="Y38">
        <v>3</v>
      </c>
      <c r="Z38">
        <v>10</v>
      </c>
      <c r="AA38">
        <v>0.7</v>
      </c>
      <c r="AB38">
        <v>0.7142857142857143</v>
      </c>
      <c r="AC38">
        <v>7</v>
      </c>
      <c r="AD38">
        <v>6</v>
      </c>
      <c r="AE38">
        <v>1</v>
      </c>
      <c r="AF38">
        <v>0</v>
      </c>
      <c r="AG38">
        <v>1</v>
      </c>
      <c r="AH38">
        <v>7</v>
      </c>
      <c r="AI38">
        <v>0.8571428571428571</v>
      </c>
      <c r="AJ38">
        <v>0.22222222222222221</v>
      </c>
      <c r="AL38">
        <v>17</v>
      </c>
      <c r="AM38">
        <v>14</v>
      </c>
      <c r="AN38">
        <v>3</v>
      </c>
      <c r="AO38">
        <v>0</v>
      </c>
      <c r="AP38">
        <v>3</v>
      </c>
      <c r="AQ38">
        <v>17</v>
      </c>
      <c r="AR38">
        <v>7</v>
      </c>
      <c r="AS38">
        <v>4</v>
      </c>
      <c r="AT38">
        <v>3</v>
      </c>
      <c r="AU38">
        <v>0</v>
      </c>
      <c r="AV38">
        <v>3</v>
      </c>
      <c r="AW38">
        <v>7</v>
      </c>
      <c r="AX38">
        <v>7</v>
      </c>
      <c r="AY38">
        <v>2</v>
      </c>
      <c r="AZ38">
        <v>5</v>
      </c>
      <c r="BA38">
        <v>0</v>
      </c>
      <c r="BB38">
        <v>5</v>
      </c>
      <c r="BC38">
        <v>7</v>
      </c>
      <c r="BD38">
        <v>9</v>
      </c>
      <c r="BE38">
        <v>7</v>
      </c>
      <c r="BF38">
        <v>2</v>
      </c>
      <c r="BG38">
        <v>0</v>
      </c>
      <c r="BH38">
        <v>5</v>
      </c>
      <c r="BI38">
        <v>9</v>
      </c>
    </row>
    <row r="39" spans="1:61" x14ac:dyDescent="0.25">
      <c r="A39" s="4" t="s">
        <v>78</v>
      </c>
      <c r="B39">
        <v>82</v>
      </c>
      <c r="C39">
        <v>42</v>
      </c>
      <c r="D39">
        <v>40</v>
      </c>
      <c r="E39">
        <v>19</v>
      </c>
      <c r="F39">
        <v>18</v>
      </c>
      <c r="G39">
        <v>1</v>
      </c>
      <c r="H39">
        <v>0</v>
      </c>
      <c r="I39">
        <v>1</v>
      </c>
      <c r="J39">
        <v>19</v>
      </c>
      <c r="K39">
        <v>0.94736842105263153</v>
      </c>
      <c r="L39">
        <v>0.35714285714285715</v>
      </c>
      <c r="M39">
        <v>7</v>
      </c>
      <c r="N39">
        <v>5</v>
      </c>
      <c r="O39">
        <v>2</v>
      </c>
      <c r="P39">
        <v>0</v>
      </c>
      <c r="Q39">
        <v>2</v>
      </c>
      <c r="R39">
        <v>7</v>
      </c>
      <c r="S39">
        <v>0.7142857142857143</v>
      </c>
      <c r="T39">
        <v>0.66666666666666663</v>
      </c>
      <c r="U39">
        <v>9</v>
      </c>
      <c r="V39">
        <v>9</v>
      </c>
      <c r="W39">
        <v>0</v>
      </c>
      <c r="X39">
        <v>0</v>
      </c>
      <c r="Y39">
        <v>0</v>
      </c>
      <c r="Z39">
        <v>9</v>
      </c>
      <c r="AA39">
        <v>1</v>
      </c>
      <c r="AB39">
        <v>0.75</v>
      </c>
      <c r="AC39">
        <v>7</v>
      </c>
      <c r="AD39">
        <v>5</v>
      </c>
      <c r="AE39">
        <v>2</v>
      </c>
      <c r="AF39">
        <v>0</v>
      </c>
      <c r="AG39">
        <v>2</v>
      </c>
      <c r="AH39">
        <v>7</v>
      </c>
      <c r="AI39">
        <v>0.7142857142857143</v>
      </c>
      <c r="AJ39">
        <v>0.33333333333333331</v>
      </c>
      <c r="AL39">
        <v>14</v>
      </c>
      <c r="AM39">
        <v>9</v>
      </c>
      <c r="AN39">
        <v>5</v>
      </c>
      <c r="AO39">
        <v>0</v>
      </c>
      <c r="AP39">
        <v>5</v>
      </c>
      <c r="AQ39">
        <v>14</v>
      </c>
      <c r="AR39">
        <v>9</v>
      </c>
      <c r="AS39">
        <v>3</v>
      </c>
      <c r="AT39">
        <v>6</v>
      </c>
      <c r="AU39">
        <v>0</v>
      </c>
      <c r="AV39">
        <v>6</v>
      </c>
      <c r="AW39">
        <v>9</v>
      </c>
      <c r="AX39">
        <v>8</v>
      </c>
      <c r="AY39">
        <v>2</v>
      </c>
      <c r="AZ39">
        <v>6</v>
      </c>
      <c r="BA39">
        <v>0</v>
      </c>
      <c r="BB39">
        <v>6</v>
      </c>
      <c r="BC39">
        <v>8</v>
      </c>
      <c r="BD39">
        <v>9</v>
      </c>
      <c r="BE39">
        <v>6</v>
      </c>
      <c r="BF39">
        <v>3</v>
      </c>
      <c r="BG39">
        <v>0</v>
      </c>
      <c r="BH39">
        <v>6</v>
      </c>
      <c r="BI39">
        <v>9</v>
      </c>
    </row>
    <row r="40" spans="1:61" x14ac:dyDescent="0.25">
      <c r="A40" s="4" t="s">
        <v>79</v>
      </c>
      <c r="B40">
        <v>81</v>
      </c>
      <c r="C40">
        <v>38</v>
      </c>
      <c r="D40">
        <v>43</v>
      </c>
      <c r="E40">
        <v>15</v>
      </c>
      <c r="F40">
        <v>11</v>
      </c>
      <c r="G40">
        <v>4</v>
      </c>
      <c r="H40">
        <v>0</v>
      </c>
      <c r="I40">
        <v>4</v>
      </c>
      <c r="J40">
        <v>15</v>
      </c>
      <c r="K40">
        <v>0.73333333333333328</v>
      </c>
      <c r="L40">
        <v>0.16666666666666666</v>
      </c>
      <c r="M40">
        <v>5</v>
      </c>
      <c r="N40">
        <v>3</v>
      </c>
      <c r="O40">
        <v>2</v>
      </c>
      <c r="P40">
        <v>0</v>
      </c>
      <c r="Q40">
        <v>2</v>
      </c>
      <c r="R40">
        <v>5</v>
      </c>
      <c r="S40">
        <v>0.6</v>
      </c>
      <c r="T40">
        <v>0.27272727272727271</v>
      </c>
      <c r="U40">
        <v>9</v>
      </c>
      <c r="V40">
        <v>9</v>
      </c>
      <c r="W40">
        <v>0</v>
      </c>
      <c r="X40">
        <v>0</v>
      </c>
      <c r="Y40">
        <v>0</v>
      </c>
      <c r="Z40">
        <v>9</v>
      </c>
      <c r="AA40">
        <v>1</v>
      </c>
      <c r="AB40">
        <v>0.2857142857142857</v>
      </c>
      <c r="AC40">
        <v>9</v>
      </c>
      <c r="AD40">
        <v>9</v>
      </c>
      <c r="AE40">
        <v>0</v>
      </c>
      <c r="AF40">
        <v>0</v>
      </c>
      <c r="AG40">
        <v>0</v>
      </c>
      <c r="AH40">
        <v>9</v>
      </c>
      <c r="AI40">
        <v>1</v>
      </c>
      <c r="AJ40">
        <v>0.5714285714285714</v>
      </c>
      <c r="AL40">
        <v>18</v>
      </c>
      <c r="AM40">
        <v>15</v>
      </c>
      <c r="AN40">
        <v>3</v>
      </c>
      <c r="AO40">
        <v>0</v>
      </c>
      <c r="AP40">
        <v>3</v>
      </c>
      <c r="AQ40">
        <v>18</v>
      </c>
      <c r="AR40">
        <v>11</v>
      </c>
      <c r="AS40">
        <v>8</v>
      </c>
      <c r="AT40">
        <v>3</v>
      </c>
      <c r="AU40">
        <v>0</v>
      </c>
      <c r="AV40">
        <v>3</v>
      </c>
      <c r="AW40">
        <v>11</v>
      </c>
      <c r="AX40">
        <v>7</v>
      </c>
      <c r="AY40">
        <v>5</v>
      </c>
      <c r="AZ40">
        <v>2</v>
      </c>
      <c r="BA40">
        <v>0</v>
      </c>
      <c r="BB40">
        <v>2</v>
      </c>
      <c r="BC40">
        <v>7</v>
      </c>
      <c r="BD40">
        <v>7</v>
      </c>
      <c r="BE40">
        <v>3</v>
      </c>
      <c r="BF40">
        <v>4</v>
      </c>
      <c r="BG40">
        <v>0</v>
      </c>
      <c r="BH40">
        <v>2</v>
      </c>
      <c r="BI40">
        <v>7</v>
      </c>
    </row>
    <row r="41" spans="1:61" x14ac:dyDescent="0.25">
      <c r="A41" s="4" t="s">
        <v>80</v>
      </c>
      <c r="B41">
        <v>81</v>
      </c>
      <c r="C41">
        <v>42</v>
      </c>
      <c r="D41">
        <v>39</v>
      </c>
      <c r="E41">
        <v>18</v>
      </c>
      <c r="F41">
        <v>13</v>
      </c>
      <c r="G41">
        <v>5</v>
      </c>
      <c r="H41">
        <v>0</v>
      </c>
      <c r="I41">
        <v>5</v>
      </c>
      <c r="J41">
        <v>18</v>
      </c>
      <c r="K41">
        <v>0.72222222222222221</v>
      </c>
      <c r="L41">
        <v>0.13333333333333333</v>
      </c>
      <c r="M41">
        <v>7</v>
      </c>
      <c r="N41">
        <v>5</v>
      </c>
      <c r="O41">
        <v>2</v>
      </c>
      <c r="P41">
        <v>0</v>
      </c>
      <c r="Q41">
        <v>2</v>
      </c>
      <c r="R41">
        <v>7</v>
      </c>
      <c r="S41">
        <v>0.7142857142857143</v>
      </c>
      <c r="T41">
        <v>0.44444444444444442</v>
      </c>
      <c r="U41">
        <v>10</v>
      </c>
      <c r="V41">
        <v>9</v>
      </c>
      <c r="W41">
        <v>1</v>
      </c>
      <c r="X41">
        <v>0</v>
      </c>
      <c r="Y41">
        <v>1</v>
      </c>
      <c r="Z41">
        <v>10</v>
      </c>
      <c r="AA41">
        <v>0.9</v>
      </c>
      <c r="AB41">
        <v>0.83333333333333337</v>
      </c>
      <c r="AC41">
        <v>7</v>
      </c>
      <c r="AD41">
        <v>7</v>
      </c>
      <c r="AE41">
        <v>0</v>
      </c>
      <c r="AF41">
        <v>0</v>
      </c>
      <c r="AG41">
        <v>0</v>
      </c>
      <c r="AH41">
        <v>7</v>
      </c>
      <c r="AI41">
        <v>1</v>
      </c>
      <c r="AJ41">
        <v>0.55555555555555558</v>
      </c>
      <c r="AL41">
        <v>15</v>
      </c>
      <c r="AM41">
        <v>13</v>
      </c>
      <c r="AN41">
        <v>2</v>
      </c>
      <c r="AO41">
        <v>0</v>
      </c>
      <c r="AP41">
        <v>2</v>
      </c>
      <c r="AQ41">
        <v>15</v>
      </c>
      <c r="AR41">
        <v>9</v>
      </c>
      <c r="AS41">
        <v>5</v>
      </c>
      <c r="AT41">
        <v>4</v>
      </c>
      <c r="AU41">
        <v>0</v>
      </c>
      <c r="AV41">
        <v>4</v>
      </c>
      <c r="AW41">
        <v>9</v>
      </c>
      <c r="AX41">
        <v>6</v>
      </c>
      <c r="AY41">
        <v>1</v>
      </c>
      <c r="AZ41">
        <v>5</v>
      </c>
      <c r="BA41">
        <v>0</v>
      </c>
      <c r="BB41">
        <v>5</v>
      </c>
      <c r="BC41">
        <v>6</v>
      </c>
      <c r="BD41">
        <v>9</v>
      </c>
      <c r="BE41">
        <v>4</v>
      </c>
      <c r="BF41">
        <v>5</v>
      </c>
      <c r="BG41">
        <v>0</v>
      </c>
      <c r="BH41">
        <v>5</v>
      </c>
      <c r="BI41">
        <v>9</v>
      </c>
    </row>
    <row r="42" spans="1:61" x14ac:dyDescent="0.25">
      <c r="A42" s="4" t="s">
        <v>81</v>
      </c>
      <c r="B42">
        <v>79</v>
      </c>
      <c r="C42">
        <v>38</v>
      </c>
      <c r="D42">
        <v>41</v>
      </c>
      <c r="E42">
        <v>15</v>
      </c>
      <c r="F42">
        <v>13</v>
      </c>
      <c r="G42">
        <v>2</v>
      </c>
      <c r="H42">
        <v>0</v>
      </c>
      <c r="I42">
        <v>2</v>
      </c>
      <c r="J42">
        <v>15</v>
      </c>
      <c r="K42">
        <v>0.8666666666666667</v>
      </c>
      <c r="L42">
        <v>6.25E-2</v>
      </c>
      <c r="M42">
        <v>9</v>
      </c>
      <c r="N42">
        <v>5</v>
      </c>
      <c r="O42">
        <v>3</v>
      </c>
      <c r="P42">
        <v>1</v>
      </c>
      <c r="Q42">
        <v>4</v>
      </c>
      <c r="R42">
        <v>8</v>
      </c>
      <c r="S42">
        <v>0.625</v>
      </c>
      <c r="T42">
        <v>0.2857142857142857</v>
      </c>
      <c r="U42">
        <v>8</v>
      </c>
      <c r="V42">
        <v>7</v>
      </c>
      <c r="W42">
        <v>1</v>
      </c>
      <c r="X42">
        <v>0</v>
      </c>
      <c r="Y42">
        <v>1</v>
      </c>
      <c r="Z42">
        <v>8</v>
      </c>
      <c r="AA42">
        <v>0.875</v>
      </c>
      <c r="AB42">
        <v>0.5</v>
      </c>
      <c r="AC42">
        <v>6</v>
      </c>
      <c r="AD42">
        <v>6</v>
      </c>
      <c r="AE42">
        <v>0</v>
      </c>
      <c r="AF42">
        <v>0</v>
      </c>
      <c r="AG42">
        <v>0</v>
      </c>
      <c r="AH42">
        <v>6</v>
      </c>
      <c r="AI42">
        <v>1</v>
      </c>
      <c r="AJ42">
        <v>0.6</v>
      </c>
      <c r="AL42">
        <v>16</v>
      </c>
      <c r="AM42">
        <v>15</v>
      </c>
      <c r="AN42">
        <v>1</v>
      </c>
      <c r="AO42">
        <v>0</v>
      </c>
      <c r="AP42">
        <v>1</v>
      </c>
      <c r="AQ42">
        <v>16</v>
      </c>
      <c r="AR42">
        <v>7</v>
      </c>
      <c r="AS42">
        <v>5</v>
      </c>
      <c r="AT42">
        <v>2</v>
      </c>
      <c r="AU42">
        <v>0</v>
      </c>
      <c r="AV42">
        <v>2</v>
      </c>
      <c r="AW42">
        <v>7</v>
      </c>
      <c r="AX42">
        <v>8</v>
      </c>
      <c r="AY42">
        <v>4</v>
      </c>
      <c r="AZ42">
        <v>4</v>
      </c>
      <c r="BA42">
        <v>0</v>
      </c>
      <c r="BB42">
        <v>4</v>
      </c>
      <c r="BC42">
        <v>8</v>
      </c>
      <c r="BD42">
        <v>10</v>
      </c>
      <c r="BE42">
        <v>4</v>
      </c>
      <c r="BF42">
        <v>6</v>
      </c>
      <c r="BG42">
        <v>0</v>
      </c>
      <c r="BH42">
        <v>4</v>
      </c>
      <c r="BI42">
        <v>10</v>
      </c>
    </row>
    <row r="43" spans="1:61" x14ac:dyDescent="0.25">
      <c r="A43" s="4" t="s">
        <v>82</v>
      </c>
      <c r="B43">
        <v>80</v>
      </c>
      <c r="C43">
        <v>43</v>
      </c>
      <c r="D43">
        <v>37</v>
      </c>
      <c r="E43">
        <v>12</v>
      </c>
      <c r="F43">
        <v>11</v>
      </c>
      <c r="G43">
        <v>1</v>
      </c>
      <c r="H43">
        <v>0</v>
      </c>
      <c r="I43">
        <v>1</v>
      </c>
      <c r="J43">
        <v>12</v>
      </c>
      <c r="K43">
        <v>0.91666666666666663</v>
      </c>
      <c r="L43">
        <v>0.2</v>
      </c>
      <c r="M43">
        <v>8</v>
      </c>
      <c r="N43">
        <v>5</v>
      </c>
      <c r="O43">
        <v>3</v>
      </c>
      <c r="P43">
        <v>0</v>
      </c>
      <c r="Q43">
        <v>3</v>
      </c>
      <c r="R43">
        <v>8</v>
      </c>
      <c r="S43">
        <v>0.625</v>
      </c>
      <c r="T43">
        <v>0.125</v>
      </c>
      <c r="U43">
        <v>12</v>
      </c>
      <c r="V43">
        <v>7</v>
      </c>
      <c r="W43">
        <v>2</v>
      </c>
      <c r="X43">
        <v>3</v>
      </c>
      <c r="Y43">
        <v>5</v>
      </c>
      <c r="Z43">
        <v>9</v>
      </c>
      <c r="AA43">
        <v>0.77777777777777779</v>
      </c>
      <c r="AB43">
        <v>1</v>
      </c>
      <c r="AC43">
        <v>11</v>
      </c>
      <c r="AD43">
        <v>9</v>
      </c>
      <c r="AE43">
        <v>2</v>
      </c>
      <c r="AF43">
        <v>0</v>
      </c>
      <c r="AG43">
        <v>2</v>
      </c>
      <c r="AH43">
        <v>11</v>
      </c>
      <c r="AI43">
        <v>0.81818181818181823</v>
      </c>
      <c r="AJ43">
        <v>0.75</v>
      </c>
      <c r="AL43">
        <v>20</v>
      </c>
      <c r="AM43">
        <v>16</v>
      </c>
      <c r="AN43">
        <v>4</v>
      </c>
      <c r="AO43">
        <v>0</v>
      </c>
      <c r="AP43">
        <v>4</v>
      </c>
      <c r="AQ43">
        <v>20</v>
      </c>
      <c r="AR43">
        <v>8</v>
      </c>
      <c r="AS43">
        <v>7</v>
      </c>
      <c r="AT43">
        <v>1</v>
      </c>
      <c r="AU43">
        <v>0</v>
      </c>
      <c r="AV43">
        <v>1</v>
      </c>
      <c r="AW43">
        <v>8</v>
      </c>
      <c r="AX43">
        <v>4</v>
      </c>
      <c r="AY43">
        <v>0</v>
      </c>
      <c r="AZ43">
        <v>4</v>
      </c>
      <c r="BA43">
        <v>0</v>
      </c>
      <c r="BB43">
        <v>4</v>
      </c>
      <c r="BC43">
        <v>4</v>
      </c>
      <c r="BD43">
        <v>5</v>
      </c>
      <c r="BE43">
        <v>1</v>
      </c>
      <c r="BF43">
        <v>3</v>
      </c>
      <c r="BG43">
        <v>1</v>
      </c>
      <c r="BH43">
        <v>4</v>
      </c>
      <c r="BI43">
        <v>4</v>
      </c>
    </row>
    <row r="44" spans="1:61" x14ac:dyDescent="0.25">
      <c r="A44" s="4" t="s">
        <v>83</v>
      </c>
      <c r="B44">
        <v>78</v>
      </c>
      <c r="C44">
        <v>34</v>
      </c>
      <c r="D44">
        <v>44</v>
      </c>
      <c r="E44">
        <v>15</v>
      </c>
      <c r="F44">
        <v>12</v>
      </c>
      <c r="G44">
        <v>3</v>
      </c>
      <c r="H44">
        <v>0</v>
      </c>
      <c r="I44">
        <v>3</v>
      </c>
      <c r="J44">
        <v>15</v>
      </c>
      <c r="K44">
        <v>0.8</v>
      </c>
      <c r="L44">
        <v>0.3125</v>
      </c>
      <c r="M44">
        <v>5</v>
      </c>
      <c r="N44">
        <v>4</v>
      </c>
      <c r="O44">
        <v>1</v>
      </c>
      <c r="P44">
        <v>0</v>
      </c>
      <c r="Q44">
        <v>1</v>
      </c>
      <c r="R44">
        <v>5</v>
      </c>
      <c r="S44">
        <v>0.8</v>
      </c>
      <c r="T44">
        <v>0.5</v>
      </c>
      <c r="U44">
        <v>8</v>
      </c>
      <c r="V44">
        <v>7</v>
      </c>
      <c r="W44">
        <v>1</v>
      </c>
      <c r="X44">
        <v>0</v>
      </c>
      <c r="Y44">
        <v>1</v>
      </c>
      <c r="Z44">
        <v>8</v>
      </c>
      <c r="AA44">
        <v>0.875</v>
      </c>
      <c r="AB44">
        <v>0.75</v>
      </c>
      <c r="AC44">
        <v>6</v>
      </c>
      <c r="AD44">
        <v>6</v>
      </c>
      <c r="AE44">
        <v>0</v>
      </c>
      <c r="AF44">
        <v>0</v>
      </c>
      <c r="AG44">
        <v>0</v>
      </c>
      <c r="AH44">
        <v>6</v>
      </c>
      <c r="AI44">
        <v>1</v>
      </c>
      <c r="AJ44">
        <v>0.4</v>
      </c>
      <c r="AL44">
        <v>16</v>
      </c>
      <c r="AM44">
        <v>11</v>
      </c>
      <c r="AN44">
        <v>5</v>
      </c>
      <c r="AO44">
        <v>0</v>
      </c>
      <c r="AP44">
        <v>5</v>
      </c>
      <c r="AQ44">
        <v>16</v>
      </c>
      <c r="AR44">
        <v>10</v>
      </c>
      <c r="AS44">
        <v>5</v>
      </c>
      <c r="AT44">
        <v>5</v>
      </c>
      <c r="AU44">
        <v>0</v>
      </c>
      <c r="AV44">
        <v>5</v>
      </c>
      <c r="AW44">
        <v>10</v>
      </c>
      <c r="AX44">
        <v>8</v>
      </c>
      <c r="AY44">
        <v>2</v>
      </c>
      <c r="AZ44">
        <v>6</v>
      </c>
      <c r="BA44">
        <v>0</v>
      </c>
      <c r="BB44">
        <v>6</v>
      </c>
      <c r="BC44">
        <v>8</v>
      </c>
      <c r="BD44">
        <v>10</v>
      </c>
      <c r="BE44">
        <v>6</v>
      </c>
      <c r="BF44">
        <v>4</v>
      </c>
      <c r="BG44">
        <v>0</v>
      </c>
      <c r="BH44">
        <v>6</v>
      </c>
      <c r="BI44">
        <v>10</v>
      </c>
    </row>
    <row r="45" spans="1:61" x14ac:dyDescent="0.25">
      <c r="A45" s="4" t="s">
        <v>84</v>
      </c>
      <c r="B45">
        <v>82</v>
      </c>
      <c r="C45" s="9">
        <v>43</v>
      </c>
      <c r="D45" s="9">
        <v>39</v>
      </c>
      <c r="E45">
        <v>19</v>
      </c>
      <c r="F45">
        <v>17</v>
      </c>
      <c r="G45">
        <v>2</v>
      </c>
      <c r="H45">
        <v>0</v>
      </c>
      <c r="I45">
        <v>2</v>
      </c>
      <c r="J45">
        <v>19</v>
      </c>
      <c r="K45">
        <v>0.89473684210526316</v>
      </c>
      <c r="L45">
        <v>0.2857142857142857</v>
      </c>
      <c r="M45">
        <v>8</v>
      </c>
      <c r="N45">
        <v>8</v>
      </c>
      <c r="O45">
        <v>0</v>
      </c>
      <c r="P45">
        <v>0</v>
      </c>
      <c r="Q45">
        <v>0</v>
      </c>
      <c r="R45">
        <v>8</v>
      </c>
      <c r="S45">
        <v>1</v>
      </c>
      <c r="T45">
        <v>0.5</v>
      </c>
      <c r="U45">
        <v>10</v>
      </c>
      <c r="V45">
        <v>10</v>
      </c>
      <c r="W45">
        <v>0</v>
      </c>
      <c r="X45">
        <v>0</v>
      </c>
      <c r="Y45">
        <v>0</v>
      </c>
      <c r="Z45">
        <v>10</v>
      </c>
      <c r="AA45">
        <v>1</v>
      </c>
      <c r="AB45">
        <v>0.5714285714285714</v>
      </c>
      <c r="AC45">
        <v>6</v>
      </c>
      <c r="AD45">
        <v>5</v>
      </c>
      <c r="AE45">
        <v>1</v>
      </c>
      <c r="AF45">
        <v>0</v>
      </c>
      <c r="AG45">
        <v>1</v>
      </c>
      <c r="AH45">
        <v>6</v>
      </c>
      <c r="AI45">
        <v>0.83333333333333337</v>
      </c>
      <c r="AJ45">
        <v>0.5</v>
      </c>
      <c r="AL45">
        <v>14</v>
      </c>
      <c r="AM45">
        <v>10</v>
      </c>
      <c r="AN45">
        <v>4</v>
      </c>
      <c r="AO45">
        <v>0</v>
      </c>
      <c r="AP45">
        <v>4</v>
      </c>
      <c r="AQ45">
        <v>14</v>
      </c>
      <c r="AR45">
        <v>8</v>
      </c>
      <c r="AS45">
        <v>4</v>
      </c>
      <c r="AT45">
        <v>4</v>
      </c>
      <c r="AU45">
        <v>0</v>
      </c>
      <c r="AV45">
        <v>4</v>
      </c>
      <c r="AW45">
        <v>8</v>
      </c>
      <c r="AX45">
        <v>7</v>
      </c>
      <c r="AY45">
        <v>3</v>
      </c>
      <c r="AZ45">
        <v>4</v>
      </c>
      <c r="BA45">
        <v>0</v>
      </c>
      <c r="BB45">
        <v>4</v>
      </c>
      <c r="BC45">
        <v>7</v>
      </c>
      <c r="BD45">
        <v>10</v>
      </c>
      <c r="BE45">
        <v>5</v>
      </c>
      <c r="BF45">
        <v>5</v>
      </c>
      <c r="BG45">
        <v>0</v>
      </c>
      <c r="BH45">
        <v>4</v>
      </c>
      <c r="BI45">
        <v>10</v>
      </c>
    </row>
    <row r="46" spans="1:61" x14ac:dyDescent="0.25">
      <c r="A46" s="4" t="s">
        <v>85</v>
      </c>
      <c r="E46" s="13">
        <f>SUM(E36:E45)</f>
        <v>164</v>
      </c>
      <c r="F46" s="13">
        <f t="shared" ref="F46:BI46" si="4">SUM(F36:F45)</f>
        <v>128</v>
      </c>
      <c r="G46" s="13">
        <f t="shared" si="4"/>
        <v>36</v>
      </c>
      <c r="H46" s="13">
        <f t="shared" si="4"/>
        <v>0</v>
      </c>
      <c r="I46" s="13">
        <f t="shared" si="4"/>
        <v>36</v>
      </c>
      <c r="J46" s="13">
        <f t="shared" si="4"/>
        <v>164</v>
      </c>
      <c r="K46" s="13">
        <f t="shared" si="4"/>
        <v>7.8393274853801165</v>
      </c>
      <c r="L46" s="13">
        <f t="shared" si="4"/>
        <v>2.0276610644257702</v>
      </c>
      <c r="M46" s="13">
        <f t="shared" si="4"/>
        <v>74</v>
      </c>
      <c r="N46" s="13">
        <f t="shared" si="4"/>
        <v>50</v>
      </c>
      <c r="O46" s="13">
        <f t="shared" si="4"/>
        <v>23</v>
      </c>
      <c r="P46" s="13">
        <f t="shared" si="4"/>
        <v>1</v>
      </c>
      <c r="Q46" s="13">
        <f t="shared" si="4"/>
        <v>24</v>
      </c>
      <c r="R46" s="13">
        <f t="shared" si="4"/>
        <v>73</v>
      </c>
      <c r="S46" s="13">
        <f t="shared" si="4"/>
        <v>6.840476190476191</v>
      </c>
      <c r="T46" s="13">
        <f t="shared" si="4"/>
        <v>4.350108225108225</v>
      </c>
      <c r="U46" s="13">
        <f t="shared" si="4"/>
        <v>90</v>
      </c>
      <c r="V46" s="13">
        <f t="shared" si="4"/>
        <v>78</v>
      </c>
      <c r="W46" s="13">
        <f t="shared" si="4"/>
        <v>9</v>
      </c>
      <c r="X46" s="13">
        <f t="shared" si="4"/>
        <v>3</v>
      </c>
      <c r="Y46" s="13">
        <f t="shared" si="4"/>
        <v>12</v>
      </c>
      <c r="Z46" s="13">
        <f t="shared" si="4"/>
        <v>87</v>
      </c>
      <c r="AA46" s="13">
        <f t="shared" si="4"/>
        <v>9.0027777777777782</v>
      </c>
      <c r="AB46" s="13">
        <f t="shared" si="4"/>
        <v>6.6661255411255409</v>
      </c>
      <c r="AC46" s="13">
        <f t="shared" si="4"/>
        <v>76</v>
      </c>
      <c r="AD46" s="13">
        <f t="shared" si="4"/>
        <v>66</v>
      </c>
      <c r="AE46" s="13">
        <f t="shared" si="4"/>
        <v>10</v>
      </c>
      <c r="AF46" s="13">
        <f t="shared" si="4"/>
        <v>0</v>
      </c>
      <c r="AG46" s="13">
        <f t="shared" si="4"/>
        <v>10</v>
      </c>
      <c r="AH46" s="13">
        <f t="shared" si="4"/>
        <v>76</v>
      </c>
      <c r="AI46" s="13">
        <f t="shared" si="4"/>
        <v>8.750721500721502</v>
      </c>
      <c r="AJ46" s="36">
        <f t="shared" si="4"/>
        <v>4.8432539682539684</v>
      </c>
      <c r="AK46" s="43"/>
      <c r="AL46" s="38">
        <f t="shared" si="4"/>
        <v>161</v>
      </c>
      <c r="AM46" s="13">
        <f t="shared" si="4"/>
        <v>128</v>
      </c>
      <c r="AN46" s="13">
        <f t="shared" si="4"/>
        <v>32</v>
      </c>
      <c r="AO46" s="13">
        <f t="shared" si="4"/>
        <v>1</v>
      </c>
      <c r="AP46" s="13">
        <f t="shared" si="4"/>
        <v>33</v>
      </c>
      <c r="AQ46" s="13">
        <f t="shared" si="4"/>
        <v>160</v>
      </c>
      <c r="AR46" s="13">
        <f t="shared" si="4"/>
        <v>85</v>
      </c>
      <c r="AS46" s="13">
        <f t="shared" si="4"/>
        <v>48</v>
      </c>
      <c r="AT46" s="13">
        <f t="shared" si="4"/>
        <v>37</v>
      </c>
      <c r="AU46" s="13">
        <f t="shared" si="4"/>
        <v>0</v>
      </c>
      <c r="AV46" s="13">
        <f t="shared" si="4"/>
        <v>37</v>
      </c>
      <c r="AW46" s="13">
        <f t="shared" si="4"/>
        <v>85</v>
      </c>
      <c r="AX46" s="13">
        <f t="shared" si="4"/>
        <v>74</v>
      </c>
      <c r="AY46" s="13">
        <f t="shared" si="4"/>
        <v>26</v>
      </c>
      <c r="AZ46" s="13">
        <f t="shared" si="4"/>
        <v>48</v>
      </c>
      <c r="BA46" s="13">
        <f t="shared" si="4"/>
        <v>0</v>
      </c>
      <c r="BB46" s="13">
        <f t="shared" si="4"/>
        <v>48</v>
      </c>
      <c r="BC46" s="13">
        <f t="shared" si="4"/>
        <v>74</v>
      </c>
      <c r="BD46" s="13">
        <f t="shared" si="4"/>
        <v>84</v>
      </c>
      <c r="BE46" s="13">
        <f t="shared" si="4"/>
        <v>44</v>
      </c>
      <c r="BF46" s="13">
        <f t="shared" si="4"/>
        <v>39</v>
      </c>
      <c r="BG46" s="13">
        <f t="shared" si="4"/>
        <v>1</v>
      </c>
      <c r="BH46" s="13">
        <f t="shared" si="4"/>
        <v>48</v>
      </c>
      <c r="BI46" s="13">
        <f t="shared" si="4"/>
        <v>83</v>
      </c>
    </row>
    <row r="47" spans="1:61" x14ac:dyDescent="0.25">
      <c r="F47" s="2">
        <f>F46/E46</f>
        <v>0.78048780487804881</v>
      </c>
      <c r="K47" s="28">
        <f>AVERAGE(K36:K45)</f>
        <v>0.78393274853801165</v>
      </c>
      <c r="L47" s="28">
        <f>AVERAGE(L36:L45)</f>
        <v>0.20276610644257703</v>
      </c>
      <c r="N47" s="2">
        <f>N46/M46</f>
        <v>0.67567567567567566</v>
      </c>
      <c r="S47" s="28">
        <f>AVERAGE(S36:S45)</f>
        <v>0.68404761904761913</v>
      </c>
      <c r="T47" s="28">
        <f>AVERAGE(T36:T45)</f>
        <v>0.43501082251082251</v>
      </c>
      <c r="V47" s="2">
        <f>V46/U46</f>
        <v>0.8666666666666667</v>
      </c>
      <c r="AA47" s="28">
        <f>AVERAGE(AA36:AA45)</f>
        <v>0.90027777777777784</v>
      </c>
      <c r="AB47" s="28">
        <f>AVERAGE(AB36:AB45)</f>
        <v>0.66661255411255405</v>
      </c>
      <c r="AD47" s="2">
        <f>AD46/AC46</f>
        <v>0.86842105263157898</v>
      </c>
      <c r="AI47" s="28">
        <f>AVERAGE(AI36:AI45)</f>
        <v>0.87507215007215022</v>
      </c>
      <c r="AJ47" s="28">
        <f>AVERAGE(AJ36:AJ45)</f>
        <v>0.48432539682539683</v>
      </c>
      <c r="AM47" s="2">
        <f>AM46/AL46</f>
        <v>0.79503105590062106</v>
      </c>
      <c r="AS47" s="2">
        <f>AS46/AR46</f>
        <v>0.56470588235294117</v>
      </c>
      <c r="AY47" s="2">
        <f>AY46/AX46</f>
        <v>0.35135135135135137</v>
      </c>
      <c r="BE47" s="2">
        <f>BE46/BD46</f>
        <v>0.52380952380952384</v>
      </c>
    </row>
    <row r="50" spans="1:61" x14ac:dyDescent="0.25">
      <c r="F50" s="27" t="s">
        <v>159</v>
      </c>
      <c r="J50" s="2" t="s">
        <v>166</v>
      </c>
      <c r="K50" s="2" t="s">
        <v>167</v>
      </c>
    </row>
    <row r="51" spans="1:61" x14ac:dyDescent="0.25">
      <c r="G51" s="27" t="s">
        <v>164</v>
      </c>
      <c r="H51" s="27" t="s">
        <v>165</v>
      </c>
    </row>
    <row r="52" spans="1:61" x14ac:dyDescent="0.25">
      <c r="F52" s="27" t="s">
        <v>160</v>
      </c>
      <c r="G52" s="2">
        <f>F47</f>
        <v>0.78048780487804881</v>
      </c>
      <c r="H52" s="2">
        <f>AM47</f>
        <v>0.79503105590062106</v>
      </c>
      <c r="J52" s="2">
        <f>K47</f>
        <v>0.78393274853801165</v>
      </c>
      <c r="K52" s="2">
        <f>L47</f>
        <v>0.20276610644257703</v>
      </c>
    </row>
    <row r="53" spans="1:61" x14ac:dyDescent="0.25">
      <c r="F53" s="27" t="s">
        <v>161</v>
      </c>
      <c r="G53" s="2">
        <f>N47</f>
        <v>0.67567567567567566</v>
      </c>
      <c r="H53" s="2">
        <f>AS47</f>
        <v>0.56470588235294117</v>
      </c>
      <c r="J53" s="2">
        <f>S47</f>
        <v>0.68404761904761913</v>
      </c>
      <c r="K53" s="2">
        <f>T47</f>
        <v>0.43501082251082251</v>
      </c>
    </row>
    <row r="54" spans="1:61" x14ac:dyDescent="0.25">
      <c r="F54" s="27" t="s">
        <v>162</v>
      </c>
      <c r="G54" s="2">
        <f>V47</f>
        <v>0.8666666666666667</v>
      </c>
      <c r="H54" s="2">
        <f>AY47</f>
        <v>0.35135135135135137</v>
      </c>
      <c r="J54" s="2">
        <f>AA47</f>
        <v>0.90027777777777784</v>
      </c>
      <c r="K54" s="2">
        <f>AB47</f>
        <v>0.66661255411255405</v>
      </c>
    </row>
    <row r="55" spans="1:61" x14ac:dyDescent="0.25">
      <c r="F55" s="27" t="s">
        <v>163</v>
      </c>
      <c r="G55" s="2">
        <f>AD47</f>
        <v>0.86842105263157898</v>
      </c>
      <c r="H55" s="2">
        <f>BE47</f>
        <v>0.52380952380952384</v>
      </c>
      <c r="J55" s="2">
        <f>AI47</f>
        <v>0.87507215007215022</v>
      </c>
      <c r="K55" s="2">
        <f>AJ47</f>
        <v>0.48432539682539683</v>
      </c>
    </row>
    <row r="62" spans="1:61" x14ac:dyDescent="0.25">
      <c r="A62" s="4" t="s">
        <v>86</v>
      </c>
    </row>
    <row r="63" spans="1:61" x14ac:dyDescent="0.25">
      <c r="A63" s="4" t="s">
        <v>152</v>
      </c>
      <c r="B63" s="2" t="s">
        <v>92</v>
      </c>
      <c r="C63" s="2" t="s">
        <v>93</v>
      </c>
      <c r="D63" s="2" t="s">
        <v>94</v>
      </c>
      <c r="E63" s="2" t="s">
        <v>95</v>
      </c>
      <c r="F63" s="2" t="s">
        <v>96</v>
      </c>
      <c r="G63" s="2" t="s">
        <v>97</v>
      </c>
      <c r="H63" s="2" t="s">
        <v>98</v>
      </c>
      <c r="I63" s="2" t="s">
        <v>99</v>
      </c>
      <c r="J63" s="2" t="s">
        <v>100</v>
      </c>
      <c r="K63" s="2" t="s">
        <v>101</v>
      </c>
      <c r="L63" s="2" t="s">
        <v>102</v>
      </c>
      <c r="M63" s="2" t="s">
        <v>103</v>
      </c>
      <c r="N63" s="2" t="s">
        <v>104</v>
      </c>
      <c r="O63" s="2" t="s">
        <v>105</v>
      </c>
      <c r="P63" s="2" t="s">
        <v>106</v>
      </c>
      <c r="Q63" s="2" t="s">
        <v>107</v>
      </c>
      <c r="R63" s="2" t="s">
        <v>108</v>
      </c>
      <c r="S63" s="2" t="s">
        <v>109</v>
      </c>
      <c r="T63" s="2" t="s">
        <v>110</v>
      </c>
      <c r="U63" t="s">
        <v>111</v>
      </c>
      <c r="V63" t="s">
        <v>112</v>
      </c>
      <c r="W63" t="s">
        <v>113</v>
      </c>
      <c r="X63" t="s">
        <v>114</v>
      </c>
      <c r="Y63" t="s">
        <v>115</v>
      </c>
      <c r="Z63" t="s">
        <v>116</v>
      </c>
      <c r="AA63" t="s">
        <v>117</v>
      </c>
      <c r="AB63" t="s">
        <v>118</v>
      </c>
      <c r="AC63" t="s">
        <v>119</v>
      </c>
      <c r="AD63" t="s">
        <v>120</v>
      </c>
      <c r="AE63" t="s">
        <v>121</v>
      </c>
      <c r="AF63" t="s">
        <v>122</v>
      </c>
      <c r="AG63" t="s">
        <v>123</v>
      </c>
      <c r="AH63" t="s">
        <v>124</v>
      </c>
      <c r="AI63" t="s">
        <v>125</v>
      </c>
      <c r="AJ63" t="s">
        <v>126</v>
      </c>
      <c r="AL63" t="s">
        <v>127</v>
      </c>
      <c r="AM63" t="s">
        <v>128</v>
      </c>
      <c r="AN63" t="s">
        <v>129</v>
      </c>
      <c r="AO63" t="s">
        <v>130</v>
      </c>
      <c r="AP63" t="s">
        <v>131</v>
      </c>
      <c r="AQ63" t="s">
        <v>132</v>
      </c>
      <c r="AR63" t="s">
        <v>133</v>
      </c>
      <c r="AS63" t="s">
        <v>134</v>
      </c>
      <c r="AT63" t="s">
        <v>135</v>
      </c>
      <c r="AU63" t="s">
        <v>136</v>
      </c>
      <c r="AV63" t="s">
        <v>137</v>
      </c>
      <c r="AW63" t="s">
        <v>138</v>
      </c>
      <c r="AX63" t="s">
        <v>139</v>
      </c>
      <c r="AY63" t="s">
        <v>140</v>
      </c>
      <c r="AZ63" t="s">
        <v>141</v>
      </c>
      <c r="BA63" t="s">
        <v>142</v>
      </c>
      <c r="BB63" t="s">
        <v>143</v>
      </c>
      <c r="BC63" t="s">
        <v>144</v>
      </c>
      <c r="BD63" t="s">
        <v>145</v>
      </c>
      <c r="BE63" t="s">
        <v>146</v>
      </c>
      <c r="BF63" t="s">
        <v>147</v>
      </c>
      <c r="BG63" t="s">
        <v>148</v>
      </c>
      <c r="BH63" t="s">
        <v>143</v>
      </c>
      <c r="BI63" t="s">
        <v>149</v>
      </c>
    </row>
    <row r="64" spans="1:61" x14ac:dyDescent="0.25">
      <c r="A64" s="4" t="s">
        <v>75</v>
      </c>
      <c r="B64" s="2">
        <v>79</v>
      </c>
      <c r="C64" s="2">
        <v>39</v>
      </c>
      <c r="D64" s="2">
        <v>40</v>
      </c>
      <c r="E64" s="2">
        <v>17</v>
      </c>
      <c r="F64" s="2">
        <v>12</v>
      </c>
      <c r="G64" s="2">
        <v>5</v>
      </c>
      <c r="H64" s="2">
        <v>0</v>
      </c>
      <c r="I64" s="2">
        <v>5</v>
      </c>
      <c r="J64" s="2">
        <v>17</v>
      </c>
      <c r="K64" s="2">
        <v>0.70588235294117652</v>
      </c>
      <c r="L64" s="2">
        <v>0.2857142857142857</v>
      </c>
      <c r="M64" s="2">
        <v>8</v>
      </c>
      <c r="N64" s="2">
        <v>5</v>
      </c>
      <c r="O64" s="2">
        <v>3</v>
      </c>
      <c r="P64" s="2">
        <v>0</v>
      </c>
      <c r="Q64" s="2">
        <v>3</v>
      </c>
      <c r="R64" s="2">
        <v>8</v>
      </c>
      <c r="S64" s="2">
        <v>0.625</v>
      </c>
      <c r="T64" s="2">
        <v>1</v>
      </c>
      <c r="U64">
        <v>9</v>
      </c>
      <c r="V64">
        <v>7</v>
      </c>
      <c r="W64">
        <v>2</v>
      </c>
      <c r="X64">
        <v>0</v>
      </c>
      <c r="Y64">
        <v>2</v>
      </c>
      <c r="Z64">
        <v>9</v>
      </c>
      <c r="AA64">
        <v>0.77777777777777779</v>
      </c>
      <c r="AB64">
        <v>0.7142857142857143</v>
      </c>
      <c r="AC64">
        <v>5</v>
      </c>
      <c r="AD64">
        <v>3</v>
      </c>
      <c r="AE64">
        <v>2</v>
      </c>
      <c r="AF64">
        <v>0</v>
      </c>
      <c r="AG64">
        <v>2</v>
      </c>
      <c r="AH64">
        <v>5</v>
      </c>
      <c r="AI64">
        <v>0.6</v>
      </c>
      <c r="AJ64">
        <v>0.90909090909090906</v>
      </c>
      <c r="AL64">
        <v>14</v>
      </c>
      <c r="AM64">
        <v>10</v>
      </c>
      <c r="AN64">
        <v>4</v>
      </c>
      <c r="AO64">
        <v>0</v>
      </c>
      <c r="AP64">
        <v>4</v>
      </c>
      <c r="AQ64">
        <v>14</v>
      </c>
      <c r="AR64">
        <v>8</v>
      </c>
      <c r="AS64">
        <v>0</v>
      </c>
      <c r="AT64">
        <v>8</v>
      </c>
      <c r="AU64">
        <v>0</v>
      </c>
      <c r="AV64">
        <v>8</v>
      </c>
      <c r="AW64">
        <v>8</v>
      </c>
      <c r="AX64">
        <v>7</v>
      </c>
      <c r="AY64">
        <v>2</v>
      </c>
      <c r="AZ64">
        <v>5</v>
      </c>
      <c r="BA64">
        <v>0</v>
      </c>
      <c r="BB64">
        <v>5</v>
      </c>
      <c r="BC64">
        <v>7</v>
      </c>
      <c r="BD64">
        <v>11</v>
      </c>
      <c r="BE64">
        <v>1</v>
      </c>
      <c r="BF64">
        <v>10</v>
      </c>
      <c r="BG64">
        <v>0</v>
      </c>
      <c r="BH64">
        <v>5</v>
      </c>
      <c r="BI64">
        <v>11</v>
      </c>
    </row>
    <row r="65" spans="1:61" x14ac:dyDescent="0.25">
      <c r="A65" s="4" t="s">
        <v>76</v>
      </c>
      <c r="B65" s="2">
        <v>79</v>
      </c>
      <c r="C65" s="2">
        <v>42</v>
      </c>
      <c r="D65" s="2">
        <v>37</v>
      </c>
      <c r="E65" s="2">
        <v>14</v>
      </c>
      <c r="F65" s="2">
        <v>9</v>
      </c>
      <c r="G65" s="2">
        <v>5</v>
      </c>
      <c r="H65" s="2">
        <v>0</v>
      </c>
      <c r="I65" s="2">
        <v>5</v>
      </c>
      <c r="J65" s="2">
        <v>14</v>
      </c>
      <c r="K65" s="2">
        <v>0.6428571428571429</v>
      </c>
      <c r="L65" s="2">
        <v>0</v>
      </c>
      <c r="M65" s="2">
        <v>6</v>
      </c>
      <c r="N65" s="2">
        <v>4</v>
      </c>
      <c r="O65" s="2">
        <v>2</v>
      </c>
      <c r="P65" s="2">
        <v>0</v>
      </c>
      <c r="Q65" s="2">
        <v>2</v>
      </c>
      <c r="R65" s="2">
        <v>6</v>
      </c>
      <c r="S65" s="2">
        <v>0.66666666666666663</v>
      </c>
      <c r="T65" s="2">
        <v>0.4</v>
      </c>
      <c r="U65">
        <v>9</v>
      </c>
      <c r="V65">
        <v>7</v>
      </c>
      <c r="W65">
        <v>2</v>
      </c>
      <c r="X65">
        <v>0</v>
      </c>
      <c r="Y65">
        <v>2</v>
      </c>
      <c r="Z65">
        <v>9</v>
      </c>
      <c r="AA65">
        <v>0.77777777777777779</v>
      </c>
      <c r="AB65">
        <v>1</v>
      </c>
      <c r="AC65">
        <v>13</v>
      </c>
      <c r="AD65">
        <v>12</v>
      </c>
      <c r="AE65">
        <v>1</v>
      </c>
      <c r="AF65">
        <v>0</v>
      </c>
      <c r="AG65">
        <v>1</v>
      </c>
      <c r="AH65">
        <v>13</v>
      </c>
      <c r="AI65">
        <v>0.92307692307692313</v>
      </c>
      <c r="AJ65">
        <v>0.66666666666666663</v>
      </c>
      <c r="AL65">
        <v>17</v>
      </c>
      <c r="AM65">
        <v>17</v>
      </c>
      <c r="AN65">
        <v>0</v>
      </c>
      <c r="AO65">
        <v>0</v>
      </c>
      <c r="AP65">
        <v>0</v>
      </c>
      <c r="AQ65">
        <v>17</v>
      </c>
      <c r="AR65">
        <v>10</v>
      </c>
      <c r="AS65">
        <v>6</v>
      </c>
      <c r="AT65">
        <v>4</v>
      </c>
      <c r="AU65">
        <v>0</v>
      </c>
      <c r="AV65">
        <v>4</v>
      </c>
      <c r="AW65">
        <v>10</v>
      </c>
      <c r="AX65">
        <v>7</v>
      </c>
      <c r="AY65">
        <v>0</v>
      </c>
      <c r="AZ65">
        <v>7</v>
      </c>
      <c r="BA65">
        <v>0</v>
      </c>
      <c r="BB65">
        <v>7</v>
      </c>
      <c r="BC65">
        <v>7</v>
      </c>
      <c r="BD65">
        <v>3</v>
      </c>
      <c r="BE65">
        <v>1</v>
      </c>
      <c r="BF65">
        <v>2</v>
      </c>
      <c r="BG65">
        <v>0</v>
      </c>
      <c r="BH65">
        <v>7</v>
      </c>
      <c r="BI65">
        <v>3</v>
      </c>
    </row>
    <row r="66" spans="1:61" x14ac:dyDescent="0.25">
      <c r="A66" s="4" t="s">
        <v>77</v>
      </c>
      <c r="B66" s="2">
        <v>78</v>
      </c>
      <c r="C66" s="2">
        <v>43</v>
      </c>
      <c r="D66" s="2">
        <v>35</v>
      </c>
      <c r="E66" s="2">
        <v>16</v>
      </c>
      <c r="F66" s="2">
        <v>11</v>
      </c>
      <c r="G66" s="2">
        <v>5</v>
      </c>
      <c r="H66" s="2">
        <v>0</v>
      </c>
      <c r="I66" s="2">
        <v>5</v>
      </c>
      <c r="J66" s="2">
        <v>16</v>
      </c>
      <c r="K66" s="2">
        <v>0.6875</v>
      </c>
      <c r="L66" s="2">
        <v>0.33333333333333331</v>
      </c>
      <c r="M66" s="2">
        <v>8</v>
      </c>
      <c r="N66" s="2">
        <v>4</v>
      </c>
      <c r="O66" s="2">
        <v>3</v>
      </c>
      <c r="P66" s="2">
        <v>1</v>
      </c>
      <c r="Q66" s="2">
        <v>4</v>
      </c>
      <c r="R66" s="2">
        <v>7</v>
      </c>
      <c r="S66" s="2">
        <v>0.5714285714285714</v>
      </c>
      <c r="T66" s="2">
        <v>0.5714285714285714</v>
      </c>
      <c r="U66">
        <v>9</v>
      </c>
      <c r="V66">
        <v>6</v>
      </c>
      <c r="W66">
        <v>3</v>
      </c>
      <c r="X66">
        <v>0</v>
      </c>
      <c r="Y66">
        <v>3</v>
      </c>
      <c r="Z66">
        <v>9</v>
      </c>
      <c r="AA66">
        <v>0.66666666666666663</v>
      </c>
      <c r="AB66">
        <v>0.33333333333333331</v>
      </c>
      <c r="AC66">
        <v>10</v>
      </c>
      <c r="AD66">
        <v>7</v>
      </c>
      <c r="AE66">
        <v>3</v>
      </c>
      <c r="AF66">
        <v>0</v>
      </c>
      <c r="AG66">
        <v>3</v>
      </c>
      <c r="AH66">
        <v>10</v>
      </c>
      <c r="AI66">
        <v>0.7</v>
      </c>
      <c r="AJ66">
        <v>1</v>
      </c>
      <c r="AL66">
        <v>15</v>
      </c>
      <c r="AM66">
        <v>10</v>
      </c>
      <c r="AN66">
        <v>5</v>
      </c>
      <c r="AO66">
        <v>0</v>
      </c>
      <c r="AP66">
        <v>5</v>
      </c>
      <c r="AQ66">
        <v>15</v>
      </c>
      <c r="AR66">
        <v>7</v>
      </c>
      <c r="AS66">
        <v>3</v>
      </c>
      <c r="AT66">
        <v>4</v>
      </c>
      <c r="AU66">
        <v>0</v>
      </c>
      <c r="AV66">
        <v>4</v>
      </c>
      <c r="AW66">
        <v>7</v>
      </c>
      <c r="AX66">
        <v>7</v>
      </c>
      <c r="AY66">
        <v>4</v>
      </c>
      <c r="AZ66">
        <v>2</v>
      </c>
      <c r="BA66">
        <v>1</v>
      </c>
      <c r="BB66">
        <v>3</v>
      </c>
      <c r="BC66">
        <v>6</v>
      </c>
      <c r="BD66">
        <v>6</v>
      </c>
      <c r="BE66">
        <v>0</v>
      </c>
      <c r="BF66">
        <v>5</v>
      </c>
      <c r="BG66">
        <v>1</v>
      </c>
      <c r="BH66">
        <v>3</v>
      </c>
      <c r="BI66">
        <v>5</v>
      </c>
    </row>
    <row r="67" spans="1:61" x14ac:dyDescent="0.25">
      <c r="A67" s="4" t="s">
        <v>78</v>
      </c>
      <c r="B67" s="2">
        <v>76</v>
      </c>
      <c r="C67" s="2">
        <v>36</v>
      </c>
      <c r="D67" s="2">
        <v>40</v>
      </c>
      <c r="E67" s="2">
        <v>17</v>
      </c>
      <c r="F67" s="2">
        <v>13</v>
      </c>
      <c r="G67" s="2">
        <v>4</v>
      </c>
      <c r="H67" s="2">
        <v>0</v>
      </c>
      <c r="I67" s="2">
        <v>4</v>
      </c>
      <c r="J67" s="2">
        <v>17</v>
      </c>
      <c r="K67" s="2">
        <v>0.76470588235294112</v>
      </c>
      <c r="L67" s="2">
        <v>0.15384615384615385</v>
      </c>
      <c r="M67" s="2">
        <v>4</v>
      </c>
      <c r="N67" s="2">
        <v>1</v>
      </c>
      <c r="O67" s="2">
        <v>3</v>
      </c>
      <c r="P67" s="2">
        <v>0</v>
      </c>
      <c r="Q67" s="2">
        <v>3</v>
      </c>
      <c r="R67" s="2">
        <v>4</v>
      </c>
      <c r="S67" s="2">
        <v>0.25</v>
      </c>
      <c r="T67" s="2">
        <v>0.81818181818181823</v>
      </c>
      <c r="U67">
        <v>6</v>
      </c>
      <c r="V67">
        <v>4</v>
      </c>
      <c r="W67">
        <v>1</v>
      </c>
      <c r="X67">
        <v>1</v>
      </c>
      <c r="Y67">
        <v>2</v>
      </c>
      <c r="Z67">
        <v>5</v>
      </c>
      <c r="AA67">
        <v>0.8</v>
      </c>
      <c r="AB67">
        <v>0.9</v>
      </c>
      <c r="AC67">
        <v>9</v>
      </c>
      <c r="AD67">
        <v>9</v>
      </c>
      <c r="AE67">
        <v>0</v>
      </c>
      <c r="AF67">
        <v>0</v>
      </c>
      <c r="AG67">
        <v>0</v>
      </c>
      <c r="AH67">
        <v>9</v>
      </c>
      <c r="AI67">
        <v>1</v>
      </c>
      <c r="AJ67">
        <v>0.8</v>
      </c>
      <c r="AL67">
        <v>13</v>
      </c>
      <c r="AM67">
        <v>11</v>
      </c>
      <c r="AN67">
        <v>2</v>
      </c>
      <c r="AO67">
        <v>0</v>
      </c>
      <c r="AP67">
        <v>2</v>
      </c>
      <c r="AQ67">
        <v>13</v>
      </c>
      <c r="AR67">
        <v>11</v>
      </c>
      <c r="AS67">
        <v>2</v>
      </c>
      <c r="AT67">
        <v>9</v>
      </c>
      <c r="AU67">
        <v>0</v>
      </c>
      <c r="AV67">
        <v>9</v>
      </c>
      <c r="AW67">
        <v>11</v>
      </c>
      <c r="AX67">
        <v>10</v>
      </c>
      <c r="AY67">
        <v>1</v>
      </c>
      <c r="AZ67">
        <v>9</v>
      </c>
      <c r="BA67">
        <v>0</v>
      </c>
      <c r="BB67">
        <v>9</v>
      </c>
      <c r="BC67">
        <v>10</v>
      </c>
      <c r="BD67">
        <v>6</v>
      </c>
      <c r="BE67">
        <v>1</v>
      </c>
      <c r="BF67">
        <v>4</v>
      </c>
      <c r="BG67">
        <v>1</v>
      </c>
      <c r="BH67">
        <v>9</v>
      </c>
      <c r="BI67">
        <v>5</v>
      </c>
    </row>
    <row r="68" spans="1:61" x14ac:dyDescent="0.25">
      <c r="A68" s="4" t="s">
        <v>79</v>
      </c>
      <c r="B68" s="2">
        <v>77</v>
      </c>
      <c r="C68" s="2">
        <v>37</v>
      </c>
      <c r="D68" s="2">
        <v>40</v>
      </c>
      <c r="E68" s="2">
        <v>16</v>
      </c>
      <c r="F68" s="2">
        <v>12</v>
      </c>
      <c r="G68" s="2">
        <v>4</v>
      </c>
      <c r="H68" s="2">
        <v>0</v>
      </c>
      <c r="I68" s="2">
        <v>4</v>
      </c>
      <c r="J68" s="2">
        <v>16</v>
      </c>
      <c r="K68" s="2">
        <v>0.75</v>
      </c>
      <c r="L68" s="2">
        <v>0.13333333333333333</v>
      </c>
      <c r="M68" s="2">
        <v>8</v>
      </c>
      <c r="N68" s="2">
        <v>3</v>
      </c>
      <c r="O68" s="2">
        <v>4</v>
      </c>
      <c r="P68" s="2">
        <v>1</v>
      </c>
      <c r="Q68" s="2">
        <v>5</v>
      </c>
      <c r="R68" s="2">
        <v>7</v>
      </c>
      <c r="S68" s="2">
        <v>0.42857142857142855</v>
      </c>
      <c r="T68" s="2">
        <v>0.42857142857142855</v>
      </c>
      <c r="U68">
        <v>7</v>
      </c>
      <c r="V68">
        <v>4</v>
      </c>
      <c r="W68">
        <v>3</v>
      </c>
      <c r="X68">
        <v>0</v>
      </c>
      <c r="Y68">
        <v>3</v>
      </c>
      <c r="Z68">
        <v>7</v>
      </c>
      <c r="AA68">
        <v>0.5714285714285714</v>
      </c>
      <c r="AB68">
        <v>0.875</v>
      </c>
      <c r="AC68">
        <v>6</v>
      </c>
      <c r="AD68">
        <v>6</v>
      </c>
      <c r="AE68">
        <v>0</v>
      </c>
      <c r="AF68">
        <v>0</v>
      </c>
      <c r="AG68">
        <v>0</v>
      </c>
      <c r="AH68">
        <v>6</v>
      </c>
      <c r="AI68">
        <v>1</v>
      </c>
      <c r="AJ68">
        <v>0.77777777777777779</v>
      </c>
      <c r="AL68">
        <v>15</v>
      </c>
      <c r="AM68">
        <v>13</v>
      </c>
      <c r="AN68">
        <v>2</v>
      </c>
      <c r="AO68">
        <v>0</v>
      </c>
      <c r="AP68">
        <v>2</v>
      </c>
      <c r="AQ68">
        <v>15</v>
      </c>
      <c r="AR68">
        <v>7</v>
      </c>
      <c r="AS68">
        <v>4</v>
      </c>
      <c r="AT68">
        <v>3</v>
      </c>
      <c r="AU68">
        <v>0</v>
      </c>
      <c r="AV68">
        <v>3</v>
      </c>
      <c r="AW68">
        <v>7</v>
      </c>
      <c r="AX68">
        <v>9</v>
      </c>
      <c r="AY68">
        <v>1</v>
      </c>
      <c r="AZ68">
        <v>7</v>
      </c>
      <c r="BA68">
        <v>1</v>
      </c>
      <c r="BB68">
        <v>8</v>
      </c>
      <c r="BC68">
        <v>8</v>
      </c>
      <c r="BD68">
        <v>9</v>
      </c>
      <c r="BE68">
        <v>2</v>
      </c>
      <c r="BF68">
        <v>7</v>
      </c>
      <c r="BG68">
        <v>0</v>
      </c>
      <c r="BH68">
        <v>8</v>
      </c>
      <c r="BI68">
        <v>9</v>
      </c>
    </row>
    <row r="69" spans="1:61" x14ac:dyDescent="0.25">
      <c r="A69" s="4" t="s">
        <v>80</v>
      </c>
      <c r="B69" s="2">
        <v>78</v>
      </c>
      <c r="C69" s="2">
        <v>37</v>
      </c>
      <c r="D69" s="2">
        <v>41</v>
      </c>
      <c r="E69" s="2">
        <v>14</v>
      </c>
      <c r="F69" s="2">
        <v>8</v>
      </c>
      <c r="G69" s="2">
        <v>6</v>
      </c>
      <c r="H69" s="2">
        <v>0</v>
      </c>
      <c r="I69" s="2">
        <v>6</v>
      </c>
      <c r="J69" s="2">
        <v>14</v>
      </c>
      <c r="K69" s="2">
        <v>0.5714285714285714</v>
      </c>
      <c r="L69" s="2">
        <v>6.25E-2</v>
      </c>
      <c r="M69" s="2">
        <v>5</v>
      </c>
      <c r="N69" s="2">
        <v>1</v>
      </c>
      <c r="O69" s="2">
        <v>4</v>
      </c>
      <c r="P69" s="2">
        <v>0</v>
      </c>
      <c r="Q69" s="2">
        <v>4</v>
      </c>
      <c r="R69" s="2">
        <v>5</v>
      </c>
      <c r="S69" s="2">
        <v>0.2</v>
      </c>
      <c r="T69" s="2">
        <v>0.9</v>
      </c>
      <c r="U69">
        <v>10</v>
      </c>
      <c r="V69">
        <v>8</v>
      </c>
      <c r="W69">
        <v>2</v>
      </c>
      <c r="X69">
        <v>0</v>
      </c>
      <c r="Y69">
        <v>2</v>
      </c>
      <c r="Z69">
        <v>10</v>
      </c>
      <c r="AA69">
        <v>0.8</v>
      </c>
      <c r="AB69">
        <v>0.66666666666666663</v>
      </c>
      <c r="AC69">
        <v>8</v>
      </c>
      <c r="AD69">
        <v>5</v>
      </c>
      <c r="AE69">
        <v>3</v>
      </c>
      <c r="AF69">
        <v>0</v>
      </c>
      <c r="AG69">
        <v>3</v>
      </c>
      <c r="AH69">
        <v>8</v>
      </c>
      <c r="AI69">
        <v>0.625</v>
      </c>
      <c r="AJ69">
        <v>0.25</v>
      </c>
      <c r="AL69">
        <v>17</v>
      </c>
      <c r="AM69">
        <v>15</v>
      </c>
      <c r="AN69">
        <v>1</v>
      </c>
      <c r="AO69">
        <v>1</v>
      </c>
      <c r="AP69">
        <v>2</v>
      </c>
      <c r="AQ69">
        <v>16</v>
      </c>
      <c r="AR69">
        <v>10</v>
      </c>
      <c r="AS69">
        <v>1</v>
      </c>
      <c r="AT69">
        <v>9</v>
      </c>
      <c r="AU69">
        <v>0</v>
      </c>
      <c r="AV69">
        <v>9</v>
      </c>
      <c r="AW69">
        <v>10</v>
      </c>
      <c r="AX69">
        <v>6</v>
      </c>
      <c r="AY69">
        <v>2</v>
      </c>
      <c r="AZ69">
        <v>4</v>
      </c>
      <c r="BA69">
        <v>0</v>
      </c>
      <c r="BB69">
        <v>4</v>
      </c>
      <c r="BC69">
        <v>6</v>
      </c>
      <c r="BD69">
        <v>8</v>
      </c>
      <c r="BE69">
        <v>6</v>
      </c>
      <c r="BF69">
        <v>2</v>
      </c>
      <c r="BG69">
        <v>0</v>
      </c>
      <c r="BH69">
        <v>4</v>
      </c>
      <c r="BI69">
        <v>8</v>
      </c>
    </row>
    <row r="70" spans="1:61" x14ac:dyDescent="0.25">
      <c r="A70" s="4" t="s">
        <v>81</v>
      </c>
      <c r="B70" s="2">
        <v>78</v>
      </c>
      <c r="C70" s="2">
        <v>42</v>
      </c>
      <c r="D70" s="2">
        <v>36</v>
      </c>
      <c r="E70" s="2">
        <v>17</v>
      </c>
      <c r="F70" s="2">
        <v>10</v>
      </c>
      <c r="G70" s="2">
        <v>7</v>
      </c>
      <c r="H70" s="2">
        <v>0</v>
      </c>
      <c r="I70" s="2">
        <v>7</v>
      </c>
      <c r="J70" s="2">
        <v>17</v>
      </c>
      <c r="K70" s="2">
        <v>0.58823529411764708</v>
      </c>
      <c r="L70" s="2">
        <v>7.1428571428571425E-2</v>
      </c>
      <c r="M70" s="2">
        <v>10</v>
      </c>
      <c r="N70" s="2">
        <v>6</v>
      </c>
      <c r="O70" s="2">
        <v>4</v>
      </c>
      <c r="P70" s="2">
        <v>0</v>
      </c>
      <c r="Q70" s="2">
        <v>4</v>
      </c>
      <c r="R70" s="2">
        <v>10</v>
      </c>
      <c r="S70" s="2">
        <v>0.6</v>
      </c>
      <c r="T70" s="2">
        <v>0.4</v>
      </c>
      <c r="U70">
        <v>8</v>
      </c>
      <c r="V70">
        <v>6</v>
      </c>
      <c r="W70">
        <v>2</v>
      </c>
      <c r="X70">
        <v>0</v>
      </c>
      <c r="Y70">
        <v>2</v>
      </c>
      <c r="Z70">
        <v>8</v>
      </c>
      <c r="AA70">
        <v>0.75</v>
      </c>
      <c r="AB70">
        <v>0.5714285714285714</v>
      </c>
      <c r="AC70">
        <v>7</v>
      </c>
      <c r="AD70">
        <v>6</v>
      </c>
      <c r="AE70">
        <v>1</v>
      </c>
      <c r="AF70">
        <v>0</v>
      </c>
      <c r="AG70">
        <v>1</v>
      </c>
      <c r="AH70">
        <v>7</v>
      </c>
      <c r="AI70">
        <v>0.8571428571428571</v>
      </c>
      <c r="AJ70">
        <v>0.75</v>
      </c>
      <c r="AL70">
        <v>14</v>
      </c>
      <c r="AM70">
        <v>13</v>
      </c>
      <c r="AN70">
        <v>1</v>
      </c>
      <c r="AO70">
        <v>0</v>
      </c>
      <c r="AP70">
        <v>1</v>
      </c>
      <c r="AQ70">
        <v>14</v>
      </c>
      <c r="AR70">
        <v>5</v>
      </c>
      <c r="AS70">
        <v>3</v>
      </c>
      <c r="AT70">
        <v>2</v>
      </c>
      <c r="AU70">
        <v>0</v>
      </c>
      <c r="AV70">
        <v>2</v>
      </c>
      <c r="AW70">
        <v>5</v>
      </c>
      <c r="AX70">
        <v>8</v>
      </c>
      <c r="AY70">
        <v>3</v>
      </c>
      <c r="AZ70">
        <v>4</v>
      </c>
      <c r="BA70">
        <v>1</v>
      </c>
      <c r="BB70">
        <v>5</v>
      </c>
      <c r="BC70">
        <v>7</v>
      </c>
      <c r="BD70">
        <v>9</v>
      </c>
      <c r="BE70">
        <v>2</v>
      </c>
      <c r="BF70">
        <v>6</v>
      </c>
      <c r="BG70">
        <v>1</v>
      </c>
      <c r="BH70">
        <v>5</v>
      </c>
      <c r="BI70">
        <v>8</v>
      </c>
    </row>
    <row r="71" spans="1:61" x14ac:dyDescent="0.25">
      <c r="A71" s="4" t="s">
        <v>82</v>
      </c>
      <c r="B71" s="2">
        <v>77</v>
      </c>
      <c r="C71" s="2">
        <v>40</v>
      </c>
      <c r="D71" s="2">
        <v>37</v>
      </c>
      <c r="E71" s="2">
        <v>14</v>
      </c>
      <c r="F71" s="2">
        <v>11</v>
      </c>
      <c r="G71" s="2">
        <v>3</v>
      </c>
      <c r="H71" s="2">
        <v>0</v>
      </c>
      <c r="I71" s="2">
        <v>3</v>
      </c>
      <c r="J71" s="2">
        <v>14</v>
      </c>
      <c r="K71" s="2">
        <v>0.7857142857142857</v>
      </c>
      <c r="L71" s="2">
        <v>0.25</v>
      </c>
      <c r="M71" s="2">
        <v>4</v>
      </c>
      <c r="N71" s="2">
        <v>2</v>
      </c>
      <c r="O71" s="2">
        <v>2</v>
      </c>
      <c r="P71" s="2">
        <v>0</v>
      </c>
      <c r="Q71" s="2">
        <v>2</v>
      </c>
      <c r="R71" s="2">
        <v>4</v>
      </c>
      <c r="S71" s="2">
        <v>0.5</v>
      </c>
      <c r="T71" s="2">
        <v>0.7</v>
      </c>
      <c r="U71">
        <v>12</v>
      </c>
      <c r="V71">
        <v>7</v>
      </c>
      <c r="W71">
        <v>4</v>
      </c>
      <c r="X71">
        <v>1</v>
      </c>
      <c r="Y71">
        <v>5</v>
      </c>
      <c r="Z71">
        <v>11</v>
      </c>
      <c r="AA71">
        <v>0.63636363636363635</v>
      </c>
      <c r="AB71">
        <v>0.5</v>
      </c>
      <c r="AC71">
        <v>10</v>
      </c>
      <c r="AD71">
        <v>10</v>
      </c>
      <c r="AE71">
        <v>0</v>
      </c>
      <c r="AF71">
        <v>0</v>
      </c>
      <c r="AG71">
        <v>0</v>
      </c>
      <c r="AH71">
        <v>10</v>
      </c>
      <c r="AI71">
        <v>1</v>
      </c>
      <c r="AJ71">
        <v>0.8</v>
      </c>
      <c r="AL71">
        <v>17</v>
      </c>
      <c r="AM71">
        <v>12</v>
      </c>
      <c r="AN71">
        <v>4</v>
      </c>
      <c r="AO71">
        <v>1</v>
      </c>
      <c r="AP71">
        <v>5</v>
      </c>
      <c r="AQ71">
        <v>16</v>
      </c>
      <c r="AR71">
        <v>11</v>
      </c>
      <c r="AS71">
        <v>3</v>
      </c>
      <c r="AT71">
        <v>7</v>
      </c>
      <c r="AU71">
        <v>1</v>
      </c>
      <c r="AV71">
        <v>8</v>
      </c>
      <c r="AW71">
        <v>10</v>
      </c>
      <c r="AX71">
        <v>4</v>
      </c>
      <c r="AY71">
        <v>2</v>
      </c>
      <c r="AZ71">
        <v>2</v>
      </c>
      <c r="BA71">
        <v>0</v>
      </c>
      <c r="BB71">
        <v>2</v>
      </c>
      <c r="BC71">
        <v>4</v>
      </c>
      <c r="BD71">
        <v>5</v>
      </c>
      <c r="BE71">
        <v>1</v>
      </c>
      <c r="BF71">
        <v>4</v>
      </c>
      <c r="BG71">
        <v>0</v>
      </c>
      <c r="BH71">
        <v>2</v>
      </c>
      <c r="BI71">
        <v>5</v>
      </c>
    </row>
    <row r="72" spans="1:61" x14ac:dyDescent="0.25">
      <c r="A72" s="4" t="s">
        <v>83</v>
      </c>
      <c r="B72" s="2">
        <v>75</v>
      </c>
      <c r="C72" s="2">
        <v>34</v>
      </c>
      <c r="D72" s="2">
        <v>41</v>
      </c>
      <c r="E72" s="2">
        <v>16</v>
      </c>
      <c r="F72" s="2">
        <v>13</v>
      </c>
      <c r="G72" s="2">
        <v>3</v>
      </c>
      <c r="H72" s="2">
        <v>0</v>
      </c>
      <c r="I72" s="2">
        <v>3</v>
      </c>
      <c r="J72" s="2">
        <v>16</v>
      </c>
      <c r="K72" s="2">
        <v>0.8125</v>
      </c>
      <c r="L72" s="2">
        <v>0.33333333333333331</v>
      </c>
      <c r="M72" s="2">
        <v>4</v>
      </c>
      <c r="N72" s="2">
        <v>2</v>
      </c>
      <c r="O72" s="2">
        <v>2</v>
      </c>
      <c r="P72" s="2">
        <v>0</v>
      </c>
      <c r="Q72" s="2">
        <v>2</v>
      </c>
      <c r="R72" s="2">
        <v>4</v>
      </c>
      <c r="S72" s="2">
        <v>0.5</v>
      </c>
      <c r="T72" s="2">
        <v>0.45454545454545453</v>
      </c>
      <c r="U72">
        <v>7</v>
      </c>
      <c r="V72">
        <v>6</v>
      </c>
      <c r="W72">
        <v>0</v>
      </c>
      <c r="X72">
        <v>1</v>
      </c>
      <c r="Y72">
        <v>1</v>
      </c>
      <c r="Z72">
        <v>6</v>
      </c>
      <c r="AA72">
        <v>1</v>
      </c>
      <c r="AB72">
        <v>0.875</v>
      </c>
      <c r="AC72">
        <v>7</v>
      </c>
      <c r="AD72">
        <v>4</v>
      </c>
      <c r="AE72">
        <v>3</v>
      </c>
      <c r="AF72">
        <v>0</v>
      </c>
      <c r="AG72">
        <v>3</v>
      </c>
      <c r="AH72">
        <v>7</v>
      </c>
      <c r="AI72">
        <v>0.5714285714285714</v>
      </c>
      <c r="AJ72">
        <v>0.75</v>
      </c>
      <c r="AL72">
        <v>14</v>
      </c>
      <c r="AM72">
        <v>8</v>
      </c>
      <c r="AN72">
        <v>4</v>
      </c>
      <c r="AO72">
        <v>2</v>
      </c>
      <c r="AP72">
        <v>6</v>
      </c>
      <c r="AQ72">
        <v>12</v>
      </c>
      <c r="AR72">
        <v>11</v>
      </c>
      <c r="AS72">
        <v>6</v>
      </c>
      <c r="AT72">
        <v>5</v>
      </c>
      <c r="AU72">
        <v>0</v>
      </c>
      <c r="AV72">
        <v>5</v>
      </c>
      <c r="AW72">
        <v>11</v>
      </c>
      <c r="AX72">
        <v>8</v>
      </c>
      <c r="AY72">
        <v>1</v>
      </c>
      <c r="AZ72">
        <v>7</v>
      </c>
      <c r="BA72">
        <v>0</v>
      </c>
      <c r="BB72">
        <v>7</v>
      </c>
      <c r="BC72">
        <v>8</v>
      </c>
      <c r="BD72">
        <v>8</v>
      </c>
      <c r="BE72">
        <v>2</v>
      </c>
      <c r="BF72">
        <v>6</v>
      </c>
      <c r="BG72">
        <v>0</v>
      </c>
      <c r="BH72">
        <v>7</v>
      </c>
      <c r="BI72">
        <v>8</v>
      </c>
    </row>
    <row r="73" spans="1:61" x14ac:dyDescent="0.25">
      <c r="A73" s="4" t="s">
        <v>84</v>
      </c>
      <c r="B73" s="2">
        <v>79</v>
      </c>
      <c r="C73" s="2">
        <v>40</v>
      </c>
      <c r="D73" s="2">
        <v>39</v>
      </c>
      <c r="E73" s="1">
        <v>16</v>
      </c>
      <c r="F73" s="1">
        <v>14</v>
      </c>
      <c r="G73" s="1">
        <v>2</v>
      </c>
      <c r="H73" s="1">
        <v>0</v>
      </c>
      <c r="I73" s="1">
        <v>2</v>
      </c>
      <c r="J73" s="1">
        <v>16</v>
      </c>
      <c r="K73" s="1">
        <v>0.875</v>
      </c>
      <c r="L73" s="1">
        <v>6.6666666666666666E-2</v>
      </c>
      <c r="M73" s="1">
        <v>8</v>
      </c>
      <c r="N73" s="1">
        <v>6</v>
      </c>
      <c r="O73" s="1">
        <v>2</v>
      </c>
      <c r="P73" s="1">
        <v>0</v>
      </c>
      <c r="Q73" s="1">
        <v>2</v>
      </c>
      <c r="R73" s="1">
        <v>8</v>
      </c>
      <c r="S73" s="1">
        <v>0.75</v>
      </c>
      <c r="T73" s="1">
        <v>0.5</v>
      </c>
      <c r="U73" s="17">
        <v>9</v>
      </c>
      <c r="V73" s="17">
        <v>6</v>
      </c>
      <c r="W73" s="17">
        <v>3</v>
      </c>
      <c r="X73" s="17">
        <v>0</v>
      </c>
      <c r="Y73" s="17">
        <v>3</v>
      </c>
      <c r="Z73" s="17">
        <v>9</v>
      </c>
      <c r="AA73" s="17">
        <v>0.66666666666666663</v>
      </c>
      <c r="AB73" s="17">
        <v>0.8571428571428571</v>
      </c>
      <c r="AC73" s="17">
        <v>7</v>
      </c>
      <c r="AD73" s="17">
        <v>3</v>
      </c>
      <c r="AE73" s="17">
        <v>4</v>
      </c>
      <c r="AF73" s="17">
        <v>0</v>
      </c>
      <c r="AG73" s="17">
        <v>4</v>
      </c>
      <c r="AH73" s="17">
        <v>7</v>
      </c>
      <c r="AI73" s="17">
        <v>0.42857142857142855</v>
      </c>
      <c r="AJ73" s="17">
        <v>0.77777777777777779</v>
      </c>
      <c r="AL73" s="17">
        <v>15</v>
      </c>
      <c r="AM73" s="17">
        <v>14</v>
      </c>
      <c r="AN73" s="17">
        <v>1</v>
      </c>
      <c r="AO73" s="17">
        <v>0</v>
      </c>
      <c r="AP73" s="17">
        <v>1</v>
      </c>
      <c r="AQ73" s="17">
        <v>15</v>
      </c>
      <c r="AR73" s="17">
        <v>8</v>
      </c>
      <c r="AS73" s="17">
        <v>4</v>
      </c>
      <c r="AT73" s="17">
        <v>4</v>
      </c>
      <c r="AU73" s="17">
        <v>0</v>
      </c>
      <c r="AV73" s="17">
        <v>4</v>
      </c>
      <c r="AW73" s="17">
        <v>8</v>
      </c>
      <c r="AX73" s="17">
        <v>7</v>
      </c>
      <c r="AY73" s="17">
        <v>1</v>
      </c>
      <c r="AZ73" s="17">
        <v>6</v>
      </c>
      <c r="BA73" s="17">
        <v>0</v>
      </c>
      <c r="BB73" s="17">
        <v>6</v>
      </c>
      <c r="BC73" s="17">
        <v>7</v>
      </c>
      <c r="BD73" s="17">
        <v>9</v>
      </c>
      <c r="BE73" s="17">
        <v>2</v>
      </c>
      <c r="BF73" s="17">
        <v>7</v>
      </c>
      <c r="BG73" s="17">
        <v>0</v>
      </c>
      <c r="BH73" s="17">
        <v>6</v>
      </c>
      <c r="BI73" s="17">
        <v>9</v>
      </c>
    </row>
    <row r="74" spans="1:61" x14ac:dyDescent="0.25">
      <c r="A74" s="4" t="s">
        <v>85</v>
      </c>
      <c r="E74" s="13">
        <f>SUM(E64:E73)</f>
        <v>157</v>
      </c>
      <c r="F74" s="13">
        <f t="shared" ref="F74:BI74" si="5">SUM(F64:F73)</f>
        <v>113</v>
      </c>
      <c r="G74" s="13">
        <f t="shared" si="5"/>
        <v>44</v>
      </c>
      <c r="H74" s="13">
        <f t="shared" si="5"/>
        <v>0</v>
      </c>
      <c r="I74" s="13">
        <f t="shared" si="5"/>
        <v>44</v>
      </c>
      <c r="J74" s="13">
        <f t="shared" si="5"/>
        <v>157</v>
      </c>
      <c r="K74" s="13">
        <f t="shared" si="5"/>
        <v>7.1838235294117645</v>
      </c>
      <c r="L74" s="13">
        <f t="shared" si="5"/>
        <v>1.6901556776556776</v>
      </c>
      <c r="M74" s="13">
        <f t="shared" si="5"/>
        <v>65</v>
      </c>
      <c r="N74" s="13">
        <f t="shared" si="5"/>
        <v>34</v>
      </c>
      <c r="O74" s="13">
        <f t="shared" si="5"/>
        <v>29</v>
      </c>
      <c r="P74" s="13">
        <f t="shared" si="5"/>
        <v>2</v>
      </c>
      <c r="Q74" s="13">
        <f t="shared" si="5"/>
        <v>31</v>
      </c>
      <c r="R74" s="13">
        <f t="shared" si="5"/>
        <v>63</v>
      </c>
      <c r="S74" s="13">
        <f t="shared" si="5"/>
        <v>5.0916666666666668</v>
      </c>
      <c r="T74" s="13">
        <f t="shared" si="5"/>
        <v>6.1727272727272728</v>
      </c>
      <c r="U74" s="13">
        <f t="shared" si="5"/>
        <v>86</v>
      </c>
      <c r="V74" s="13">
        <f t="shared" si="5"/>
        <v>61</v>
      </c>
      <c r="W74" s="13">
        <f t="shared" si="5"/>
        <v>22</v>
      </c>
      <c r="X74" s="13">
        <f t="shared" si="5"/>
        <v>3</v>
      </c>
      <c r="Y74" s="13">
        <f t="shared" si="5"/>
        <v>25</v>
      </c>
      <c r="Z74" s="13">
        <f t="shared" si="5"/>
        <v>83</v>
      </c>
      <c r="AA74" s="13">
        <f t="shared" si="5"/>
        <v>7.4466810966810968</v>
      </c>
      <c r="AB74" s="13">
        <f t="shared" si="5"/>
        <v>7.2928571428571427</v>
      </c>
      <c r="AC74" s="13">
        <f t="shared" si="5"/>
        <v>82</v>
      </c>
      <c r="AD74" s="13">
        <f t="shared" si="5"/>
        <v>65</v>
      </c>
      <c r="AE74" s="13">
        <f t="shared" si="5"/>
        <v>17</v>
      </c>
      <c r="AF74" s="13">
        <f t="shared" si="5"/>
        <v>0</v>
      </c>
      <c r="AG74" s="13">
        <f t="shared" si="5"/>
        <v>17</v>
      </c>
      <c r="AH74" s="13">
        <f t="shared" si="5"/>
        <v>82</v>
      </c>
      <c r="AI74" s="13">
        <f t="shared" si="5"/>
        <v>7.7052197802197799</v>
      </c>
      <c r="AJ74" s="36">
        <f t="shared" si="5"/>
        <v>7.4813131313131311</v>
      </c>
      <c r="AK74" s="43"/>
      <c r="AL74" s="38">
        <f t="shared" si="5"/>
        <v>151</v>
      </c>
      <c r="AM74" s="13">
        <f t="shared" si="5"/>
        <v>123</v>
      </c>
      <c r="AN74" s="13">
        <f t="shared" si="5"/>
        <v>24</v>
      </c>
      <c r="AO74" s="13">
        <f t="shared" si="5"/>
        <v>4</v>
      </c>
      <c r="AP74" s="13">
        <f t="shared" si="5"/>
        <v>28</v>
      </c>
      <c r="AQ74" s="13">
        <f t="shared" si="5"/>
        <v>147</v>
      </c>
      <c r="AR74" s="13">
        <f t="shared" si="5"/>
        <v>88</v>
      </c>
      <c r="AS74" s="13">
        <f t="shared" si="5"/>
        <v>32</v>
      </c>
      <c r="AT74" s="13">
        <f t="shared" si="5"/>
        <v>55</v>
      </c>
      <c r="AU74" s="13">
        <f t="shared" si="5"/>
        <v>1</v>
      </c>
      <c r="AV74" s="13">
        <f t="shared" si="5"/>
        <v>56</v>
      </c>
      <c r="AW74" s="13">
        <f t="shared" si="5"/>
        <v>87</v>
      </c>
      <c r="AX74" s="13">
        <f t="shared" si="5"/>
        <v>73</v>
      </c>
      <c r="AY74" s="13">
        <f t="shared" si="5"/>
        <v>17</v>
      </c>
      <c r="AZ74" s="13">
        <f t="shared" si="5"/>
        <v>53</v>
      </c>
      <c r="BA74" s="13">
        <f t="shared" si="5"/>
        <v>3</v>
      </c>
      <c r="BB74" s="13">
        <f t="shared" si="5"/>
        <v>56</v>
      </c>
      <c r="BC74" s="13">
        <f t="shared" si="5"/>
        <v>70</v>
      </c>
      <c r="BD74" s="13">
        <f t="shared" si="5"/>
        <v>74</v>
      </c>
      <c r="BE74" s="13">
        <f t="shared" si="5"/>
        <v>18</v>
      </c>
      <c r="BF74" s="13">
        <f t="shared" si="5"/>
        <v>53</v>
      </c>
      <c r="BG74" s="13">
        <f t="shared" si="5"/>
        <v>3</v>
      </c>
      <c r="BH74" s="13">
        <f t="shared" si="5"/>
        <v>56</v>
      </c>
      <c r="BI74" s="13">
        <f t="shared" si="5"/>
        <v>71</v>
      </c>
    </row>
    <row r="75" spans="1:61" x14ac:dyDescent="0.25">
      <c r="F75" s="2">
        <f>F74/E74</f>
        <v>0.71974522292993626</v>
      </c>
      <c r="K75" s="28">
        <f>AVERAGE(K64:K73)</f>
        <v>0.71838235294117647</v>
      </c>
      <c r="L75" s="28">
        <f>AVERAGE(L64:L73)</f>
        <v>0.16901556776556775</v>
      </c>
      <c r="N75" s="2">
        <f>N74/M74</f>
        <v>0.52307692307692311</v>
      </c>
      <c r="S75" s="28">
        <f>AVERAGE(S64:S73)</f>
        <v>0.50916666666666666</v>
      </c>
      <c r="T75" s="28">
        <f>AVERAGE(T64:T73)</f>
        <v>0.61727272727272731</v>
      </c>
      <c r="V75" s="2">
        <f>V74/U74</f>
        <v>0.70930232558139539</v>
      </c>
      <c r="AA75" s="28">
        <f>AVERAGE(AA64:AA73)</f>
        <v>0.7446681096681097</v>
      </c>
      <c r="AB75" s="28">
        <f>AVERAGE(AB64:AB73)</f>
        <v>0.72928571428571431</v>
      </c>
      <c r="AD75" s="2">
        <f>AD74/AC74</f>
        <v>0.79268292682926833</v>
      </c>
      <c r="AI75" s="28">
        <f>AVERAGE(AI64:AI73)</f>
        <v>0.77052197802197797</v>
      </c>
      <c r="AJ75" s="28">
        <f>AVERAGE(AJ64:AJ73)</f>
        <v>0.74813131313131309</v>
      </c>
      <c r="AM75" s="2">
        <f>AM74/AL74</f>
        <v>0.81456953642384111</v>
      </c>
      <c r="AS75" s="2">
        <f>AS74/AR74</f>
        <v>0.36363636363636365</v>
      </c>
      <c r="AY75" s="2">
        <f>AY74/AX74</f>
        <v>0.23287671232876711</v>
      </c>
      <c r="BE75" s="2">
        <f>BE74/BD74</f>
        <v>0.24324324324324326</v>
      </c>
    </row>
    <row r="78" spans="1:61" x14ac:dyDescent="0.25">
      <c r="F78" s="27" t="s">
        <v>159</v>
      </c>
      <c r="J78" s="2" t="s">
        <v>166</v>
      </c>
      <c r="K78" s="2" t="s">
        <v>167</v>
      </c>
    </row>
    <row r="79" spans="1:61" x14ac:dyDescent="0.25">
      <c r="G79" s="27" t="s">
        <v>164</v>
      </c>
      <c r="H79" s="27" t="s">
        <v>165</v>
      </c>
      <c r="J79" s="2">
        <f>K75</f>
        <v>0.71838235294117647</v>
      </c>
      <c r="K79" s="2">
        <f>L75</f>
        <v>0.16901556776556775</v>
      </c>
    </row>
    <row r="80" spans="1:61" x14ac:dyDescent="0.25">
      <c r="F80" s="27" t="s">
        <v>160</v>
      </c>
      <c r="G80" s="2">
        <f>F75</f>
        <v>0.71974522292993626</v>
      </c>
      <c r="H80" s="2">
        <f>AM75</f>
        <v>0.81456953642384111</v>
      </c>
      <c r="J80" s="2">
        <f>S75</f>
        <v>0.50916666666666666</v>
      </c>
      <c r="K80" s="2">
        <f>T75</f>
        <v>0.61727272727272731</v>
      </c>
    </row>
    <row r="81" spans="1:61" x14ac:dyDescent="0.25">
      <c r="F81" s="27" t="s">
        <v>161</v>
      </c>
      <c r="G81" s="2">
        <f>N75</f>
        <v>0.52307692307692311</v>
      </c>
      <c r="H81" s="2">
        <f>AS75</f>
        <v>0.36363636363636365</v>
      </c>
      <c r="J81" s="2">
        <f>AA75</f>
        <v>0.7446681096681097</v>
      </c>
      <c r="K81" s="2">
        <f>AB75</f>
        <v>0.72928571428571431</v>
      </c>
    </row>
    <row r="82" spans="1:61" x14ac:dyDescent="0.25">
      <c r="F82" s="27" t="s">
        <v>162</v>
      </c>
      <c r="G82" s="2">
        <f>V75</f>
        <v>0.70930232558139539</v>
      </c>
      <c r="H82" s="2">
        <f>AY75</f>
        <v>0.23287671232876711</v>
      </c>
      <c r="J82" s="2">
        <f>AI75</f>
        <v>0.77052197802197797</v>
      </c>
      <c r="K82" s="2">
        <f>AJ75</f>
        <v>0.74813131313131309</v>
      </c>
    </row>
    <row r="83" spans="1:61" x14ac:dyDescent="0.25">
      <c r="F83" s="27" t="s">
        <v>163</v>
      </c>
      <c r="G83" s="2">
        <f>AD75</f>
        <v>0.79268292682926833</v>
      </c>
      <c r="H83" s="2">
        <f>BE75</f>
        <v>0.24324324324324326</v>
      </c>
    </row>
    <row r="90" spans="1:61" x14ac:dyDescent="0.25">
      <c r="A90" s="4" t="s">
        <v>86</v>
      </c>
    </row>
    <row r="91" spans="1:61" x14ac:dyDescent="0.25">
      <c r="A91" s="4" t="s">
        <v>153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97</v>
      </c>
      <c r="H91" t="s">
        <v>98</v>
      </c>
      <c r="I91" t="s">
        <v>99</v>
      </c>
      <c r="J91" t="s">
        <v>100</v>
      </c>
      <c r="K91" t="s">
        <v>101</v>
      </c>
      <c r="L91" t="s">
        <v>102</v>
      </c>
      <c r="M91" t="s">
        <v>103</v>
      </c>
      <c r="N91" t="s">
        <v>104</v>
      </c>
      <c r="O91" t="s">
        <v>105</v>
      </c>
      <c r="P91" t="s">
        <v>106</v>
      </c>
      <c r="Q91" t="s">
        <v>107</v>
      </c>
      <c r="R91" t="s">
        <v>108</v>
      </c>
      <c r="S91" t="s">
        <v>109</v>
      </c>
      <c r="T91" t="s">
        <v>110</v>
      </c>
      <c r="U91" t="s">
        <v>111</v>
      </c>
      <c r="V91" t="s">
        <v>112</v>
      </c>
      <c r="W91" t="s">
        <v>113</v>
      </c>
      <c r="X91" t="s">
        <v>114</v>
      </c>
      <c r="Y91" t="s">
        <v>115</v>
      </c>
      <c r="Z91" t="s">
        <v>116</v>
      </c>
      <c r="AA91" t="s">
        <v>117</v>
      </c>
      <c r="AB91" t="s">
        <v>118</v>
      </c>
      <c r="AC91" t="s">
        <v>119</v>
      </c>
      <c r="AD91" t="s">
        <v>120</v>
      </c>
      <c r="AE91" t="s">
        <v>121</v>
      </c>
      <c r="AF91" t="s">
        <v>122</v>
      </c>
      <c r="AG91" t="s">
        <v>123</v>
      </c>
      <c r="AH91" t="s">
        <v>124</v>
      </c>
      <c r="AI91" t="s">
        <v>125</v>
      </c>
      <c r="AJ91" t="s">
        <v>126</v>
      </c>
      <c r="AL91" t="s">
        <v>127</v>
      </c>
      <c r="AM91" t="s">
        <v>128</v>
      </c>
      <c r="AN91" t="s">
        <v>129</v>
      </c>
      <c r="AO91" t="s">
        <v>130</v>
      </c>
      <c r="AP91" t="s">
        <v>131</v>
      </c>
      <c r="AQ91" t="s">
        <v>132</v>
      </c>
      <c r="AR91" t="s">
        <v>133</v>
      </c>
      <c r="AS91" t="s">
        <v>134</v>
      </c>
      <c r="AT91" t="s">
        <v>135</v>
      </c>
      <c r="AU91" t="s">
        <v>136</v>
      </c>
      <c r="AV91" t="s">
        <v>137</v>
      </c>
      <c r="AW91" t="s">
        <v>138</v>
      </c>
      <c r="AX91" t="s">
        <v>139</v>
      </c>
      <c r="AY91" t="s">
        <v>140</v>
      </c>
      <c r="AZ91" t="s">
        <v>141</v>
      </c>
      <c r="BA91" t="s">
        <v>142</v>
      </c>
      <c r="BB91" t="s">
        <v>143</v>
      </c>
      <c r="BC91" t="s">
        <v>144</v>
      </c>
      <c r="BD91" t="s">
        <v>145</v>
      </c>
      <c r="BE91" t="s">
        <v>146</v>
      </c>
      <c r="BF91" t="s">
        <v>147</v>
      </c>
      <c r="BG91" t="s">
        <v>148</v>
      </c>
      <c r="BH91" t="s">
        <v>143</v>
      </c>
      <c r="BI91" t="s">
        <v>149</v>
      </c>
    </row>
    <row r="92" spans="1:61" x14ac:dyDescent="0.25">
      <c r="A92" s="4" t="s">
        <v>75</v>
      </c>
      <c r="B92">
        <v>73</v>
      </c>
      <c r="C92">
        <v>38</v>
      </c>
      <c r="D92">
        <v>35</v>
      </c>
      <c r="E92">
        <v>9</v>
      </c>
      <c r="F92">
        <v>8</v>
      </c>
      <c r="G92">
        <v>1</v>
      </c>
      <c r="H92">
        <v>0</v>
      </c>
      <c r="I92">
        <v>1</v>
      </c>
      <c r="J92">
        <v>9</v>
      </c>
      <c r="K92">
        <v>0.88888888888888884</v>
      </c>
      <c r="L92">
        <v>0.05</v>
      </c>
      <c r="M92">
        <v>10</v>
      </c>
      <c r="N92">
        <v>1</v>
      </c>
      <c r="O92">
        <v>7</v>
      </c>
      <c r="P92">
        <v>2</v>
      </c>
      <c r="Q92">
        <v>9</v>
      </c>
      <c r="R92">
        <v>8</v>
      </c>
      <c r="S92">
        <v>0.125</v>
      </c>
      <c r="T92">
        <v>0.25</v>
      </c>
      <c r="U92">
        <v>11</v>
      </c>
      <c r="V92">
        <v>4</v>
      </c>
      <c r="W92">
        <v>3</v>
      </c>
      <c r="X92">
        <v>4</v>
      </c>
      <c r="Y92">
        <v>7</v>
      </c>
      <c r="Z92">
        <v>7</v>
      </c>
      <c r="AA92">
        <v>0.5714285714285714</v>
      </c>
      <c r="AB92">
        <v>0</v>
      </c>
      <c r="AC92">
        <v>8</v>
      </c>
      <c r="AD92">
        <v>4</v>
      </c>
      <c r="AE92">
        <v>1</v>
      </c>
      <c r="AF92">
        <v>3</v>
      </c>
      <c r="AG92">
        <v>4</v>
      </c>
      <c r="AH92">
        <v>5</v>
      </c>
      <c r="AI92">
        <v>0.8</v>
      </c>
      <c r="AJ92">
        <v>0.66666666666666663</v>
      </c>
      <c r="AL92">
        <v>20</v>
      </c>
      <c r="AM92">
        <v>19</v>
      </c>
      <c r="AN92">
        <v>1</v>
      </c>
      <c r="AO92">
        <v>0</v>
      </c>
      <c r="AP92">
        <v>1</v>
      </c>
      <c r="AQ92">
        <v>20</v>
      </c>
      <c r="AR92">
        <v>5</v>
      </c>
      <c r="AS92">
        <v>3</v>
      </c>
      <c r="AT92">
        <v>1</v>
      </c>
      <c r="AU92">
        <v>1</v>
      </c>
      <c r="AV92">
        <v>2</v>
      </c>
      <c r="AW92">
        <v>4</v>
      </c>
      <c r="AX92">
        <v>3</v>
      </c>
      <c r="AY92">
        <v>3</v>
      </c>
      <c r="AZ92">
        <v>0</v>
      </c>
      <c r="BA92">
        <v>0</v>
      </c>
      <c r="BB92">
        <v>0</v>
      </c>
      <c r="BC92">
        <v>3</v>
      </c>
      <c r="BD92">
        <v>7</v>
      </c>
      <c r="BE92">
        <v>2</v>
      </c>
      <c r="BF92">
        <v>4</v>
      </c>
      <c r="BG92">
        <v>1</v>
      </c>
      <c r="BH92">
        <v>0</v>
      </c>
      <c r="BI92">
        <v>6</v>
      </c>
    </row>
    <row r="93" spans="1:61" x14ac:dyDescent="0.25">
      <c r="A93" s="4" t="s">
        <v>76</v>
      </c>
      <c r="B93">
        <v>75</v>
      </c>
      <c r="C93">
        <v>41</v>
      </c>
      <c r="D93">
        <v>34</v>
      </c>
      <c r="E93">
        <v>18</v>
      </c>
      <c r="F93">
        <v>16</v>
      </c>
      <c r="G93">
        <v>2</v>
      </c>
      <c r="H93">
        <v>0</v>
      </c>
      <c r="I93">
        <v>2</v>
      </c>
      <c r="J93">
        <v>18</v>
      </c>
      <c r="K93">
        <v>0.88888888888888884</v>
      </c>
      <c r="L93">
        <v>0.18181818181818182</v>
      </c>
      <c r="M93">
        <v>7</v>
      </c>
      <c r="N93">
        <v>1</v>
      </c>
      <c r="O93">
        <v>4</v>
      </c>
      <c r="P93">
        <v>2</v>
      </c>
      <c r="Q93">
        <v>6</v>
      </c>
      <c r="R93">
        <v>5</v>
      </c>
      <c r="S93">
        <v>0.2</v>
      </c>
      <c r="T93">
        <v>0.2857142857142857</v>
      </c>
      <c r="U93">
        <v>7</v>
      </c>
      <c r="V93">
        <v>2</v>
      </c>
      <c r="W93">
        <v>3</v>
      </c>
      <c r="X93">
        <v>2</v>
      </c>
      <c r="Y93">
        <v>5</v>
      </c>
      <c r="Z93">
        <v>5</v>
      </c>
      <c r="AA93">
        <v>0.4</v>
      </c>
      <c r="AB93">
        <v>0.6</v>
      </c>
      <c r="AC93">
        <v>9</v>
      </c>
      <c r="AD93">
        <v>6</v>
      </c>
      <c r="AE93">
        <v>1</v>
      </c>
      <c r="AF93">
        <v>2</v>
      </c>
      <c r="AG93">
        <v>3</v>
      </c>
      <c r="AH93">
        <v>7</v>
      </c>
      <c r="AI93">
        <v>0.8571428571428571</v>
      </c>
      <c r="AJ93">
        <v>0.8</v>
      </c>
      <c r="AL93">
        <v>11</v>
      </c>
      <c r="AM93">
        <v>9</v>
      </c>
      <c r="AN93">
        <v>2</v>
      </c>
      <c r="AO93">
        <v>0</v>
      </c>
      <c r="AP93">
        <v>2</v>
      </c>
      <c r="AQ93">
        <v>11</v>
      </c>
      <c r="AR93">
        <v>9</v>
      </c>
      <c r="AS93">
        <v>5</v>
      </c>
      <c r="AT93">
        <v>2</v>
      </c>
      <c r="AU93">
        <v>2</v>
      </c>
      <c r="AV93">
        <v>4</v>
      </c>
      <c r="AW93">
        <v>7</v>
      </c>
      <c r="AX93">
        <v>7</v>
      </c>
      <c r="AY93">
        <v>2</v>
      </c>
      <c r="AZ93">
        <v>3</v>
      </c>
      <c r="BA93">
        <v>2</v>
      </c>
      <c r="BB93">
        <v>5</v>
      </c>
      <c r="BC93">
        <v>5</v>
      </c>
      <c r="BD93">
        <v>7</v>
      </c>
      <c r="BE93">
        <v>1</v>
      </c>
      <c r="BF93">
        <v>4</v>
      </c>
      <c r="BG93">
        <v>2</v>
      </c>
      <c r="BH93">
        <v>5</v>
      </c>
      <c r="BI93">
        <v>5</v>
      </c>
    </row>
    <row r="94" spans="1:61" x14ac:dyDescent="0.25">
      <c r="A94" s="4" t="s">
        <v>77</v>
      </c>
      <c r="B94">
        <v>72</v>
      </c>
      <c r="C94">
        <v>38</v>
      </c>
      <c r="D94">
        <v>34</v>
      </c>
      <c r="E94">
        <v>13</v>
      </c>
      <c r="F94">
        <v>8</v>
      </c>
      <c r="G94">
        <v>5</v>
      </c>
      <c r="H94">
        <v>0</v>
      </c>
      <c r="I94">
        <v>5</v>
      </c>
      <c r="J94">
        <v>13</v>
      </c>
      <c r="K94">
        <v>0.61538461538461542</v>
      </c>
      <c r="L94">
        <v>0.26666666666666666</v>
      </c>
      <c r="M94">
        <v>7</v>
      </c>
      <c r="N94">
        <v>4</v>
      </c>
      <c r="O94">
        <v>3</v>
      </c>
      <c r="P94">
        <v>0</v>
      </c>
      <c r="Q94">
        <v>3</v>
      </c>
      <c r="R94">
        <v>7</v>
      </c>
      <c r="S94">
        <v>0.5714285714285714</v>
      </c>
      <c r="T94">
        <v>0.4</v>
      </c>
      <c r="U94">
        <v>8</v>
      </c>
      <c r="V94">
        <v>6</v>
      </c>
      <c r="W94">
        <v>1</v>
      </c>
      <c r="X94">
        <v>1</v>
      </c>
      <c r="Y94">
        <v>2</v>
      </c>
      <c r="Z94">
        <v>7</v>
      </c>
      <c r="AA94">
        <v>0.8571428571428571</v>
      </c>
      <c r="AB94">
        <v>0.66666666666666663</v>
      </c>
      <c r="AC94">
        <v>10</v>
      </c>
      <c r="AD94">
        <v>4</v>
      </c>
      <c r="AE94">
        <v>2</v>
      </c>
      <c r="AF94">
        <v>4</v>
      </c>
      <c r="AG94">
        <v>6</v>
      </c>
      <c r="AH94">
        <v>6</v>
      </c>
      <c r="AI94">
        <v>0.66666666666666663</v>
      </c>
      <c r="AJ94">
        <v>0.75</v>
      </c>
      <c r="AL94">
        <v>15</v>
      </c>
      <c r="AM94">
        <v>11</v>
      </c>
      <c r="AN94">
        <v>4</v>
      </c>
      <c r="AO94">
        <v>0</v>
      </c>
      <c r="AP94">
        <v>4</v>
      </c>
      <c r="AQ94">
        <v>15</v>
      </c>
      <c r="AR94">
        <v>8</v>
      </c>
      <c r="AS94">
        <v>3</v>
      </c>
      <c r="AT94">
        <v>2</v>
      </c>
      <c r="AU94">
        <v>3</v>
      </c>
      <c r="AV94">
        <v>5</v>
      </c>
      <c r="AW94">
        <v>5</v>
      </c>
      <c r="AX94">
        <v>6</v>
      </c>
      <c r="AY94">
        <v>1</v>
      </c>
      <c r="AZ94">
        <v>2</v>
      </c>
      <c r="BA94">
        <v>3</v>
      </c>
      <c r="BB94">
        <v>5</v>
      </c>
      <c r="BC94">
        <v>3</v>
      </c>
      <c r="BD94">
        <v>5</v>
      </c>
      <c r="BE94">
        <v>1</v>
      </c>
      <c r="BF94">
        <v>3</v>
      </c>
      <c r="BG94">
        <v>1</v>
      </c>
      <c r="BH94">
        <v>5</v>
      </c>
      <c r="BI94">
        <v>4</v>
      </c>
    </row>
    <row r="95" spans="1:61" x14ac:dyDescent="0.25">
      <c r="A95" s="4" t="s">
        <v>78</v>
      </c>
      <c r="B95">
        <v>74</v>
      </c>
      <c r="C95">
        <v>40</v>
      </c>
      <c r="D95">
        <v>34</v>
      </c>
      <c r="E95">
        <v>16</v>
      </c>
      <c r="F95">
        <v>14</v>
      </c>
      <c r="G95">
        <v>2</v>
      </c>
      <c r="H95">
        <v>0</v>
      </c>
      <c r="I95">
        <v>2</v>
      </c>
      <c r="J95">
        <v>16</v>
      </c>
      <c r="K95">
        <v>0.875</v>
      </c>
      <c r="L95">
        <v>0.14285714285714285</v>
      </c>
      <c r="M95">
        <v>8</v>
      </c>
      <c r="N95">
        <v>3</v>
      </c>
      <c r="O95">
        <v>4</v>
      </c>
      <c r="P95">
        <v>1</v>
      </c>
      <c r="Q95">
        <v>5</v>
      </c>
      <c r="R95">
        <v>7</v>
      </c>
      <c r="S95">
        <v>0.42857142857142855</v>
      </c>
      <c r="T95">
        <v>0.2857142857142857</v>
      </c>
      <c r="U95">
        <v>8</v>
      </c>
      <c r="V95">
        <v>6</v>
      </c>
      <c r="W95">
        <v>1</v>
      </c>
      <c r="X95">
        <v>1</v>
      </c>
      <c r="Y95">
        <v>2</v>
      </c>
      <c r="Z95">
        <v>7</v>
      </c>
      <c r="AA95">
        <v>0.8571428571428571</v>
      </c>
      <c r="AB95">
        <v>0.25</v>
      </c>
      <c r="AC95">
        <v>8</v>
      </c>
      <c r="AD95">
        <v>2</v>
      </c>
      <c r="AE95">
        <v>4</v>
      </c>
      <c r="AF95">
        <v>2</v>
      </c>
      <c r="AG95">
        <v>6</v>
      </c>
      <c r="AH95">
        <v>6</v>
      </c>
      <c r="AI95">
        <v>0.33333333333333331</v>
      </c>
      <c r="AJ95">
        <v>0.5</v>
      </c>
      <c r="AL95">
        <v>14</v>
      </c>
      <c r="AM95">
        <v>12</v>
      </c>
      <c r="AN95">
        <v>2</v>
      </c>
      <c r="AO95">
        <v>0</v>
      </c>
      <c r="AP95">
        <v>2</v>
      </c>
      <c r="AQ95">
        <v>14</v>
      </c>
      <c r="AR95">
        <v>7</v>
      </c>
      <c r="AS95">
        <v>5</v>
      </c>
      <c r="AT95">
        <v>2</v>
      </c>
      <c r="AU95">
        <v>0</v>
      </c>
      <c r="AV95">
        <v>2</v>
      </c>
      <c r="AW95">
        <v>7</v>
      </c>
      <c r="AX95">
        <v>6</v>
      </c>
      <c r="AY95">
        <v>3</v>
      </c>
      <c r="AZ95">
        <v>1</v>
      </c>
      <c r="BA95">
        <v>2</v>
      </c>
      <c r="BB95">
        <v>3</v>
      </c>
      <c r="BC95">
        <v>4</v>
      </c>
      <c r="BD95">
        <v>7</v>
      </c>
      <c r="BE95">
        <v>3</v>
      </c>
      <c r="BF95">
        <v>3</v>
      </c>
      <c r="BG95">
        <v>1</v>
      </c>
      <c r="BH95">
        <v>3</v>
      </c>
      <c r="BI95">
        <v>6</v>
      </c>
    </row>
    <row r="96" spans="1:61" x14ac:dyDescent="0.25">
      <c r="A96" s="4" t="s">
        <v>79</v>
      </c>
      <c r="B96">
        <v>71</v>
      </c>
      <c r="C96">
        <v>36</v>
      </c>
      <c r="D96">
        <v>35</v>
      </c>
      <c r="E96">
        <v>16</v>
      </c>
      <c r="F96">
        <v>13</v>
      </c>
      <c r="G96">
        <v>3</v>
      </c>
      <c r="H96">
        <v>0</v>
      </c>
      <c r="I96">
        <v>3</v>
      </c>
      <c r="J96">
        <v>16</v>
      </c>
      <c r="K96">
        <v>0.8125</v>
      </c>
      <c r="L96">
        <v>0.33333333333333331</v>
      </c>
      <c r="M96">
        <v>7</v>
      </c>
      <c r="N96">
        <v>4</v>
      </c>
      <c r="O96">
        <v>3</v>
      </c>
      <c r="P96">
        <v>0</v>
      </c>
      <c r="Q96">
        <v>3</v>
      </c>
      <c r="R96">
        <v>7</v>
      </c>
      <c r="S96">
        <v>0.5714285714285714</v>
      </c>
      <c r="T96">
        <v>0.2857142857142857</v>
      </c>
      <c r="U96">
        <v>5</v>
      </c>
      <c r="V96">
        <v>3</v>
      </c>
      <c r="W96">
        <v>1</v>
      </c>
      <c r="X96">
        <v>1</v>
      </c>
      <c r="Y96">
        <v>2</v>
      </c>
      <c r="Z96">
        <v>4</v>
      </c>
      <c r="AA96">
        <v>0.75</v>
      </c>
      <c r="AB96">
        <v>0.66666666666666663</v>
      </c>
      <c r="AC96">
        <v>8</v>
      </c>
      <c r="AD96">
        <v>4</v>
      </c>
      <c r="AE96">
        <v>1</v>
      </c>
      <c r="AF96">
        <v>3</v>
      </c>
      <c r="AG96">
        <v>4</v>
      </c>
      <c r="AH96">
        <v>5</v>
      </c>
      <c r="AI96">
        <v>0.8</v>
      </c>
      <c r="AJ96">
        <v>0.6</v>
      </c>
      <c r="AL96">
        <v>12</v>
      </c>
      <c r="AM96">
        <v>8</v>
      </c>
      <c r="AN96">
        <v>4</v>
      </c>
      <c r="AO96">
        <v>0</v>
      </c>
      <c r="AP96">
        <v>4</v>
      </c>
      <c r="AQ96">
        <v>12</v>
      </c>
      <c r="AR96">
        <v>7</v>
      </c>
      <c r="AS96">
        <v>5</v>
      </c>
      <c r="AT96">
        <v>2</v>
      </c>
      <c r="AU96">
        <v>0</v>
      </c>
      <c r="AV96">
        <v>2</v>
      </c>
      <c r="AW96">
        <v>7</v>
      </c>
      <c r="AX96">
        <v>9</v>
      </c>
      <c r="AY96">
        <v>2</v>
      </c>
      <c r="AZ96">
        <v>4</v>
      </c>
      <c r="BA96">
        <v>3</v>
      </c>
      <c r="BB96">
        <v>7</v>
      </c>
      <c r="BC96">
        <v>6</v>
      </c>
      <c r="BD96">
        <v>7</v>
      </c>
      <c r="BE96">
        <v>2</v>
      </c>
      <c r="BF96">
        <v>3</v>
      </c>
      <c r="BG96">
        <v>2</v>
      </c>
      <c r="BH96">
        <v>7</v>
      </c>
      <c r="BI96">
        <v>5</v>
      </c>
    </row>
    <row r="97" spans="1:61" x14ac:dyDescent="0.25">
      <c r="A97" s="4" t="s">
        <v>80</v>
      </c>
      <c r="B97">
        <v>81</v>
      </c>
      <c r="C97">
        <v>42</v>
      </c>
      <c r="D97">
        <v>39</v>
      </c>
      <c r="E97">
        <v>16</v>
      </c>
      <c r="F97">
        <v>15</v>
      </c>
      <c r="G97">
        <v>1</v>
      </c>
      <c r="H97">
        <v>0</v>
      </c>
      <c r="I97">
        <v>1</v>
      </c>
      <c r="J97">
        <v>16</v>
      </c>
      <c r="K97">
        <v>0.9375</v>
      </c>
      <c r="L97">
        <v>5.8823529411764705E-2</v>
      </c>
      <c r="M97">
        <v>10</v>
      </c>
      <c r="N97">
        <v>2</v>
      </c>
      <c r="O97">
        <v>6</v>
      </c>
      <c r="P97">
        <v>2</v>
      </c>
      <c r="Q97">
        <v>8</v>
      </c>
      <c r="R97">
        <v>8</v>
      </c>
      <c r="S97">
        <v>0.25</v>
      </c>
      <c r="T97">
        <v>0.4</v>
      </c>
      <c r="U97">
        <v>9</v>
      </c>
      <c r="V97">
        <v>4</v>
      </c>
      <c r="W97">
        <v>4</v>
      </c>
      <c r="X97">
        <v>1</v>
      </c>
      <c r="Y97">
        <v>5</v>
      </c>
      <c r="Z97">
        <v>8</v>
      </c>
      <c r="AA97">
        <v>0.5</v>
      </c>
      <c r="AB97">
        <v>0.5714285714285714</v>
      </c>
      <c r="AC97">
        <v>7</v>
      </c>
      <c r="AD97">
        <v>4</v>
      </c>
      <c r="AE97">
        <v>3</v>
      </c>
      <c r="AF97">
        <v>0</v>
      </c>
      <c r="AG97">
        <v>3</v>
      </c>
      <c r="AH97">
        <v>7</v>
      </c>
      <c r="AI97">
        <v>0.5714285714285714</v>
      </c>
      <c r="AJ97">
        <v>0.375</v>
      </c>
      <c r="AL97">
        <v>17</v>
      </c>
      <c r="AM97">
        <v>16</v>
      </c>
      <c r="AN97">
        <v>1</v>
      </c>
      <c r="AO97">
        <v>0</v>
      </c>
      <c r="AP97">
        <v>1</v>
      </c>
      <c r="AQ97">
        <v>17</v>
      </c>
      <c r="AR97">
        <v>5</v>
      </c>
      <c r="AS97">
        <v>3</v>
      </c>
      <c r="AT97">
        <v>2</v>
      </c>
      <c r="AU97">
        <v>0</v>
      </c>
      <c r="AV97">
        <v>2</v>
      </c>
      <c r="AW97">
        <v>5</v>
      </c>
      <c r="AX97">
        <v>8</v>
      </c>
      <c r="AY97">
        <v>3</v>
      </c>
      <c r="AZ97">
        <v>4</v>
      </c>
      <c r="BA97">
        <v>1</v>
      </c>
      <c r="BB97">
        <v>5</v>
      </c>
      <c r="BC97">
        <v>7</v>
      </c>
      <c r="BD97">
        <v>9</v>
      </c>
      <c r="BE97">
        <v>5</v>
      </c>
      <c r="BF97">
        <v>3</v>
      </c>
      <c r="BG97">
        <v>1</v>
      </c>
      <c r="BH97">
        <v>5</v>
      </c>
      <c r="BI97">
        <v>8</v>
      </c>
    </row>
    <row r="98" spans="1:61" x14ac:dyDescent="0.25">
      <c r="A98" s="4" t="s">
        <v>81</v>
      </c>
      <c r="B98">
        <v>71</v>
      </c>
      <c r="C98">
        <v>38</v>
      </c>
      <c r="D98">
        <v>33</v>
      </c>
      <c r="E98">
        <v>14</v>
      </c>
      <c r="F98">
        <v>11</v>
      </c>
      <c r="G98">
        <v>3</v>
      </c>
      <c r="H98">
        <v>0</v>
      </c>
      <c r="I98">
        <v>3</v>
      </c>
      <c r="J98">
        <v>14</v>
      </c>
      <c r="K98">
        <v>0.7857142857142857</v>
      </c>
      <c r="L98">
        <v>0.21428571428571427</v>
      </c>
      <c r="M98">
        <v>7</v>
      </c>
      <c r="N98">
        <v>1</v>
      </c>
      <c r="O98">
        <v>4</v>
      </c>
      <c r="P98">
        <v>2</v>
      </c>
      <c r="Q98">
        <v>6</v>
      </c>
      <c r="R98">
        <v>5</v>
      </c>
      <c r="S98">
        <v>0.2</v>
      </c>
      <c r="T98">
        <v>0</v>
      </c>
      <c r="U98">
        <v>7</v>
      </c>
      <c r="V98">
        <v>0</v>
      </c>
      <c r="W98">
        <v>4</v>
      </c>
      <c r="X98">
        <v>3</v>
      </c>
      <c r="Y98">
        <v>7</v>
      </c>
      <c r="Z98">
        <v>4</v>
      </c>
      <c r="AA98">
        <v>0</v>
      </c>
      <c r="AB98">
        <v>0.75</v>
      </c>
      <c r="AC98">
        <v>10</v>
      </c>
      <c r="AD98">
        <v>3</v>
      </c>
      <c r="AE98">
        <v>5</v>
      </c>
      <c r="AF98">
        <v>2</v>
      </c>
      <c r="AG98">
        <v>7</v>
      </c>
      <c r="AH98">
        <v>8</v>
      </c>
      <c r="AI98">
        <v>0.375</v>
      </c>
      <c r="AJ98">
        <v>0.66666666666666663</v>
      </c>
      <c r="AL98">
        <v>14</v>
      </c>
      <c r="AM98">
        <v>11</v>
      </c>
      <c r="AN98">
        <v>3</v>
      </c>
      <c r="AO98">
        <v>0</v>
      </c>
      <c r="AP98">
        <v>3</v>
      </c>
      <c r="AQ98">
        <v>14</v>
      </c>
      <c r="AR98">
        <v>7</v>
      </c>
      <c r="AS98">
        <v>5</v>
      </c>
      <c r="AT98">
        <v>0</v>
      </c>
      <c r="AU98">
        <v>2</v>
      </c>
      <c r="AV98">
        <v>2</v>
      </c>
      <c r="AW98">
        <v>5</v>
      </c>
      <c r="AX98">
        <v>7</v>
      </c>
      <c r="AY98">
        <v>1</v>
      </c>
      <c r="AZ98">
        <v>3</v>
      </c>
      <c r="BA98">
        <v>3</v>
      </c>
      <c r="BB98">
        <v>6</v>
      </c>
      <c r="BC98">
        <v>4</v>
      </c>
      <c r="BD98">
        <v>5</v>
      </c>
      <c r="BE98">
        <v>1</v>
      </c>
      <c r="BF98">
        <v>2</v>
      </c>
      <c r="BG98">
        <v>2</v>
      </c>
      <c r="BH98">
        <v>6</v>
      </c>
      <c r="BI98">
        <v>3</v>
      </c>
    </row>
    <row r="99" spans="1:61" x14ac:dyDescent="0.25">
      <c r="A99" s="4" t="s">
        <v>82</v>
      </c>
      <c r="B99" s="18">
        <v>73</v>
      </c>
      <c r="C99" s="11">
        <v>36</v>
      </c>
      <c r="D99" s="11">
        <v>37</v>
      </c>
      <c r="E99" s="11">
        <v>16</v>
      </c>
      <c r="F99" s="11">
        <v>16</v>
      </c>
      <c r="G99" s="11">
        <v>0</v>
      </c>
      <c r="H99" s="11">
        <v>0</v>
      </c>
      <c r="I99" s="11">
        <v>0</v>
      </c>
      <c r="J99" s="11">
        <v>16</v>
      </c>
      <c r="K99" s="11">
        <v>1</v>
      </c>
      <c r="L99" s="11">
        <v>0.23076923076923078</v>
      </c>
      <c r="M99" s="11">
        <v>7</v>
      </c>
      <c r="N99" s="11">
        <v>2</v>
      </c>
      <c r="O99" s="11">
        <v>3</v>
      </c>
      <c r="P99" s="11">
        <v>2</v>
      </c>
      <c r="Q99" s="11">
        <v>5</v>
      </c>
      <c r="R99" s="11">
        <v>5</v>
      </c>
      <c r="S99" s="11">
        <v>0.4</v>
      </c>
      <c r="T99" s="11">
        <v>0.42857142857142855</v>
      </c>
      <c r="U99" s="11">
        <v>2</v>
      </c>
      <c r="V99" s="11">
        <v>2</v>
      </c>
      <c r="W99" s="11">
        <v>0</v>
      </c>
      <c r="X99" s="11">
        <v>0</v>
      </c>
      <c r="Y99" s="11">
        <v>0</v>
      </c>
      <c r="Z99" s="11">
        <v>2</v>
      </c>
      <c r="AA99" s="11">
        <v>1</v>
      </c>
      <c r="AB99" s="11">
        <v>0.4</v>
      </c>
      <c r="AC99" s="11">
        <v>11</v>
      </c>
      <c r="AD99" s="11">
        <v>4</v>
      </c>
      <c r="AE99" s="11">
        <v>4</v>
      </c>
      <c r="AF99" s="11">
        <v>3</v>
      </c>
      <c r="AG99" s="11">
        <v>7</v>
      </c>
      <c r="AH99" s="11">
        <v>8</v>
      </c>
      <c r="AI99" s="11">
        <v>0.5</v>
      </c>
      <c r="AJ99" s="11">
        <v>0.75</v>
      </c>
      <c r="AL99" s="11">
        <v>13</v>
      </c>
      <c r="AM99" s="11">
        <v>10</v>
      </c>
      <c r="AN99" s="11">
        <v>3</v>
      </c>
      <c r="AO99" s="11">
        <v>0</v>
      </c>
      <c r="AP99" s="11">
        <v>3</v>
      </c>
      <c r="AQ99" s="11">
        <v>13</v>
      </c>
      <c r="AR99" s="11">
        <v>8</v>
      </c>
      <c r="AS99" s="11">
        <v>4</v>
      </c>
      <c r="AT99" s="11">
        <v>3</v>
      </c>
      <c r="AU99" s="11">
        <v>1</v>
      </c>
      <c r="AV99" s="11">
        <v>4</v>
      </c>
      <c r="AW99" s="11">
        <v>7</v>
      </c>
      <c r="AX99" s="11">
        <v>12</v>
      </c>
      <c r="AY99" s="11">
        <v>6</v>
      </c>
      <c r="AZ99" s="11">
        <v>4</v>
      </c>
      <c r="BA99" s="11">
        <v>2</v>
      </c>
      <c r="BB99" s="11">
        <v>6</v>
      </c>
      <c r="BC99" s="11">
        <v>10</v>
      </c>
      <c r="BD99" s="11">
        <v>4</v>
      </c>
      <c r="BE99" s="11">
        <v>1</v>
      </c>
      <c r="BF99" s="11">
        <v>3</v>
      </c>
      <c r="BG99" s="11">
        <v>0</v>
      </c>
      <c r="BH99" s="11">
        <v>6</v>
      </c>
      <c r="BI99" s="11">
        <v>4</v>
      </c>
    </row>
    <row r="100" spans="1:61" x14ac:dyDescent="0.25">
      <c r="A100" s="4" t="s">
        <v>83</v>
      </c>
      <c r="B100">
        <v>70</v>
      </c>
      <c r="C100">
        <v>37</v>
      </c>
      <c r="D100">
        <v>33</v>
      </c>
      <c r="E100">
        <v>12</v>
      </c>
      <c r="F100">
        <v>10</v>
      </c>
      <c r="G100">
        <v>2</v>
      </c>
      <c r="H100">
        <v>0</v>
      </c>
      <c r="I100">
        <v>2</v>
      </c>
      <c r="J100">
        <v>12</v>
      </c>
      <c r="K100">
        <v>0.83333333333333337</v>
      </c>
      <c r="L100">
        <v>0.375</v>
      </c>
      <c r="M100">
        <v>9</v>
      </c>
      <c r="N100">
        <v>2</v>
      </c>
      <c r="O100">
        <v>3</v>
      </c>
      <c r="P100">
        <v>4</v>
      </c>
      <c r="Q100">
        <v>7</v>
      </c>
      <c r="R100">
        <v>5</v>
      </c>
      <c r="S100">
        <v>0.4</v>
      </c>
      <c r="T100">
        <v>0.25</v>
      </c>
      <c r="U100">
        <v>7</v>
      </c>
      <c r="V100">
        <v>5</v>
      </c>
      <c r="W100">
        <v>1</v>
      </c>
      <c r="X100">
        <v>1</v>
      </c>
      <c r="Y100">
        <v>2</v>
      </c>
      <c r="Z100">
        <v>6</v>
      </c>
      <c r="AA100">
        <v>0.83333333333333337</v>
      </c>
      <c r="AB100">
        <v>0.4</v>
      </c>
      <c r="AC100">
        <v>9</v>
      </c>
      <c r="AD100">
        <v>1</v>
      </c>
      <c r="AE100">
        <v>4</v>
      </c>
      <c r="AF100">
        <v>4</v>
      </c>
      <c r="AG100">
        <v>8</v>
      </c>
      <c r="AH100">
        <v>5</v>
      </c>
      <c r="AI100">
        <v>0.2</v>
      </c>
      <c r="AJ100">
        <v>0.6</v>
      </c>
      <c r="AL100">
        <v>16</v>
      </c>
      <c r="AM100">
        <v>10</v>
      </c>
      <c r="AN100">
        <v>6</v>
      </c>
      <c r="AO100">
        <v>0</v>
      </c>
      <c r="AP100">
        <v>6</v>
      </c>
      <c r="AQ100">
        <v>16</v>
      </c>
      <c r="AR100">
        <v>5</v>
      </c>
      <c r="AS100">
        <v>3</v>
      </c>
      <c r="AT100">
        <v>1</v>
      </c>
      <c r="AU100">
        <v>1</v>
      </c>
      <c r="AV100">
        <v>2</v>
      </c>
      <c r="AW100">
        <v>4</v>
      </c>
      <c r="AX100">
        <v>7</v>
      </c>
      <c r="AY100">
        <v>3</v>
      </c>
      <c r="AZ100">
        <v>2</v>
      </c>
      <c r="BA100">
        <v>2</v>
      </c>
      <c r="BB100">
        <v>4</v>
      </c>
      <c r="BC100">
        <v>5</v>
      </c>
      <c r="BD100">
        <v>5</v>
      </c>
      <c r="BE100">
        <v>2</v>
      </c>
      <c r="BF100">
        <v>3</v>
      </c>
      <c r="BG100">
        <v>0</v>
      </c>
      <c r="BH100">
        <v>4</v>
      </c>
      <c r="BI100">
        <v>5</v>
      </c>
    </row>
    <row r="101" spans="1:61" x14ac:dyDescent="0.25">
      <c r="A101" s="4" t="s">
        <v>84</v>
      </c>
      <c r="B101">
        <v>69</v>
      </c>
      <c r="C101">
        <v>33</v>
      </c>
      <c r="D101">
        <v>36</v>
      </c>
      <c r="E101">
        <v>10</v>
      </c>
      <c r="F101">
        <v>7</v>
      </c>
      <c r="G101">
        <v>3</v>
      </c>
      <c r="H101">
        <v>0</v>
      </c>
      <c r="I101">
        <v>3</v>
      </c>
      <c r="J101">
        <v>10</v>
      </c>
      <c r="K101">
        <v>0.7</v>
      </c>
      <c r="L101">
        <v>0.16666666666666666</v>
      </c>
      <c r="M101">
        <v>6</v>
      </c>
      <c r="N101">
        <v>1</v>
      </c>
      <c r="O101">
        <v>2</v>
      </c>
      <c r="P101">
        <v>3</v>
      </c>
      <c r="Q101">
        <v>5</v>
      </c>
      <c r="R101">
        <v>3</v>
      </c>
      <c r="S101">
        <v>0.33333333333333331</v>
      </c>
      <c r="T101">
        <v>0.66666666666666663</v>
      </c>
      <c r="U101">
        <v>9</v>
      </c>
      <c r="V101">
        <v>4</v>
      </c>
      <c r="W101">
        <v>2</v>
      </c>
      <c r="X101">
        <v>3</v>
      </c>
      <c r="Y101">
        <v>5</v>
      </c>
      <c r="Z101">
        <v>6</v>
      </c>
      <c r="AA101">
        <v>0.66666666666666663</v>
      </c>
      <c r="AB101">
        <v>0.75</v>
      </c>
      <c r="AC101">
        <v>8</v>
      </c>
      <c r="AD101">
        <v>2</v>
      </c>
      <c r="AE101">
        <v>3</v>
      </c>
      <c r="AF101">
        <v>3</v>
      </c>
      <c r="AG101">
        <v>6</v>
      </c>
      <c r="AH101">
        <v>5</v>
      </c>
      <c r="AI101">
        <v>0.4</v>
      </c>
      <c r="AJ101">
        <v>0.2</v>
      </c>
      <c r="AL101">
        <v>18</v>
      </c>
      <c r="AM101">
        <v>15</v>
      </c>
      <c r="AN101">
        <v>3</v>
      </c>
      <c r="AO101">
        <v>0</v>
      </c>
      <c r="AP101">
        <v>3</v>
      </c>
      <c r="AQ101">
        <v>18</v>
      </c>
      <c r="AR101">
        <v>7</v>
      </c>
      <c r="AS101">
        <v>1</v>
      </c>
      <c r="AT101">
        <v>2</v>
      </c>
      <c r="AU101">
        <v>4</v>
      </c>
      <c r="AV101">
        <v>6</v>
      </c>
      <c r="AW101">
        <v>3</v>
      </c>
      <c r="AX101">
        <v>5</v>
      </c>
      <c r="AY101">
        <v>1</v>
      </c>
      <c r="AZ101">
        <v>3</v>
      </c>
      <c r="BA101">
        <v>1</v>
      </c>
      <c r="BB101">
        <v>4</v>
      </c>
      <c r="BC101">
        <v>4</v>
      </c>
      <c r="BD101">
        <v>6</v>
      </c>
      <c r="BE101">
        <v>4</v>
      </c>
      <c r="BF101">
        <v>1</v>
      </c>
      <c r="BG101">
        <v>1</v>
      </c>
      <c r="BH101">
        <v>4</v>
      </c>
      <c r="BI101">
        <v>5</v>
      </c>
    </row>
    <row r="102" spans="1:61" x14ac:dyDescent="0.25">
      <c r="A102" s="4" t="s">
        <v>85</v>
      </c>
      <c r="E102" s="13">
        <f>SUM(E92:E101)</f>
        <v>140</v>
      </c>
      <c r="F102" s="13">
        <f t="shared" ref="F102:BI102" si="6">SUM(F92:F101)</f>
        <v>118</v>
      </c>
      <c r="G102" s="13">
        <f t="shared" si="6"/>
        <v>22</v>
      </c>
      <c r="H102" s="13">
        <f t="shared" si="6"/>
        <v>0</v>
      </c>
      <c r="I102" s="13">
        <f t="shared" si="6"/>
        <v>22</v>
      </c>
      <c r="J102" s="13">
        <f t="shared" si="6"/>
        <v>140</v>
      </c>
      <c r="K102" s="13">
        <f t="shared" si="6"/>
        <v>8.3372100122100115</v>
      </c>
      <c r="L102" s="13">
        <f t="shared" si="6"/>
        <v>2.0202204658087011</v>
      </c>
      <c r="M102" s="13">
        <f t="shared" si="6"/>
        <v>78</v>
      </c>
      <c r="N102" s="13">
        <f t="shared" si="6"/>
        <v>21</v>
      </c>
      <c r="O102" s="13">
        <f t="shared" si="6"/>
        <v>39</v>
      </c>
      <c r="P102" s="13">
        <f t="shared" si="6"/>
        <v>18</v>
      </c>
      <c r="Q102" s="13">
        <f t="shared" si="6"/>
        <v>57</v>
      </c>
      <c r="R102" s="13">
        <f t="shared" si="6"/>
        <v>60</v>
      </c>
      <c r="S102" s="13">
        <f t="shared" si="6"/>
        <v>3.4797619047619048</v>
      </c>
      <c r="T102" s="13">
        <f t="shared" si="6"/>
        <v>3.2523809523809519</v>
      </c>
      <c r="U102" s="13">
        <f t="shared" si="6"/>
        <v>73</v>
      </c>
      <c r="V102" s="13">
        <f t="shared" si="6"/>
        <v>36</v>
      </c>
      <c r="W102" s="13">
        <f t="shared" si="6"/>
        <v>20</v>
      </c>
      <c r="X102" s="13">
        <f t="shared" si="6"/>
        <v>17</v>
      </c>
      <c r="Y102" s="13">
        <f t="shared" si="6"/>
        <v>37</v>
      </c>
      <c r="Z102" s="13">
        <f t="shared" si="6"/>
        <v>56</v>
      </c>
      <c r="AA102" s="13">
        <f t="shared" si="6"/>
        <v>6.4357142857142851</v>
      </c>
      <c r="AB102" s="13">
        <f t="shared" si="6"/>
        <v>5.0547619047619046</v>
      </c>
      <c r="AC102" s="13">
        <f t="shared" si="6"/>
        <v>88</v>
      </c>
      <c r="AD102" s="13">
        <f t="shared" si="6"/>
        <v>34</v>
      </c>
      <c r="AE102" s="13">
        <f t="shared" si="6"/>
        <v>28</v>
      </c>
      <c r="AF102" s="13">
        <f t="shared" si="6"/>
        <v>26</v>
      </c>
      <c r="AG102" s="13">
        <f t="shared" si="6"/>
        <v>54</v>
      </c>
      <c r="AH102" s="13">
        <f t="shared" si="6"/>
        <v>62</v>
      </c>
      <c r="AI102" s="13">
        <f t="shared" si="6"/>
        <v>5.503571428571429</v>
      </c>
      <c r="AJ102" s="36">
        <f t="shared" si="6"/>
        <v>5.9083333333333332</v>
      </c>
      <c r="AK102" s="43"/>
      <c r="AL102" s="38">
        <f t="shared" si="6"/>
        <v>150</v>
      </c>
      <c r="AM102" s="13">
        <f t="shared" si="6"/>
        <v>121</v>
      </c>
      <c r="AN102" s="13">
        <f t="shared" si="6"/>
        <v>29</v>
      </c>
      <c r="AO102" s="13">
        <f t="shared" si="6"/>
        <v>0</v>
      </c>
      <c r="AP102" s="13">
        <f t="shared" si="6"/>
        <v>29</v>
      </c>
      <c r="AQ102" s="13">
        <f t="shared" si="6"/>
        <v>150</v>
      </c>
      <c r="AR102" s="13">
        <f t="shared" si="6"/>
        <v>68</v>
      </c>
      <c r="AS102" s="13">
        <f t="shared" si="6"/>
        <v>37</v>
      </c>
      <c r="AT102" s="13">
        <f t="shared" si="6"/>
        <v>17</v>
      </c>
      <c r="AU102" s="13">
        <f t="shared" si="6"/>
        <v>14</v>
      </c>
      <c r="AV102" s="13">
        <f t="shared" si="6"/>
        <v>31</v>
      </c>
      <c r="AW102" s="13">
        <f t="shared" si="6"/>
        <v>54</v>
      </c>
      <c r="AX102" s="13">
        <f t="shared" si="6"/>
        <v>70</v>
      </c>
      <c r="AY102" s="13">
        <f t="shared" si="6"/>
        <v>25</v>
      </c>
      <c r="AZ102" s="13">
        <f t="shared" si="6"/>
        <v>26</v>
      </c>
      <c r="BA102" s="13">
        <f t="shared" si="6"/>
        <v>19</v>
      </c>
      <c r="BB102" s="13">
        <f t="shared" si="6"/>
        <v>45</v>
      </c>
      <c r="BC102" s="13">
        <f t="shared" si="6"/>
        <v>51</v>
      </c>
      <c r="BD102" s="13">
        <f t="shared" si="6"/>
        <v>62</v>
      </c>
      <c r="BE102" s="13">
        <f t="shared" si="6"/>
        <v>22</v>
      </c>
      <c r="BF102" s="13">
        <f t="shared" si="6"/>
        <v>29</v>
      </c>
      <c r="BG102" s="13">
        <f t="shared" si="6"/>
        <v>11</v>
      </c>
      <c r="BH102" s="13">
        <f t="shared" si="6"/>
        <v>45</v>
      </c>
      <c r="BI102" s="13">
        <f t="shared" si="6"/>
        <v>51</v>
      </c>
    </row>
    <row r="103" spans="1:61" x14ac:dyDescent="0.25">
      <c r="F103" s="2">
        <f>F102/E102</f>
        <v>0.84285714285714286</v>
      </c>
      <c r="K103" s="28">
        <f>AVERAGE(K92:K101)</f>
        <v>0.83372100122100112</v>
      </c>
      <c r="L103" s="28">
        <f>AVERAGE(L92:L101)</f>
        <v>0.20202204658087011</v>
      </c>
      <c r="N103" s="2">
        <f>N102/M102</f>
        <v>0.26923076923076922</v>
      </c>
      <c r="S103" s="28">
        <f>AVERAGE(S92:S101)</f>
        <v>0.34797619047619049</v>
      </c>
      <c r="T103" s="28">
        <f>AVERAGE(T92:T101)</f>
        <v>0.32523809523809522</v>
      </c>
      <c r="V103" s="2">
        <f>V102/U102</f>
        <v>0.49315068493150682</v>
      </c>
      <c r="AA103" s="28">
        <f>AVERAGE(AA92:AA101)</f>
        <v>0.64357142857142846</v>
      </c>
      <c r="AB103" s="28">
        <f>AVERAGE(AB92:AB101)</f>
        <v>0.50547619047619041</v>
      </c>
      <c r="AD103" s="2">
        <f>AD102/AC102</f>
        <v>0.38636363636363635</v>
      </c>
      <c r="AI103" s="28">
        <f>AVERAGE(AI92:AI101)</f>
        <v>0.55035714285714288</v>
      </c>
      <c r="AJ103" s="28">
        <f>AVERAGE(AJ92:AJ101)</f>
        <v>0.59083333333333332</v>
      </c>
      <c r="AM103" s="2">
        <f>AM102/AL102</f>
        <v>0.80666666666666664</v>
      </c>
      <c r="AS103" s="2">
        <f>AS102/AR102</f>
        <v>0.54411764705882348</v>
      </c>
      <c r="AY103" s="2">
        <f>AY102/AX102</f>
        <v>0.35714285714285715</v>
      </c>
      <c r="BE103" s="2">
        <f>BE102/BD102</f>
        <v>0.35483870967741937</v>
      </c>
    </row>
    <row r="106" spans="1:61" x14ac:dyDescent="0.25">
      <c r="F106" s="27" t="s">
        <v>159</v>
      </c>
      <c r="J106" s="2" t="s">
        <v>166</v>
      </c>
      <c r="K106" s="2" t="s">
        <v>167</v>
      </c>
    </row>
    <row r="107" spans="1:61" x14ac:dyDescent="0.25">
      <c r="G107" s="27" t="s">
        <v>164</v>
      </c>
      <c r="H107" s="27" t="s">
        <v>165</v>
      </c>
    </row>
    <row r="108" spans="1:61" x14ac:dyDescent="0.25">
      <c r="F108" s="27" t="s">
        <v>160</v>
      </c>
      <c r="G108" s="2">
        <f>F103</f>
        <v>0.84285714285714286</v>
      </c>
      <c r="J108" s="2">
        <f>K103</f>
        <v>0.83372100122100112</v>
      </c>
      <c r="K108" s="2">
        <f>L103</f>
        <v>0.20202204658087011</v>
      </c>
    </row>
    <row r="109" spans="1:61" x14ac:dyDescent="0.25">
      <c r="F109" s="27" t="s">
        <v>161</v>
      </c>
      <c r="G109" s="2">
        <f>N103</f>
        <v>0.26923076923076922</v>
      </c>
      <c r="J109" s="2">
        <f>S103</f>
        <v>0.34797619047619049</v>
      </c>
      <c r="K109" s="2">
        <f>T103</f>
        <v>0.32523809523809522</v>
      </c>
    </row>
    <row r="110" spans="1:61" x14ac:dyDescent="0.25">
      <c r="F110" s="27" t="s">
        <v>162</v>
      </c>
      <c r="G110" s="2">
        <f>V103</f>
        <v>0.49315068493150682</v>
      </c>
      <c r="J110" s="2">
        <f>AA103</f>
        <v>0.64357142857142846</v>
      </c>
      <c r="K110" s="2">
        <f>AB103</f>
        <v>0.50547619047619041</v>
      </c>
    </row>
    <row r="111" spans="1:61" x14ac:dyDescent="0.25">
      <c r="F111" s="27" t="s">
        <v>163</v>
      </c>
      <c r="G111" s="2">
        <f>AD103</f>
        <v>0.38636363636363635</v>
      </c>
      <c r="J111" s="2">
        <f>AI103</f>
        <v>0.55035714285714288</v>
      </c>
      <c r="K111" s="2">
        <f>AJ103</f>
        <v>0.59083333333333332</v>
      </c>
    </row>
    <row r="118" spans="1:61" x14ac:dyDescent="0.25">
      <c r="A118" s="4" t="s">
        <v>154</v>
      </c>
    </row>
    <row r="119" spans="1:61" x14ac:dyDescent="0.25">
      <c r="A119" s="4" t="s">
        <v>38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97</v>
      </c>
      <c r="H119" t="s">
        <v>98</v>
      </c>
      <c r="I119" t="s">
        <v>99</v>
      </c>
      <c r="J119" t="s">
        <v>100</v>
      </c>
      <c r="K119" t="s">
        <v>101</v>
      </c>
      <c r="L119" t="s">
        <v>102</v>
      </c>
      <c r="M119" t="s">
        <v>103</v>
      </c>
      <c r="N119" t="s">
        <v>104</v>
      </c>
      <c r="O119" t="s">
        <v>105</v>
      </c>
      <c r="P119" t="s">
        <v>106</v>
      </c>
      <c r="Q119" t="s">
        <v>107</v>
      </c>
      <c r="R119" t="s">
        <v>108</v>
      </c>
      <c r="S119" t="s">
        <v>109</v>
      </c>
      <c r="T119" t="s">
        <v>110</v>
      </c>
      <c r="U119" t="s">
        <v>111</v>
      </c>
      <c r="V119" t="s">
        <v>112</v>
      </c>
      <c r="W119" t="s">
        <v>113</v>
      </c>
      <c r="X119" t="s">
        <v>114</v>
      </c>
      <c r="Y119" t="s">
        <v>115</v>
      </c>
      <c r="Z119" t="s">
        <v>116</v>
      </c>
      <c r="AA119" t="s">
        <v>117</v>
      </c>
      <c r="AB119" t="s">
        <v>118</v>
      </c>
      <c r="AC119" t="s">
        <v>119</v>
      </c>
      <c r="AD119" t="s">
        <v>120</v>
      </c>
      <c r="AE119" t="s">
        <v>121</v>
      </c>
      <c r="AF119" t="s">
        <v>122</v>
      </c>
      <c r="AG119" t="s">
        <v>123</v>
      </c>
      <c r="AH119" t="s">
        <v>124</v>
      </c>
      <c r="AI119" t="s">
        <v>125</v>
      </c>
      <c r="AJ119" t="s">
        <v>126</v>
      </c>
      <c r="AL119" t="s">
        <v>127</v>
      </c>
      <c r="AM119" t="s">
        <v>128</v>
      </c>
      <c r="AN119" t="s">
        <v>129</v>
      </c>
      <c r="AO119" t="s">
        <v>130</v>
      </c>
      <c r="AP119" t="s">
        <v>131</v>
      </c>
      <c r="AQ119" t="s">
        <v>132</v>
      </c>
      <c r="AR119" t="s">
        <v>133</v>
      </c>
      <c r="AS119" t="s">
        <v>134</v>
      </c>
      <c r="AT119" t="s">
        <v>135</v>
      </c>
      <c r="AU119" t="s">
        <v>136</v>
      </c>
      <c r="AV119" t="s">
        <v>137</v>
      </c>
      <c r="AW119" t="s">
        <v>138</v>
      </c>
      <c r="AX119" t="s">
        <v>139</v>
      </c>
      <c r="AY119" t="s">
        <v>140</v>
      </c>
      <c r="AZ119" t="s">
        <v>141</v>
      </c>
      <c r="BA119" t="s">
        <v>142</v>
      </c>
      <c r="BB119" t="s">
        <v>143</v>
      </c>
      <c r="BC119" t="s">
        <v>144</v>
      </c>
      <c r="BD119" t="s">
        <v>145</v>
      </c>
      <c r="BE119" t="s">
        <v>146</v>
      </c>
      <c r="BF119" t="s">
        <v>147</v>
      </c>
      <c r="BG119" t="s">
        <v>148</v>
      </c>
      <c r="BH119" t="s">
        <v>143</v>
      </c>
      <c r="BI119" t="s">
        <v>149</v>
      </c>
    </row>
    <row r="120" spans="1:61" x14ac:dyDescent="0.25">
      <c r="A120" s="4" t="s">
        <v>75</v>
      </c>
      <c r="B120">
        <v>82</v>
      </c>
      <c r="C120">
        <v>36</v>
      </c>
      <c r="D120">
        <v>46</v>
      </c>
      <c r="E120">
        <v>13</v>
      </c>
      <c r="F120">
        <v>12</v>
      </c>
      <c r="G120">
        <v>1</v>
      </c>
      <c r="H120">
        <v>0</v>
      </c>
      <c r="I120">
        <v>1</v>
      </c>
      <c r="J120">
        <v>13</v>
      </c>
      <c r="K120">
        <v>0.92307692307692313</v>
      </c>
      <c r="L120">
        <v>0.1</v>
      </c>
      <c r="M120">
        <v>5</v>
      </c>
      <c r="N120">
        <v>3</v>
      </c>
      <c r="O120">
        <v>2</v>
      </c>
      <c r="P120">
        <v>0</v>
      </c>
      <c r="Q120">
        <v>2</v>
      </c>
      <c r="R120">
        <v>5</v>
      </c>
      <c r="S120">
        <v>0.6</v>
      </c>
      <c r="T120">
        <v>0.27272727272727271</v>
      </c>
      <c r="U120">
        <v>12</v>
      </c>
      <c r="V120">
        <v>7</v>
      </c>
      <c r="W120">
        <v>5</v>
      </c>
      <c r="X120">
        <v>0</v>
      </c>
      <c r="Y120">
        <v>5</v>
      </c>
      <c r="Z120">
        <v>12</v>
      </c>
      <c r="AA120">
        <v>0.58333333333333337</v>
      </c>
      <c r="AB120">
        <v>0.4</v>
      </c>
      <c r="AC120">
        <v>6</v>
      </c>
      <c r="AD120">
        <v>4</v>
      </c>
      <c r="AE120">
        <v>2</v>
      </c>
      <c r="AF120">
        <v>0</v>
      </c>
      <c r="AG120">
        <v>2</v>
      </c>
      <c r="AH120">
        <v>6</v>
      </c>
      <c r="AI120">
        <v>0.66666666666666663</v>
      </c>
      <c r="AJ120">
        <v>0.2</v>
      </c>
      <c r="AL120">
        <v>20</v>
      </c>
      <c r="AM120">
        <v>18</v>
      </c>
      <c r="AN120">
        <v>2</v>
      </c>
      <c r="AO120">
        <v>0</v>
      </c>
      <c r="AP120">
        <v>2</v>
      </c>
      <c r="AQ120">
        <v>20</v>
      </c>
      <c r="AR120">
        <v>11</v>
      </c>
      <c r="AS120">
        <v>8</v>
      </c>
      <c r="AT120">
        <v>3</v>
      </c>
      <c r="AU120">
        <v>0</v>
      </c>
      <c r="AV120">
        <v>3</v>
      </c>
      <c r="AW120">
        <v>11</v>
      </c>
      <c r="AX120">
        <v>5</v>
      </c>
      <c r="AY120">
        <v>3</v>
      </c>
      <c r="AZ120">
        <v>2</v>
      </c>
      <c r="BA120">
        <v>0</v>
      </c>
      <c r="BB120">
        <v>2</v>
      </c>
      <c r="BC120">
        <v>5</v>
      </c>
      <c r="BD120">
        <v>10</v>
      </c>
      <c r="BE120">
        <v>8</v>
      </c>
      <c r="BF120">
        <v>2</v>
      </c>
      <c r="BG120">
        <v>0</v>
      </c>
      <c r="BH120">
        <v>2</v>
      </c>
      <c r="BI120">
        <v>10</v>
      </c>
    </row>
    <row r="121" spans="1:61" x14ac:dyDescent="0.25">
      <c r="A121" s="4" t="s">
        <v>76</v>
      </c>
      <c r="B121">
        <v>84</v>
      </c>
      <c r="C121">
        <v>42</v>
      </c>
      <c r="D121">
        <v>42</v>
      </c>
      <c r="E121">
        <v>20</v>
      </c>
      <c r="F121">
        <v>18</v>
      </c>
      <c r="G121">
        <v>2</v>
      </c>
      <c r="H121">
        <v>0</v>
      </c>
      <c r="I121">
        <v>2</v>
      </c>
      <c r="J121">
        <v>20</v>
      </c>
      <c r="K121">
        <v>0.9</v>
      </c>
      <c r="L121">
        <v>0.2857142857142857</v>
      </c>
      <c r="M121">
        <v>6</v>
      </c>
      <c r="N121">
        <v>6</v>
      </c>
      <c r="O121">
        <v>0</v>
      </c>
      <c r="P121">
        <v>0</v>
      </c>
      <c r="Q121">
        <v>0</v>
      </c>
      <c r="R121">
        <v>6</v>
      </c>
      <c r="S121">
        <v>1</v>
      </c>
      <c r="T121">
        <v>0.4</v>
      </c>
      <c r="U121">
        <v>12</v>
      </c>
      <c r="V121">
        <v>11</v>
      </c>
      <c r="W121">
        <v>1</v>
      </c>
      <c r="X121">
        <v>0</v>
      </c>
      <c r="Y121">
        <v>1</v>
      </c>
      <c r="Z121">
        <v>12</v>
      </c>
      <c r="AA121">
        <v>0.91666666666666663</v>
      </c>
      <c r="AB121">
        <v>0.4</v>
      </c>
      <c r="AC121">
        <v>4</v>
      </c>
      <c r="AD121">
        <v>2</v>
      </c>
      <c r="AE121">
        <v>2</v>
      </c>
      <c r="AF121">
        <v>0</v>
      </c>
      <c r="AG121">
        <v>2</v>
      </c>
      <c r="AH121">
        <v>4</v>
      </c>
      <c r="AI121">
        <v>0.5</v>
      </c>
      <c r="AJ121">
        <v>0.61538461538461542</v>
      </c>
      <c r="AL121">
        <v>14</v>
      </c>
      <c r="AM121">
        <v>10</v>
      </c>
      <c r="AN121">
        <v>4</v>
      </c>
      <c r="AO121">
        <v>0</v>
      </c>
      <c r="AP121">
        <v>4</v>
      </c>
      <c r="AQ121">
        <v>14</v>
      </c>
      <c r="AR121">
        <v>10</v>
      </c>
      <c r="AS121">
        <v>6</v>
      </c>
      <c r="AT121">
        <v>4</v>
      </c>
      <c r="AU121">
        <v>0</v>
      </c>
      <c r="AV121">
        <v>4</v>
      </c>
      <c r="AW121">
        <v>10</v>
      </c>
      <c r="AX121">
        <v>5</v>
      </c>
      <c r="AY121">
        <v>3</v>
      </c>
      <c r="AZ121">
        <v>2</v>
      </c>
      <c r="BA121">
        <v>0</v>
      </c>
      <c r="BB121">
        <v>2</v>
      </c>
      <c r="BC121">
        <v>5</v>
      </c>
      <c r="BD121">
        <v>13</v>
      </c>
      <c r="BE121">
        <v>5</v>
      </c>
      <c r="BF121">
        <v>8</v>
      </c>
      <c r="BG121">
        <v>0</v>
      </c>
      <c r="BH121">
        <v>2</v>
      </c>
      <c r="BI121">
        <v>13</v>
      </c>
    </row>
    <row r="122" spans="1:61" x14ac:dyDescent="0.25">
      <c r="A122" s="4" t="s">
        <v>77</v>
      </c>
      <c r="B122">
        <v>83</v>
      </c>
      <c r="C122">
        <v>42</v>
      </c>
      <c r="D122">
        <v>41</v>
      </c>
      <c r="E122">
        <v>16</v>
      </c>
      <c r="F122">
        <v>14</v>
      </c>
      <c r="G122">
        <v>2</v>
      </c>
      <c r="H122">
        <v>0</v>
      </c>
      <c r="I122">
        <v>2</v>
      </c>
      <c r="J122">
        <v>16</v>
      </c>
      <c r="K122">
        <v>0.875</v>
      </c>
      <c r="L122">
        <v>0.23529411764705882</v>
      </c>
      <c r="M122">
        <v>10</v>
      </c>
      <c r="N122">
        <v>7</v>
      </c>
      <c r="O122">
        <v>3</v>
      </c>
      <c r="P122">
        <v>0</v>
      </c>
      <c r="Q122">
        <v>3</v>
      </c>
      <c r="R122">
        <v>10</v>
      </c>
      <c r="S122">
        <v>0.7</v>
      </c>
      <c r="T122">
        <v>0.66666666666666663</v>
      </c>
      <c r="U122">
        <v>10</v>
      </c>
      <c r="V122">
        <v>8</v>
      </c>
      <c r="W122">
        <v>2</v>
      </c>
      <c r="X122">
        <v>0</v>
      </c>
      <c r="Y122">
        <v>2</v>
      </c>
      <c r="Z122">
        <v>10</v>
      </c>
      <c r="AA122">
        <v>0.8</v>
      </c>
      <c r="AB122">
        <v>0.5714285714285714</v>
      </c>
      <c r="AC122">
        <v>6</v>
      </c>
      <c r="AD122">
        <v>6</v>
      </c>
      <c r="AE122">
        <v>0</v>
      </c>
      <c r="AF122">
        <v>0</v>
      </c>
      <c r="AG122">
        <v>0</v>
      </c>
      <c r="AH122">
        <v>6</v>
      </c>
      <c r="AI122">
        <v>1</v>
      </c>
      <c r="AJ122">
        <v>0.45454545454545453</v>
      </c>
      <c r="AL122">
        <v>17</v>
      </c>
      <c r="AM122">
        <v>13</v>
      </c>
      <c r="AN122">
        <v>4</v>
      </c>
      <c r="AO122">
        <v>0</v>
      </c>
      <c r="AP122">
        <v>4</v>
      </c>
      <c r="AQ122">
        <v>17</v>
      </c>
      <c r="AR122">
        <v>6</v>
      </c>
      <c r="AS122">
        <v>2</v>
      </c>
      <c r="AT122">
        <v>4</v>
      </c>
      <c r="AU122">
        <v>0</v>
      </c>
      <c r="AV122">
        <v>4</v>
      </c>
      <c r="AW122">
        <v>6</v>
      </c>
      <c r="AX122">
        <v>7</v>
      </c>
      <c r="AY122">
        <v>3</v>
      </c>
      <c r="AZ122">
        <v>4</v>
      </c>
      <c r="BA122">
        <v>0</v>
      </c>
      <c r="BB122">
        <v>4</v>
      </c>
      <c r="BC122">
        <v>7</v>
      </c>
      <c r="BD122">
        <v>11</v>
      </c>
      <c r="BE122">
        <v>6</v>
      </c>
      <c r="BF122">
        <v>5</v>
      </c>
      <c r="BG122">
        <v>0</v>
      </c>
      <c r="BH122">
        <v>4</v>
      </c>
      <c r="BI122">
        <v>11</v>
      </c>
    </row>
    <row r="123" spans="1:61" x14ac:dyDescent="0.25">
      <c r="A123" s="4" t="s">
        <v>78</v>
      </c>
      <c r="B123">
        <v>83</v>
      </c>
      <c r="C123">
        <v>41</v>
      </c>
      <c r="D123">
        <v>42</v>
      </c>
      <c r="E123">
        <v>15</v>
      </c>
      <c r="F123">
        <v>13</v>
      </c>
      <c r="G123">
        <v>2</v>
      </c>
      <c r="H123">
        <v>0</v>
      </c>
      <c r="I123">
        <v>2</v>
      </c>
      <c r="J123">
        <v>15</v>
      </c>
      <c r="K123">
        <v>0.8666666666666667</v>
      </c>
      <c r="L123">
        <v>0.16666666666666666</v>
      </c>
      <c r="M123">
        <v>8</v>
      </c>
      <c r="N123">
        <v>6</v>
      </c>
      <c r="O123">
        <v>2</v>
      </c>
      <c r="P123">
        <v>0</v>
      </c>
      <c r="Q123">
        <v>2</v>
      </c>
      <c r="R123">
        <v>8</v>
      </c>
      <c r="S123">
        <v>0.75</v>
      </c>
      <c r="T123">
        <v>0.5</v>
      </c>
      <c r="U123">
        <v>10</v>
      </c>
      <c r="V123">
        <v>8</v>
      </c>
      <c r="W123">
        <v>2</v>
      </c>
      <c r="X123">
        <v>0</v>
      </c>
      <c r="Y123">
        <v>2</v>
      </c>
      <c r="Z123">
        <v>10</v>
      </c>
      <c r="AA123">
        <v>0.8</v>
      </c>
      <c r="AB123">
        <v>0.7142857142857143</v>
      </c>
      <c r="AC123">
        <v>8</v>
      </c>
      <c r="AD123">
        <v>7</v>
      </c>
      <c r="AE123">
        <v>1</v>
      </c>
      <c r="AF123">
        <v>0</v>
      </c>
      <c r="AG123">
        <v>1</v>
      </c>
      <c r="AH123">
        <v>8</v>
      </c>
      <c r="AI123">
        <v>0.875</v>
      </c>
      <c r="AJ123">
        <v>0.66666666666666663</v>
      </c>
      <c r="AL123">
        <v>18</v>
      </c>
      <c r="AM123">
        <v>15</v>
      </c>
      <c r="AN123">
        <v>3</v>
      </c>
      <c r="AO123">
        <v>0</v>
      </c>
      <c r="AP123">
        <v>3</v>
      </c>
      <c r="AQ123">
        <v>18</v>
      </c>
      <c r="AR123">
        <v>8</v>
      </c>
      <c r="AS123">
        <v>4</v>
      </c>
      <c r="AT123">
        <v>4</v>
      </c>
      <c r="AU123">
        <v>0</v>
      </c>
      <c r="AV123">
        <v>4</v>
      </c>
      <c r="AW123">
        <v>8</v>
      </c>
      <c r="AX123">
        <v>7</v>
      </c>
      <c r="AY123">
        <v>2</v>
      </c>
      <c r="AZ123">
        <v>5</v>
      </c>
      <c r="BA123">
        <v>0</v>
      </c>
      <c r="BB123">
        <v>5</v>
      </c>
      <c r="BC123">
        <v>7</v>
      </c>
      <c r="BD123">
        <v>9</v>
      </c>
      <c r="BE123">
        <v>3</v>
      </c>
      <c r="BF123">
        <v>6</v>
      </c>
      <c r="BG123">
        <v>0</v>
      </c>
      <c r="BH123">
        <v>5</v>
      </c>
      <c r="BI123">
        <v>9</v>
      </c>
    </row>
    <row r="124" spans="1:61" x14ac:dyDescent="0.25">
      <c r="A124" s="4" t="s">
        <v>79</v>
      </c>
      <c r="B124">
        <v>82</v>
      </c>
      <c r="C124">
        <v>40</v>
      </c>
      <c r="D124">
        <v>42</v>
      </c>
      <c r="E124">
        <v>19</v>
      </c>
      <c r="F124">
        <v>16</v>
      </c>
      <c r="G124">
        <v>3</v>
      </c>
      <c r="H124">
        <v>0</v>
      </c>
      <c r="I124">
        <v>3</v>
      </c>
      <c r="J124">
        <v>19</v>
      </c>
      <c r="K124">
        <v>0.84210526315789469</v>
      </c>
      <c r="L124">
        <v>0</v>
      </c>
      <c r="M124">
        <v>7</v>
      </c>
      <c r="N124">
        <v>5</v>
      </c>
      <c r="O124">
        <v>2</v>
      </c>
      <c r="P124">
        <v>0</v>
      </c>
      <c r="Q124">
        <v>2</v>
      </c>
      <c r="R124">
        <v>7</v>
      </c>
      <c r="S124">
        <v>0.7142857142857143</v>
      </c>
      <c r="T124">
        <v>0.33333333333333331</v>
      </c>
      <c r="U124">
        <v>5</v>
      </c>
      <c r="V124">
        <v>4</v>
      </c>
      <c r="W124">
        <v>0</v>
      </c>
      <c r="X124">
        <v>1</v>
      </c>
      <c r="Y124">
        <v>1</v>
      </c>
      <c r="Z124">
        <v>4</v>
      </c>
      <c r="AA124">
        <v>1</v>
      </c>
      <c r="AB124">
        <v>0.58333333333333337</v>
      </c>
      <c r="AC124">
        <v>9</v>
      </c>
      <c r="AD124">
        <v>8</v>
      </c>
      <c r="AE124">
        <v>1</v>
      </c>
      <c r="AF124">
        <v>0</v>
      </c>
      <c r="AG124">
        <v>1</v>
      </c>
      <c r="AH124">
        <v>9</v>
      </c>
      <c r="AI124">
        <v>0.88888888888888884</v>
      </c>
      <c r="AJ124">
        <v>0</v>
      </c>
      <c r="AL124">
        <v>14</v>
      </c>
      <c r="AM124">
        <v>14</v>
      </c>
      <c r="AN124">
        <v>0</v>
      </c>
      <c r="AO124">
        <v>0</v>
      </c>
      <c r="AP124">
        <v>0</v>
      </c>
      <c r="AQ124">
        <v>14</v>
      </c>
      <c r="AR124">
        <v>9</v>
      </c>
      <c r="AS124">
        <v>6</v>
      </c>
      <c r="AT124">
        <v>3</v>
      </c>
      <c r="AU124">
        <v>0</v>
      </c>
      <c r="AV124">
        <v>3</v>
      </c>
      <c r="AW124">
        <v>9</v>
      </c>
      <c r="AX124">
        <v>12</v>
      </c>
      <c r="AY124">
        <v>5</v>
      </c>
      <c r="AZ124">
        <v>7</v>
      </c>
      <c r="BA124">
        <v>0</v>
      </c>
      <c r="BB124">
        <v>7</v>
      </c>
      <c r="BC124">
        <v>12</v>
      </c>
      <c r="BD124">
        <v>7</v>
      </c>
      <c r="BE124">
        <v>7</v>
      </c>
      <c r="BF124">
        <v>0</v>
      </c>
      <c r="BG124">
        <v>0</v>
      </c>
      <c r="BH124">
        <v>7</v>
      </c>
      <c r="BI124">
        <v>7</v>
      </c>
    </row>
    <row r="125" spans="1:61" x14ac:dyDescent="0.25">
      <c r="A125" s="4" t="s">
        <v>80</v>
      </c>
      <c r="B125">
        <v>82</v>
      </c>
      <c r="C125">
        <v>42</v>
      </c>
      <c r="D125">
        <v>40</v>
      </c>
      <c r="E125">
        <v>19</v>
      </c>
      <c r="F125">
        <v>19</v>
      </c>
      <c r="G125">
        <v>0</v>
      </c>
      <c r="H125">
        <v>0</v>
      </c>
      <c r="I125">
        <v>0</v>
      </c>
      <c r="J125">
        <v>19</v>
      </c>
      <c r="K125">
        <v>1</v>
      </c>
      <c r="L125">
        <v>0.2857142857142857</v>
      </c>
      <c r="M125">
        <v>7</v>
      </c>
      <c r="N125">
        <v>6</v>
      </c>
      <c r="O125">
        <v>1</v>
      </c>
      <c r="P125">
        <v>0</v>
      </c>
      <c r="Q125">
        <v>1</v>
      </c>
      <c r="R125">
        <v>7</v>
      </c>
      <c r="S125">
        <v>0.8571428571428571</v>
      </c>
      <c r="T125">
        <v>0.55555555555555558</v>
      </c>
      <c r="U125">
        <v>9</v>
      </c>
      <c r="V125">
        <v>9</v>
      </c>
      <c r="W125">
        <v>0</v>
      </c>
      <c r="X125">
        <v>0</v>
      </c>
      <c r="Y125">
        <v>0</v>
      </c>
      <c r="Z125">
        <v>9</v>
      </c>
      <c r="AA125">
        <v>1</v>
      </c>
      <c r="AB125">
        <v>0.5</v>
      </c>
      <c r="AC125">
        <v>7</v>
      </c>
      <c r="AD125">
        <v>6</v>
      </c>
      <c r="AE125">
        <v>1</v>
      </c>
      <c r="AF125">
        <v>0</v>
      </c>
      <c r="AG125">
        <v>1</v>
      </c>
      <c r="AH125">
        <v>7</v>
      </c>
      <c r="AI125">
        <v>0.8571428571428571</v>
      </c>
      <c r="AJ125">
        <v>0.33333333333333331</v>
      </c>
      <c r="AL125">
        <v>14</v>
      </c>
      <c r="AM125">
        <v>10</v>
      </c>
      <c r="AN125">
        <v>4</v>
      </c>
      <c r="AO125">
        <v>0</v>
      </c>
      <c r="AP125">
        <v>4</v>
      </c>
      <c r="AQ125">
        <v>14</v>
      </c>
      <c r="AR125">
        <v>9</v>
      </c>
      <c r="AS125">
        <v>4</v>
      </c>
      <c r="AT125">
        <v>5</v>
      </c>
      <c r="AU125">
        <v>0</v>
      </c>
      <c r="AV125">
        <v>5</v>
      </c>
      <c r="AW125">
        <v>9</v>
      </c>
      <c r="AX125">
        <v>8</v>
      </c>
      <c r="AY125">
        <v>4</v>
      </c>
      <c r="AZ125">
        <v>4</v>
      </c>
      <c r="BA125">
        <v>0</v>
      </c>
      <c r="BB125">
        <v>4</v>
      </c>
      <c r="BC125">
        <v>8</v>
      </c>
      <c r="BD125">
        <v>9</v>
      </c>
      <c r="BE125">
        <v>6</v>
      </c>
      <c r="BF125">
        <v>3</v>
      </c>
      <c r="BG125">
        <v>0</v>
      </c>
      <c r="BH125">
        <v>4</v>
      </c>
      <c r="BI125">
        <v>9</v>
      </c>
    </row>
    <row r="126" spans="1:61" x14ac:dyDescent="0.25">
      <c r="A126" s="4" t="s">
        <v>81</v>
      </c>
      <c r="B126">
        <v>81</v>
      </c>
      <c r="C126">
        <v>37</v>
      </c>
      <c r="D126">
        <v>44</v>
      </c>
      <c r="E126">
        <v>17</v>
      </c>
      <c r="F126">
        <v>14</v>
      </c>
      <c r="G126">
        <v>2</v>
      </c>
      <c r="H126">
        <v>1</v>
      </c>
      <c r="I126">
        <v>3</v>
      </c>
      <c r="J126">
        <v>16</v>
      </c>
      <c r="K126">
        <v>0.875</v>
      </c>
      <c r="L126">
        <v>0.1875</v>
      </c>
      <c r="M126">
        <v>10</v>
      </c>
      <c r="N126">
        <v>9</v>
      </c>
      <c r="O126">
        <v>1</v>
      </c>
      <c r="P126">
        <v>0</v>
      </c>
      <c r="Q126">
        <v>1</v>
      </c>
      <c r="R126">
        <v>10</v>
      </c>
      <c r="S126">
        <v>0.9</v>
      </c>
      <c r="T126">
        <v>0.83333333333333337</v>
      </c>
      <c r="U126">
        <v>3</v>
      </c>
      <c r="V126">
        <v>2</v>
      </c>
      <c r="W126">
        <v>1</v>
      </c>
      <c r="X126">
        <v>0</v>
      </c>
      <c r="Y126">
        <v>1</v>
      </c>
      <c r="Z126">
        <v>3</v>
      </c>
      <c r="AA126">
        <v>0.66666666666666663</v>
      </c>
      <c r="AB126">
        <v>0.53846153846153844</v>
      </c>
      <c r="AC126">
        <v>7</v>
      </c>
      <c r="AD126">
        <v>5</v>
      </c>
      <c r="AE126">
        <v>2</v>
      </c>
      <c r="AF126">
        <v>0</v>
      </c>
      <c r="AG126">
        <v>2</v>
      </c>
      <c r="AH126">
        <v>7</v>
      </c>
      <c r="AI126">
        <v>0.7142857142857143</v>
      </c>
      <c r="AJ126">
        <v>0.33333333333333331</v>
      </c>
      <c r="AL126">
        <v>16</v>
      </c>
      <c r="AM126">
        <v>13</v>
      </c>
      <c r="AN126">
        <v>3</v>
      </c>
      <c r="AO126">
        <v>0</v>
      </c>
      <c r="AP126">
        <v>3</v>
      </c>
      <c r="AQ126">
        <v>16</v>
      </c>
      <c r="AR126">
        <v>6</v>
      </c>
      <c r="AS126">
        <v>1</v>
      </c>
      <c r="AT126">
        <v>5</v>
      </c>
      <c r="AU126">
        <v>0</v>
      </c>
      <c r="AV126">
        <v>5</v>
      </c>
      <c r="AW126">
        <v>6</v>
      </c>
      <c r="AX126">
        <v>13</v>
      </c>
      <c r="AY126">
        <v>6</v>
      </c>
      <c r="AZ126">
        <v>7</v>
      </c>
      <c r="BA126">
        <v>0</v>
      </c>
      <c r="BB126">
        <v>7</v>
      </c>
      <c r="BC126">
        <v>13</v>
      </c>
      <c r="BD126">
        <v>9</v>
      </c>
      <c r="BE126">
        <v>6</v>
      </c>
      <c r="BF126">
        <v>3</v>
      </c>
      <c r="BG126">
        <v>0</v>
      </c>
      <c r="BH126">
        <v>7</v>
      </c>
      <c r="BI126">
        <v>9</v>
      </c>
    </row>
    <row r="127" spans="1:61" x14ac:dyDescent="0.25">
      <c r="A127" s="4" t="s">
        <v>82</v>
      </c>
      <c r="B127">
        <v>82</v>
      </c>
      <c r="C127">
        <v>38</v>
      </c>
      <c r="D127">
        <v>44</v>
      </c>
      <c r="E127">
        <v>8</v>
      </c>
      <c r="F127">
        <v>6</v>
      </c>
      <c r="G127">
        <v>2</v>
      </c>
      <c r="H127">
        <v>0</v>
      </c>
      <c r="I127">
        <v>2</v>
      </c>
      <c r="J127">
        <v>8</v>
      </c>
      <c r="K127">
        <v>0.75</v>
      </c>
      <c r="L127">
        <v>0.4</v>
      </c>
      <c r="M127">
        <v>11</v>
      </c>
      <c r="N127">
        <v>6</v>
      </c>
      <c r="O127">
        <v>5</v>
      </c>
      <c r="P127">
        <v>0</v>
      </c>
      <c r="Q127">
        <v>5</v>
      </c>
      <c r="R127">
        <v>11</v>
      </c>
      <c r="S127">
        <v>0.54545454545454541</v>
      </c>
      <c r="T127">
        <v>0.2</v>
      </c>
      <c r="U127">
        <v>8</v>
      </c>
      <c r="V127">
        <v>4</v>
      </c>
      <c r="W127">
        <v>4</v>
      </c>
      <c r="X127">
        <v>0</v>
      </c>
      <c r="Y127">
        <v>4</v>
      </c>
      <c r="Z127">
        <v>8</v>
      </c>
      <c r="AA127">
        <v>0.5</v>
      </c>
      <c r="AB127">
        <v>0.77777777777777779</v>
      </c>
      <c r="AC127">
        <v>11</v>
      </c>
      <c r="AD127">
        <v>10</v>
      </c>
      <c r="AE127">
        <v>1</v>
      </c>
      <c r="AF127">
        <v>0</v>
      </c>
      <c r="AG127">
        <v>1</v>
      </c>
      <c r="AH127">
        <v>11</v>
      </c>
      <c r="AI127">
        <v>0.90909090909090906</v>
      </c>
      <c r="AJ127">
        <v>0.4</v>
      </c>
      <c r="AL127">
        <v>25</v>
      </c>
      <c r="AM127">
        <v>15</v>
      </c>
      <c r="AN127">
        <v>10</v>
      </c>
      <c r="AO127">
        <v>0</v>
      </c>
      <c r="AP127">
        <v>10</v>
      </c>
      <c r="AQ127">
        <v>25</v>
      </c>
      <c r="AR127">
        <v>5</v>
      </c>
      <c r="AS127">
        <v>4</v>
      </c>
      <c r="AT127">
        <v>1</v>
      </c>
      <c r="AU127">
        <v>0</v>
      </c>
      <c r="AV127">
        <v>1</v>
      </c>
      <c r="AW127">
        <v>5</v>
      </c>
      <c r="AX127">
        <v>9</v>
      </c>
      <c r="AY127">
        <v>2</v>
      </c>
      <c r="AZ127">
        <v>7</v>
      </c>
      <c r="BA127">
        <v>0</v>
      </c>
      <c r="BB127">
        <v>7</v>
      </c>
      <c r="BC127">
        <v>9</v>
      </c>
      <c r="BD127">
        <v>5</v>
      </c>
      <c r="BE127">
        <v>3</v>
      </c>
      <c r="BF127">
        <v>2</v>
      </c>
      <c r="BG127">
        <v>0</v>
      </c>
      <c r="BH127">
        <v>7</v>
      </c>
      <c r="BI127">
        <v>5</v>
      </c>
    </row>
    <row r="128" spans="1:61" x14ac:dyDescent="0.25">
      <c r="A128" s="4" t="s">
        <v>83</v>
      </c>
      <c r="B128">
        <v>81</v>
      </c>
      <c r="C128">
        <v>39</v>
      </c>
      <c r="D128">
        <v>42</v>
      </c>
      <c r="E128">
        <v>13</v>
      </c>
      <c r="F128">
        <v>9</v>
      </c>
      <c r="G128">
        <v>3</v>
      </c>
      <c r="H128">
        <v>1</v>
      </c>
      <c r="I128">
        <v>4</v>
      </c>
      <c r="J128">
        <v>12</v>
      </c>
      <c r="K128">
        <v>0.75</v>
      </c>
      <c r="L128">
        <v>0.1</v>
      </c>
      <c r="M128">
        <v>7</v>
      </c>
      <c r="N128">
        <v>4</v>
      </c>
      <c r="O128">
        <v>3</v>
      </c>
      <c r="P128">
        <v>0</v>
      </c>
      <c r="Q128">
        <v>3</v>
      </c>
      <c r="R128">
        <v>7</v>
      </c>
      <c r="S128">
        <v>0.5714285714285714</v>
      </c>
      <c r="T128">
        <v>0.44444444444444442</v>
      </c>
      <c r="U128">
        <v>10</v>
      </c>
      <c r="V128">
        <v>8</v>
      </c>
      <c r="W128">
        <v>2</v>
      </c>
      <c r="X128">
        <v>0</v>
      </c>
      <c r="Y128">
        <v>2</v>
      </c>
      <c r="Z128">
        <v>10</v>
      </c>
      <c r="AA128">
        <v>0.8</v>
      </c>
      <c r="AB128">
        <v>0.83333333333333337</v>
      </c>
      <c r="AC128">
        <v>9</v>
      </c>
      <c r="AD128">
        <v>5</v>
      </c>
      <c r="AE128">
        <v>4</v>
      </c>
      <c r="AF128">
        <v>0</v>
      </c>
      <c r="AG128">
        <v>4</v>
      </c>
      <c r="AH128">
        <v>9</v>
      </c>
      <c r="AI128">
        <v>0.55555555555555558</v>
      </c>
      <c r="AJ128">
        <v>0.2857142857142857</v>
      </c>
      <c r="AL128">
        <v>20</v>
      </c>
      <c r="AM128">
        <v>18</v>
      </c>
      <c r="AN128">
        <v>2</v>
      </c>
      <c r="AO128">
        <v>0</v>
      </c>
      <c r="AP128">
        <v>2</v>
      </c>
      <c r="AQ128">
        <v>20</v>
      </c>
      <c r="AR128">
        <v>9</v>
      </c>
      <c r="AS128">
        <v>5</v>
      </c>
      <c r="AT128">
        <v>4</v>
      </c>
      <c r="AU128">
        <v>0</v>
      </c>
      <c r="AV128">
        <v>4</v>
      </c>
      <c r="AW128">
        <v>9</v>
      </c>
      <c r="AX128">
        <v>6</v>
      </c>
      <c r="AY128">
        <v>1</v>
      </c>
      <c r="AZ128">
        <v>5</v>
      </c>
      <c r="BA128">
        <v>0</v>
      </c>
      <c r="BB128">
        <v>5</v>
      </c>
      <c r="BC128">
        <v>6</v>
      </c>
      <c r="BD128">
        <v>7</v>
      </c>
      <c r="BE128">
        <v>5</v>
      </c>
      <c r="BF128">
        <v>2</v>
      </c>
      <c r="BG128">
        <v>0</v>
      </c>
      <c r="BH128">
        <v>5</v>
      </c>
      <c r="BI128">
        <v>7</v>
      </c>
    </row>
    <row r="129" spans="1:61" x14ac:dyDescent="0.25">
      <c r="A129" s="4" t="s">
        <v>84</v>
      </c>
      <c r="B129">
        <v>81</v>
      </c>
      <c r="C129">
        <v>37</v>
      </c>
      <c r="D129">
        <v>44</v>
      </c>
      <c r="E129">
        <v>13</v>
      </c>
      <c r="F129">
        <v>12</v>
      </c>
      <c r="G129">
        <v>1</v>
      </c>
      <c r="H129">
        <v>0</v>
      </c>
      <c r="I129">
        <v>1</v>
      </c>
      <c r="J129">
        <v>13</v>
      </c>
      <c r="K129">
        <v>0.92307692307692313</v>
      </c>
      <c r="L129">
        <v>0.1</v>
      </c>
      <c r="M129">
        <v>5</v>
      </c>
      <c r="N129">
        <v>4</v>
      </c>
      <c r="O129">
        <v>1</v>
      </c>
      <c r="P129">
        <v>0</v>
      </c>
      <c r="Q129">
        <v>1</v>
      </c>
      <c r="R129">
        <v>5</v>
      </c>
      <c r="S129">
        <v>0.8</v>
      </c>
      <c r="T129">
        <v>0.45454545454545453</v>
      </c>
      <c r="U129">
        <v>9</v>
      </c>
      <c r="V129">
        <v>7</v>
      </c>
      <c r="W129">
        <v>2</v>
      </c>
      <c r="X129">
        <v>0</v>
      </c>
      <c r="Y129">
        <v>2</v>
      </c>
      <c r="Z129">
        <v>9</v>
      </c>
      <c r="AA129">
        <v>0.77777777777777779</v>
      </c>
      <c r="AB129">
        <v>0.2857142857142857</v>
      </c>
      <c r="AC129">
        <v>10</v>
      </c>
      <c r="AD129">
        <v>9</v>
      </c>
      <c r="AE129">
        <v>0</v>
      </c>
      <c r="AF129">
        <v>1</v>
      </c>
      <c r="AG129">
        <v>1</v>
      </c>
      <c r="AH129">
        <v>9</v>
      </c>
      <c r="AI129">
        <v>1</v>
      </c>
      <c r="AJ129">
        <v>0.33333333333333331</v>
      </c>
      <c r="AL129">
        <v>20</v>
      </c>
      <c r="AM129">
        <v>18</v>
      </c>
      <c r="AN129">
        <v>2</v>
      </c>
      <c r="AO129">
        <v>0</v>
      </c>
      <c r="AP129">
        <v>2</v>
      </c>
      <c r="AQ129">
        <v>20</v>
      </c>
      <c r="AR129">
        <v>11</v>
      </c>
      <c r="AS129">
        <v>6</v>
      </c>
      <c r="AT129">
        <v>5</v>
      </c>
      <c r="AU129">
        <v>0</v>
      </c>
      <c r="AV129">
        <v>5</v>
      </c>
      <c r="AW129">
        <v>11</v>
      </c>
      <c r="AX129">
        <v>7</v>
      </c>
      <c r="AY129">
        <v>5</v>
      </c>
      <c r="AZ129">
        <v>2</v>
      </c>
      <c r="BA129">
        <v>0</v>
      </c>
      <c r="BB129">
        <v>2</v>
      </c>
      <c r="BC129">
        <v>7</v>
      </c>
      <c r="BD129">
        <v>6</v>
      </c>
      <c r="BE129">
        <v>4</v>
      </c>
      <c r="BF129">
        <v>2</v>
      </c>
      <c r="BG129">
        <v>0</v>
      </c>
      <c r="BH129">
        <v>2</v>
      </c>
      <c r="BI129">
        <v>6</v>
      </c>
    </row>
    <row r="130" spans="1:61" x14ac:dyDescent="0.25">
      <c r="A130" s="4" t="s">
        <v>85</v>
      </c>
      <c r="E130" s="13">
        <f>SUM(E120:E129)</f>
        <v>153</v>
      </c>
      <c r="F130" s="13">
        <f t="shared" ref="F130:BI130" si="7">SUM(F120:F129)</f>
        <v>133</v>
      </c>
      <c r="G130" s="13">
        <f t="shared" si="7"/>
        <v>18</v>
      </c>
      <c r="H130" s="13">
        <f t="shared" si="7"/>
        <v>2</v>
      </c>
      <c r="I130" s="13">
        <f t="shared" si="7"/>
        <v>20</v>
      </c>
      <c r="J130" s="13">
        <f t="shared" si="7"/>
        <v>151</v>
      </c>
      <c r="K130" s="13">
        <f t="shared" si="7"/>
        <v>8.704925775978408</v>
      </c>
      <c r="L130" s="13">
        <f t="shared" si="7"/>
        <v>1.8608893557422972</v>
      </c>
      <c r="M130" s="13">
        <f t="shared" si="7"/>
        <v>76</v>
      </c>
      <c r="N130" s="13">
        <f t="shared" si="7"/>
        <v>56</v>
      </c>
      <c r="O130" s="13">
        <f t="shared" si="7"/>
        <v>20</v>
      </c>
      <c r="P130" s="13">
        <f t="shared" si="7"/>
        <v>0</v>
      </c>
      <c r="Q130" s="13">
        <f t="shared" si="7"/>
        <v>20</v>
      </c>
      <c r="R130" s="13">
        <f t="shared" si="7"/>
        <v>76</v>
      </c>
      <c r="S130" s="13">
        <f t="shared" si="7"/>
        <v>7.4383116883116882</v>
      </c>
      <c r="T130" s="13">
        <f t="shared" si="7"/>
        <v>4.6606060606060602</v>
      </c>
      <c r="U130" s="13">
        <f t="shared" si="7"/>
        <v>88</v>
      </c>
      <c r="V130" s="13">
        <f t="shared" si="7"/>
        <v>68</v>
      </c>
      <c r="W130" s="13">
        <f t="shared" si="7"/>
        <v>19</v>
      </c>
      <c r="X130" s="13">
        <f t="shared" si="7"/>
        <v>1</v>
      </c>
      <c r="Y130" s="13">
        <f t="shared" si="7"/>
        <v>20</v>
      </c>
      <c r="Z130" s="13">
        <f t="shared" si="7"/>
        <v>87</v>
      </c>
      <c r="AA130" s="13">
        <f t="shared" si="7"/>
        <v>7.8444444444444441</v>
      </c>
      <c r="AB130" s="13">
        <f t="shared" si="7"/>
        <v>5.604334554334554</v>
      </c>
      <c r="AC130" s="13">
        <f t="shared" si="7"/>
        <v>77</v>
      </c>
      <c r="AD130" s="13">
        <f t="shared" si="7"/>
        <v>62</v>
      </c>
      <c r="AE130" s="13">
        <f t="shared" si="7"/>
        <v>14</v>
      </c>
      <c r="AF130" s="13">
        <f t="shared" si="7"/>
        <v>1</v>
      </c>
      <c r="AG130" s="13">
        <f t="shared" si="7"/>
        <v>15</v>
      </c>
      <c r="AH130" s="13">
        <f t="shared" si="7"/>
        <v>76</v>
      </c>
      <c r="AI130" s="13">
        <f t="shared" si="7"/>
        <v>7.9666305916305911</v>
      </c>
      <c r="AJ130" s="36">
        <f t="shared" si="7"/>
        <v>3.6223110223110226</v>
      </c>
      <c r="AK130" s="43"/>
      <c r="AL130" s="38">
        <f t="shared" si="7"/>
        <v>178</v>
      </c>
      <c r="AM130" s="13">
        <f t="shared" si="7"/>
        <v>144</v>
      </c>
      <c r="AN130" s="13">
        <f t="shared" si="7"/>
        <v>34</v>
      </c>
      <c r="AO130" s="13">
        <f t="shared" si="7"/>
        <v>0</v>
      </c>
      <c r="AP130" s="13">
        <f t="shared" si="7"/>
        <v>34</v>
      </c>
      <c r="AQ130" s="13">
        <f t="shared" si="7"/>
        <v>178</v>
      </c>
      <c r="AR130" s="13">
        <f t="shared" si="7"/>
        <v>84</v>
      </c>
      <c r="AS130" s="13">
        <f t="shared" si="7"/>
        <v>46</v>
      </c>
      <c r="AT130" s="13">
        <f t="shared" si="7"/>
        <v>38</v>
      </c>
      <c r="AU130" s="13">
        <f t="shared" si="7"/>
        <v>0</v>
      </c>
      <c r="AV130" s="13">
        <f t="shared" si="7"/>
        <v>38</v>
      </c>
      <c r="AW130" s="13">
        <f t="shared" si="7"/>
        <v>84</v>
      </c>
      <c r="AX130" s="13">
        <f t="shared" si="7"/>
        <v>79</v>
      </c>
      <c r="AY130" s="13">
        <f t="shared" si="7"/>
        <v>34</v>
      </c>
      <c r="AZ130" s="13">
        <f t="shared" si="7"/>
        <v>45</v>
      </c>
      <c r="BA130" s="13">
        <f t="shared" si="7"/>
        <v>0</v>
      </c>
      <c r="BB130" s="13">
        <f t="shared" si="7"/>
        <v>45</v>
      </c>
      <c r="BC130" s="13">
        <f t="shared" si="7"/>
        <v>79</v>
      </c>
      <c r="BD130" s="13">
        <f t="shared" si="7"/>
        <v>86</v>
      </c>
      <c r="BE130" s="13">
        <f t="shared" si="7"/>
        <v>53</v>
      </c>
      <c r="BF130" s="13">
        <f t="shared" si="7"/>
        <v>33</v>
      </c>
      <c r="BG130" s="13">
        <f t="shared" si="7"/>
        <v>0</v>
      </c>
      <c r="BH130" s="13">
        <f t="shared" si="7"/>
        <v>45</v>
      </c>
      <c r="BI130" s="13">
        <f t="shared" si="7"/>
        <v>86</v>
      </c>
    </row>
    <row r="131" spans="1:61" x14ac:dyDescent="0.25">
      <c r="F131" s="2">
        <f>F130/E130</f>
        <v>0.86928104575163401</v>
      </c>
      <c r="K131" s="28">
        <f>AVERAGE(K120:K129)</f>
        <v>0.87049257759784082</v>
      </c>
      <c r="L131" s="28">
        <f>AVERAGE(L120:L129)</f>
        <v>0.18608893557422973</v>
      </c>
      <c r="N131" s="2">
        <f>N130/M130</f>
        <v>0.73684210526315785</v>
      </c>
      <c r="S131" s="28">
        <f>AVERAGE(S120:S129)</f>
        <v>0.74383116883116884</v>
      </c>
      <c r="T131" s="28">
        <f>AVERAGE(T120:T129)</f>
        <v>0.46606060606060601</v>
      </c>
      <c r="V131" s="2">
        <f>V130/U130</f>
        <v>0.77272727272727271</v>
      </c>
      <c r="AA131" s="28">
        <f>AVERAGE(AA120:AA129)</f>
        <v>0.78444444444444439</v>
      </c>
      <c r="AB131" s="28">
        <f>AVERAGE(AB120:AB129)</f>
        <v>0.56043345543345535</v>
      </c>
      <c r="AD131" s="2">
        <f>AD130/AC130</f>
        <v>0.80519480519480524</v>
      </c>
      <c r="AI131" s="28">
        <f>AVERAGE(AI120:AI129)</f>
        <v>0.79666305916305913</v>
      </c>
      <c r="AJ131" s="28">
        <f>AVERAGE(AJ120:AJ129)</f>
        <v>0.36223110223110228</v>
      </c>
      <c r="AM131" s="2">
        <f>AM130/AL130</f>
        <v>0.8089887640449438</v>
      </c>
      <c r="AS131" s="2">
        <f>AS130/AR130</f>
        <v>0.54761904761904767</v>
      </c>
      <c r="AY131" s="2">
        <f>AY130/AX130</f>
        <v>0.43037974683544306</v>
      </c>
      <c r="BE131" s="2">
        <f>BE130/BD130</f>
        <v>0.61627906976744184</v>
      </c>
    </row>
    <row r="134" spans="1:61" x14ac:dyDescent="0.25">
      <c r="F134" s="27" t="s">
        <v>159</v>
      </c>
      <c r="J134" s="2" t="s">
        <v>166</v>
      </c>
      <c r="K134" s="2" t="s">
        <v>167</v>
      </c>
    </row>
    <row r="135" spans="1:61" x14ac:dyDescent="0.25">
      <c r="G135" s="27" t="s">
        <v>164</v>
      </c>
      <c r="H135" s="27" t="s">
        <v>165</v>
      </c>
    </row>
    <row r="136" spans="1:61" x14ac:dyDescent="0.25">
      <c r="F136" s="27" t="s">
        <v>160</v>
      </c>
      <c r="G136" s="2">
        <f>F131</f>
        <v>0.86928104575163401</v>
      </c>
      <c r="H136" s="2">
        <f>AM131</f>
        <v>0.8089887640449438</v>
      </c>
      <c r="J136" s="2">
        <f>K131</f>
        <v>0.87049257759784082</v>
      </c>
      <c r="K136" s="2">
        <f>L131</f>
        <v>0.18608893557422973</v>
      </c>
    </row>
    <row r="137" spans="1:61" x14ac:dyDescent="0.25">
      <c r="F137" s="27" t="s">
        <v>161</v>
      </c>
      <c r="G137" s="2">
        <f>N131</f>
        <v>0.73684210526315785</v>
      </c>
      <c r="H137" s="2">
        <f>AS131</f>
        <v>0.54761904761904767</v>
      </c>
      <c r="J137" s="2">
        <f>S131</f>
        <v>0.74383116883116884</v>
      </c>
      <c r="K137" s="2">
        <f>T131</f>
        <v>0.46606060606060601</v>
      </c>
    </row>
    <row r="138" spans="1:61" x14ac:dyDescent="0.25">
      <c r="F138" s="27" t="s">
        <v>162</v>
      </c>
      <c r="G138" s="2">
        <f>V131</f>
        <v>0.77272727272727271</v>
      </c>
      <c r="H138" s="2">
        <f>AY131</f>
        <v>0.43037974683544306</v>
      </c>
      <c r="J138" s="2">
        <f>AA131</f>
        <v>0.78444444444444439</v>
      </c>
      <c r="K138" s="2">
        <f>AB131</f>
        <v>0.56043345543345535</v>
      </c>
    </row>
    <row r="139" spans="1:61" x14ac:dyDescent="0.25">
      <c r="F139" s="27" t="s">
        <v>163</v>
      </c>
      <c r="G139" s="2">
        <f>AD131</f>
        <v>0.80519480519480524</v>
      </c>
      <c r="H139" s="2">
        <f>BE131</f>
        <v>0.61627906976744184</v>
      </c>
      <c r="J139" s="2">
        <f>AI131</f>
        <v>0.79666305916305913</v>
      </c>
      <c r="K139" s="2">
        <f>AJ131</f>
        <v>0.36223110223110228</v>
      </c>
    </row>
    <row r="146" spans="1:61" x14ac:dyDescent="0.25">
      <c r="A146" s="4" t="s">
        <v>154</v>
      </c>
    </row>
    <row r="147" spans="1:61" x14ac:dyDescent="0.25">
      <c r="A147" s="4" t="s">
        <v>152</v>
      </c>
      <c r="B147" t="s">
        <v>92</v>
      </c>
      <c r="C147" t="s">
        <v>93</v>
      </c>
      <c r="D147" t="s">
        <v>94</v>
      </c>
      <c r="E147" t="s">
        <v>95</v>
      </c>
      <c r="F147" t="s">
        <v>96</v>
      </c>
      <c r="G147" t="s">
        <v>97</v>
      </c>
      <c r="H147" t="s">
        <v>98</v>
      </c>
      <c r="I147" t="s">
        <v>99</v>
      </c>
      <c r="J147" t="s">
        <v>100</v>
      </c>
      <c r="K147" t="s">
        <v>101</v>
      </c>
      <c r="L147" t="s">
        <v>102</v>
      </c>
      <c r="M147" t="s">
        <v>103</v>
      </c>
      <c r="N147" t="s">
        <v>104</v>
      </c>
      <c r="O147" t="s">
        <v>105</v>
      </c>
      <c r="P147" t="s">
        <v>106</v>
      </c>
      <c r="Q147" t="s">
        <v>107</v>
      </c>
      <c r="R147" t="s">
        <v>108</v>
      </c>
      <c r="S147" t="s">
        <v>109</v>
      </c>
      <c r="T147" t="s">
        <v>110</v>
      </c>
      <c r="U147" t="s">
        <v>111</v>
      </c>
      <c r="V147" t="s">
        <v>112</v>
      </c>
      <c r="W147" t="s">
        <v>113</v>
      </c>
      <c r="X147" t="s">
        <v>114</v>
      </c>
      <c r="Y147" t="s">
        <v>115</v>
      </c>
      <c r="Z147" t="s">
        <v>116</v>
      </c>
      <c r="AA147" t="s">
        <v>117</v>
      </c>
      <c r="AB147" t="s">
        <v>118</v>
      </c>
      <c r="AC147" t="s">
        <v>119</v>
      </c>
      <c r="AD147" t="s">
        <v>120</v>
      </c>
      <c r="AE147" t="s">
        <v>121</v>
      </c>
      <c r="AF147" t="s">
        <v>122</v>
      </c>
      <c r="AG147" t="s">
        <v>123</v>
      </c>
      <c r="AH147" t="s">
        <v>124</v>
      </c>
      <c r="AI147" t="s">
        <v>125</v>
      </c>
      <c r="AJ147" t="s">
        <v>126</v>
      </c>
      <c r="AL147" t="s">
        <v>127</v>
      </c>
      <c r="AM147" t="s">
        <v>128</v>
      </c>
      <c r="AN147" t="s">
        <v>129</v>
      </c>
      <c r="AO147" t="s">
        <v>130</v>
      </c>
      <c r="AP147" t="s">
        <v>131</v>
      </c>
      <c r="AQ147" t="s">
        <v>132</v>
      </c>
      <c r="AR147" t="s">
        <v>133</v>
      </c>
      <c r="AS147" t="s">
        <v>134</v>
      </c>
      <c r="AT147" t="s">
        <v>135</v>
      </c>
      <c r="AU147" t="s">
        <v>136</v>
      </c>
      <c r="AV147" t="s">
        <v>137</v>
      </c>
      <c r="AW147" t="s">
        <v>138</v>
      </c>
      <c r="AX147" t="s">
        <v>139</v>
      </c>
      <c r="AY147" t="s">
        <v>140</v>
      </c>
      <c r="AZ147" t="s">
        <v>141</v>
      </c>
      <c r="BA147" t="s">
        <v>142</v>
      </c>
      <c r="BB147" t="s">
        <v>143</v>
      </c>
      <c r="BC147" t="s">
        <v>144</v>
      </c>
      <c r="BD147" t="s">
        <v>145</v>
      </c>
      <c r="BE147" t="s">
        <v>146</v>
      </c>
      <c r="BF147" t="s">
        <v>147</v>
      </c>
      <c r="BG147" t="s">
        <v>148</v>
      </c>
      <c r="BH147" t="s">
        <v>143</v>
      </c>
      <c r="BI147" t="s">
        <v>149</v>
      </c>
    </row>
    <row r="148" spans="1:61" x14ac:dyDescent="0.25">
      <c r="A148" s="4" t="s">
        <v>75</v>
      </c>
      <c r="B148">
        <v>80</v>
      </c>
      <c r="C148">
        <v>40</v>
      </c>
      <c r="D148">
        <v>40</v>
      </c>
      <c r="E148">
        <v>13</v>
      </c>
      <c r="F148">
        <v>10</v>
      </c>
      <c r="G148">
        <v>3</v>
      </c>
      <c r="H148">
        <v>0</v>
      </c>
      <c r="I148">
        <v>3</v>
      </c>
      <c r="J148">
        <v>13</v>
      </c>
      <c r="K148">
        <v>0.76923076923076927</v>
      </c>
      <c r="L148">
        <v>0.10526315789473684</v>
      </c>
      <c r="M148">
        <v>10</v>
      </c>
      <c r="N148">
        <v>5</v>
      </c>
      <c r="O148">
        <v>5</v>
      </c>
      <c r="P148">
        <v>0</v>
      </c>
      <c r="Q148">
        <v>5</v>
      </c>
      <c r="R148">
        <v>10</v>
      </c>
      <c r="S148">
        <v>0.5</v>
      </c>
      <c r="T148">
        <v>0.66666666666666663</v>
      </c>
      <c r="U148">
        <v>8</v>
      </c>
      <c r="V148">
        <v>8</v>
      </c>
      <c r="W148">
        <v>0</v>
      </c>
      <c r="X148">
        <v>0</v>
      </c>
      <c r="Y148">
        <v>0</v>
      </c>
      <c r="Z148">
        <v>8</v>
      </c>
      <c r="AA148">
        <v>1</v>
      </c>
      <c r="AB148">
        <v>1</v>
      </c>
      <c r="AC148">
        <v>9</v>
      </c>
      <c r="AD148">
        <v>7</v>
      </c>
      <c r="AE148">
        <v>2</v>
      </c>
      <c r="AF148">
        <v>0</v>
      </c>
      <c r="AG148">
        <v>2</v>
      </c>
      <c r="AH148">
        <v>9</v>
      </c>
      <c r="AI148">
        <v>0.77777777777777779</v>
      </c>
      <c r="AJ148">
        <v>0.5714285714285714</v>
      </c>
      <c r="AL148">
        <v>19</v>
      </c>
      <c r="AM148">
        <v>17</v>
      </c>
      <c r="AN148">
        <v>2</v>
      </c>
      <c r="AO148">
        <v>0</v>
      </c>
      <c r="AP148">
        <v>2</v>
      </c>
      <c r="AQ148">
        <v>19</v>
      </c>
      <c r="AR148">
        <v>6</v>
      </c>
      <c r="AS148">
        <v>2</v>
      </c>
      <c r="AT148">
        <v>4</v>
      </c>
      <c r="AU148">
        <v>0</v>
      </c>
      <c r="AV148">
        <v>4</v>
      </c>
      <c r="AW148">
        <v>6</v>
      </c>
      <c r="AX148">
        <v>8</v>
      </c>
      <c r="AY148">
        <v>0</v>
      </c>
      <c r="AZ148">
        <v>8</v>
      </c>
      <c r="BA148">
        <v>0</v>
      </c>
      <c r="BB148">
        <v>8</v>
      </c>
      <c r="BC148">
        <v>8</v>
      </c>
      <c r="BD148">
        <v>7</v>
      </c>
      <c r="BE148">
        <v>3</v>
      </c>
      <c r="BF148">
        <v>4</v>
      </c>
      <c r="BG148">
        <v>0</v>
      </c>
      <c r="BH148">
        <v>8</v>
      </c>
      <c r="BI148">
        <v>7</v>
      </c>
    </row>
    <row r="149" spans="1:61" x14ac:dyDescent="0.25">
      <c r="A149" s="4" t="s">
        <v>76</v>
      </c>
      <c r="B149">
        <v>81</v>
      </c>
      <c r="C149">
        <v>37</v>
      </c>
      <c r="D149">
        <v>44</v>
      </c>
      <c r="E149">
        <v>16</v>
      </c>
      <c r="F149">
        <v>14</v>
      </c>
      <c r="G149">
        <v>2</v>
      </c>
      <c r="H149">
        <v>0</v>
      </c>
      <c r="I149">
        <v>2</v>
      </c>
      <c r="J149">
        <v>16</v>
      </c>
      <c r="K149">
        <v>0.875</v>
      </c>
      <c r="L149">
        <v>0.29411764705882354</v>
      </c>
      <c r="M149">
        <v>7</v>
      </c>
      <c r="N149">
        <v>5</v>
      </c>
      <c r="O149">
        <v>2</v>
      </c>
      <c r="P149">
        <v>0</v>
      </c>
      <c r="Q149">
        <v>2</v>
      </c>
      <c r="R149">
        <v>7</v>
      </c>
      <c r="S149">
        <v>0.7142857142857143</v>
      </c>
      <c r="T149">
        <v>0.77777777777777779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4</v>
      </c>
      <c r="AA149">
        <v>1</v>
      </c>
      <c r="AB149">
        <v>1</v>
      </c>
      <c r="AC149">
        <v>10</v>
      </c>
      <c r="AD149">
        <v>10</v>
      </c>
      <c r="AE149">
        <v>0</v>
      </c>
      <c r="AF149">
        <v>0</v>
      </c>
      <c r="AG149">
        <v>0</v>
      </c>
      <c r="AH149">
        <v>10</v>
      </c>
      <c r="AI149">
        <v>1</v>
      </c>
      <c r="AJ149">
        <v>0.83333333333333337</v>
      </c>
      <c r="AL149">
        <v>17</v>
      </c>
      <c r="AM149">
        <v>12</v>
      </c>
      <c r="AN149">
        <v>5</v>
      </c>
      <c r="AO149">
        <v>0</v>
      </c>
      <c r="AP149">
        <v>5</v>
      </c>
      <c r="AQ149">
        <v>17</v>
      </c>
      <c r="AR149">
        <v>9</v>
      </c>
      <c r="AS149">
        <v>2</v>
      </c>
      <c r="AT149">
        <v>7</v>
      </c>
      <c r="AU149">
        <v>0</v>
      </c>
      <c r="AV149">
        <v>7</v>
      </c>
      <c r="AW149">
        <v>9</v>
      </c>
      <c r="AX149">
        <v>12</v>
      </c>
      <c r="AY149">
        <v>0</v>
      </c>
      <c r="AZ149">
        <v>12</v>
      </c>
      <c r="BA149">
        <v>0</v>
      </c>
      <c r="BB149">
        <v>12</v>
      </c>
      <c r="BC149">
        <v>12</v>
      </c>
      <c r="BD149">
        <v>6</v>
      </c>
      <c r="BE149">
        <v>1</v>
      </c>
      <c r="BF149">
        <v>5</v>
      </c>
      <c r="BG149">
        <v>0</v>
      </c>
      <c r="BH149">
        <v>12</v>
      </c>
      <c r="BI149">
        <v>6</v>
      </c>
    </row>
    <row r="150" spans="1:61" x14ac:dyDescent="0.25">
      <c r="A150" s="4" t="s">
        <v>77</v>
      </c>
      <c r="B150">
        <v>79</v>
      </c>
      <c r="C150">
        <v>37</v>
      </c>
      <c r="D150">
        <v>42</v>
      </c>
      <c r="E150">
        <v>8</v>
      </c>
      <c r="F150">
        <v>8</v>
      </c>
      <c r="G150">
        <v>0</v>
      </c>
      <c r="H150">
        <v>0</v>
      </c>
      <c r="I150">
        <v>0</v>
      </c>
      <c r="J150">
        <v>8</v>
      </c>
      <c r="K150">
        <v>1</v>
      </c>
      <c r="L150">
        <v>0.39130434782608697</v>
      </c>
      <c r="M150">
        <v>10</v>
      </c>
      <c r="N150">
        <v>5</v>
      </c>
      <c r="O150">
        <v>5</v>
      </c>
      <c r="P150">
        <v>0</v>
      </c>
      <c r="Q150">
        <v>5</v>
      </c>
      <c r="R150">
        <v>10</v>
      </c>
      <c r="S150">
        <v>0.5</v>
      </c>
      <c r="T150">
        <v>0.83333333333333337</v>
      </c>
      <c r="U150">
        <v>9</v>
      </c>
      <c r="V150">
        <v>9</v>
      </c>
      <c r="W150">
        <v>0</v>
      </c>
      <c r="X150">
        <v>0</v>
      </c>
      <c r="Y150">
        <v>0</v>
      </c>
      <c r="Z150">
        <v>9</v>
      </c>
      <c r="AA150">
        <v>1</v>
      </c>
      <c r="AB150">
        <v>0.5</v>
      </c>
      <c r="AC150">
        <v>10</v>
      </c>
      <c r="AD150">
        <v>8</v>
      </c>
      <c r="AE150">
        <v>2</v>
      </c>
      <c r="AF150">
        <v>0</v>
      </c>
      <c r="AG150">
        <v>2</v>
      </c>
      <c r="AH150">
        <v>10</v>
      </c>
      <c r="AI150">
        <v>0.8</v>
      </c>
      <c r="AJ150">
        <v>0.83333333333333337</v>
      </c>
      <c r="AL150">
        <v>23</v>
      </c>
      <c r="AM150">
        <v>14</v>
      </c>
      <c r="AN150">
        <v>9</v>
      </c>
      <c r="AO150">
        <v>0</v>
      </c>
      <c r="AP150">
        <v>9</v>
      </c>
      <c r="AQ150">
        <v>23</v>
      </c>
      <c r="AR150">
        <v>6</v>
      </c>
      <c r="AS150">
        <v>1</v>
      </c>
      <c r="AT150">
        <v>5</v>
      </c>
      <c r="AU150">
        <v>0</v>
      </c>
      <c r="AV150">
        <v>5</v>
      </c>
      <c r="AW150">
        <v>6</v>
      </c>
      <c r="AX150">
        <v>7</v>
      </c>
      <c r="AY150">
        <v>3</v>
      </c>
      <c r="AZ150">
        <v>3</v>
      </c>
      <c r="BA150">
        <v>1</v>
      </c>
      <c r="BB150">
        <v>4</v>
      </c>
      <c r="BC150">
        <v>6</v>
      </c>
      <c r="BD150">
        <v>6</v>
      </c>
      <c r="BE150">
        <v>1</v>
      </c>
      <c r="BF150">
        <v>5</v>
      </c>
      <c r="BG150">
        <v>0</v>
      </c>
      <c r="BH150">
        <v>4</v>
      </c>
      <c r="BI150">
        <v>6</v>
      </c>
    </row>
    <row r="151" spans="1:61" x14ac:dyDescent="0.25">
      <c r="A151" s="4" t="s">
        <v>78</v>
      </c>
      <c r="B151">
        <v>80</v>
      </c>
      <c r="C151">
        <v>37</v>
      </c>
      <c r="D151">
        <v>43</v>
      </c>
      <c r="E151">
        <v>15</v>
      </c>
      <c r="F151">
        <v>15</v>
      </c>
      <c r="G151">
        <v>0</v>
      </c>
      <c r="H151">
        <v>0</v>
      </c>
      <c r="I151">
        <v>0</v>
      </c>
      <c r="J151">
        <v>15</v>
      </c>
      <c r="K151">
        <v>1</v>
      </c>
      <c r="L151">
        <v>0.35294117647058826</v>
      </c>
      <c r="M151">
        <v>10</v>
      </c>
      <c r="N151">
        <v>6</v>
      </c>
      <c r="O151">
        <v>2</v>
      </c>
      <c r="P151">
        <v>2</v>
      </c>
      <c r="Q151">
        <v>4</v>
      </c>
      <c r="R151">
        <v>8</v>
      </c>
      <c r="S151">
        <v>0.75</v>
      </c>
      <c r="T151">
        <v>0.83333333333333337</v>
      </c>
      <c r="U151">
        <v>4</v>
      </c>
      <c r="V151">
        <v>3</v>
      </c>
      <c r="W151">
        <v>0</v>
      </c>
      <c r="X151">
        <v>1</v>
      </c>
      <c r="Y151">
        <v>1</v>
      </c>
      <c r="Z151">
        <v>3</v>
      </c>
      <c r="AA151">
        <v>1</v>
      </c>
      <c r="AB151">
        <v>1</v>
      </c>
      <c r="AC151">
        <v>8</v>
      </c>
      <c r="AD151">
        <v>6</v>
      </c>
      <c r="AE151">
        <v>2</v>
      </c>
      <c r="AF151">
        <v>0</v>
      </c>
      <c r="AG151">
        <v>2</v>
      </c>
      <c r="AH151">
        <v>8</v>
      </c>
      <c r="AI151">
        <v>0.75</v>
      </c>
      <c r="AJ151">
        <v>0.75</v>
      </c>
      <c r="AL151">
        <v>17</v>
      </c>
      <c r="AM151">
        <v>11</v>
      </c>
      <c r="AN151">
        <v>6</v>
      </c>
      <c r="AO151">
        <v>0</v>
      </c>
      <c r="AP151">
        <v>6</v>
      </c>
      <c r="AQ151">
        <v>17</v>
      </c>
      <c r="AR151">
        <v>6</v>
      </c>
      <c r="AS151">
        <v>1</v>
      </c>
      <c r="AT151">
        <v>5</v>
      </c>
      <c r="AU151">
        <v>0</v>
      </c>
      <c r="AV151">
        <v>5</v>
      </c>
      <c r="AW151">
        <v>6</v>
      </c>
      <c r="AX151">
        <v>12</v>
      </c>
      <c r="AY151">
        <v>0</v>
      </c>
      <c r="AZ151">
        <v>12</v>
      </c>
      <c r="BA151">
        <v>0</v>
      </c>
      <c r="BB151">
        <v>12</v>
      </c>
      <c r="BC151">
        <v>12</v>
      </c>
      <c r="BD151">
        <v>8</v>
      </c>
      <c r="BE151">
        <v>2</v>
      </c>
      <c r="BF151">
        <v>6</v>
      </c>
      <c r="BG151">
        <v>0</v>
      </c>
      <c r="BH151">
        <v>12</v>
      </c>
      <c r="BI151">
        <v>8</v>
      </c>
    </row>
    <row r="152" spans="1:61" x14ac:dyDescent="0.25">
      <c r="A152" s="4" t="s">
        <v>79</v>
      </c>
      <c r="B152">
        <v>80</v>
      </c>
      <c r="C152">
        <v>40</v>
      </c>
      <c r="D152">
        <v>40</v>
      </c>
      <c r="E152">
        <v>21</v>
      </c>
      <c r="F152">
        <v>13</v>
      </c>
      <c r="G152">
        <v>7</v>
      </c>
      <c r="H152">
        <v>1</v>
      </c>
      <c r="I152">
        <v>8</v>
      </c>
      <c r="J152">
        <v>20</v>
      </c>
      <c r="K152">
        <v>0.65</v>
      </c>
      <c r="L152">
        <v>0.18181818181818182</v>
      </c>
      <c r="M152">
        <v>4</v>
      </c>
      <c r="N152">
        <v>3</v>
      </c>
      <c r="O152">
        <v>1</v>
      </c>
      <c r="P152">
        <v>0</v>
      </c>
      <c r="Q152">
        <v>1</v>
      </c>
      <c r="R152">
        <v>4</v>
      </c>
      <c r="S152">
        <v>0.75</v>
      </c>
      <c r="T152">
        <v>0.66666666666666663</v>
      </c>
      <c r="U152">
        <v>8</v>
      </c>
      <c r="V152">
        <v>5</v>
      </c>
      <c r="W152">
        <v>2</v>
      </c>
      <c r="X152">
        <v>1</v>
      </c>
      <c r="Y152">
        <v>3</v>
      </c>
      <c r="Z152">
        <v>7</v>
      </c>
      <c r="AA152">
        <v>0.7142857142857143</v>
      </c>
      <c r="AB152">
        <v>1</v>
      </c>
      <c r="AC152">
        <v>7</v>
      </c>
      <c r="AD152">
        <v>3</v>
      </c>
      <c r="AE152">
        <v>4</v>
      </c>
      <c r="AF152">
        <v>0</v>
      </c>
      <c r="AG152">
        <v>4</v>
      </c>
      <c r="AH152">
        <v>7</v>
      </c>
      <c r="AI152">
        <v>0.42857142857142855</v>
      </c>
      <c r="AJ152">
        <v>0.66666666666666663</v>
      </c>
      <c r="AL152">
        <v>11</v>
      </c>
      <c r="AM152">
        <v>9</v>
      </c>
      <c r="AN152">
        <v>2</v>
      </c>
      <c r="AO152">
        <v>0</v>
      </c>
      <c r="AP152">
        <v>2</v>
      </c>
      <c r="AQ152">
        <v>11</v>
      </c>
      <c r="AR152">
        <v>12</v>
      </c>
      <c r="AS152">
        <v>4</v>
      </c>
      <c r="AT152">
        <v>8</v>
      </c>
      <c r="AU152">
        <v>0</v>
      </c>
      <c r="AV152">
        <v>8</v>
      </c>
      <c r="AW152">
        <v>12</v>
      </c>
      <c r="AX152">
        <v>8</v>
      </c>
      <c r="AY152">
        <v>0</v>
      </c>
      <c r="AZ152">
        <v>8</v>
      </c>
      <c r="BA152">
        <v>0</v>
      </c>
      <c r="BB152">
        <v>8</v>
      </c>
      <c r="BC152">
        <v>8</v>
      </c>
      <c r="BD152">
        <v>9</v>
      </c>
      <c r="BE152">
        <v>3</v>
      </c>
      <c r="BF152">
        <v>6</v>
      </c>
      <c r="BG152">
        <v>0</v>
      </c>
      <c r="BH152">
        <v>8</v>
      </c>
      <c r="BI152">
        <v>9</v>
      </c>
    </row>
    <row r="153" spans="1:61" x14ac:dyDescent="0.25">
      <c r="A153" s="4" t="s">
        <v>80</v>
      </c>
      <c r="B153">
        <v>78</v>
      </c>
      <c r="C153">
        <v>40</v>
      </c>
      <c r="D153">
        <v>38</v>
      </c>
      <c r="E153">
        <v>16</v>
      </c>
      <c r="F153">
        <v>14</v>
      </c>
      <c r="G153">
        <v>2</v>
      </c>
      <c r="H153">
        <v>0</v>
      </c>
      <c r="I153">
        <v>2</v>
      </c>
      <c r="J153">
        <v>16</v>
      </c>
      <c r="K153">
        <v>0.875</v>
      </c>
      <c r="L153">
        <v>0.14285714285714285</v>
      </c>
      <c r="M153">
        <v>7</v>
      </c>
      <c r="N153">
        <v>4</v>
      </c>
      <c r="O153">
        <v>3</v>
      </c>
      <c r="P153">
        <v>0</v>
      </c>
      <c r="Q153">
        <v>3</v>
      </c>
      <c r="R153">
        <v>7</v>
      </c>
      <c r="S153">
        <v>0.5714285714285714</v>
      </c>
      <c r="T153">
        <v>0.83333333333333337</v>
      </c>
      <c r="U153">
        <v>9</v>
      </c>
      <c r="V153">
        <v>7</v>
      </c>
      <c r="W153">
        <v>2</v>
      </c>
      <c r="X153">
        <v>0</v>
      </c>
      <c r="Y153">
        <v>2</v>
      </c>
      <c r="Z153">
        <v>9</v>
      </c>
      <c r="AA153">
        <v>0.77777777777777779</v>
      </c>
      <c r="AB153">
        <v>0.8571428571428571</v>
      </c>
      <c r="AC153">
        <v>8</v>
      </c>
      <c r="AD153">
        <v>6</v>
      </c>
      <c r="AE153">
        <v>2</v>
      </c>
      <c r="AF153">
        <v>0</v>
      </c>
      <c r="AG153">
        <v>2</v>
      </c>
      <c r="AH153">
        <v>8</v>
      </c>
      <c r="AI153">
        <v>0.75</v>
      </c>
      <c r="AJ153">
        <v>1</v>
      </c>
      <c r="AL153">
        <v>15</v>
      </c>
      <c r="AM153">
        <v>12</v>
      </c>
      <c r="AN153">
        <v>2</v>
      </c>
      <c r="AO153">
        <v>1</v>
      </c>
      <c r="AP153">
        <v>3</v>
      </c>
      <c r="AQ153">
        <v>14</v>
      </c>
      <c r="AR153">
        <v>8</v>
      </c>
      <c r="AS153">
        <v>1</v>
      </c>
      <c r="AT153">
        <v>5</v>
      </c>
      <c r="AU153">
        <v>2</v>
      </c>
      <c r="AV153">
        <v>7</v>
      </c>
      <c r="AW153">
        <v>6</v>
      </c>
      <c r="AX153">
        <v>7</v>
      </c>
      <c r="AY153">
        <v>1</v>
      </c>
      <c r="AZ153">
        <v>6</v>
      </c>
      <c r="BA153">
        <v>0</v>
      </c>
      <c r="BB153">
        <v>6</v>
      </c>
      <c r="BC153">
        <v>7</v>
      </c>
      <c r="BD153">
        <v>8</v>
      </c>
      <c r="BE153">
        <v>0</v>
      </c>
      <c r="BF153">
        <v>8</v>
      </c>
      <c r="BG153">
        <v>0</v>
      </c>
      <c r="BH153">
        <v>6</v>
      </c>
      <c r="BI153">
        <v>8</v>
      </c>
    </row>
    <row r="154" spans="1:61" x14ac:dyDescent="0.25">
      <c r="A154" s="4" t="s">
        <v>81</v>
      </c>
      <c r="B154">
        <v>81</v>
      </c>
      <c r="C154">
        <v>41</v>
      </c>
      <c r="D154">
        <v>40</v>
      </c>
      <c r="E154">
        <v>14</v>
      </c>
      <c r="F154">
        <v>12</v>
      </c>
      <c r="G154">
        <v>1</v>
      </c>
      <c r="H154">
        <v>1</v>
      </c>
      <c r="I154">
        <v>2</v>
      </c>
      <c r="J154">
        <v>13</v>
      </c>
      <c r="K154">
        <v>0.92307692307692313</v>
      </c>
      <c r="L154">
        <v>0.26315789473684209</v>
      </c>
      <c r="M154">
        <v>11</v>
      </c>
      <c r="N154">
        <v>7</v>
      </c>
      <c r="O154">
        <v>4</v>
      </c>
      <c r="P154">
        <v>0</v>
      </c>
      <c r="Q154">
        <v>4</v>
      </c>
      <c r="R154">
        <v>11</v>
      </c>
      <c r="S154">
        <v>0.63636363636363635</v>
      </c>
      <c r="T154">
        <v>0.4</v>
      </c>
      <c r="U154">
        <v>8</v>
      </c>
      <c r="V154">
        <v>7</v>
      </c>
      <c r="W154">
        <v>1</v>
      </c>
      <c r="X154">
        <v>0</v>
      </c>
      <c r="Y154">
        <v>1</v>
      </c>
      <c r="Z154">
        <v>8</v>
      </c>
      <c r="AA154">
        <v>0.875</v>
      </c>
      <c r="AB154">
        <v>0.8571428571428571</v>
      </c>
      <c r="AC154">
        <v>8</v>
      </c>
      <c r="AD154">
        <v>7</v>
      </c>
      <c r="AE154">
        <v>1</v>
      </c>
      <c r="AF154">
        <v>0</v>
      </c>
      <c r="AG154">
        <v>1</v>
      </c>
      <c r="AH154">
        <v>8</v>
      </c>
      <c r="AI154">
        <v>0.875</v>
      </c>
      <c r="AJ154">
        <v>0.75</v>
      </c>
      <c r="AL154">
        <v>19</v>
      </c>
      <c r="AM154">
        <v>14</v>
      </c>
      <c r="AN154">
        <v>5</v>
      </c>
      <c r="AO154">
        <v>0</v>
      </c>
      <c r="AP154">
        <v>5</v>
      </c>
      <c r="AQ154">
        <v>19</v>
      </c>
      <c r="AR154">
        <v>5</v>
      </c>
      <c r="AS154">
        <v>3</v>
      </c>
      <c r="AT154">
        <v>2</v>
      </c>
      <c r="AU154">
        <v>0</v>
      </c>
      <c r="AV154">
        <v>2</v>
      </c>
      <c r="AW154">
        <v>5</v>
      </c>
      <c r="AX154">
        <v>8</v>
      </c>
      <c r="AY154">
        <v>1</v>
      </c>
      <c r="AZ154">
        <v>6</v>
      </c>
      <c r="BA154">
        <v>1</v>
      </c>
      <c r="BB154">
        <v>7</v>
      </c>
      <c r="BC154">
        <v>7</v>
      </c>
      <c r="BD154">
        <v>8</v>
      </c>
      <c r="BE154">
        <v>2</v>
      </c>
      <c r="BF154">
        <v>6</v>
      </c>
      <c r="BG154">
        <v>0</v>
      </c>
      <c r="BH154">
        <v>7</v>
      </c>
      <c r="BI154">
        <v>8</v>
      </c>
    </row>
    <row r="155" spans="1:61" x14ac:dyDescent="0.25">
      <c r="A155" s="4" t="s">
        <v>82</v>
      </c>
      <c r="B155">
        <v>82</v>
      </c>
      <c r="C155">
        <v>45</v>
      </c>
      <c r="D155">
        <v>37</v>
      </c>
      <c r="E155">
        <v>22</v>
      </c>
      <c r="F155">
        <v>22</v>
      </c>
      <c r="G155">
        <v>0</v>
      </c>
      <c r="H155">
        <v>0</v>
      </c>
      <c r="I155">
        <v>0</v>
      </c>
      <c r="J155">
        <v>22</v>
      </c>
      <c r="K155">
        <v>1</v>
      </c>
      <c r="L155">
        <v>0</v>
      </c>
      <c r="M155">
        <v>8</v>
      </c>
      <c r="N155">
        <v>5</v>
      </c>
      <c r="O155">
        <v>3</v>
      </c>
      <c r="P155">
        <v>0</v>
      </c>
      <c r="Q155">
        <v>3</v>
      </c>
      <c r="R155">
        <v>8</v>
      </c>
      <c r="S155">
        <v>0.625</v>
      </c>
      <c r="T155">
        <v>0.875</v>
      </c>
      <c r="U155">
        <v>8</v>
      </c>
      <c r="V155">
        <v>6</v>
      </c>
      <c r="W155">
        <v>1</v>
      </c>
      <c r="X155">
        <v>1</v>
      </c>
      <c r="Y155">
        <v>2</v>
      </c>
      <c r="Z155">
        <v>7</v>
      </c>
      <c r="AA155">
        <v>0.8571428571428571</v>
      </c>
      <c r="AB155">
        <v>0.88888888888888884</v>
      </c>
      <c r="AC155">
        <v>7</v>
      </c>
      <c r="AD155">
        <v>7</v>
      </c>
      <c r="AE155">
        <v>0</v>
      </c>
      <c r="AF155">
        <v>0</v>
      </c>
      <c r="AG155">
        <v>0</v>
      </c>
      <c r="AH155">
        <v>7</v>
      </c>
      <c r="AI155">
        <v>1</v>
      </c>
      <c r="AJ155">
        <v>0.77777777777777779</v>
      </c>
      <c r="AL155">
        <v>11</v>
      </c>
      <c r="AM155">
        <v>11</v>
      </c>
      <c r="AN155">
        <v>0</v>
      </c>
      <c r="AO155">
        <v>0</v>
      </c>
      <c r="AP155">
        <v>0</v>
      </c>
      <c r="AQ155">
        <v>11</v>
      </c>
      <c r="AR155">
        <v>8</v>
      </c>
      <c r="AS155">
        <v>1</v>
      </c>
      <c r="AT155">
        <v>7</v>
      </c>
      <c r="AU155">
        <v>0</v>
      </c>
      <c r="AV155">
        <v>7</v>
      </c>
      <c r="AW155">
        <v>8</v>
      </c>
      <c r="AX155">
        <v>9</v>
      </c>
      <c r="AY155">
        <v>1</v>
      </c>
      <c r="AZ155">
        <v>8</v>
      </c>
      <c r="BA155">
        <v>0</v>
      </c>
      <c r="BB155">
        <v>8</v>
      </c>
      <c r="BC155">
        <v>9</v>
      </c>
      <c r="BD155">
        <v>9</v>
      </c>
      <c r="BE155">
        <v>2</v>
      </c>
      <c r="BF155">
        <v>7</v>
      </c>
      <c r="BG155">
        <v>0</v>
      </c>
      <c r="BH155">
        <v>8</v>
      </c>
      <c r="BI155">
        <v>9</v>
      </c>
    </row>
    <row r="156" spans="1:61" x14ac:dyDescent="0.25">
      <c r="A156" s="4" t="s">
        <v>83</v>
      </c>
      <c r="B156">
        <v>81</v>
      </c>
      <c r="C156">
        <v>42</v>
      </c>
      <c r="D156">
        <v>39</v>
      </c>
      <c r="E156">
        <v>18</v>
      </c>
      <c r="F156">
        <v>17</v>
      </c>
      <c r="G156">
        <v>1</v>
      </c>
      <c r="H156">
        <v>0</v>
      </c>
      <c r="I156">
        <v>1</v>
      </c>
      <c r="J156">
        <v>18</v>
      </c>
      <c r="K156">
        <v>0.94444444444444442</v>
      </c>
      <c r="L156">
        <v>0.2</v>
      </c>
      <c r="M156">
        <v>9</v>
      </c>
      <c r="N156">
        <v>5</v>
      </c>
      <c r="O156">
        <v>4</v>
      </c>
      <c r="P156">
        <v>0</v>
      </c>
      <c r="Q156">
        <v>4</v>
      </c>
      <c r="R156">
        <v>9</v>
      </c>
      <c r="S156">
        <v>0.55555555555555558</v>
      </c>
      <c r="T156">
        <v>0.42857142857142855</v>
      </c>
      <c r="U156">
        <v>5</v>
      </c>
      <c r="V156">
        <v>5</v>
      </c>
      <c r="W156">
        <v>0</v>
      </c>
      <c r="X156">
        <v>0</v>
      </c>
      <c r="Y156">
        <v>0</v>
      </c>
      <c r="Z156">
        <v>5</v>
      </c>
      <c r="AA156">
        <v>1</v>
      </c>
      <c r="AB156">
        <v>0.54545454545454541</v>
      </c>
      <c r="AC156">
        <v>10</v>
      </c>
      <c r="AD156">
        <v>8</v>
      </c>
      <c r="AE156">
        <v>2</v>
      </c>
      <c r="AF156">
        <v>0</v>
      </c>
      <c r="AG156">
        <v>2</v>
      </c>
      <c r="AH156">
        <v>10</v>
      </c>
      <c r="AI156">
        <v>0.8</v>
      </c>
      <c r="AJ156">
        <v>0.66666666666666663</v>
      </c>
      <c r="AL156">
        <v>15</v>
      </c>
      <c r="AM156">
        <v>12</v>
      </c>
      <c r="AN156">
        <v>3</v>
      </c>
      <c r="AO156">
        <v>0</v>
      </c>
      <c r="AP156">
        <v>3</v>
      </c>
      <c r="AQ156">
        <v>15</v>
      </c>
      <c r="AR156">
        <v>7</v>
      </c>
      <c r="AS156">
        <v>4</v>
      </c>
      <c r="AT156">
        <v>3</v>
      </c>
      <c r="AU156">
        <v>0</v>
      </c>
      <c r="AV156">
        <v>3</v>
      </c>
      <c r="AW156">
        <v>7</v>
      </c>
      <c r="AX156">
        <v>11</v>
      </c>
      <c r="AY156">
        <v>5</v>
      </c>
      <c r="AZ156">
        <v>6</v>
      </c>
      <c r="BA156">
        <v>0</v>
      </c>
      <c r="BB156">
        <v>6</v>
      </c>
      <c r="BC156">
        <v>11</v>
      </c>
      <c r="BD156">
        <v>6</v>
      </c>
      <c r="BE156">
        <v>2</v>
      </c>
      <c r="BF156">
        <v>4</v>
      </c>
      <c r="BG156">
        <v>0</v>
      </c>
      <c r="BH156">
        <v>6</v>
      </c>
      <c r="BI156">
        <v>6</v>
      </c>
    </row>
    <row r="157" spans="1:61" x14ac:dyDescent="0.25">
      <c r="A157" s="4" t="s">
        <v>84</v>
      </c>
      <c r="B157">
        <v>81</v>
      </c>
      <c r="C157">
        <v>39</v>
      </c>
      <c r="D157">
        <v>42</v>
      </c>
      <c r="E157">
        <v>16</v>
      </c>
      <c r="F157">
        <v>12</v>
      </c>
      <c r="G157">
        <v>3</v>
      </c>
      <c r="H157">
        <v>1</v>
      </c>
      <c r="I157">
        <v>4</v>
      </c>
      <c r="J157">
        <v>15</v>
      </c>
      <c r="K157">
        <v>0.8</v>
      </c>
      <c r="L157">
        <v>0.23529411764705882</v>
      </c>
      <c r="M157">
        <v>6</v>
      </c>
      <c r="N157">
        <v>2</v>
      </c>
      <c r="O157">
        <v>4</v>
      </c>
      <c r="P157">
        <v>0</v>
      </c>
      <c r="Q157">
        <v>4</v>
      </c>
      <c r="R157">
        <v>6</v>
      </c>
      <c r="S157">
        <v>0.33333333333333331</v>
      </c>
      <c r="T157">
        <v>0.5</v>
      </c>
      <c r="U157">
        <v>7</v>
      </c>
      <c r="V157">
        <v>7</v>
      </c>
      <c r="W157">
        <v>0</v>
      </c>
      <c r="X157">
        <v>0</v>
      </c>
      <c r="Y157">
        <v>0</v>
      </c>
      <c r="Z157">
        <v>7</v>
      </c>
      <c r="AA157">
        <v>1</v>
      </c>
      <c r="AB157">
        <v>0.77777777777777779</v>
      </c>
      <c r="AC157">
        <v>10</v>
      </c>
      <c r="AD157">
        <v>10</v>
      </c>
      <c r="AE157">
        <v>0</v>
      </c>
      <c r="AF157">
        <v>0</v>
      </c>
      <c r="AG157">
        <v>0</v>
      </c>
      <c r="AH157">
        <v>10</v>
      </c>
      <c r="AI157">
        <v>1</v>
      </c>
      <c r="AJ157">
        <v>0.5</v>
      </c>
      <c r="AL157">
        <v>17</v>
      </c>
      <c r="AM157">
        <v>13</v>
      </c>
      <c r="AN157">
        <v>4</v>
      </c>
      <c r="AO157">
        <v>0</v>
      </c>
      <c r="AP157">
        <v>4</v>
      </c>
      <c r="AQ157">
        <v>17</v>
      </c>
      <c r="AR157">
        <v>10</v>
      </c>
      <c r="AS157">
        <v>5</v>
      </c>
      <c r="AT157">
        <v>5</v>
      </c>
      <c r="AU157">
        <v>0</v>
      </c>
      <c r="AV157">
        <v>5</v>
      </c>
      <c r="AW157">
        <v>10</v>
      </c>
      <c r="AX157">
        <v>9</v>
      </c>
      <c r="AY157">
        <v>2</v>
      </c>
      <c r="AZ157">
        <v>7</v>
      </c>
      <c r="BA157">
        <v>0</v>
      </c>
      <c r="BB157">
        <v>7</v>
      </c>
      <c r="BC157">
        <v>9</v>
      </c>
      <c r="BD157">
        <v>6</v>
      </c>
      <c r="BE157">
        <v>3</v>
      </c>
      <c r="BF157">
        <v>3</v>
      </c>
      <c r="BG157">
        <v>0</v>
      </c>
      <c r="BH157">
        <v>7</v>
      </c>
      <c r="BI157">
        <v>6</v>
      </c>
    </row>
    <row r="158" spans="1:61" x14ac:dyDescent="0.25">
      <c r="A158" s="4" t="s">
        <v>85</v>
      </c>
      <c r="E158" s="13">
        <f>SUM(E148:E157)</f>
        <v>159</v>
      </c>
      <c r="F158" s="13">
        <f t="shared" ref="F158:BI158" si="8">SUM(F148:F157)</f>
        <v>137</v>
      </c>
      <c r="G158" s="13">
        <f t="shared" si="8"/>
        <v>19</v>
      </c>
      <c r="H158" s="13">
        <f t="shared" si="8"/>
        <v>3</v>
      </c>
      <c r="I158" s="13">
        <f t="shared" si="8"/>
        <v>22</v>
      </c>
      <c r="J158" s="13">
        <f t="shared" si="8"/>
        <v>156</v>
      </c>
      <c r="K158" s="13">
        <f t="shared" si="8"/>
        <v>8.8367521367521373</v>
      </c>
      <c r="L158" s="13">
        <f t="shared" si="8"/>
        <v>2.1667536663094609</v>
      </c>
      <c r="M158" s="13">
        <f t="shared" si="8"/>
        <v>82</v>
      </c>
      <c r="N158" s="13">
        <f t="shared" si="8"/>
        <v>47</v>
      </c>
      <c r="O158" s="13">
        <f t="shared" si="8"/>
        <v>33</v>
      </c>
      <c r="P158" s="13">
        <f t="shared" si="8"/>
        <v>2</v>
      </c>
      <c r="Q158" s="13">
        <f t="shared" si="8"/>
        <v>35</v>
      </c>
      <c r="R158" s="13">
        <f t="shared" si="8"/>
        <v>80</v>
      </c>
      <c r="S158" s="13">
        <f t="shared" si="8"/>
        <v>5.9359668109668107</v>
      </c>
      <c r="T158" s="13">
        <f t="shared" si="8"/>
        <v>6.8146825396825399</v>
      </c>
      <c r="U158" s="13">
        <f t="shared" si="8"/>
        <v>70</v>
      </c>
      <c r="V158" s="13">
        <f t="shared" si="8"/>
        <v>61</v>
      </c>
      <c r="W158" s="13">
        <f t="shared" si="8"/>
        <v>6</v>
      </c>
      <c r="X158" s="13">
        <f t="shared" si="8"/>
        <v>3</v>
      </c>
      <c r="Y158" s="13">
        <f t="shared" si="8"/>
        <v>9</v>
      </c>
      <c r="Z158" s="13">
        <f t="shared" si="8"/>
        <v>67</v>
      </c>
      <c r="AA158" s="13">
        <f t="shared" si="8"/>
        <v>9.224206349206348</v>
      </c>
      <c r="AB158" s="13">
        <f t="shared" si="8"/>
        <v>8.4264069264069263</v>
      </c>
      <c r="AC158" s="13">
        <f t="shared" si="8"/>
        <v>87</v>
      </c>
      <c r="AD158" s="13">
        <f t="shared" si="8"/>
        <v>72</v>
      </c>
      <c r="AE158" s="13">
        <f t="shared" si="8"/>
        <v>15</v>
      </c>
      <c r="AF158" s="13">
        <f t="shared" si="8"/>
        <v>0</v>
      </c>
      <c r="AG158" s="13">
        <f t="shared" si="8"/>
        <v>15</v>
      </c>
      <c r="AH158" s="13">
        <f t="shared" si="8"/>
        <v>87</v>
      </c>
      <c r="AI158" s="13">
        <f t="shared" si="8"/>
        <v>8.181349206349207</v>
      </c>
      <c r="AJ158" s="36">
        <f t="shared" si="8"/>
        <v>7.3492063492063497</v>
      </c>
      <c r="AK158" s="43"/>
      <c r="AL158" s="38">
        <f t="shared" si="8"/>
        <v>164</v>
      </c>
      <c r="AM158" s="13">
        <f t="shared" si="8"/>
        <v>125</v>
      </c>
      <c r="AN158" s="13">
        <f t="shared" si="8"/>
        <v>38</v>
      </c>
      <c r="AO158" s="13">
        <f t="shared" si="8"/>
        <v>1</v>
      </c>
      <c r="AP158" s="13">
        <f t="shared" si="8"/>
        <v>39</v>
      </c>
      <c r="AQ158" s="13">
        <f t="shared" si="8"/>
        <v>163</v>
      </c>
      <c r="AR158" s="13">
        <f t="shared" si="8"/>
        <v>77</v>
      </c>
      <c r="AS158" s="13">
        <f t="shared" si="8"/>
        <v>24</v>
      </c>
      <c r="AT158" s="13">
        <f t="shared" si="8"/>
        <v>51</v>
      </c>
      <c r="AU158" s="13">
        <f t="shared" si="8"/>
        <v>2</v>
      </c>
      <c r="AV158" s="13">
        <f t="shared" si="8"/>
        <v>53</v>
      </c>
      <c r="AW158" s="13">
        <f t="shared" si="8"/>
        <v>75</v>
      </c>
      <c r="AX158" s="13">
        <f t="shared" si="8"/>
        <v>91</v>
      </c>
      <c r="AY158" s="13">
        <f t="shared" si="8"/>
        <v>13</v>
      </c>
      <c r="AZ158" s="13">
        <f t="shared" si="8"/>
        <v>76</v>
      </c>
      <c r="BA158" s="13">
        <f t="shared" si="8"/>
        <v>2</v>
      </c>
      <c r="BB158" s="13">
        <f t="shared" si="8"/>
        <v>78</v>
      </c>
      <c r="BC158" s="13">
        <f t="shared" si="8"/>
        <v>89</v>
      </c>
      <c r="BD158" s="13">
        <f t="shared" si="8"/>
        <v>73</v>
      </c>
      <c r="BE158" s="13">
        <f t="shared" si="8"/>
        <v>19</v>
      </c>
      <c r="BF158" s="13">
        <f t="shared" si="8"/>
        <v>54</v>
      </c>
      <c r="BG158" s="13">
        <f t="shared" si="8"/>
        <v>0</v>
      </c>
      <c r="BH158" s="13">
        <f t="shared" si="8"/>
        <v>78</v>
      </c>
      <c r="BI158" s="13">
        <f t="shared" si="8"/>
        <v>73</v>
      </c>
    </row>
    <row r="159" spans="1:61" x14ac:dyDescent="0.25">
      <c r="F159" s="2">
        <f>F158/E158</f>
        <v>0.86163522012578619</v>
      </c>
      <c r="K159" s="28">
        <f>AVERAGE(K148:K157)</f>
        <v>0.88367521367521373</v>
      </c>
      <c r="L159" s="28">
        <f>AVERAGE(L148:L157)</f>
        <v>0.21667536663094608</v>
      </c>
      <c r="N159" s="2">
        <f>N158/M158</f>
        <v>0.57317073170731703</v>
      </c>
      <c r="S159" s="28">
        <f>AVERAGE(S148:S157)</f>
        <v>0.59359668109668107</v>
      </c>
      <c r="T159" s="28">
        <f>AVERAGE(T148:T157)</f>
        <v>0.68146825396825395</v>
      </c>
      <c r="V159" s="2">
        <f>V158/U158</f>
        <v>0.87142857142857144</v>
      </c>
      <c r="AA159" s="28">
        <f>AVERAGE(AA148:AA157)</f>
        <v>0.92242063492063475</v>
      </c>
      <c r="AB159" s="28">
        <f>AVERAGE(AB148:AB157)</f>
        <v>0.84264069264069263</v>
      </c>
      <c r="AD159" s="2">
        <f>AD158/AC158</f>
        <v>0.82758620689655171</v>
      </c>
      <c r="AI159" s="28">
        <f>AVERAGE(AI148:AI157)</f>
        <v>0.81813492063492066</v>
      </c>
      <c r="AJ159" s="28">
        <f>AVERAGE(AJ148:AJ157)</f>
        <v>0.73492063492063497</v>
      </c>
      <c r="AM159" s="2">
        <f>AM158/AL158</f>
        <v>0.76219512195121952</v>
      </c>
      <c r="AS159" s="2">
        <f>AS158/AR158</f>
        <v>0.31168831168831168</v>
      </c>
      <c r="AY159" s="2">
        <f>AY158/AX158</f>
        <v>0.14285714285714285</v>
      </c>
      <c r="BE159" s="2">
        <f>BE158/BD158</f>
        <v>0.26027397260273971</v>
      </c>
    </row>
    <row r="162" spans="1:61" x14ac:dyDescent="0.25">
      <c r="F162" s="27" t="s">
        <v>159</v>
      </c>
      <c r="J162" s="2" t="s">
        <v>166</v>
      </c>
      <c r="K162" s="2" t="s">
        <v>167</v>
      </c>
    </row>
    <row r="163" spans="1:61" x14ac:dyDescent="0.25">
      <c r="G163" s="27" t="s">
        <v>164</v>
      </c>
      <c r="H163" s="27" t="s">
        <v>165</v>
      </c>
    </row>
    <row r="164" spans="1:61" x14ac:dyDescent="0.25">
      <c r="F164" s="27" t="s">
        <v>160</v>
      </c>
      <c r="G164" s="2">
        <f>F159</f>
        <v>0.86163522012578619</v>
      </c>
      <c r="H164" s="2">
        <f>AM159</f>
        <v>0.76219512195121952</v>
      </c>
      <c r="J164" s="2">
        <f>K159</f>
        <v>0.88367521367521373</v>
      </c>
      <c r="K164" s="2">
        <f>L159</f>
        <v>0.21667536663094608</v>
      </c>
    </row>
    <row r="165" spans="1:61" x14ac:dyDescent="0.25">
      <c r="F165" s="27" t="s">
        <v>161</v>
      </c>
      <c r="G165" s="2">
        <f>N159</f>
        <v>0.57317073170731703</v>
      </c>
      <c r="H165" s="2">
        <f>AS159</f>
        <v>0.31168831168831168</v>
      </c>
      <c r="J165" s="2">
        <f>S159</f>
        <v>0.59359668109668107</v>
      </c>
      <c r="K165" s="2">
        <f>T159</f>
        <v>0.68146825396825395</v>
      </c>
    </row>
    <row r="166" spans="1:61" x14ac:dyDescent="0.25">
      <c r="F166" s="27" t="s">
        <v>162</v>
      </c>
      <c r="G166" s="2">
        <f>V159</f>
        <v>0.87142857142857144</v>
      </c>
      <c r="H166" s="2">
        <f>AY159</f>
        <v>0.14285714285714285</v>
      </c>
      <c r="J166" s="2">
        <f>AA159</f>
        <v>0.92242063492063475</v>
      </c>
      <c r="K166" s="2">
        <f>AB159</f>
        <v>0.84264069264069263</v>
      </c>
    </row>
    <row r="167" spans="1:61" x14ac:dyDescent="0.25">
      <c r="F167" s="27" t="s">
        <v>163</v>
      </c>
      <c r="G167" s="2">
        <f>AD159</f>
        <v>0.82758620689655171</v>
      </c>
      <c r="H167" s="2">
        <f>BE159</f>
        <v>0.26027397260273971</v>
      </c>
      <c r="J167" s="2">
        <f>AI159</f>
        <v>0.81813492063492066</v>
      </c>
      <c r="K167" s="2">
        <f>AJ159</f>
        <v>0.73492063492063497</v>
      </c>
    </row>
    <row r="174" spans="1:61" x14ac:dyDescent="0.25">
      <c r="A174" s="4" t="s">
        <v>154</v>
      </c>
    </row>
    <row r="175" spans="1:61" x14ac:dyDescent="0.25">
      <c r="A175" s="4" t="s">
        <v>153</v>
      </c>
      <c r="B175" t="s">
        <v>92</v>
      </c>
      <c r="C175" t="s">
        <v>93</v>
      </c>
      <c r="D175" t="s">
        <v>94</v>
      </c>
      <c r="E175" t="s">
        <v>95</v>
      </c>
      <c r="F175" t="s">
        <v>96</v>
      </c>
      <c r="G175" t="s">
        <v>97</v>
      </c>
      <c r="H175" t="s">
        <v>98</v>
      </c>
      <c r="I175" t="s">
        <v>99</v>
      </c>
      <c r="J175" t="s">
        <v>100</v>
      </c>
      <c r="K175" t="s">
        <v>101</v>
      </c>
      <c r="L175" t="s">
        <v>102</v>
      </c>
      <c r="M175" t="s">
        <v>103</v>
      </c>
      <c r="N175" t="s">
        <v>104</v>
      </c>
      <c r="O175" t="s">
        <v>105</v>
      </c>
      <c r="P175" t="s">
        <v>106</v>
      </c>
      <c r="Q175" t="s">
        <v>107</v>
      </c>
      <c r="R175" t="s">
        <v>108</v>
      </c>
      <c r="S175" t="s">
        <v>109</v>
      </c>
      <c r="T175" t="s">
        <v>110</v>
      </c>
      <c r="U175" t="s">
        <v>111</v>
      </c>
      <c r="V175" t="s">
        <v>112</v>
      </c>
      <c r="W175" t="s">
        <v>113</v>
      </c>
      <c r="X175" t="s">
        <v>114</v>
      </c>
      <c r="Y175" t="s">
        <v>115</v>
      </c>
      <c r="Z175" t="s">
        <v>116</v>
      </c>
      <c r="AA175" t="s">
        <v>117</v>
      </c>
      <c r="AB175" t="s">
        <v>118</v>
      </c>
      <c r="AC175" t="s">
        <v>119</v>
      </c>
      <c r="AD175" t="s">
        <v>120</v>
      </c>
      <c r="AE175" t="s">
        <v>121</v>
      </c>
      <c r="AF175" t="s">
        <v>122</v>
      </c>
      <c r="AG175" t="s">
        <v>123</v>
      </c>
      <c r="AH175" t="s">
        <v>124</v>
      </c>
      <c r="AI175" t="s">
        <v>125</v>
      </c>
      <c r="AJ175" t="s">
        <v>126</v>
      </c>
      <c r="AL175" t="s">
        <v>127</v>
      </c>
      <c r="AM175" t="s">
        <v>128</v>
      </c>
      <c r="AN175" t="s">
        <v>129</v>
      </c>
      <c r="AO175" t="s">
        <v>130</v>
      </c>
      <c r="AP175" t="s">
        <v>131</v>
      </c>
      <c r="AQ175" t="s">
        <v>132</v>
      </c>
      <c r="AR175" t="s">
        <v>133</v>
      </c>
      <c r="AS175" t="s">
        <v>134</v>
      </c>
      <c r="AT175" t="s">
        <v>135</v>
      </c>
      <c r="AU175" t="s">
        <v>136</v>
      </c>
      <c r="AV175" t="s">
        <v>137</v>
      </c>
      <c r="AW175" t="s">
        <v>138</v>
      </c>
      <c r="AX175" t="s">
        <v>139</v>
      </c>
      <c r="AY175" t="s">
        <v>140</v>
      </c>
      <c r="AZ175" t="s">
        <v>141</v>
      </c>
      <c r="BA175" t="s">
        <v>142</v>
      </c>
      <c r="BB175" t="s">
        <v>143</v>
      </c>
      <c r="BC175" t="s">
        <v>144</v>
      </c>
      <c r="BD175" t="s">
        <v>145</v>
      </c>
      <c r="BE175" t="s">
        <v>146</v>
      </c>
      <c r="BF175" t="s">
        <v>147</v>
      </c>
      <c r="BG175" t="s">
        <v>148</v>
      </c>
      <c r="BH175" t="s">
        <v>143</v>
      </c>
      <c r="BI175" t="s">
        <v>149</v>
      </c>
    </row>
    <row r="176" spans="1:61" x14ac:dyDescent="0.25">
      <c r="A176" s="4" t="s">
        <v>75</v>
      </c>
      <c r="B176">
        <v>77</v>
      </c>
      <c r="C176">
        <v>39</v>
      </c>
      <c r="D176">
        <v>38</v>
      </c>
      <c r="E176">
        <v>13</v>
      </c>
      <c r="F176">
        <v>9</v>
      </c>
      <c r="G176">
        <v>4</v>
      </c>
      <c r="H176">
        <v>0</v>
      </c>
      <c r="I176">
        <v>4</v>
      </c>
      <c r="J176">
        <v>13</v>
      </c>
      <c r="K176">
        <v>0.69230769230769229</v>
      </c>
      <c r="L176">
        <v>0.1111111111111111</v>
      </c>
      <c r="M176">
        <v>9</v>
      </c>
      <c r="N176">
        <v>6</v>
      </c>
      <c r="O176">
        <v>3</v>
      </c>
      <c r="P176">
        <v>0</v>
      </c>
      <c r="Q176">
        <v>3</v>
      </c>
      <c r="R176">
        <v>9</v>
      </c>
      <c r="S176">
        <v>0.66666666666666663</v>
      </c>
      <c r="T176">
        <v>0.83333333333333337</v>
      </c>
      <c r="U176">
        <v>6</v>
      </c>
      <c r="V176">
        <v>3</v>
      </c>
      <c r="W176">
        <v>2</v>
      </c>
      <c r="X176">
        <v>1</v>
      </c>
      <c r="Y176">
        <v>3</v>
      </c>
      <c r="Z176">
        <v>5</v>
      </c>
      <c r="AA176">
        <v>0.6</v>
      </c>
      <c r="AB176">
        <v>0.7</v>
      </c>
      <c r="AC176">
        <v>11</v>
      </c>
      <c r="AD176">
        <v>8</v>
      </c>
      <c r="AE176">
        <v>3</v>
      </c>
      <c r="AF176">
        <v>0</v>
      </c>
      <c r="AG176">
        <v>3</v>
      </c>
      <c r="AH176">
        <v>11</v>
      </c>
      <c r="AI176">
        <v>0.72727272727272729</v>
      </c>
      <c r="AJ176">
        <v>0.75</v>
      </c>
      <c r="AL176">
        <v>18</v>
      </c>
      <c r="AM176">
        <v>16</v>
      </c>
      <c r="AN176">
        <v>2</v>
      </c>
      <c r="AO176">
        <v>0</v>
      </c>
      <c r="AP176">
        <v>2</v>
      </c>
      <c r="AQ176">
        <v>18</v>
      </c>
      <c r="AR176">
        <v>6</v>
      </c>
      <c r="AS176">
        <v>1</v>
      </c>
      <c r="AT176">
        <v>5</v>
      </c>
      <c r="AU176">
        <v>0</v>
      </c>
      <c r="AV176">
        <v>5</v>
      </c>
      <c r="AW176">
        <v>6</v>
      </c>
      <c r="AX176">
        <v>10</v>
      </c>
      <c r="AY176">
        <v>3</v>
      </c>
      <c r="AZ176">
        <v>7</v>
      </c>
      <c r="BA176">
        <v>0</v>
      </c>
      <c r="BB176">
        <v>7</v>
      </c>
      <c r="BC176">
        <v>10</v>
      </c>
      <c r="BD176">
        <v>4</v>
      </c>
      <c r="BE176">
        <v>1</v>
      </c>
      <c r="BF176">
        <v>3</v>
      </c>
      <c r="BG176">
        <v>0</v>
      </c>
      <c r="BH176">
        <v>7</v>
      </c>
      <c r="BI176">
        <v>4</v>
      </c>
    </row>
    <row r="177" spans="1:61" x14ac:dyDescent="0.25">
      <c r="A177" s="4" t="s">
        <v>76</v>
      </c>
      <c r="B177">
        <v>81</v>
      </c>
      <c r="C177">
        <v>42</v>
      </c>
      <c r="D177">
        <v>39</v>
      </c>
      <c r="E177">
        <v>17</v>
      </c>
      <c r="F177">
        <v>11</v>
      </c>
      <c r="G177">
        <v>6</v>
      </c>
      <c r="H177">
        <v>0</v>
      </c>
      <c r="I177">
        <v>6</v>
      </c>
      <c r="J177">
        <v>17</v>
      </c>
      <c r="K177">
        <v>0.6470588235294118</v>
      </c>
      <c r="L177">
        <v>6.25E-2</v>
      </c>
      <c r="M177">
        <v>10</v>
      </c>
      <c r="N177">
        <v>6</v>
      </c>
      <c r="O177">
        <v>3</v>
      </c>
      <c r="P177">
        <v>1</v>
      </c>
      <c r="Q177">
        <v>4</v>
      </c>
      <c r="R177">
        <v>9</v>
      </c>
      <c r="S177">
        <v>0.66666666666666663</v>
      </c>
      <c r="T177">
        <v>0.66666666666666663</v>
      </c>
      <c r="U177">
        <v>7</v>
      </c>
      <c r="V177">
        <v>6</v>
      </c>
      <c r="W177">
        <v>1</v>
      </c>
      <c r="X177">
        <v>0</v>
      </c>
      <c r="Y177">
        <v>1</v>
      </c>
      <c r="Z177">
        <v>7</v>
      </c>
      <c r="AA177">
        <v>0.8571428571428571</v>
      </c>
      <c r="AB177">
        <v>0.875</v>
      </c>
      <c r="AC177">
        <v>8</v>
      </c>
      <c r="AD177">
        <v>8</v>
      </c>
      <c r="AE177">
        <v>0</v>
      </c>
      <c r="AF177">
        <v>0</v>
      </c>
      <c r="AG177">
        <v>0</v>
      </c>
      <c r="AH177">
        <v>8</v>
      </c>
      <c r="AI177">
        <v>1</v>
      </c>
      <c r="AJ177">
        <v>0.5</v>
      </c>
      <c r="AL177">
        <v>16</v>
      </c>
      <c r="AM177">
        <v>15</v>
      </c>
      <c r="AN177">
        <v>1</v>
      </c>
      <c r="AO177">
        <v>0</v>
      </c>
      <c r="AP177">
        <v>1</v>
      </c>
      <c r="AQ177">
        <v>16</v>
      </c>
      <c r="AR177">
        <v>6</v>
      </c>
      <c r="AS177">
        <v>2</v>
      </c>
      <c r="AT177">
        <v>4</v>
      </c>
      <c r="AU177">
        <v>0</v>
      </c>
      <c r="AV177">
        <v>4</v>
      </c>
      <c r="AW177">
        <v>6</v>
      </c>
      <c r="AX177">
        <v>9</v>
      </c>
      <c r="AY177">
        <v>1</v>
      </c>
      <c r="AZ177">
        <v>7</v>
      </c>
      <c r="BA177">
        <v>1</v>
      </c>
      <c r="BB177">
        <v>8</v>
      </c>
      <c r="BC177">
        <v>8</v>
      </c>
      <c r="BD177">
        <v>8</v>
      </c>
      <c r="BE177">
        <v>4</v>
      </c>
      <c r="BF177">
        <v>4</v>
      </c>
      <c r="BG177">
        <v>0</v>
      </c>
      <c r="BH177">
        <v>8</v>
      </c>
      <c r="BI177">
        <v>8</v>
      </c>
    </row>
    <row r="178" spans="1:61" x14ac:dyDescent="0.25">
      <c r="A178" s="4" t="s">
        <v>77</v>
      </c>
      <c r="B178">
        <v>77</v>
      </c>
      <c r="C178">
        <v>36</v>
      </c>
      <c r="D178">
        <v>41</v>
      </c>
      <c r="E178">
        <v>15</v>
      </c>
      <c r="F178">
        <v>10</v>
      </c>
      <c r="G178">
        <v>5</v>
      </c>
      <c r="H178">
        <v>0</v>
      </c>
      <c r="I178">
        <v>5</v>
      </c>
      <c r="J178">
        <v>15</v>
      </c>
      <c r="K178">
        <v>0.66666666666666663</v>
      </c>
      <c r="L178">
        <v>0</v>
      </c>
      <c r="M178">
        <v>5</v>
      </c>
      <c r="N178">
        <v>3</v>
      </c>
      <c r="O178">
        <v>2</v>
      </c>
      <c r="P178">
        <v>0</v>
      </c>
      <c r="Q178">
        <v>2</v>
      </c>
      <c r="R178">
        <v>5</v>
      </c>
      <c r="S178">
        <v>0.6</v>
      </c>
      <c r="T178">
        <v>0.66666666666666663</v>
      </c>
      <c r="U178">
        <v>10</v>
      </c>
      <c r="V178">
        <v>10</v>
      </c>
      <c r="W178">
        <v>0</v>
      </c>
      <c r="X178">
        <v>0</v>
      </c>
      <c r="Y178">
        <v>0</v>
      </c>
      <c r="Z178">
        <v>10</v>
      </c>
      <c r="AA178">
        <v>1</v>
      </c>
      <c r="AB178">
        <v>0.66666666666666663</v>
      </c>
      <c r="AC178">
        <v>6</v>
      </c>
      <c r="AD178">
        <v>4</v>
      </c>
      <c r="AE178">
        <v>2</v>
      </c>
      <c r="AF178">
        <v>0</v>
      </c>
      <c r="AG178">
        <v>2</v>
      </c>
      <c r="AH178">
        <v>6</v>
      </c>
      <c r="AI178">
        <v>0.66666666666666663</v>
      </c>
      <c r="AJ178">
        <v>0.88888888888888884</v>
      </c>
      <c r="AL178">
        <v>16</v>
      </c>
      <c r="AM178">
        <v>16</v>
      </c>
      <c r="AN178">
        <v>0</v>
      </c>
      <c r="AO178">
        <v>0</v>
      </c>
      <c r="AP178">
        <v>0</v>
      </c>
      <c r="AQ178">
        <v>16</v>
      </c>
      <c r="AR178">
        <v>10</v>
      </c>
      <c r="AS178">
        <v>3</v>
      </c>
      <c r="AT178">
        <v>6</v>
      </c>
      <c r="AU178">
        <v>1</v>
      </c>
      <c r="AV178">
        <v>7</v>
      </c>
      <c r="AW178">
        <v>9</v>
      </c>
      <c r="AX178">
        <v>6</v>
      </c>
      <c r="AY178">
        <v>2</v>
      </c>
      <c r="AZ178">
        <v>4</v>
      </c>
      <c r="BA178">
        <v>0</v>
      </c>
      <c r="BB178">
        <v>4</v>
      </c>
      <c r="BC178">
        <v>6</v>
      </c>
      <c r="BD178">
        <v>9</v>
      </c>
      <c r="BE178">
        <v>1</v>
      </c>
      <c r="BF178">
        <v>8</v>
      </c>
      <c r="BG178">
        <v>0</v>
      </c>
      <c r="BH178">
        <v>4</v>
      </c>
      <c r="BI178">
        <v>9</v>
      </c>
    </row>
    <row r="179" spans="1:61" x14ac:dyDescent="0.25">
      <c r="A179" s="4" t="s">
        <v>78</v>
      </c>
      <c r="B179">
        <v>76</v>
      </c>
      <c r="C179">
        <v>39</v>
      </c>
      <c r="D179">
        <v>37</v>
      </c>
      <c r="E179">
        <v>14</v>
      </c>
      <c r="F179">
        <v>9</v>
      </c>
      <c r="G179">
        <v>5</v>
      </c>
      <c r="H179">
        <v>0</v>
      </c>
      <c r="I179">
        <v>5</v>
      </c>
      <c r="J179">
        <v>14</v>
      </c>
      <c r="K179">
        <v>0.6428571428571429</v>
      </c>
      <c r="L179">
        <v>6.25E-2</v>
      </c>
      <c r="M179">
        <v>4</v>
      </c>
      <c r="N179">
        <v>2</v>
      </c>
      <c r="O179">
        <v>1</v>
      </c>
      <c r="P179">
        <v>1</v>
      </c>
      <c r="Q179">
        <v>2</v>
      </c>
      <c r="R179">
        <v>3</v>
      </c>
      <c r="S179">
        <v>0.66666666666666663</v>
      </c>
      <c r="T179">
        <v>0.66666666666666663</v>
      </c>
      <c r="U179">
        <v>13</v>
      </c>
      <c r="V179">
        <v>7</v>
      </c>
      <c r="W179">
        <v>5</v>
      </c>
      <c r="X179">
        <v>1</v>
      </c>
      <c r="Y179">
        <v>6</v>
      </c>
      <c r="Z179">
        <v>12</v>
      </c>
      <c r="AA179">
        <v>0.58333333333333337</v>
      </c>
      <c r="AB179">
        <v>0.33333333333333331</v>
      </c>
      <c r="AC179">
        <v>8</v>
      </c>
      <c r="AD179">
        <v>4</v>
      </c>
      <c r="AE179">
        <v>4</v>
      </c>
      <c r="AF179">
        <v>0</v>
      </c>
      <c r="AG179">
        <v>4</v>
      </c>
      <c r="AH179">
        <v>8</v>
      </c>
      <c r="AI179">
        <v>0.5</v>
      </c>
      <c r="AJ179">
        <v>0.7142857142857143</v>
      </c>
      <c r="AL179">
        <v>16</v>
      </c>
      <c r="AM179">
        <v>15</v>
      </c>
      <c r="AN179">
        <v>1</v>
      </c>
      <c r="AO179">
        <v>0</v>
      </c>
      <c r="AP179">
        <v>1</v>
      </c>
      <c r="AQ179">
        <v>16</v>
      </c>
      <c r="AR179">
        <v>11</v>
      </c>
      <c r="AS179">
        <v>3</v>
      </c>
      <c r="AT179">
        <v>6</v>
      </c>
      <c r="AU179">
        <v>2</v>
      </c>
      <c r="AV179">
        <v>8</v>
      </c>
      <c r="AW179">
        <v>9</v>
      </c>
      <c r="AX179">
        <v>3</v>
      </c>
      <c r="AY179">
        <v>2</v>
      </c>
      <c r="AZ179">
        <v>1</v>
      </c>
      <c r="BA179">
        <v>0</v>
      </c>
      <c r="BB179">
        <v>1</v>
      </c>
      <c r="BC179">
        <v>3</v>
      </c>
      <c r="BD179">
        <v>7</v>
      </c>
      <c r="BE179">
        <v>2</v>
      </c>
      <c r="BF179">
        <v>5</v>
      </c>
      <c r="BG179">
        <v>0</v>
      </c>
      <c r="BH179">
        <v>1</v>
      </c>
      <c r="BI179">
        <v>7</v>
      </c>
    </row>
    <row r="180" spans="1:61" x14ac:dyDescent="0.25">
      <c r="A180" s="4" t="s">
        <v>79</v>
      </c>
      <c r="B180">
        <v>77</v>
      </c>
      <c r="C180">
        <v>37</v>
      </c>
      <c r="D180">
        <v>40</v>
      </c>
      <c r="E180">
        <v>10</v>
      </c>
      <c r="F180">
        <v>6</v>
      </c>
      <c r="G180">
        <v>4</v>
      </c>
      <c r="H180">
        <v>0</v>
      </c>
      <c r="I180">
        <v>4</v>
      </c>
      <c r="J180">
        <v>10</v>
      </c>
      <c r="K180">
        <v>0.6</v>
      </c>
      <c r="L180">
        <v>0.14285714285714285</v>
      </c>
      <c r="M180">
        <v>8</v>
      </c>
      <c r="N180">
        <v>4</v>
      </c>
      <c r="O180">
        <v>3</v>
      </c>
      <c r="P180">
        <v>1</v>
      </c>
      <c r="Q180">
        <v>4</v>
      </c>
      <c r="R180">
        <v>7</v>
      </c>
      <c r="S180">
        <v>0.5714285714285714</v>
      </c>
      <c r="T180">
        <v>0.42857142857142855</v>
      </c>
      <c r="U180">
        <v>11</v>
      </c>
      <c r="V180">
        <v>3</v>
      </c>
      <c r="W180">
        <v>7</v>
      </c>
      <c r="X180">
        <v>1</v>
      </c>
      <c r="Y180">
        <v>8</v>
      </c>
      <c r="Z180">
        <v>10</v>
      </c>
      <c r="AA180">
        <v>0.3</v>
      </c>
      <c r="AB180">
        <v>1</v>
      </c>
      <c r="AC180">
        <v>8</v>
      </c>
      <c r="AD180">
        <v>3</v>
      </c>
      <c r="AE180">
        <v>5</v>
      </c>
      <c r="AF180">
        <v>0</v>
      </c>
      <c r="AG180">
        <v>5</v>
      </c>
      <c r="AH180">
        <v>8</v>
      </c>
      <c r="AI180">
        <v>0.375</v>
      </c>
      <c r="AJ180">
        <v>0.42857142857142855</v>
      </c>
      <c r="AL180">
        <v>21</v>
      </c>
      <c r="AM180">
        <v>18</v>
      </c>
      <c r="AN180">
        <v>3</v>
      </c>
      <c r="AO180">
        <v>0</v>
      </c>
      <c r="AP180">
        <v>3</v>
      </c>
      <c r="AQ180">
        <v>21</v>
      </c>
      <c r="AR180">
        <v>7</v>
      </c>
      <c r="AS180">
        <v>4</v>
      </c>
      <c r="AT180">
        <v>3</v>
      </c>
      <c r="AU180">
        <v>0</v>
      </c>
      <c r="AV180">
        <v>3</v>
      </c>
      <c r="AW180">
        <v>7</v>
      </c>
      <c r="AX180">
        <v>5</v>
      </c>
      <c r="AY180">
        <v>0</v>
      </c>
      <c r="AZ180">
        <v>3</v>
      </c>
      <c r="BA180">
        <v>2</v>
      </c>
      <c r="BB180">
        <v>5</v>
      </c>
      <c r="BC180">
        <v>3</v>
      </c>
      <c r="BD180">
        <v>7</v>
      </c>
      <c r="BE180">
        <v>4</v>
      </c>
      <c r="BF180">
        <v>3</v>
      </c>
      <c r="BG180">
        <v>0</v>
      </c>
      <c r="BH180">
        <v>5</v>
      </c>
      <c r="BI180">
        <v>7</v>
      </c>
    </row>
    <row r="181" spans="1:61" x14ac:dyDescent="0.25">
      <c r="A181" s="4" t="s">
        <v>80</v>
      </c>
      <c r="B181">
        <v>77</v>
      </c>
      <c r="C181">
        <v>40</v>
      </c>
      <c r="D181">
        <v>37</v>
      </c>
      <c r="E181">
        <v>17</v>
      </c>
      <c r="F181">
        <v>16</v>
      </c>
      <c r="G181">
        <v>1</v>
      </c>
      <c r="H181">
        <v>0</v>
      </c>
      <c r="I181">
        <v>1</v>
      </c>
      <c r="J181">
        <v>17</v>
      </c>
      <c r="K181">
        <v>0.94117647058823528</v>
      </c>
      <c r="L181">
        <v>0</v>
      </c>
      <c r="M181">
        <v>6</v>
      </c>
      <c r="N181">
        <v>0</v>
      </c>
      <c r="O181">
        <v>4</v>
      </c>
      <c r="P181">
        <v>2</v>
      </c>
      <c r="Q181">
        <v>6</v>
      </c>
      <c r="R181">
        <v>4</v>
      </c>
      <c r="S181">
        <v>0</v>
      </c>
      <c r="T181">
        <v>0.375</v>
      </c>
      <c r="U181">
        <v>9</v>
      </c>
      <c r="V181">
        <v>3</v>
      </c>
      <c r="W181">
        <v>4</v>
      </c>
      <c r="X181">
        <v>2</v>
      </c>
      <c r="Y181">
        <v>6</v>
      </c>
      <c r="Z181">
        <v>7</v>
      </c>
      <c r="AA181">
        <v>0.42857142857142855</v>
      </c>
      <c r="AB181">
        <v>0.16666666666666666</v>
      </c>
      <c r="AC181">
        <v>8</v>
      </c>
      <c r="AD181">
        <v>7</v>
      </c>
      <c r="AE181">
        <v>1</v>
      </c>
      <c r="AF181">
        <v>0</v>
      </c>
      <c r="AG181">
        <v>1</v>
      </c>
      <c r="AH181">
        <v>8</v>
      </c>
      <c r="AI181">
        <v>0.875</v>
      </c>
      <c r="AJ181">
        <v>0.5714285714285714</v>
      </c>
      <c r="AL181">
        <v>14</v>
      </c>
      <c r="AM181">
        <v>14</v>
      </c>
      <c r="AN181">
        <v>0</v>
      </c>
      <c r="AO181">
        <v>0</v>
      </c>
      <c r="AP181">
        <v>0</v>
      </c>
      <c r="AQ181">
        <v>14</v>
      </c>
      <c r="AR181">
        <v>9</v>
      </c>
      <c r="AS181">
        <v>5</v>
      </c>
      <c r="AT181">
        <v>3</v>
      </c>
      <c r="AU181">
        <v>1</v>
      </c>
      <c r="AV181">
        <v>4</v>
      </c>
      <c r="AW181">
        <v>8</v>
      </c>
      <c r="AX181">
        <v>7</v>
      </c>
      <c r="AY181">
        <v>5</v>
      </c>
      <c r="AZ181">
        <v>1</v>
      </c>
      <c r="BA181">
        <v>1</v>
      </c>
      <c r="BB181">
        <v>2</v>
      </c>
      <c r="BC181">
        <v>6</v>
      </c>
      <c r="BD181">
        <v>7</v>
      </c>
      <c r="BE181">
        <v>3</v>
      </c>
      <c r="BF181">
        <v>4</v>
      </c>
      <c r="BG181">
        <v>0</v>
      </c>
      <c r="BH181">
        <v>2</v>
      </c>
      <c r="BI181">
        <v>7</v>
      </c>
    </row>
    <row r="182" spans="1:61" x14ac:dyDescent="0.25">
      <c r="A182" s="4" t="s">
        <v>81</v>
      </c>
      <c r="B182">
        <v>75</v>
      </c>
      <c r="C182">
        <v>42</v>
      </c>
      <c r="D182">
        <v>33</v>
      </c>
      <c r="E182">
        <v>20</v>
      </c>
      <c r="F182">
        <v>16</v>
      </c>
      <c r="G182">
        <v>4</v>
      </c>
      <c r="H182">
        <v>0</v>
      </c>
      <c r="I182">
        <v>4</v>
      </c>
      <c r="J182">
        <v>20</v>
      </c>
      <c r="K182">
        <v>0.8</v>
      </c>
      <c r="L182">
        <v>0.1</v>
      </c>
      <c r="M182">
        <v>9</v>
      </c>
      <c r="N182">
        <v>3</v>
      </c>
      <c r="O182">
        <v>5</v>
      </c>
      <c r="P182">
        <v>1</v>
      </c>
      <c r="Q182">
        <v>6</v>
      </c>
      <c r="R182">
        <v>8</v>
      </c>
      <c r="S182">
        <v>0.375</v>
      </c>
      <c r="T182">
        <v>0</v>
      </c>
      <c r="U182">
        <v>5</v>
      </c>
      <c r="V182">
        <v>2</v>
      </c>
      <c r="W182">
        <v>2</v>
      </c>
      <c r="X182">
        <v>1</v>
      </c>
      <c r="Y182">
        <v>3</v>
      </c>
      <c r="Z182">
        <v>4</v>
      </c>
      <c r="AA182">
        <v>0.5</v>
      </c>
      <c r="AB182">
        <v>0.5</v>
      </c>
      <c r="AC182">
        <v>8</v>
      </c>
      <c r="AD182">
        <v>3</v>
      </c>
      <c r="AE182">
        <v>4</v>
      </c>
      <c r="AF182">
        <v>1</v>
      </c>
      <c r="AG182">
        <v>5</v>
      </c>
      <c r="AH182">
        <v>7</v>
      </c>
      <c r="AI182">
        <v>0.42857142857142855</v>
      </c>
      <c r="AJ182">
        <v>0.2</v>
      </c>
      <c r="AL182">
        <v>10</v>
      </c>
      <c r="AM182">
        <v>9</v>
      </c>
      <c r="AN182">
        <v>1</v>
      </c>
      <c r="AO182">
        <v>0</v>
      </c>
      <c r="AP182">
        <v>1</v>
      </c>
      <c r="AQ182">
        <v>10</v>
      </c>
      <c r="AR182">
        <v>6</v>
      </c>
      <c r="AS182">
        <v>4</v>
      </c>
      <c r="AT182">
        <v>0</v>
      </c>
      <c r="AU182">
        <v>2</v>
      </c>
      <c r="AV182">
        <v>2</v>
      </c>
      <c r="AW182">
        <v>4</v>
      </c>
      <c r="AX182">
        <v>10</v>
      </c>
      <c r="AY182">
        <v>3</v>
      </c>
      <c r="AZ182">
        <v>3</v>
      </c>
      <c r="BA182">
        <v>4</v>
      </c>
      <c r="BB182">
        <v>7</v>
      </c>
      <c r="BC182">
        <v>6</v>
      </c>
      <c r="BD182">
        <v>7</v>
      </c>
      <c r="BE182">
        <v>4</v>
      </c>
      <c r="BF182">
        <v>1</v>
      </c>
      <c r="BG182">
        <v>2</v>
      </c>
      <c r="BH182">
        <v>7</v>
      </c>
      <c r="BI182">
        <v>5</v>
      </c>
    </row>
    <row r="183" spans="1:61" x14ac:dyDescent="0.25">
      <c r="A183" s="4" t="s">
        <v>82</v>
      </c>
      <c r="B183">
        <v>71</v>
      </c>
      <c r="C183">
        <v>34</v>
      </c>
      <c r="D183">
        <v>37</v>
      </c>
      <c r="E183">
        <v>11</v>
      </c>
      <c r="F183">
        <v>11</v>
      </c>
      <c r="G183">
        <v>0</v>
      </c>
      <c r="H183">
        <v>0</v>
      </c>
      <c r="I183">
        <v>0</v>
      </c>
      <c r="J183">
        <v>11</v>
      </c>
      <c r="K183">
        <v>1</v>
      </c>
      <c r="L183">
        <v>0.23529411764705882</v>
      </c>
      <c r="M183">
        <v>9</v>
      </c>
      <c r="N183">
        <v>3</v>
      </c>
      <c r="O183">
        <v>4</v>
      </c>
      <c r="P183">
        <v>2</v>
      </c>
      <c r="Q183">
        <v>6</v>
      </c>
      <c r="R183">
        <v>7</v>
      </c>
      <c r="S183">
        <v>0.42857142857142855</v>
      </c>
      <c r="T183">
        <v>0.4</v>
      </c>
      <c r="U183">
        <v>9</v>
      </c>
      <c r="V183">
        <v>4</v>
      </c>
      <c r="W183">
        <v>4</v>
      </c>
      <c r="X183">
        <v>1</v>
      </c>
      <c r="Y183">
        <v>5</v>
      </c>
      <c r="Z183">
        <v>8</v>
      </c>
      <c r="AA183">
        <v>0.5</v>
      </c>
      <c r="AB183">
        <v>0.33333333333333331</v>
      </c>
      <c r="AC183">
        <v>5</v>
      </c>
      <c r="AD183">
        <v>0</v>
      </c>
      <c r="AE183">
        <v>2</v>
      </c>
      <c r="AF183">
        <v>3</v>
      </c>
      <c r="AG183">
        <v>5</v>
      </c>
      <c r="AH183">
        <v>2</v>
      </c>
      <c r="AI183">
        <v>0</v>
      </c>
      <c r="AJ183">
        <v>0.55555555555555558</v>
      </c>
      <c r="AL183">
        <v>17</v>
      </c>
      <c r="AM183">
        <v>13</v>
      </c>
      <c r="AN183">
        <v>4</v>
      </c>
      <c r="AO183">
        <v>0</v>
      </c>
      <c r="AP183">
        <v>4</v>
      </c>
      <c r="AQ183">
        <v>17</v>
      </c>
      <c r="AR183">
        <v>5</v>
      </c>
      <c r="AS183">
        <v>3</v>
      </c>
      <c r="AT183">
        <v>2</v>
      </c>
      <c r="AU183">
        <v>0</v>
      </c>
      <c r="AV183">
        <v>2</v>
      </c>
      <c r="AW183">
        <v>5</v>
      </c>
      <c r="AX183">
        <v>5</v>
      </c>
      <c r="AY183">
        <v>2</v>
      </c>
      <c r="AZ183">
        <v>1</v>
      </c>
      <c r="BA183">
        <v>2</v>
      </c>
      <c r="BB183">
        <v>3</v>
      </c>
      <c r="BC183">
        <v>3</v>
      </c>
      <c r="BD183">
        <v>10</v>
      </c>
      <c r="BE183">
        <v>4</v>
      </c>
      <c r="BF183">
        <v>5</v>
      </c>
      <c r="BG183">
        <v>1</v>
      </c>
      <c r="BH183">
        <v>3</v>
      </c>
      <c r="BI183">
        <v>9</v>
      </c>
    </row>
    <row r="184" spans="1:61" x14ac:dyDescent="0.25">
      <c r="A184" s="4" t="s">
        <v>83</v>
      </c>
      <c r="B184">
        <v>76</v>
      </c>
      <c r="C184">
        <v>38</v>
      </c>
      <c r="D184">
        <v>38</v>
      </c>
      <c r="E184">
        <v>16</v>
      </c>
      <c r="F184">
        <v>13</v>
      </c>
      <c r="G184">
        <v>3</v>
      </c>
      <c r="H184">
        <v>0</v>
      </c>
      <c r="I184">
        <v>3</v>
      </c>
      <c r="J184">
        <v>16</v>
      </c>
      <c r="K184">
        <v>0.8125</v>
      </c>
      <c r="L184">
        <v>0.14285714285714285</v>
      </c>
      <c r="M184">
        <v>6</v>
      </c>
      <c r="N184">
        <v>2</v>
      </c>
      <c r="O184">
        <v>3</v>
      </c>
      <c r="P184">
        <v>1</v>
      </c>
      <c r="Q184">
        <v>4</v>
      </c>
      <c r="R184">
        <v>5</v>
      </c>
      <c r="S184">
        <v>0.4</v>
      </c>
      <c r="T184">
        <v>0.5</v>
      </c>
      <c r="U184">
        <v>9</v>
      </c>
      <c r="V184">
        <v>6</v>
      </c>
      <c r="W184">
        <v>3</v>
      </c>
      <c r="X184">
        <v>0</v>
      </c>
      <c r="Y184">
        <v>3</v>
      </c>
      <c r="Z184">
        <v>9</v>
      </c>
      <c r="AA184">
        <v>0.66666666666666663</v>
      </c>
      <c r="AB184">
        <v>0.7142857142857143</v>
      </c>
      <c r="AC184">
        <v>7</v>
      </c>
      <c r="AD184">
        <v>3</v>
      </c>
      <c r="AE184">
        <v>3</v>
      </c>
      <c r="AF184">
        <v>1</v>
      </c>
      <c r="AG184">
        <v>4</v>
      </c>
      <c r="AH184">
        <v>6</v>
      </c>
      <c r="AI184">
        <v>0.5</v>
      </c>
      <c r="AJ184">
        <v>0.5</v>
      </c>
      <c r="AL184">
        <v>14</v>
      </c>
      <c r="AM184">
        <v>12</v>
      </c>
      <c r="AN184">
        <v>2</v>
      </c>
      <c r="AO184">
        <v>0</v>
      </c>
      <c r="AP184">
        <v>2</v>
      </c>
      <c r="AQ184">
        <v>14</v>
      </c>
      <c r="AR184">
        <v>9</v>
      </c>
      <c r="AS184">
        <v>4</v>
      </c>
      <c r="AT184">
        <v>4</v>
      </c>
      <c r="AU184">
        <v>1</v>
      </c>
      <c r="AV184">
        <v>5</v>
      </c>
      <c r="AW184">
        <v>8</v>
      </c>
      <c r="AX184">
        <v>7</v>
      </c>
      <c r="AY184">
        <v>2</v>
      </c>
      <c r="AZ184">
        <v>5</v>
      </c>
      <c r="BA184">
        <v>0</v>
      </c>
      <c r="BB184">
        <v>5</v>
      </c>
      <c r="BC184">
        <v>7</v>
      </c>
      <c r="BD184">
        <v>8</v>
      </c>
      <c r="BE184">
        <v>4</v>
      </c>
      <c r="BF184">
        <v>4</v>
      </c>
      <c r="BG184">
        <v>0</v>
      </c>
      <c r="BH184">
        <v>5</v>
      </c>
      <c r="BI184">
        <v>8</v>
      </c>
    </row>
    <row r="185" spans="1:61" x14ac:dyDescent="0.25">
      <c r="A185" s="4" t="s">
        <v>84</v>
      </c>
      <c r="B185">
        <v>81</v>
      </c>
      <c r="C185">
        <v>39</v>
      </c>
      <c r="D185">
        <v>42</v>
      </c>
      <c r="E185">
        <v>16</v>
      </c>
      <c r="F185">
        <v>12</v>
      </c>
      <c r="G185">
        <v>3</v>
      </c>
      <c r="H185">
        <v>1</v>
      </c>
      <c r="I185">
        <v>4</v>
      </c>
      <c r="J185">
        <v>15</v>
      </c>
      <c r="K185">
        <v>0.8</v>
      </c>
      <c r="L185">
        <v>0.23529411764705882</v>
      </c>
      <c r="M185">
        <v>6</v>
      </c>
      <c r="N185">
        <v>2</v>
      </c>
      <c r="O185">
        <v>4</v>
      </c>
      <c r="P185">
        <v>0</v>
      </c>
      <c r="Q185">
        <v>4</v>
      </c>
      <c r="R185">
        <v>6</v>
      </c>
      <c r="S185">
        <v>0.33333333333333331</v>
      </c>
      <c r="T185">
        <v>0.5</v>
      </c>
      <c r="U185">
        <v>7</v>
      </c>
      <c r="V185">
        <v>7</v>
      </c>
      <c r="W185">
        <v>0</v>
      </c>
      <c r="X185">
        <v>0</v>
      </c>
      <c r="Y185">
        <v>0</v>
      </c>
      <c r="Z185">
        <v>7</v>
      </c>
      <c r="AA185">
        <v>1</v>
      </c>
      <c r="AB185">
        <v>0.77777777777777779</v>
      </c>
      <c r="AC185">
        <v>10</v>
      </c>
      <c r="AD185">
        <v>10</v>
      </c>
      <c r="AE185">
        <v>0</v>
      </c>
      <c r="AF185">
        <v>0</v>
      </c>
      <c r="AG185">
        <v>0</v>
      </c>
      <c r="AH185">
        <v>10</v>
      </c>
      <c r="AI185">
        <v>1</v>
      </c>
      <c r="AJ185">
        <v>0.5</v>
      </c>
      <c r="AL185">
        <v>17</v>
      </c>
      <c r="AM185">
        <v>13</v>
      </c>
      <c r="AN185">
        <v>4</v>
      </c>
      <c r="AO185">
        <v>0</v>
      </c>
      <c r="AP185">
        <v>4</v>
      </c>
      <c r="AQ185">
        <v>17</v>
      </c>
      <c r="AR185">
        <v>10</v>
      </c>
      <c r="AS185">
        <v>5</v>
      </c>
      <c r="AT185">
        <v>5</v>
      </c>
      <c r="AU185">
        <v>0</v>
      </c>
      <c r="AV185">
        <v>5</v>
      </c>
      <c r="AW185">
        <v>10</v>
      </c>
      <c r="AX185">
        <v>9</v>
      </c>
      <c r="AY185">
        <v>2</v>
      </c>
      <c r="AZ185">
        <v>7</v>
      </c>
      <c r="BA185">
        <v>0</v>
      </c>
      <c r="BB185">
        <v>7</v>
      </c>
      <c r="BC185">
        <v>9</v>
      </c>
      <c r="BD185">
        <v>6</v>
      </c>
      <c r="BE185">
        <v>3</v>
      </c>
      <c r="BF185">
        <v>3</v>
      </c>
      <c r="BG185">
        <v>0</v>
      </c>
      <c r="BH185">
        <v>7</v>
      </c>
      <c r="BI185">
        <v>6</v>
      </c>
    </row>
    <row r="186" spans="1:61" x14ac:dyDescent="0.25">
      <c r="A186" s="4" t="s">
        <v>85</v>
      </c>
      <c r="E186" s="13">
        <f>SUM(E176:E185)</f>
        <v>149</v>
      </c>
      <c r="F186" s="13">
        <f t="shared" ref="F186:BI186" si="9">SUM(F176:F185)</f>
        <v>113</v>
      </c>
      <c r="G186" s="13">
        <f t="shared" si="9"/>
        <v>35</v>
      </c>
      <c r="H186" s="13">
        <f t="shared" si="9"/>
        <v>1</v>
      </c>
      <c r="I186" s="13">
        <f t="shared" si="9"/>
        <v>36</v>
      </c>
      <c r="J186" s="13">
        <f t="shared" si="9"/>
        <v>148</v>
      </c>
      <c r="K186" s="13">
        <f t="shared" si="9"/>
        <v>7.6025667959491487</v>
      </c>
      <c r="L186" s="13">
        <f t="shared" si="9"/>
        <v>1.0924136321195144</v>
      </c>
      <c r="M186" s="13">
        <f t="shared" si="9"/>
        <v>72</v>
      </c>
      <c r="N186" s="13">
        <f t="shared" si="9"/>
        <v>31</v>
      </c>
      <c r="O186" s="13">
        <f t="shared" si="9"/>
        <v>32</v>
      </c>
      <c r="P186" s="13">
        <f t="shared" si="9"/>
        <v>9</v>
      </c>
      <c r="Q186" s="13">
        <f t="shared" si="9"/>
        <v>41</v>
      </c>
      <c r="R186" s="13">
        <f t="shared" si="9"/>
        <v>63</v>
      </c>
      <c r="S186" s="13">
        <f t="shared" si="9"/>
        <v>4.7083333333333321</v>
      </c>
      <c r="T186" s="13">
        <f t="shared" si="9"/>
        <v>5.0369047619047613</v>
      </c>
      <c r="U186" s="13">
        <f t="shared" si="9"/>
        <v>86</v>
      </c>
      <c r="V186" s="13">
        <f t="shared" si="9"/>
        <v>51</v>
      </c>
      <c r="W186" s="13">
        <f t="shared" si="9"/>
        <v>28</v>
      </c>
      <c r="X186" s="13">
        <f t="shared" si="9"/>
        <v>7</v>
      </c>
      <c r="Y186" s="13">
        <f t="shared" si="9"/>
        <v>35</v>
      </c>
      <c r="Z186" s="13">
        <f t="shared" si="9"/>
        <v>79</v>
      </c>
      <c r="AA186" s="13">
        <f t="shared" si="9"/>
        <v>6.4357142857142859</v>
      </c>
      <c r="AB186" s="13">
        <f t="shared" si="9"/>
        <v>6.0670634920634923</v>
      </c>
      <c r="AC186" s="13">
        <f t="shared" si="9"/>
        <v>79</v>
      </c>
      <c r="AD186" s="13">
        <f t="shared" si="9"/>
        <v>50</v>
      </c>
      <c r="AE186" s="13">
        <f t="shared" si="9"/>
        <v>24</v>
      </c>
      <c r="AF186" s="13">
        <f t="shared" si="9"/>
        <v>5</v>
      </c>
      <c r="AG186" s="13">
        <f t="shared" si="9"/>
        <v>29</v>
      </c>
      <c r="AH186" s="13">
        <f t="shared" si="9"/>
        <v>74</v>
      </c>
      <c r="AI186" s="13">
        <f t="shared" si="9"/>
        <v>6.0725108225108233</v>
      </c>
      <c r="AJ186" s="36">
        <f t="shared" si="9"/>
        <v>5.6087301587301583</v>
      </c>
      <c r="AK186" s="43"/>
      <c r="AL186" s="38">
        <f t="shared" si="9"/>
        <v>159</v>
      </c>
      <c r="AM186" s="13">
        <f t="shared" si="9"/>
        <v>141</v>
      </c>
      <c r="AN186" s="13">
        <f t="shared" si="9"/>
        <v>18</v>
      </c>
      <c r="AO186" s="13">
        <f t="shared" si="9"/>
        <v>0</v>
      </c>
      <c r="AP186" s="13">
        <f t="shared" si="9"/>
        <v>18</v>
      </c>
      <c r="AQ186" s="13">
        <f t="shared" si="9"/>
        <v>159</v>
      </c>
      <c r="AR186" s="13">
        <f t="shared" si="9"/>
        <v>79</v>
      </c>
      <c r="AS186" s="13">
        <f t="shared" si="9"/>
        <v>34</v>
      </c>
      <c r="AT186" s="13">
        <f t="shared" si="9"/>
        <v>38</v>
      </c>
      <c r="AU186" s="13">
        <f t="shared" si="9"/>
        <v>7</v>
      </c>
      <c r="AV186" s="13">
        <f t="shared" si="9"/>
        <v>45</v>
      </c>
      <c r="AW186" s="13">
        <f t="shared" si="9"/>
        <v>72</v>
      </c>
      <c r="AX186" s="13">
        <f t="shared" si="9"/>
        <v>71</v>
      </c>
      <c r="AY186" s="13">
        <f t="shared" si="9"/>
        <v>22</v>
      </c>
      <c r="AZ186" s="13">
        <f t="shared" si="9"/>
        <v>39</v>
      </c>
      <c r="BA186" s="13">
        <f t="shared" si="9"/>
        <v>10</v>
      </c>
      <c r="BB186" s="13">
        <f t="shared" si="9"/>
        <v>49</v>
      </c>
      <c r="BC186" s="13">
        <f t="shared" si="9"/>
        <v>61</v>
      </c>
      <c r="BD186" s="13">
        <f t="shared" si="9"/>
        <v>73</v>
      </c>
      <c r="BE186" s="13">
        <f t="shared" si="9"/>
        <v>30</v>
      </c>
      <c r="BF186" s="13">
        <f t="shared" si="9"/>
        <v>40</v>
      </c>
      <c r="BG186" s="13">
        <f t="shared" si="9"/>
        <v>3</v>
      </c>
      <c r="BH186" s="13">
        <f t="shared" si="9"/>
        <v>49</v>
      </c>
      <c r="BI186" s="13">
        <f t="shared" si="9"/>
        <v>70</v>
      </c>
    </row>
    <row r="187" spans="1:61" x14ac:dyDescent="0.25">
      <c r="F187" s="2">
        <f>F186/E186</f>
        <v>0.75838926174496646</v>
      </c>
      <c r="K187" s="28">
        <f>AVERAGE(K176:K185)</f>
        <v>0.76025667959491483</v>
      </c>
      <c r="L187" s="28">
        <f>AVERAGE(L176:L185)</f>
        <v>0.10924136321195144</v>
      </c>
      <c r="N187" s="2">
        <f>N186/M186</f>
        <v>0.43055555555555558</v>
      </c>
      <c r="S187" s="28">
        <f>AVERAGE(S176:S185)</f>
        <v>0.47083333333333321</v>
      </c>
      <c r="T187" s="28">
        <f>AVERAGE(T176:T185)</f>
        <v>0.50369047619047613</v>
      </c>
      <c r="V187" s="2">
        <f>V186/U186</f>
        <v>0.59302325581395354</v>
      </c>
      <c r="AA187" s="28">
        <f>AVERAGE(AA176:AA185)</f>
        <v>0.64357142857142857</v>
      </c>
      <c r="AB187" s="28">
        <f>AVERAGE(AB176:AB185)</f>
        <v>0.60670634920634925</v>
      </c>
      <c r="AD187" s="2">
        <f>AD186/AC186</f>
        <v>0.63291139240506333</v>
      </c>
      <c r="AI187" s="28">
        <f>AVERAGE(AI176:AI185)</f>
        <v>0.60725108225108237</v>
      </c>
      <c r="AJ187" s="28">
        <f>AVERAGE(AJ176:AJ185)</f>
        <v>0.56087301587301586</v>
      </c>
      <c r="AM187" s="2">
        <f>AM186/AL186</f>
        <v>0.8867924528301887</v>
      </c>
      <c r="AS187" s="2">
        <f>AS186/AR186</f>
        <v>0.43037974683544306</v>
      </c>
      <c r="AY187" s="2">
        <f>AY186/AX186</f>
        <v>0.30985915492957744</v>
      </c>
      <c r="BE187" s="2">
        <f>BE186/BD186</f>
        <v>0.41095890410958902</v>
      </c>
    </row>
    <row r="189" spans="1:61" x14ac:dyDescent="0.25">
      <c r="F189" s="27" t="s">
        <v>159</v>
      </c>
      <c r="J189" s="2" t="s">
        <v>166</v>
      </c>
      <c r="K189" s="2" t="s">
        <v>167</v>
      </c>
    </row>
    <row r="190" spans="1:61" x14ac:dyDescent="0.25">
      <c r="G190" s="27" t="s">
        <v>164</v>
      </c>
      <c r="H190" s="27" t="s">
        <v>165</v>
      </c>
    </row>
    <row r="191" spans="1:61" x14ac:dyDescent="0.25">
      <c r="F191" s="27" t="s">
        <v>160</v>
      </c>
      <c r="G191" s="2">
        <f>F187</f>
        <v>0.75838926174496646</v>
      </c>
      <c r="H191" s="2">
        <f>AM187</f>
        <v>0.8867924528301887</v>
      </c>
      <c r="J191" s="2">
        <f>K187</f>
        <v>0.76025667959491483</v>
      </c>
      <c r="K191" s="2">
        <f>L187</f>
        <v>0.10924136321195144</v>
      </c>
    </row>
    <row r="192" spans="1:61" x14ac:dyDescent="0.25">
      <c r="F192" s="27" t="s">
        <v>161</v>
      </c>
      <c r="G192" s="2">
        <f>N187</f>
        <v>0.43055555555555558</v>
      </c>
      <c r="H192" s="2">
        <f>AS187</f>
        <v>0.43037974683544306</v>
      </c>
      <c r="J192" s="2">
        <f>S187</f>
        <v>0.47083333333333321</v>
      </c>
      <c r="K192" s="2">
        <f>T187</f>
        <v>0.50369047619047613</v>
      </c>
    </row>
    <row r="193" spans="1:61" x14ac:dyDescent="0.25">
      <c r="F193" s="27" t="s">
        <v>162</v>
      </c>
      <c r="G193" s="2">
        <f>V187</f>
        <v>0.59302325581395354</v>
      </c>
      <c r="H193" s="2">
        <f>AY187</f>
        <v>0.30985915492957744</v>
      </c>
      <c r="J193" s="2">
        <f>AA187</f>
        <v>0.64357142857142857</v>
      </c>
      <c r="K193" s="2">
        <f>AB187</f>
        <v>0.60670634920634925</v>
      </c>
    </row>
    <row r="194" spans="1:61" x14ac:dyDescent="0.25">
      <c r="F194" s="27" t="s">
        <v>163</v>
      </c>
      <c r="G194" s="2">
        <f>AD187</f>
        <v>0.63291139240506333</v>
      </c>
      <c r="H194" s="2">
        <f>BE187</f>
        <v>0.41095890410958902</v>
      </c>
      <c r="J194" s="2">
        <f>AI187</f>
        <v>0.60725108225108237</v>
      </c>
      <c r="K194" s="2">
        <f>AJ187</f>
        <v>0.56087301587301586</v>
      </c>
    </row>
    <row r="202" spans="1:61" x14ac:dyDescent="0.25">
      <c r="A202" s="4" t="s">
        <v>155</v>
      </c>
    </row>
    <row r="203" spans="1:61" x14ac:dyDescent="0.25">
      <c r="A203" s="4" t="s">
        <v>152</v>
      </c>
      <c r="B203" t="s">
        <v>92</v>
      </c>
      <c r="C203" t="s">
        <v>93</v>
      </c>
      <c r="D203" t="s">
        <v>94</v>
      </c>
      <c r="E203" t="s">
        <v>95</v>
      </c>
      <c r="F203" t="s">
        <v>96</v>
      </c>
      <c r="G203" t="s">
        <v>97</v>
      </c>
      <c r="H203" t="s">
        <v>98</v>
      </c>
      <c r="I203" t="s">
        <v>99</v>
      </c>
      <c r="J203" t="s">
        <v>100</v>
      </c>
      <c r="K203" t="s">
        <v>101</v>
      </c>
      <c r="L203" t="s">
        <v>102</v>
      </c>
      <c r="M203" t="s">
        <v>103</v>
      </c>
      <c r="N203" t="s">
        <v>104</v>
      </c>
      <c r="O203" t="s">
        <v>105</v>
      </c>
      <c r="P203" t="s">
        <v>106</v>
      </c>
      <c r="Q203" t="s">
        <v>107</v>
      </c>
      <c r="R203" t="s">
        <v>108</v>
      </c>
      <c r="S203" t="s">
        <v>109</v>
      </c>
      <c r="T203" t="s">
        <v>110</v>
      </c>
      <c r="U203" t="s">
        <v>111</v>
      </c>
      <c r="V203" t="s">
        <v>112</v>
      </c>
      <c r="W203" t="s">
        <v>113</v>
      </c>
      <c r="X203" t="s">
        <v>114</v>
      </c>
      <c r="Y203" t="s">
        <v>115</v>
      </c>
      <c r="Z203" t="s">
        <v>116</v>
      </c>
      <c r="AA203" t="s">
        <v>117</v>
      </c>
      <c r="AB203" t="s">
        <v>118</v>
      </c>
      <c r="AC203" t="s">
        <v>119</v>
      </c>
      <c r="AD203" t="s">
        <v>120</v>
      </c>
      <c r="AE203" t="s">
        <v>121</v>
      </c>
      <c r="AF203" t="s">
        <v>122</v>
      </c>
      <c r="AG203" t="s">
        <v>123</v>
      </c>
      <c r="AH203" t="s">
        <v>124</v>
      </c>
      <c r="AI203" t="s">
        <v>125</v>
      </c>
      <c r="AJ203" t="s">
        <v>126</v>
      </c>
      <c r="AL203" t="s">
        <v>127</v>
      </c>
      <c r="AM203" t="s">
        <v>128</v>
      </c>
      <c r="AN203" t="s">
        <v>129</v>
      </c>
      <c r="AO203" t="s">
        <v>130</v>
      </c>
      <c r="AP203" t="s">
        <v>131</v>
      </c>
      <c r="AQ203" t="s">
        <v>132</v>
      </c>
      <c r="AR203" t="s">
        <v>133</v>
      </c>
      <c r="AS203" t="s">
        <v>134</v>
      </c>
      <c r="AT203" t="s">
        <v>135</v>
      </c>
      <c r="AU203" t="s">
        <v>136</v>
      </c>
      <c r="AV203" t="s">
        <v>137</v>
      </c>
      <c r="AW203" t="s">
        <v>138</v>
      </c>
      <c r="AX203" t="s">
        <v>139</v>
      </c>
      <c r="AY203" t="s">
        <v>140</v>
      </c>
      <c r="AZ203" t="s">
        <v>141</v>
      </c>
      <c r="BA203" t="s">
        <v>142</v>
      </c>
      <c r="BB203" t="s">
        <v>143</v>
      </c>
      <c r="BC203" t="s">
        <v>144</v>
      </c>
      <c r="BD203" t="s">
        <v>145</v>
      </c>
      <c r="BE203" t="s">
        <v>146</v>
      </c>
      <c r="BF203" t="s">
        <v>147</v>
      </c>
      <c r="BG203" t="s">
        <v>148</v>
      </c>
      <c r="BH203" t="s">
        <v>143</v>
      </c>
      <c r="BI203" t="s">
        <v>149</v>
      </c>
    </row>
    <row r="204" spans="1:61" x14ac:dyDescent="0.25">
      <c r="A204" s="4" t="s">
        <v>75</v>
      </c>
      <c r="B204">
        <v>81</v>
      </c>
      <c r="C204">
        <v>40</v>
      </c>
      <c r="D204">
        <v>41</v>
      </c>
      <c r="E204">
        <v>21</v>
      </c>
      <c r="F204">
        <v>13</v>
      </c>
      <c r="G204">
        <v>8</v>
      </c>
      <c r="H204">
        <v>0</v>
      </c>
      <c r="I204">
        <v>8</v>
      </c>
      <c r="J204">
        <v>21</v>
      </c>
      <c r="K204">
        <v>0.61904761904761907</v>
      </c>
      <c r="L204">
        <v>0.33333333333333331</v>
      </c>
      <c r="M204">
        <v>8</v>
      </c>
      <c r="N204">
        <v>6</v>
      </c>
      <c r="O204">
        <v>2</v>
      </c>
      <c r="P204">
        <v>0</v>
      </c>
      <c r="Q204">
        <v>2</v>
      </c>
      <c r="R204">
        <v>8</v>
      </c>
      <c r="S204">
        <v>0.75</v>
      </c>
      <c r="T204">
        <v>0.25</v>
      </c>
      <c r="U204">
        <v>5</v>
      </c>
      <c r="V204">
        <v>3</v>
      </c>
      <c r="W204">
        <v>2</v>
      </c>
      <c r="X204">
        <v>0</v>
      </c>
      <c r="Y204">
        <v>2</v>
      </c>
      <c r="Z204">
        <v>5</v>
      </c>
      <c r="AA204">
        <v>0.6</v>
      </c>
      <c r="AB204">
        <v>0.27272727272727271</v>
      </c>
      <c r="AC204">
        <v>6</v>
      </c>
      <c r="AD204">
        <v>5</v>
      </c>
      <c r="AE204">
        <v>1</v>
      </c>
      <c r="AF204">
        <v>0</v>
      </c>
      <c r="AG204">
        <v>1</v>
      </c>
      <c r="AH204">
        <v>6</v>
      </c>
      <c r="AI204">
        <v>0.83333333333333337</v>
      </c>
      <c r="AJ204">
        <v>0.6</v>
      </c>
      <c r="AL204">
        <v>12</v>
      </c>
      <c r="AM204">
        <v>8</v>
      </c>
      <c r="AN204">
        <v>4</v>
      </c>
      <c r="AO204">
        <v>0</v>
      </c>
      <c r="AP204">
        <v>4</v>
      </c>
      <c r="AQ204">
        <v>12</v>
      </c>
      <c r="AR204">
        <v>8</v>
      </c>
      <c r="AS204">
        <v>6</v>
      </c>
      <c r="AT204">
        <v>2</v>
      </c>
      <c r="AU204">
        <v>0</v>
      </c>
      <c r="AV204">
        <v>2</v>
      </c>
      <c r="AW204">
        <v>8</v>
      </c>
      <c r="AX204">
        <v>11</v>
      </c>
      <c r="AY204">
        <v>8</v>
      </c>
      <c r="AZ204">
        <v>3</v>
      </c>
      <c r="BA204">
        <v>0</v>
      </c>
      <c r="BB204">
        <v>3</v>
      </c>
      <c r="BC204">
        <v>11</v>
      </c>
      <c r="BD204">
        <v>10</v>
      </c>
      <c r="BE204">
        <v>4</v>
      </c>
      <c r="BF204">
        <v>6</v>
      </c>
      <c r="BG204">
        <v>0</v>
      </c>
      <c r="BH204">
        <v>3</v>
      </c>
      <c r="BI204">
        <v>10</v>
      </c>
    </row>
    <row r="205" spans="1:61" x14ac:dyDescent="0.25">
      <c r="A205" s="4" t="s">
        <v>76</v>
      </c>
      <c r="B205">
        <v>77</v>
      </c>
      <c r="C205">
        <v>39</v>
      </c>
      <c r="D205">
        <v>38</v>
      </c>
      <c r="E205">
        <v>18</v>
      </c>
      <c r="F205">
        <v>12</v>
      </c>
      <c r="G205">
        <v>6</v>
      </c>
      <c r="H205">
        <v>0</v>
      </c>
      <c r="I205">
        <v>6</v>
      </c>
      <c r="J205">
        <v>18</v>
      </c>
      <c r="K205">
        <v>0.66666666666666663</v>
      </c>
      <c r="L205">
        <v>0.54545454545454541</v>
      </c>
      <c r="M205">
        <v>8</v>
      </c>
      <c r="N205">
        <v>6</v>
      </c>
      <c r="O205">
        <v>2</v>
      </c>
      <c r="P205">
        <v>0</v>
      </c>
      <c r="Q205">
        <v>2</v>
      </c>
      <c r="R205">
        <v>8</v>
      </c>
      <c r="S205">
        <v>0.75</v>
      </c>
      <c r="T205">
        <v>0.66666666666666663</v>
      </c>
      <c r="U205">
        <v>7</v>
      </c>
      <c r="V205">
        <v>5</v>
      </c>
      <c r="W205">
        <v>0</v>
      </c>
      <c r="X205">
        <v>2</v>
      </c>
      <c r="Y205">
        <v>2</v>
      </c>
      <c r="Z205">
        <v>5</v>
      </c>
      <c r="AA205">
        <v>1</v>
      </c>
      <c r="AB205">
        <v>1</v>
      </c>
      <c r="AC205">
        <v>6</v>
      </c>
      <c r="AD205">
        <v>5</v>
      </c>
      <c r="AE205">
        <v>1</v>
      </c>
      <c r="AF205">
        <v>0</v>
      </c>
      <c r="AG205">
        <v>1</v>
      </c>
      <c r="AH205">
        <v>6</v>
      </c>
      <c r="AI205">
        <v>0.83333333333333337</v>
      </c>
      <c r="AJ205">
        <v>0.44444444444444442</v>
      </c>
      <c r="AL205">
        <v>13</v>
      </c>
      <c r="AM205">
        <v>5</v>
      </c>
      <c r="AN205">
        <v>6</v>
      </c>
      <c r="AO205">
        <v>2</v>
      </c>
      <c r="AP205">
        <v>8</v>
      </c>
      <c r="AQ205">
        <v>11</v>
      </c>
      <c r="AR205">
        <v>7</v>
      </c>
      <c r="AS205">
        <v>2</v>
      </c>
      <c r="AT205">
        <v>4</v>
      </c>
      <c r="AU205">
        <v>1</v>
      </c>
      <c r="AV205">
        <v>5</v>
      </c>
      <c r="AW205">
        <v>6</v>
      </c>
      <c r="AX205">
        <v>9</v>
      </c>
      <c r="AY205">
        <v>0</v>
      </c>
      <c r="AZ205">
        <v>8</v>
      </c>
      <c r="BA205">
        <v>1</v>
      </c>
      <c r="BB205">
        <v>9</v>
      </c>
      <c r="BC205">
        <v>8</v>
      </c>
      <c r="BD205">
        <v>9</v>
      </c>
      <c r="BE205">
        <v>5</v>
      </c>
      <c r="BF205">
        <v>4</v>
      </c>
      <c r="BG205">
        <v>0</v>
      </c>
      <c r="BH205">
        <v>9</v>
      </c>
      <c r="BI205">
        <v>9</v>
      </c>
    </row>
    <row r="206" spans="1:61" x14ac:dyDescent="0.25">
      <c r="A206" s="4" t="s">
        <v>77</v>
      </c>
      <c r="B206">
        <v>83</v>
      </c>
      <c r="C206">
        <v>44</v>
      </c>
      <c r="D206">
        <v>39</v>
      </c>
      <c r="E206">
        <v>17</v>
      </c>
      <c r="F206">
        <v>14</v>
      </c>
      <c r="G206">
        <v>3</v>
      </c>
      <c r="H206">
        <v>0</v>
      </c>
      <c r="I206">
        <v>3</v>
      </c>
      <c r="J206">
        <v>17</v>
      </c>
      <c r="K206">
        <v>0.82352941176470584</v>
      </c>
      <c r="L206">
        <v>6.25E-2</v>
      </c>
      <c r="M206">
        <v>10</v>
      </c>
      <c r="N206">
        <v>7</v>
      </c>
      <c r="O206">
        <v>3</v>
      </c>
      <c r="P206">
        <v>0</v>
      </c>
      <c r="Q206">
        <v>3</v>
      </c>
      <c r="R206">
        <v>10</v>
      </c>
      <c r="S206">
        <v>0.7</v>
      </c>
      <c r="T206">
        <v>0.5</v>
      </c>
      <c r="U206">
        <v>9</v>
      </c>
      <c r="V206">
        <v>8</v>
      </c>
      <c r="W206">
        <v>1</v>
      </c>
      <c r="X206">
        <v>0</v>
      </c>
      <c r="Y206">
        <v>1</v>
      </c>
      <c r="Z206">
        <v>9</v>
      </c>
      <c r="AA206">
        <v>0.88888888888888884</v>
      </c>
      <c r="AB206">
        <v>0.625</v>
      </c>
      <c r="AC206">
        <v>8</v>
      </c>
      <c r="AD206">
        <v>6</v>
      </c>
      <c r="AE206">
        <v>2</v>
      </c>
      <c r="AF206">
        <v>0</v>
      </c>
      <c r="AG206">
        <v>2</v>
      </c>
      <c r="AH206">
        <v>8</v>
      </c>
      <c r="AI206">
        <v>0.75</v>
      </c>
      <c r="AJ206">
        <v>0.77777777777777779</v>
      </c>
      <c r="AL206">
        <v>16</v>
      </c>
      <c r="AM206">
        <v>15</v>
      </c>
      <c r="AN206">
        <v>1</v>
      </c>
      <c r="AO206">
        <v>0</v>
      </c>
      <c r="AP206">
        <v>1</v>
      </c>
      <c r="AQ206">
        <v>16</v>
      </c>
      <c r="AR206">
        <v>6</v>
      </c>
      <c r="AS206">
        <v>3</v>
      </c>
      <c r="AT206">
        <v>3</v>
      </c>
      <c r="AU206">
        <v>0</v>
      </c>
      <c r="AV206">
        <v>3</v>
      </c>
      <c r="AW206">
        <v>6</v>
      </c>
      <c r="AX206">
        <v>8</v>
      </c>
      <c r="AY206">
        <v>3</v>
      </c>
      <c r="AZ206">
        <v>5</v>
      </c>
      <c r="BA206">
        <v>0</v>
      </c>
      <c r="BB206">
        <v>5</v>
      </c>
      <c r="BC206">
        <v>8</v>
      </c>
      <c r="BD206">
        <v>9</v>
      </c>
      <c r="BE206">
        <v>2</v>
      </c>
      <c r="BF206">
        <v>7</v>
      </c>
      <c r="BG206">
        <v>0</v>
      </c>
      <c r="BH206">
        <v>5</v>
      </c>
      <c r="BI206">
        <v>9</v>
      </c>
    </row>
    <row r="207" spans="1:61" x14ac:dyDescent="0.25">
      <c r="A207" s="4" t="s">
        <v>78</v>
      </c>
      <c r="B207">
        <v>81</v>
      </c>
      <c r="C207">
        <v>41</v>
      </c>
      <c r="D207">
        <v>40</v>
      </c>
      <c r="E207">
        <v>11</v>
      </c>
      <c r="F207">
        <v>6</v>
      </c>
      <c r="G207">
        <v>5</v>
      </c>
      <c r="H207">
        <v>0</v>
      </c>
      <c r="I207">
        <v>5</v>
      </c>
      <c r="J207">
        <v>11</v>
      </c>
      <c r="K207">
        <v>0.54545454545454541</v>
      </c>
      <c r="L207">
        <v>0.22727272727272727</v>
      </c>
      <c r="M207">
        <v>8</v>
      </c>
      <c r="N207">
        <v>3</v>
      </c>
      <c r="O207">
        <v>5</v>
      </c>
      <c r="P207">
        <v>0</v>
      </c>
      <c r="Q207">
        <v>5</v>
      </c>
      <c r="R207">
        <v>8</v>
      </c>
      <c r="S207">
        <v>0.375</v>
      </c>
      <c r="T207">
        <v>0.625</v>
      </c>
      <c r="U207">
        <v>12</v>
      </c>
      <c r="V207">
        <v>11</v>
      </c>
      <c r="W207">
        <v>1</v>
      </c>
      <c r="X207">
        <v>0</v>
      </c>
      <c r="Y207">
        <v>1</v>
      </c>
      <c r="Z207">
        <v>12</v>
      </c>
      <c r="AA207">
        <v>0.91666666666666663</v>
      </c>
      <c r="AB207">
        <v>0.75</v>
      </c>
      <c r="AC207">
        <v>10</v>
      </c>
      <c r="AD207">
        <v>6</v>
      </c>
      <c r="AE207">
        <v>4</v>
      </c>
      <c r="AF207">
        <v>0</v>
      </c>
      <c r="AG207">
        <v>4</v>
      </c>
      <c r="AH207">
        <v>10</v>
      </c>
      <c r="AI207">
        <v>0.6</v>
      </c>
      <c r="AJ207">
        <v>0.66666666666666663</v>
      </c>
      <c r="AL207">
        <v>22</v>
      </c>
      <c r="AM207">
        <v>17</v>
      </c>
      <c r="AN207">
        <v>5</v>
      </c>
      <c r="AO207">
        <v>0</v>
      </c>
      <c r="AP207">
        <v>5</v>
      </c>
      <c r="AQ207">
        <v>22</v>
      </c>
      <c r="AR207">
        <v>8</v>
      </c>
      <c r="AS207">
        <v>3</v>
      </c>
      <c r="AT207">
        <v>5</v>
      </c>
      <c r="AU207">
        <v>0</v>
      </c>
      <c r="AV207">
        <v>5</v>
      </c>
      <c r="AW207">
        <v>8</v>
      </c>
      <c r="AX207">
        <v>4</v>
      </c>
      <c r="AY207">
        <v>1</v>
      </c>
      <c r="AZ207">
        <v>3</v>
      </c>
      <c r="BA207">
        <v>0</v>
      </c>
      <c r="BB207">
        <v>3</v>
      </c>
      <c r="BC207">
        <v>4</v>
      </c>
      <c r="BD207">
        <v>6</v>
      </c>
      <c r="BE207">
        <v>2</v>
      </c>
      <c r="BF207">
        <v>4</v>
      </c>
      <c r="BG207">
        <v>0</v>
      </c>
      <c r="BH207">
        <v>3</v>
      </c>
      <c r="BI207">
        <v>6</v>
      </c>
    </row>
    <row r="208" spans="1:61" x14ac:dyDescent="0.25">
      <c r="A208" s="4" t="s">
        <v>79</v>
      </c>
      <c r="B208">
        <v>82</v>
      </c>
      <c r="C208">
        <v>43</v>
      </c>
      <c r="D208">
        <v>39</v>
      </c>
      <c r="E208">
        <v>13</v>
      </c>
      <c r="F208">
        <v>3</v>
      </c>
      <c r="G208">
        <v>10</v>
      </c>
      <c r="H208">
        <v>0</v>
      </c>
      <c r="I208">
        <v>10</v>
      </c>
      <c r="J208">
        <v>13</v>
      </c>
      <c r="K208">
        <v>0.23076923076923078</v>
      </c>
      <c r="L208">
        <v>0.25</v>
      </c>
      <c r="M208">
        <v>11</v>
      </c>
      <c r="N208">
        <v>6</v>
      </c>
      <c r="O208">
        <v>5</v>
      </c>
      <c r="P208">
        <v>0</v>
      </c>
      <c r="Q208">
        <v>5</v>
      </c>
      <c r="R208">
        <v>11</v>
      </c>
      <c r="S208">
        <v>0.54545454545454541</v>
      </c>
      <c r="T208">
        <v>0.2</v>
      </c>
      <c r="U208">
        <v>10</v>
      </c>
      <c r="V208">
        <v>3</v>
      </c>
      <c r="W208">
        <v>7</v>
      </c>
      <c r="X208">
        <v>0</v>
      </c>
      <c r="Y208">
        <v>7</v>
      </c>
      <c r="Z208">
        <v>10</v>
      </c>
      <c r="AA208">
        <v>0.3</v>
      </c>
      <c r="AB208">
        <v>0.83333333333333337</v>
      </c>
      <c r="AC208">
        <v>9</v>
      </c>
      <c r="AD208">
        <v>6</v>
      </c>
      <c r="AE208">
        <v>3</v>
      </c>
      <c r="AF208">
        <v>0</v>
      </c>
      <c r="AG208">
        <v>3</v>
      </c>
      <c r="AH208">
        <v>9</v>
      </c>
      <c r="AI208">
        <v>0.66666666666666663</v>
      </c>
      <c r="AJ208">
        <v>0.5714285714285714</v>
      </c>
      <c r="AL208">
        <v>20</v>
      </c>
      <c r="AM208">
        <v>15</v>
      </c>
      <c r="AN208">
        <v>5</v>
      </c>
      <c r="AO208">
        <v>0</v>
      </c>
      <c r="AP208">
        <v>5</v>
      </c>
      <c r="AQ208">
        <v>20</v>
      </c>
      <c r="AR208">
        <v>5</v>
      </c>
      <c r="AS208">
        <v>4</v>
      </c>
      <c r="AT208">
        <v>1</v>
      </c>
      <c r="AU208">
        <v>0</v>
      </c>
      <c r="AV208">
        <v>1</v>
      </c>
      <c r="AW208">
        <v>5</v>
      </c>
      <c r="AX208">
        <v>7</v>
      </c>
      <c r="AY208">
        <v>1</v>
      </c>
      <c r="AZ208">
        <v>5</v>
      </c>
      <c r="BA208">
        <v>1</v>
      </c>
      <c r="BB208">
        <v>6</v>
      </c>
      <c r="BC208">
        <v>6</v>
      </c>
      <c r="BD208">
        <v>7</v>
      </c>
      <c r="BE208">
        <v>3</v>
      </c>
      <c r="BF208">
        <v>4</v>
      </c>
      <c r="BG208">
        <v>0</v>
      </c>
      <c r="BH208">
        <v>6</v>
      </c>
      <c r="BI208">
        <v>7</v>
      </c>
    </row>
    <row r="209" spans="1:61" x14ac:dyDescent="0.25">
      <c r="A209" s="4" t="s">
        <v>80</v>
      </c>
      <c r="B209">
        <v>81</v>
      </c>
      <c r="C209">
        <v>39</v>
      </c>
      <c r="D209">
        <v>42</v>
      </c>
      <c r="E209">
        <v>15</v>
      </c>
      <c r="F209">
        <v>5</v>
      </c>
      <c r="G209">
        <v>10</v>
      </c>
      <c r="H209">
        <v>0</v>
      </c>
      <c r="I209">
        <v>10</v>
      </c>
      <c r="J209">
        <v>15</v>
      </c>
      <c r="K209">
        <v>0.33333333333333331</v>
      </c>
      <c r="L209">
        <v>0.1111111111111111</v>
      </c>
      <c r="M209">
        <v>7</v>
      </c>
      <c r="N209">
        <v>1</v>
      </c>
      <c r="O209">
        <v>6</v>
      </c>
      <c r="P209">
        <v>0</v>
      </c>
      <c r="Q209">
        <v>6</v>
      </c>
      <c r="R209">
        <v>7</v>
      </c>
      <c r="S209">
        <v>0.14285714285714285</v>
      </c>
      <c r="T209">
        <v>0.55555555555555558</v>
      </c>
      <c r="U209">
        <v>9</v>
      </c>
      <c r="V209">
        <v>3</v>
      </c>
      <c r="W209">
        <v>5</v>
      </c>
      <c r="X209">
        <v>1</v>
      </c>
      <c r="Y209">
        <v>6</v>
      </c>
      <c r="Z209">
        <v>8</v>
      </c>
      <c r="AA209">
        <v>0.375</v>
      </c>
      <c r="AB209">
        <v>0.42857142857142855</v>
      </c>
      <c r="AC209">
        <v>8</v>
      </c>
      <c r="AD209">
        <v>4</v>
      </c>
      <c r="AE209">
        <v>4</v>
      </c>
      <c r="AF209">
        <v>0</v>
      </c>
      <c r="AG209">
        <v>4</v>
      </c>
      <c r="AH209">
        <v>8</v>
      </c>
      <c r="AI209">
        <v>0.5</v>
      </c>
      <c r="AJ209">
        <v>0.5</v>
      </c>
      <c r="AL209">
        <v>18</v>
      </c>
      <c r="AM209">
        <v>16</v>
      </c>
      <c r="AN209">
        <v>2</v>
      </c>
      <c r="AO209">
        <v>0</v>
      </c>
      <c r="AP209">
        <v>2</v>
      </c>
      <c r="AQ209">
        <v>18</v>
      </c>
      <c r="AR209">
        <v>9</v>
      </c>
      <c r="AS209">
        <v>4</v>
      </c>
      <c r="AT209">
        <v>5</v>
      </c>
      <c r="AU209">
        <v>0</v>
      </c>
      <c r="AV209">
        <v>5</v>
      </c>
      <c r="AW209">
        <v>9</v>
      </c>
      <c r="AX209">
        <v>7</v>
      </c>
      <c r="AY209">
        <v>4</v>
      </c>
      <c r="AZ209">
        <v>3</v>
      </c>
      <c r="BA209">
        <v>0</v>
      </c>
      <c r="BB209">
        <v>3</v>
      </c>
      <c r="BC209">
        <v>7</v>
      </c>
      <c r="BD209">
        <v>8</v>
      </c>
      <c r="BE209">
        <v>4</v>
      </c>
      <c r="BF209">
        <v>4</v>
      </c>
      <c r="BG209">
        <v>0</v>
      </c>
      <c r="BH209">
        <v>3</v>
      </c>
      <c r="BI209">
        <v>8</v>
      </c>
    </row>
    <row r="210" spans="1:61" x14ac:dyDescent="0.25">
      <c r="A210" s="4" t="s">
        <v>81</v>
      </c>
      <c r="B210">
        <v>82</v>
      </c>
      <c r="C210">
        <v>39</v>
      </c>
      <c r="D210">
        <v>43</v>
      </c>
      <c r="E210">
        <v>11</v>
      </c>
      <c r="F210">
        <v>2</v>
      </c>
      <c r="G210">
        <v>9</v>
      </c>
      <c r="H210">
        <v>0</v>
      </c>
      <c r="I210">
        <v>9</v>
      </c>
      <c r="J210">
        <v>11</v>
      </c>
      <c r="K210">
        <v>0.18181818181818182</v>
      </c>
      <c r="L210">
        <v>9.0909090909090912E-2</v>
      </c>
      <c r="M210">
        <v>8</v>
      </c>
      <c r="N210">
        <v>1</v>
      </c>
      <c r="O210">
        <v>7</v>
      </c>
      <c r="P210">
        <v>0</v>
      </c>
      <c r="Q210">
        <v>7</v>
      </c>
      <c r="R210">
        <v>8</v>
      </c>
      <c r="S210">
        <v>0.125</v>
      </c>
      <c r="T210">
        <v>0.125</v>
      </c>
      <c r="U210">
        <v>8</v>
      </c>
      <c r="V210">
        <v>5</v>
      </c>
      <c r="W210">
        <v>3</v>
      </c>
      <c r="X210">
        <v>0</v>
      </c>
      <c r="Y210">
        <v>3</v>
      </c>
      <c r="Z210">
        <v>8</v>
      </c>
      <c r="AA210">
        <v>0.625</v>
      </c>
      <c r="AB210">
        <v>0.44444444444444442</v>
      </c>
      <c r="AC210">
        <v>12</v>
      </c>
      <c r="AD210">
        <v>3</v>
      </c>
      <c r="AE210">
        <v>9</v>
      </c>
      <c r="AF210">
        <v>0</v>
      </c>
      <c r="AG210">
        <v>9</v>
      </c>
      <c r="AH210">
        <v>12</v>
      </c>
      <c r="AI210">
        <v>0.25</v>
      </c>
      <c r="AJ210">
        <v>0.25</v>
      </c>
      <c r="AL210">
        <v>22</v>
      </c>
      <c r="AM210">
        <v>20</v>
      </c>
      <c r="AN210">
        <v>2</v>
      </c>
      <c r="AO210">
        <v>0</v>
      </c>
      <c r="AP210">
        <v>2</v>
      </c>
      <c r="AQ210">
        <v>22</v>
      </c>
      <c r="AR210">
        <v>8</v>
      </c>
      <c r="AS210">
        <v>7</v>
      </c>
      <c r="AT210">
        <v>1</v>
      </c>
      <c r="AU210">
        <v>0</v>
      </c>
      <c r="AV210">
        <v>1</v>
      </c>
      <c r="AW210">
        <v>8</v>
      </c>
      <c r="AX210">
        <v>9</v>
      </c>
      <c r="AY210">
        <v>5</v>
      </c>
      <c r="AZ210">
        <v>4</v>
      </c>
      <c r="BA210">
        <v>0</v>
      </c>
      <c r="BB210">
        <v>4</v>
      </c>
      <c r="BC210">
        <v>9</v>
      </c>
      <c r="BD210">
        <v>4</v>
      </c>
      <c r="BE210">
        <v>3</v>
      </c>
      <c r="BF210">
        <v>1</v>
      </c>
      <c r="BG210">
        <v>0</v>
      </c>
      <c r="BH210">
        <v>4</v>
      </c>
      <c r="BI210">
        <v>4</v>
      </c>
    </row>
    <row r="211" spans="1:61" x14ac:dyDescent="0.25">
      <c r="A211" s="4" t="s">
        <v>82</v>
      </c>
      <c r="B211">
        <v>81</v>
      </c>
      <c r="C211">
        <v>40</v>
      </c>
      <c r="D211">
        <v>41</v>
      </c>
      <c r="E211">
        <v>15</v>
      </c>
      <c r="F211">
        <v>7</v>
      </c>
      <c r="G211">
        <v>8</v>
      </c>
      <c r="H211">
        <v>0</v>
      </c>
      <c r="I211">
        <v>8</v>
      </c>
      <c r="J211">
        <v>15</v>
      </c>
      <c r="K211">
        <v>0.46666666666666667</v>
      </c>
      <c r="L211">
        <v>0.27777777777777779</v>
      </c>
      <c r="M211">
        <v>8</v>
      </c>
      <c r="N211">
        <v>3</v>
      </c>
      <c r="O211">
        <v>5</v>
      </c>
      <c r="P211">
        <v>0</v>
      </c>
      <c r="Q211">
        <v>5</v>
      </c>
      <c r="R211">
        <v>8</v>
      </c>
      <c r="S211">
        <v>0.375</v>
      </c>
      <c r="T211">
        <v>0.25</v>
      </c>
      <c r="U211">
        <v>8</v>
      </c>
      <c r="V211">
        <v>4</v>
      </c>
      <c r="W211">
        <v>4</v>
      </c>
      <c r="X211">
        <v>0</v>
      </c>
      <c r="Y211">
        <v>4</v>
      </c>
      <c r="Z211">
        <v>8</v>
      </c>
      <c r="AA211">
        <v>0.5</v>
      </c>
      <c r="AB211">
        <v>0.25</v>
      </c>
      <c r="AC211">
        <v>9</v>
      </c>
      <c r="AD211">
        <v>5</v>
      </c>
      <c r="AE211">
        <v>4</v>
      </c>
      <c r="AF211">
        <v>0</v>
      </c>
      <c r="AG211">
        <v>4</v>
      </c>
      <c r="AH211">
        <v>9</v>
      </c>
      <c r="AI211">
        <v>0.55555555555555558</v>
      </c>
      <c r="AJ211">
        <v>0.5714285714285714</v>
      </c>
      <c r="AL211">
        <v>18</v>
      </c>
      <c r="AM211">
        <v>13</v>
      </c>
      <c r="AN211">
        <v>5</v>
      </c>
      <c r="AO211">
        <v>0</v>
      </c>
      <c r="AP211">
        <v>5</v>
      </c>
      <c r="AQ211">
        <v>18</v>
      </c>
      <c r="AR211">
        <v>8</v>
      </c>
      <c r="AS211">
        <v>6</v>
      </c>
      <c r="AT211">
        <v>2</v>
      </c>
      <c r="AU211">
        <v>0</v>
      </c>
      <c r="AV211">
        <v>2</v>
      </c>
      <c r="AW211">
        <v>8</v>
      </c>
      <c r="AX211">
        <v>8</v>
      </c>
      <c r="AY211">
        <v>6</v>
      </c>
      <c r="AZ211">
        <v>2</v>
      </c>
      <c r="BA211">
        <v>0</v>
      </c>
      <c r="BB211">
        <v>2</v>
      </c>
      <c r="BC211">
        <v>8</v>
      </c>
      <c r="BD211">
        <v>7</v>
      </c>
      <c r="BE211">
        <v>3</v>
      </c>
      <c r="BF211">
        <v>4</v>
      </c>
      <c r="BG211">
        <v>0</v>
      </c>
      <c r="BH211">
        <v>2</v>
      </c>
      <c r="BI211">
        <v>7</v>
      </c>
    </row>
    <row r="212" spans="1:61" x14ac:dyDescent="0.25">
      <c r="A212" s="4" t="s">
        <v>83</v>
      </c>
      <c r="B212">
        <v>82</v>
      </c>
      <c r="C212">
        <v>43</v>
      </c>
      <c r="D212">
        <v>39</v>
      </c>
      <c r="E212">
        <v>15</v>
      </c>
      <c r="F212">
        <v>11</v>
      </c>
      <c r="G212">
        <v>4</v>
      </c>
      <c r="H212">
        <v>0</v>
      </c>
      <c r="I212">
        <v>4</v>
      </c>
      <c r="J212">
        <v>15</v>
      </c>
      <c r="K212">
        <v>0.73333333333333328</v>
      </c>
      <c r="L212">
        <v>0.1111111111111111</v>
      </c>
      <c r="M212">
        <v>9</v>
      </c>
      <c r="N212">
        <v>8</v>
      </c>
      <c r="O212">
        <v>1</v>
      </c>
      <c r="P212">
        <v>0</v>
      </c>
      <c r="Q212">
        <v>1</v>
      </c>
      <c r="R212">
        <v>9</v>
      </c>
      <c r="S212">
        <v>0.88888888888888884</v>
      </c>
      <c r="T212">
        <v>0.5714285714285714</v>
      </c>
      <c r="U212">
        <v>12</v>
      </c>
      <c r="V212">
        <v>6</v>
      </c>
      <c r="W212">
        <v>6</v>
      </c>
      <c r="X212">
        <v>0</v>
      </c>
      <c r="Y212">
        <v>6</v>
      </c>
      <c r="Z212">
        <v>12</v>
      </c>
      <c r="AA212">
        <v>0.5</v>
      </c>
      <c r="AB212">
        <v>0.8</v>
      </c>
      <c r="AC212">
        <v>7</v>
      </c>
      <c r="AD212">
        <v>6</v>
      </c>
      <c r="AE212">
        <v>1</v>
      </c>
      <c r="AF212">
        <v>0</v>
      </c>
      <c r="AG212">
        <v>1</v>
      </c>
      <c r="AH212">
        <v>7</v>
      </c>
      <c r="AI212">
        <v>0.8571428571428571</v>
      </c>
      <c r="AJ212">
        <v>0.1111111111111111</v>
      </c>
      <c r="AL212">
        <v>18</v>
      </c>
      <c r="AM212">
        <v>16</v>
      </c>
      <c r="AN212">
        <v>2</v>
      </c>
      <c r="AO212">
        <v>0</v>
      </c>
      <c r="AP212">
        <v>2</v>
      </c>
      <c r="AQ212">
        <v>18</v>
      </c>
      <c r="AR212">
        <v>7</v>
      </c>
      <c r="AS212">
        <v>3</v>
      </c>
      <c r="AT212">
        <v>4</v>
      </c>
      <c r="AU212">
        <v>0</v>
      </c>
      <c r="AV212">
        <v>4</v>
      </c>
      <c r="AW212">
        <v>7</v>
      </c>
      <c r="AX212">
        <v>5</v>
      </c>
      <c r="AY212">
        <v>1</v>
      </c>
      <c r="AZ212">
        <v>4</v>
      </c>
      <c r="BA212">
        <v>0</v>
      </c>
      <c r="BB212">
        <v>4</v>
      </c>
      <c r="BC212">
        <v>5</v>
      </c>
      <c r="BD212">
        <v>9</v>
      </c>
      <c r="BE212">
        <v>8</v>
      </c>
      <c r="BF212">
        <v>1</v>
      </c>
      <c r="BG212">
        <v>0</v>
      </c>
      <c r="BH212">
        <v>4</v>
      </c>
      <c r="BI212">
        <v>9</v>
      </c>
    </row>
    <row r="213" spans="1:61" x14ac:dyDescent="0.25">
      <c r="A213" s="4" t="s">
        <v>84</v>
      </c>
      <c r="B213">
        <v>81</v>
      </c>
      <c r="C213">
        <v>39</v>
      </c>
      <c r="D213">
        <v>42</v>
      </c>
      <c r="E213">
        <v>16</v>
      </c>
      <c r="F213">
        <v>6</v>
      </c>
      <c r="G213">
        <v>9</v>
      </c>
      <c r="H213">
        <v>1</v>
      </c>
      <c r="I213">
        <v>10</v>
      </c>
      <c r="J213">
        <v>15</v>
      </c>
      <c r="K213">
        <v>0.4</v>
      </c>
      <c r="L213">
        <v>0.11764705882352941</v>
      </c>
      <c r="M213">
        <v>6</v>
      </c>
      <c r="N213">
        <v>5</v>
      </c>
      <c r="O213">
        <v>1</v>
      </c>
      <c r="P213">
        <v>0</v>
      </c>
      <c r="Q213">
        <v>1</v>
      </c>
      <c r="R213">
        <v>6</v>
      </c>
      <c r="S213">
        <v>0.83333333333333337</v>
      </c>
      <c r="T213">
        <v>0.4</v>
      </c>
      <c r="U213">
        <v>7</v>
      </c>
      <c r="V213">
        <v>4</v>
      </c>
      <c r="W213">
        <v>3</v>
      </c>
      <c r="X213">
        <v>0</v>
      </c>
      <c r="Y213">
        <v>3</v>
      </c>
      <c r="Z213">
        <v>7</v>
      </c>
      <c r="AA213">
        <v>0.5714285714285714</v>
      </c>
      <c r="AB213">
        <v>0.33333333333333331</v>
      </c>
      <c r="AC213">
        <v>10</v>
      </c>
      <c r="AD213">
        <v>7</v>
      </c>
      <c r="AE213">
        <v>3</v>
      </c>
      <c r="AF213">
        <v>0</v>
      </c>
      <c r="AG213">
        <v>3</v>
      </c>
      <c r="AH213">
        <v>10</v>
      </c>
      <c r="AI213">
        <v>0.7</v>
      </c>
      <c r="AJ213">
        <v>0.83333333333333337</v>
      </c>
      <c r="AL213">
        <v>17</v>
      </c>
      <c r="AM213">
        <v>15</v>
      </c>
      <c r="AN213">
        <v>2</v>
      </c>
      <c r="AO213">
        <v>0</v>
      </c>
      <c r="AP213">
        <v>2</v>
      </c>
      <c r="AQ213">
        <v>17</v>
      </c>
      <c r="AR213">
        <v>10</v>
      </c>
      <c r="AS213">
        <v>6</v>
      </c>
      <c r="AT213">
        <v>4</v>
      </c>
      <c r="AU213">
        <v>0</v>
      </c>
      <c r="AV213">
        <v>4</v>
      </c>
      <c r="AW213">
        <v>10</v>
      </c>
      <c r="AX213">
        <v>9</v>
      </c>
      <c r="AY213">
        <v>6</v>
      </c>
      <c r="AZ213">
        <v>3</v>
      </c>
      <c r="BA213">
        <v>0</v>
      </c>
      <c r="BB213">
        <v>3</v>
      </c>
      <c r="BC213">
        <v>9</v>
      </c>
      <c r="BD213">
        <v>6</v>
      </c>
      <c r="BE213">
        <v>1</v>
      </c>
      <c r="BF213">
        <v>5</v>
      </c>
      <c r="BG213">
        <v>0</v>
      </c>
      <c r="BH213">
        <v>3</v>
      </c>
      <c r="BI213">
        <v>6</v>
      </c>
    </row>
    <row r="214" spans="1:61" x14ac:dyDescent="0.25">
      <c r="A214" s="4" t="s">
        <v>85</v>
      </c>
      <c r="E214" s="13">
        <f>SUM(E204:E213)</f>
        <v>152</v>
      </c>
      <c r="F214" s="13">
        <f t="shared" ref="F214:BI214" si="10">SUM(F204:F213)</f>
        <v>79</v>
      </c>
      <c r="G214" s="13">
        <f t="shared" si="10"/>
        <v>72</v>
      </c>
      <c r="H214" s="13">
        <f t="shared" si="10"/>
        <v>1</v>
      </c>
      <c r="I214" s="13">
        <f t="shared" si="10"/>
        <v>73</v>
      </c>
      <c r="J214" s="13">
        <f t="shared" si="10"/>
        <v>151</v>
      </c>
      <c r="K214" s="13">
        <f t="shared" si="10"/>
        <v>5.0006189888542831</v>
      </c>
      <c r="L214" s="13">
        <f t="shared" si="10"/>
        <v>2.1271167557932262</v>
      </c>
      <c r="M214" s="13">
        <f t="shared" si="10"/>
        <v>83</v>
      </c>
      <c r="N214" s="13">
        <f t="shared" si="10"/>
        <v>46</v>
      </c>
      <c r="O214" s="13">
        <f t="shared" si="10"/>
        <v>37</v>
      </c>
      <c r="P214" s="13">
        <f t="shared" si="10"/>
        <v>0</v>
      </c>
      <c r="Q214" s="13">
        <f t="shared" si="10"/>
        <v>37</v>
      </c>
      <c r="R214" s="13">
        <f t="shared" si="10"/>
        <v>83</v>
      </c>
      <c r="S214" s="13">
        <f t="shared" si="10"/>
        <v>5.4855339105339107</v>
      </c>
      <c r="T214" s="13">
        <f t="shared" si="10"/>
        <v>4.143650793650794</v>
      </c>
      <c r="U214" s="13">
        <f t="shared" si="10"/>
        <v>87</v>
      </c>
      <c r="V214" s="13">
        <f t="shared" si="10"/>
        <v>52</v>
      </c>
      <c r="W214" s="13">
        <f t="shared" si="10"/>
        <v>32</v>
      </c>
      <c r="X214" s="13">
        <f t="shared" si="10"/>
        <v>3</v>
      </c>
      <c r="Y214" s="13">
        <f t="shared" si="10"/>
        <v>35</v>
      </c>
      <c r="Z214" s="13">
        <f t="shared" si="10"/>
        <v>84</v>
      </c>
      <c r="AA214" s="13">
        <f t="shared" si="10"/>
        <v>6.2769841269841269</v>
      </c>
      <c r="AB214" s="13">
        <f t="shared" si="10"/>
        <v>5.7374098124098118</v>
      </c>
      <c r="AC214" s="13">
        <f t="shared" si="10"/>
        <v>85</v>
      </c>
      <c r="AD214" s="13">
        <f t="shared" si="10"/>
        <v>53</v>
      </c>
      <c r="AE214" s="13">
        <f t="shared" si="10"/>
        <v>32</v>
      </c>
      <c r="AF214" s="13">
        <f t="shared" si="10"/>
        <v>0</v>
      </c>
      <c r="AG214" s="13">
        <f t="shared" si="10"/>
        <v>32</v>
      </c>
      <c r="AH214" s="13">
        <f t="shared" si="10"/>
        <v>85</v>
      </c>
      <c r="AI214" s="13">
        <f t="shared" si="10"/>
        <v>6.5460317460317459</v>
      </c>
      <c r="AJ214" s="36">
        <f t="shared" si="10"/>
        <v>5.326190476190475</v>
      </c>
      <c r="AK214" s="43"/>
      <c r="AL214" s="38">
        <f t="shared" si="10"/>
        <v>176</v>
      </c>
      <c r="AM214" s="13">
        <f t="shared" si="10"/>
        <v>140</v>
      </c>
      <c r="AN214" s="13">
        <f t="shared" si="10"/>
        <v>34</v>
      </c>
      <c r="AO214" s="13">
        <f t="shared" si="10"/>
        <v>2</v>
      </c>
      <c r="AP214" s="13">
        <f t="shared" si="10"/>
        <v>36</v>
      </c>
      <c r="AQ214" s="13">
        <f t="shared" si="10"/>
        <v>174</v>
      </c>
      <c r="AR214" s="13">
        <f t="shared" si="10"/>
        <v>76</v>
      </c>
      <c r="AS214" s="13">
        <f t="shared" si="10"/>
        <v>44</v>
      </c>
      <c r="AT214" s="13">
        <f t="shared" si="10"/>
        <v>31</v>
      </c>
      <c r="AU214" s="13">
        <f t="shared" si="10"/>
        <v>1</v>
      </c>
      <c r="AV214" s="13">
        <f t="shared" si="10"/>
        <v>32</v>
      </c>
      <c r="AW214" s="13">
        <f t="shared" si="10"/>
        <v>75</v>
      </c>
      <c r="AX214" s="13">
        <f t="shared" si="10"/>
        <v>77</v>
      </c>
      <c r="AY214" s="13">
        <f t="shared" si="10"/>
        <v>35</v>
      </c>
      <c r="AZ214" s="13">
        <f t="shared" si="10"/>
        <v>40</v>
      </c>
      <c r="BA214" s="13">
        <f t="shared" si="10"/>
        <v>2</v>
      </c>
      <c r="BB214" s="13">
        <f t="shared" si="10"/>
        <v>42</v>
      </c>
      <c r="BC214" s="13">
        <f t="shared" si="10"/>
        <v>75</v>
      </c>
      <c r="BD214" s="13">
        <f t="shared" si="10"/>
        <v>75</v>
      </c>
      <c r="BE214" s="13">
        <f t="shared" si="10"/>
        <v>35</v>
      </c>
      <c r="BF214" s="13">
        <f t="shared" si="10"/>
        <v>40</v>
      </c>
      <c r="BG214" s="13">
        <f t="shared" si="10"/>
        <v>0</v>
      </c>
      <c r="BH214" s="13">
        <f t="shared" si="10"/>
        <v>42</v>
      </c>
      <c r="BI214" s="13">
        <f t="shared" si="10"/>
        <v>75</v>
      </c>
    </row>
    <row r="215" spans="1:61" x14ac:dyDescent="0.25">
      <c r="F215" s="2">
        <f>F214/E214</f>
        <v>0.51973684210526316</v>
      </c>
      <c r="K215" s="28">
        <f>AVERAGE(K204:K213)</f>
        <v>0.50006189888542829</v>
      </c>
      <c r="L215" s="28">
        <f>AVERAGE(L204:L213)</f>
        <v>0.21271167557932263</v>
      </c>
      <c r="N215" s="2">
        <f>N214/M214</f>
        <v>0.55421686746987953</v>
      </c>
      <c r="S215" s="28">
        <f>AVERAGE(S204:S213)</f>
        <v>0.54855339105339107</v>
      </c>
      <c r="T215" s="28">
        <f>AVERAGE(T204:T213)</f>
        <v>0.41436507936507938</v>
      </c>
      <c r="V215" s="2">
        <f>V214/U214</f>
        <v>0.5977011494252874</v>
      </c>
      <c r="AA215" s="28">
        <f>AVERAGE(AA204:AA213)</f>
        <v>0.62769841269841264</v>
      </c>
      <c r="AB215" s="28">
        <f>AVERAGE(AB204:AB213)</f>
        <v>0.57374098124098116</v>
      </c>
      <c r="AD215" s="2">
        <f>AD214/AC214</f>
        <v>0.62352941176470589</v>
      </c>
      <c r="AI215" s="28">
        <f>AVERAGE(AI204:AI213)</f>
        <v>0.65460317460317463</v>
      </c>
      <c r="AJ215" s="28">
        <f>AVERAGE(AJ204:AJ213)</f>
        <v>0.53261904761904755</v>
      </c>
      <c r="AM215" s="2">
        <f>AM214/AL214</f>
        <v>0.79545454545454541</v>
      </c>
      <c r="AS215" s="2">
        <f>AS214/AR214</f>
        <v>0.57894736842105265</v>
      </c>
      <c r="AY215" s="2">
        <f>AY214/AX214</f>
        <v>0.45454545454545453</v>
      </c>
      <c r="BE215" s="2">
        <f>BE214/BD214</f>
        <v>0.46666666666666667</v>
      </c>
    </row>
    <row r="218" spans="1:61" x14ac:dyDescent="0.25">
      <c r="F218" s="27" t="s">
        <v>159</v>
      </c>
      <c r="J218" s="2" t="s">
        <v>166</v>
      </c>
      <c r="K218" s="2" t="s">
        <v>167</v>
      </c>
    </row>
    <row r="219" spans="1:61" x14ac:dyDescent="0.25">
      <c r="G219" s="27" t="s">
        <v>164</v>
      </c>
      <c r="H219" s="27" t="s">
        <v>165</v>
      </c>
    </row>
    <row r="220" spans="1:61" x14ac:dyDescent="0.25">
      <c r="F220" s="27" t="s">
        <v>160</v>
      </c>
      <c r="G220" s="2">
        <f>F215</f>
        <v>0.51973684210526316</v>
      </c>
      <c r="H220" s="2">
        <f>AM215</f>
        <v>0.79545454545454541</v>
      </c>
      <c r="J220" s="2">
        <f>K215</f>
        <v>0.50006189888542829</v>
      </c>
      <c r="K220" s="2">
        <f>L215</f>
        <v>0.21271167557932263</v>
      </c>
    </row>
    <row r="221" spans="1:61" x14ac:dyDescent="0.25">
      <c r="F221" s="27" t="s">
        <v>161</v>
      </c>
      <c r="G221" s="2">
        <f>N215</f>
        <v>0.55421686746987953</v>
      </c>
      <c r="H221" s="2">
        <f>AS215</f>
        <v>0.57894736842105265</v>
      </c>
      <c r="J221" s="2">
        <f>S215</f>
        <v>0.54855339105339107</v>
      </c>
      <c r="K221" s="2">
        <f>T215</f>
        <v>0.41436507936507938</v>
      </c>
    </row>
    <row r="222" spans="1:61" x14ac:dyDescent="0.25">
      <c r="F222" s="27" t="s">
        <v>162</v>
      </c>
      <c r="G222" s="2">
        <f>V215</f>
        <v>0.5977011494252874</v>
      </c>
      <c r="H222" s="2">
        <f>AY215</f>
        <v>0.45454545454545453</v>
      </c>
      <c r="J222" s="2">
        <f>AA215</f>
        <v>0.62769841269841264</v>
      </c>
      <c r="K222" s="2">
        <f>AB215</f>
        <v>0.57374098124098116</v>
      </c>
    </row>
    <row r="223" spans="1:61" x14ac:dyDescent="0.25">
      <c r="F223" s="27" t="s">
        <v>163</v>
      </c>
      <c r="G223" s="2">
        <f>AD215</f>
        <v>0.62352941176470589</v>
      </c>
      <c r="H223" s="2">
        <f>BE215</f>
        <v>0.46666666666666667</v>
      </c>
      <c r="J223" s="2">
        <f>AI215</f>
        <v>0.65460317460317463</v>
      </c>
      <c r="K223" s="2">
        <f>AJ215</f>
        <v>0.53261904761904755</v>
      </c>
    </row>
    <row r="230" spans="1:61" x14ac:dyDescent="0.25">
      <c r="A230" s="4" t="s">
        <v>155</v>
      </c>
    </row>
    <row r="231" spans="1:61" x14ac:dyDescent="0.25">
      <c r="A231" s="4" t="s">
        <v>153</v>
      </c>
      <c r="B231" t="s">
        <v>92</v>
      </c>
      <c r="C231" t="s">
        <v>93</v>
      </c>
      <c r="D231" t="s">
        <v>94</v>
      </c>
      <c r="E231" t="s">
        <v>95</v>
      </c>
      <c r="F231" t="s">
        <v>96</v>
      </c>
      <c r="G231" t="s">
        <v>97</v>
      </c>
      <c r="H231" t="s">
        <v>98</v>
      </c>
      <c r="I231" t="s">
        <v>99</v>
      </c>
      <c r="J231" t="s">
        <v>100</v>
      </c>
      <c r="K231" t="s">
        <v>101</v>
      </c>
      <c r="L231" t="s">
        <v>102</v>
      </c>
      <c r="M231" t="s">
        <v>103</v>
      </c>
      <c r="N231" t="s">
        <v>104</v>
      </c>
      <c r="O231" t="s">
        <v>105</v>
      </c>
      <c r="P231" t="s">
        <v>106</v>
      </c>
      <c r="Q231" t="s">
        <v>107</v>
      </c>
      <c r="R231" t="s">
        <v>108</v>
      </c>
      <c r="S231" t="s">
        <v>109</v>
      </c>
      <c r="T231" t="s">
        <v>110</v>
      </c>
      <c r="U231" t="s">
        <v>111</v>
      </c>
      <c r="V231" t="s">
        <v>112</v>
      </c>
      <c r="W231" t="s">
        <v>113</v>
      </c>
      <c r="X231" t="s">
        <v>114</v>
      </c>
      <c r="Y231" t="s">
        <v>115</v>
      </c>
      <c r="Z231" t="s">
        <v>116</v>
      </c>
      <c r="AA231" t="s">
        <v>117</v>
      </c>
      <c r="AB231" t="s">
        <v>118</v>
      </c>
      <c r="AC231" t="s">
        <v>119</v>
      </c>
      <c r="AD231" t="s">
        <v>120</v>
      </c>
      <c r="AE231" t="s">
        <v>121</v>
      </c>
      <c r="AF231" t="s">
        <v>122</v>
      </c>
      <c r="AG231" t="s">
        <v>123</v>
      </c>
      <c r="AH231" t="s">
        <v>124</v>
      </c>
      <c r="AI231" t="s">
        <v>125</v>
      </c>
      <c r="AJ231" t="s">
        <v>126</v>
      </c>
      <c r="AL231" t="s">
        <v>127</v>
      </c>
      <c r="AM231" t="s">
        <v>128</v>
      </c>
      <c r="AN231" t="s">
        <v>129</v>
      </c>
      <c r="AO231" t="s">
        <v>130</v>
      </c>
      <c r="AP231" t="s">
        <v>131</v>
      </c>
      <c r="AQ231" t="s">
        <v>132</v>
      </c>
      <c r="AR231" t="s">
        <v>133</v>
      </c>
      <c r="AS231" t="s">
        <v>134</v>
      </c>
      <c r="AT231" t="s">
        <v>135</v>
      </c>
      <c r="AU231" t="s">
        <v>136</v>
      </c>
      <c r="AV231" t="s">
        <v>137</v>
      </c>
      <c r="AW231" t="s">
        <v>138</v>
      </c>
      <c r="AX231" t="s">
        <v>139</v>
      </c>
      <c r="AY231" t="s">
        <v>140</v>
      </c>
      <c r="AZ231" t="s">
        <v>141</v>
      </c>
      <c r="BA231" t="s">
        <v>142</v>
      </c>
      <c r="BB231" t="s">
        <v>143</v>
      </c>
      <c r="BC231" t="s">
        <v>144</v>
      </c>
      <c r="BD231" t="s">
        <v>145</v>
      </c>
      <c r="BE231" t="s">
        <v>146</v>
      </c>
      <c r="BF231" t="s">
        <v>147</v>
      </c>
      <c r="BG231" t="s">
        <v>148</v>
      </c>
      <c r="BH231" t="s">
        <v>143</v>
      </c>
      <c r="BI231" t="s">
        <v>149</v>
      </c>
    </row>
    <row r="232" spans="1:61" x14ac:dyDescent="0.25">
      <c r="A232" s="4" t="s">
        <v>75</v>
      </c>
      <c r="B232">
        <v>73</v>
      </c>
      <c r="C232">
        <v>37</v>
      </c>
      <c r="D232">
        <v>36</v>
      </c>
      <c r="E232">
        <v>18</v>
      </c>
      <c r="F232">
        <v>18</v>
      </c>
      <c r="G232">
        <v>0</v>
      </c>
      <c r="H232">
        <v>0</v>
      </c>
      <c r="I232">
        <v>0</v>
      </c>
      <c r="J232">
        <v>18</v>
      </c>
      <c r="K232">
        <v>1</v>
      </c>
      <c r="L232">
        <v>0.2</v>
      </c>
      <c r="M232">
        <v>7</v>
      </c>
      <c r="N232">
        <v>1</v>
      </c>
      <c r="O232">
        <v>4</v>
      </c>
      <c r="P232">
        <v>2</v>
      </c>
      <c r="Q232">
        <v>6</v>
      </c>
      <c r="R232">
        <v>5</v>
      </c>
      <c r="S232">
        <v>0.2</v>
      </c>
      <c r="T232">
        <v>0.16666666666666666</v>
      </c>
      <c r="U232">
        <v>2</v>
      </c>
      <c r="V232">
        <v>2</v>
      </c>
      <c r="W232">
        <v>0</v>
      </c>
      <c r="X232">
        <v>0</v>
      </c>
      <c r="Y232">
        <v>0</v>
      </c>
      <c r="Z232">
        <v>2</v>
      </c>
      <c r="AA232">
        <v>1</v>
      </c>
      <c r="AB232">
        <v>0.27272727272727271</v>
      </c>
      <c r="AC232">
        <v>10</v>
      </c>
      <c r="AD232">
        <v>2</v>
      </c>
      <c r="AE232">
        <v>8</v>
      </c>
      <c r="AF232">
        <v>0</v>
      </c>
      <c r="AG232">
        <v>8</v>
      </c>
      <c r="AH232">
        <v>10</v>
      </c>
      <c r="AI232">
        <v>0.2</v>
      </c>
      <c r="AJ232">
        <v>1</v>
      </c>
      <c r="AL232">
        <v>11</v>
      </c>
      <c r="AM232">
        <v>8</v>
      </c>
      <c r="AN232">
        <v>2</v>
      </c>
      <c r="AO232">
        <v>1</v>
      </c>
      <c r="AP232">
        <v>3</v>
      </c>
      <c r="AQ232">
        <v>10</v>
      </c>
      <c r="AR232">
        <v>8</v>
      </c>
      <c r="AS232">
        <v>5</v>
      </c>
      <c r="AT232">
        <v>1</v>
      </c>
      <c r="AU232">
        <v>2</v>
      </c>
      <c r="AV232">
        <v>3</v>
      </c>
      <c r="AW232">
        <v>6</v>
      </c>
      <c r="AX232">
        <v>12</v>
      </c>
      <c r="AY232">
        <v>8</v>
      </c>
      <c r="AZ232">
        <v>3</v>
      </c>
      <c r="BA232">
        <v>1</v>
      </c>
      <c r="BB232">
        <v>4</v>
      </c>
      <c r="BC232">
        <v>11</v>
      </c>
      <c r="BD232">
        <v>5</v>
      </c>
      <c r="BE232">
        <v>0</v>
      </c>
      <c r="BF232">
        <v>3</v>
      </c>
      <c r="BG232">
        <v>2</v>
      </c>
      <c r="BH232">
        <v>4</v>
      </c>
      <c r="BI232">
        <v>3</v>
      </c>
    </row>
    <row r="233" spans="1:61" x14ac:dyDescent="0.25">
      <c r="A233" s="4" t="s">
        <v>76</v>
      </c>
      <c r="B233">
        <v>71</v>
      </c>
      <c r="C233">
        <v>35</v>
      </c>
      <c r="D233">
        <v>36</v>
      </c>
      <c r="E233">
        <v>14</v>
      </c>
      <c r="F233">
        <v>10</v>
      </c>
      <c r="G233">
        <v>3</v>
      </c>
      <c r="H233">
        <v>1</v>
      </c>
      <c r="I233">
        <v>4</v>
      </c>
      <c r="J233">
        <v>13</v>
      </c>
      <c r="K233">
        <v>0.76923076923076927</v>
      </c>
      <c r="L233">
        <v>0.21428571428571427</v>
      </c>
      <c r="M233">
        <v>7</v>
      </c>
      <c r="N233">
        <v>2</v>
      </c>
      <c r="O233">
        <v>2</v>
      </c>
      <c r="P233">
        <v>3</v>
      </c>
      <c r="Q233">
        <v>5</v>
      </c>
      <c r="R233">
        <v>4</v>
      </c>
      <c r="S233">
        <v>0.5</v>
      </c>
      <c r="T233">
        <v>0</v>
      </c>
      <c r="U233">
        <v>6</v>
      </c>
      <c r="V233">
        <v>3</v>
      </c>
      <c r="W233">
        <v>3</v>
      </c>
      <c r="X233">
        <v>0</v>
      </c>
      <c r="Y233">
        <v>3</v>
      </c>
      <c r="Z233">
        <v>6</v>
      </c>
      <c r="AA233">
        <v>0.5</v>
      </c>
      <c r="AB233">
        <v>0.7142857142857143</v>
      </c>
      <c r="AC233">
        <v>8</v>
      </c>
      <c r="AD233">
        <v>3</v>
      </c>
      <c r="AE233">
        <v>5</v>
      </c>
      <c r="AF233">
        <v>0</v>
      </c>
      <c r="AG233">
        <v>5</v>
      </c>
      <c r="AH233">
        <v>8</v>
      </c>
      <c r="AI233">
        <v>0.375</v>
      </c>
      <c r="AJ233">
        <v>0.16666666666666666</v>
      </c>
      <c r="AL233">
        <v>14</v>
      </c>
      <c r="AM233">
        <v>11</v>
      </c>
      <c r="AN233">
        <v>3</v>
      </c>
      <c r="AO233">
        <v>0</v>
      </c>
      <c r="AP233">
        <v>3</v>
      </c>
      <c r="AQ233">
        <v>14</v>
      </c>
      <c r="AR233">
        <v>7</v>
      </c>
      <c r="AS233">
        <v>5</v>
      </c>
      <c r="AT233">
        <v>0</v>
      </c>
      <c r="AU233">
        <v>2</v>
      </c>
      <c r="AV233">
        <v>2</v>
      </c>
      <c r="AW233">
        <v>5</v>
      </c>
      <c r="AX233">
        <v>8</v>
      </c>
      <c r="AY233">
        <v>2</v>
      </c>
      <c r="AZ233">
        <v>5</v>
      </c>
      <c r="BA233">
        <v>1</v>
      </c>
      <c r="BB233">
        <v>6</v>
      </c>
      <c r="BC233">
        <v>7</v>
      </c>
      <c r="BD233">
        <v>7</v>
      </c>
      <c r="BE233">
        <v>5</v>
      </c>
      <c r="BF233">
        <v>1</v>
      </c>
      <c r="BG233">
        <v>1</v>
      </c>
      <c r="BH233">
        <v>6</v>
      </c>
      <c r="BI233">
        <v>6</v>
      </c>
    </row>
    <row r="234" spans="1:61" x14ac:dyDescent="0.25">
      <c r="A234" s="4" t="s">
        <v>77</v>
      </c>
      <c r="B234">
        <v>70</v>
      </c>
      <c r="C234">
        <v>35</v>
      </c>
      <c r="D234">
        <v>35</v>
      </c>
      <c r="E234">
        <v>11</v>
      </c>
      <c r="F234">
        <v>10</v>
      </c>
      <c r="G234">
        <v>1</v>
      </c>
      <c r="H234">
        <v>0</v>
      </c>
      <c r="I234">
        <v>1</v>
      </c>
      <c r="J234">
        <v>11</v>
      </c>
      <c r="K234">
        <v>0.90909090909090906</v>
      </c>
      <c r="L234">
        <v>5.8823529411764705E-2</v>
      </c>
      <c r="M234">
        <v>8</v>
      </c>
      <c r="N234">
        <v>2</v>
      </c>
      <c r="O234">
        <v>4</v>
      </c>
      <c r="P234">
        <v>2</v>
      </c>
      <c r="Q234">
        <v>6</v>
      </c>
      <c r="R234">
        <v>6</v>
      </c>
      <c r="S234">
        <v>0.33333333333333331</v>
      </c>
      <c r="T234">
        <v>0</v>
      </c>
      <c r="U234">
        <v>8</v>
      </c>
      <c r="V234">
        <v>1</v>
      </c>
      <c r="W234">
        <v>6</v>
      </c>
      <c r="X234">
        <v>1</v>
      </c>
      <c r="Y234">
        <v>7</v>
      </c>
      <c r="Z234">
        <v>7</v>
      </c>
      <c r="AA234">
        <v>0.14285714285714285</v>
      </c>
      <c r="AB234">
        <v>0</v>
      </c>
      <c r="AC234">
        <v>8</v>
      </c>
      <c r="AD234">
        <v>1</v>
      </c>
      <c r="AE234">
        <v>6</v>
      </c>
      <c r="AF234">
        <v>1</v>
      </c>
      <c r="AG234">
        <v>7</v>
      </c>
      <c r="AH234">
        <v>7</v>
      </c>
      <c r="AI234">
        <v>0.14285714285714285</v>
      </c>
      <c r="AJ234">
        <v>0</v>
      </c>
      <c r="AL234">
        <v>17</v>
      </c>
      <c r="AM234">
        <v>16</v>
      </c>
      <c r="AN234">
        <v>1</v>
      </c>
      <c r="AO234">
        <v>0</v>
      </c>
      <c r="AP234">
        <v>1</v>
      </c>
      <c r="AQ234">
        <v>17</v>
      </c>
      <c r="AR234">
        <v>6</v>
      </c>
      <c r="AS234">
        <v>2</v>
      </c>
      <c r="AT234">
        <v>0</v>
      </c>
      <c r="AU234">
        <v>4</v>
      </c>
      <c r="AV234">
        <v>4</v>
      </c>
      <c r="AW234">
        <v>2</v>
      </c>
      <c r="AX234">
        <v>6</v>
      </c>
      <c r="AY234">
        <v>5</v>
      </c>
      <c r="AZ234">
        <v>0</v>
      </c>
      <c r="BA234">
        <v>1</v>
      </c>
      <c r="BB234">
        <v>1</v>
      </c>
      <c r="BC234">
        <v>5</v>
      </c>
      <c r="BD234">
        <v>6</v>
      </c>
      <c r="BE234">
        <v>4</v>
      </c>
      <c r="BF234">
        <v>0</v>
      </c>
      <c r="BG234">
        <v>2</v>
      </c>
      <c r="BH234">
        <v>1</v>
      </c>
      <c r="BI234">
        <v>4</v>
      </c>
    </row>
    <row r="235" spans="1:61" x14ac:dyDescent="0.25">
      <c r="A235" s="4" t="s">
        <v>78</v>
      </c>
      <c r="B235">
        <v>72</v>
      </c>
      <c r="C235">
        <v>37</v>
      </c>
      <c r="D235">
        <v>35</v>
      </c>
      <c r="E235">
        <v>13</v>
      </c>
      <c r="F235">
        <v>9</v>
      </c>
      <c r="G235">
        <v>4</v>
      </c>
      <c r="H235">
        <v>0</v>
      </c>
      <c r="I235">
        <v>4</v>
      </c>
      <c r="J235">
        <v>13</v>
      </c>
      <c r="K235">
        <v>0.69230769230769229</v>
      </c>
      <c r="L235">
        <v>0.13333333333333333</v>
      </c>
      <c r="M235">
        <v>8</v>
      </c>
      <c r="N235">
        <v>0</v>
      </c>
      <c r="O235">
        <v>7</v>
      </c>
      <c r="P235">
        <v>1</v>
      </c>
      <c r="Q235">
        <v>8</v>
      </c>
      <c r="R235">
        <v>7</v>
      </c>
      <c r="S235">
        <v>0</v>
      </c>
      <c r="T235">
        <v>0</v>
      </c>
      <c r="U235">
        <v>8</v>
      </c>
      <c r="V235">
        <v>1</v>
      </c>
      <c r="W235">
        <v>6</v>
      </c>
      <c r="X235">
        <v>1</v>
      </c>
      <c r="Y235">
        <v>7</v>
      </c>
      <c r="Z235">
        <v>7</v>
      </c>
      <c r="AA235">
        <v>0.14285714285714285</v>
      </c>
      <c r="AB235">
        <v>0.2</v>
      </c>
      <c r="AC235">
        <v>8</v>
      </c>
      <c r="AD235">
        <v>1</v>
      </c>
      <c r="AE235">
        <v>7</v>
      </c>
      <c r="AF235">
        <v>0</v>
      </c>
      <c r="AG235">
        <v>7</v>
      </c>
      <c r="AH235">
        <v>8</v>
      </c>
      <c r="AI235">
        <v>0.125</v>
      </c>
      <c r="AJ235">
        <v>0.16666666666666666</v>
      </c>
      <c r="AL235">
        <v>15</v>
      </c>
      <c r="AM235">
        <v>13</v>
      </c>
      <c r="AN235">
        <v>2</v>
      </c>
      <c r="AO235">
        <v>0</v>
      </c>
      <c r="AP235">
        <v>2</v>
      </c>
      <c r="AQ235">
        <v>15</v>
      </c>
      <c r="AR235">
        <v>7</v>
      </c>
      <c r="AS235">
        <v>5</v>
      </c>
      <c r="AT235">
        <v>0</v>
      </c>
      <c r="AU235">
        <v>2</v>
      </c>
      <c r="AV235">
        <v>2</v>
      </c>
      <c r="AW235">
        <v>5</v>
      </c>
      <c r="AX235">
        <v>6</v>
      </c>
      <c r="AY235">
        <v>4</v>
      </c>
      <c r="AZ235">
        <v>1</v>
      </c>
      <c r="BA235">
        <v>1</v>
      </c>
      <c r="BB235">
        <v>2</v>
      </c>
      <c r="BC235">
        <v>5</v>
      </c>
      <c r="BD235">
        <v>7</v>
      </c>
      <c r="BE235">
        <v>5</v>
      </c>
      <c r="BF235">
        <v>1</v>
      </c>
      <c r="BG235">
        <v>1</v>
      </c>
      <c r="BH235">
        <v>2</v>
      </c>
      <c r="BI235">
        <v>6</v>
      </c>
    </row>
    <row r="236" spans="1:61" x14ac:dyDescent="0.25">
      <c r="A236" s="4" t="s">
        <v>79</v>
      </c>
      <c r="B236">
        <v>67</v>
      </c>
      <c r="C236">
        <v>32</v>
      </c>
      <c r="D236">
        <v>35</v>
      </c>
      <c r="E236">
        <v>13</v>
      </c>
      <c r="F236">
        <v>9</v>
      </c>
      <c r="G236">
        <v>3</v>
      </c>
      <c r="H236">
        <v>1</v>
      </c>
      <c r="I236">
        <v>4</v>
      </c>
      <c r="J236">
        <v>12</v>
      </c>
      <c r="K236">
        <v>0.75</v>
      </c>
      <c r="L236">
        <v>9.0909090909090912E-2</v>
      </c>
      <c r="M236">
        <v>7</v>
      </c>
      <c r="N236">
        <v>1</v>
      </c>
      <c r="O236">
        <v>3</v>
      </c>
      <c r="P236">
        <v>3</v>
      </c>
      <c r="Q236">
        <v>6</v>
      </c>
      <c r="R236">
        <v>4</v>
      </c>
      <c r="S236">
        <v>0.25</v>
      </c>
      <c r="T236">
        <v>0</v>
      </c>
      <c r="U236">
        <v>7</v>
      </c>
      <c r="V236">
        <v>1</v>
      </c>
      <c r="W236">
        <v>2</v>
      </c>
      <c r="X236">
        <v>4</v>
      </c>
      <c r="Y236">
        <v>6</v>
      </c>
      <c r="Z236">
        <v>3</v>
      </c>
      <c r="AA236">
        <v>0.33333333333333331</v>
      </c>
      <c r="AB236">
        <v>0</v>
      </c>
      <c r="AC236">
        <v>5</v>
      </c>
      <c r="AD236">
        <v>1</v>
      </c>
      <c r="AE236">
        <v>4</v>
      </c>
      <c r="AF236">
        <v>0</v>
      </c>
      <c r="AG236">
        <v>4</v>
      </c>
      <c r="AH236">
        <v>5</v>
      </c>
      <c r="AI236">
        <v>0.2</v>
      </c>
      <c r="AJ236">
        <v>0.4</v>
      </c>
      <c r="AL236">
        <v>15</v>
      </c>
      <c r="AM236">
        <v>10</v>
      </c>
      <c r="AN236">
        <v>1</v>
      </c>
      <c r="AO236">
        <v>4</v>
      </c>
      <c r="AP236">
        <v>5</v>
      </c>
      <c r="AQ236">
        <v>11</v>
      </c>
      <c r="AR236">
        <v>5</v>
      </c>
      <c r="AS236">
        <v>4</v>
      </c>
      <c r="AT236">
        <v>0</v>
      </c>
      <c r="AU236">
        <v>1</v>
      </c>
      <c r="AV236">
        <v>1</v>
      </c>
      <c r="AW236">
        <v>4</v>
      </c>
      <c r="AX236">
        <v>6</v>
      </c>
      <c r="AY236">
        <v>2</v>
      </c>
      <c r="AZ236">
        <v>0</v>
      </c>
      <c r="BA236">
        <v>4</v>
      </c>
      <c r="BB236">
        <v>4</v>
      </c>
      <c r="BC236">
        <v>2</v>
      </c>
      <c r="BD236">
        <v>9</v>
      </c>
      <c r="BE236">
        <v>3</v>
      </c>
      <c r="BF236">
        <v>2</v>
      </c>
      <c r="BG236">
        <v>4</v>
      </c>
      <c r="BH236">
        <v>4</v>
      </c>
      <c r="BI236">
        <v>5</v>
      </c>
    </row>
    <row r="237" spans="1:61" x14ac:dyDescent="0.25">
      <c r="A237" s="4" t="s">
        <v>80</v>
      </c>
      <c r="B237">
        <v>70</v>
      </c>
      <c r="C237">
        <v>34</v>
      </c>
      <c r="D237">
        <v>36</v>
      </c>
      <c r="E237">
        <v>13</v>
      </c>
      <c r="F237">
        <v>11</v>
      </c>
      <c r="G237">
        <v>0</v>
      </c>
      <c r="H237">
        <v>2</v>
      </c>
      <c r="I237">
        <v>2</v>
      </c>
      <c r="J237">
        <v>11</v>
      </c>
      <c r="K237">
        <v>1</v>
      </c>
      <c r="L237">
        <v>0.2</v>
      </c>
      <c r="M237">
        <v>7</v>
      </c>
      <c r="N237">
        <v>1</v>
      </c>
      <c r="O237">
        <v>3</v>
      </c>
      <c r="P237">
        <v>3</v>
      </c>
      <c r="Q237">
        <v>6</v>
      </c>
      <c r="R237">
        <v>4</v>
      </c>
      <c r="S237">
        <v>0.25</v>
      </c>
      <c r="T237">
        <v>0.2</v>
      </c>
      <c r="U237">
        <v>4</v>
      </c>
      <c r="V237">
        <v>0</v>
      </c>
      <c r="W237">
        <v>2</v>
      </c>
      <c r="X237">
        <v>2</v>
      </c>
      <c r="Y237">
        <v>4</v>
      </c>
      <c r="Z237">
        <v>2</v>
      </c>
      <c r="AA237">
        <v>0</v>
      </c>
      <c r="AB237">
        <v>0.2857142857142857</v>
      </c>
      <c r="AC237">
        <v>10</v>
      </c>
      <c r="AD237">
        <v>2</v>
      </c>
      <c r="AE237">
        <v>7</v>
      </c>
      <c r="AF237">
        <v>1</v>
      </c>
      <c r="AG237">
        <v>8</v>
      </c>
      <c r="AH237">
        <v>9</v>
      </c>
      <c r="AI237">
        <v>0.22222222222222221</v>
      </c>
      <c r="AJ237">
        <v>0.75</v>
      </c>
      <c r="AL237">
        <v>15</v>
      </c>
      <c r="AM237">
        <v>12</v>
      </c>
      <c r="AN237">
        <v>3</v>
      </c>
      <c r="AO237">
        <v>0</v>
      </c>
      <c r="AP237">
        <v>3</v>
      </c>
      <c r="AQ237">
        <v>15</v>
      </c>
      <c r="AR237">
        <v>7</v>
      </c>
      <c r="AS237">
        <v>4</v>
      </c>
      <c r="AT237">
        <v>1</v>
      </c>
      <c r="AU237">
        <v>2</v>
      </c>
      <c r="AV237">
        <v>3</v>
      </c>
      <c r="AW237">
        <v>5</v>
      </c>
      <c r="AX237">
        <v>10</v>
      </c>
      <c r="AY237">
        <v>5</v>
      </c>
      <c r="AZ237">
        <v>2</v>
      </c>
      <c r="BA237">
        <v>3</v>
      </c>
      <c r="BB237">
        <v>5</v>
      </c>
      <c r="BC237">
        <v>7</v>
      </c>
      <c r="BD237">
        <v>4</v>
      </c>
      <c r="BE237">
        <v>1</v>
      </c>
      <c r="BF237">
        <v>3</v>
      </c>
      <c r="BG237">
        <v>0</v>
      </c>
      <c r="BH237">
        <v>5</v>
      </c>
      <c r="BI237">
        <v>4</v>
      </c>
    </row>
    <row r="238" spans="1:61" x14ac:dyDescent="0.25">
      <c r="A238" s="4" t="s">
        <v>81</v>
      </c>
      <c r="B238">
        <v>69</v>
      </c>
      <c r="C238">
        <v>35</v>
      </c>
      <c r="D238">
        <v>34</v>
      </c>
      <c r="E238">
        <v>12</v>
      </c>
      <c r="F238">
        <v>6</v>
      </c>
      <c r="G238">
        <v>6</v>
      </c>
      <c r="H238">
        <v>0</v>
      </c>
      <c r="I238">
        <v>6</v>
      </c>
      <c r="J238">
        <v>12</v>
      </c>
      <c r="K238">
        <v>0.5</v>
      </c>
      <c r="L238">
        <v>0.3125</v>
      </c>
      <c r="M238">
        <v>7</v>
      </c>
      <c r="N238">
        <v>1</v>
      </c>
      <c r="O238">
        <v>3</v>
      </c>
      <c r="P238">
        <v>3</v>
      </c>
      <c r="Q238">
        <v>6</v>
      </c>
      <c r="R238">
        <v>4</v>
      </c>
      <c r="S238">
        <v>0.25</v>
      </c>
      <c r="T238">
        <v>0.5</v>
      </c>
      <c r="U238">
        <v>7</v>
      </c>
      <c r="V238">
        <v>2</v>
      </c>
      <c r="W238">
        <v>4</v>
      </c>
      <c r="X238">
        <v>1</v>
      </c>
      <c r="Y238">
        <v>5</v>
      </c>
      <c r="Z238">
        <v>6</v>
      </c>
      <c r="AA238">
        <v>0.33333333333333331</v>
      </c>
      <c r="AB238">
        <v>0.16666666666666666</v>
      </c>
      <c r="AC238">
        <v>9</v>
      </c>
      <c r="AD238">
        <v>0</v>
      </c>
      <c r="AE238">
        <v>6</v>
      </c>
      <c r="AF238">
        <v>3</v>
      </c>
      <c r="AG238">
        <v>9</v>
      </c>
      <c r="AH238">
        <v>6</v>
      </c>
      <c r="AI238">
        <v>0</v>
      </c>
      <c r="AJ238">
        <v>0.25</v>
      </c>
      <c r="AL238">
        <v>16</v>
      </c>
      <c r="AM238">
        <v>11</v>
      </c>
      <c r="AN238">
        <v>5</v>
      </c>
      <c r="AO238">
        <v>0</v>
      </c>
      <c r="AP238">
        <v>5</v>
      </c>
      <c r="AQ238">
        <v>16</v>
      </c>
      <c r="AR238">
        <v>6</v>
      </c>
      <c r="AS238">
        <v>1</v>
      </c>
      <c r="AT238">
        <v>1</v>
      </c>
      <c r="AU238">
        <v>4</v>
      </c>
      <c r="AV238">
        <v>5</v>
      </c>
      <c r="AW238">
        <v>2</v>
      </c>
      <c r="AX238">
        <v>7</v>
      </c>
      <c r="AY238">
        <v>5</v>
      </c>
      <c r="AZ238">
        <v>1</v>
      </c>
      <c r="BA238">
        <v>1</v>
      </c>
      <c r="BB238">
        <v>2</v>
      </c>
      <c r="BC238">
        <v>6</v>
      </c>
      <c r="BD238">
        <v>5</v>
      </c>
      <c r="BE238">
        <v>3</v>
      </c>
      <c r="BF238">
        <v>1</v>
      </c>
      <c r="BG238">
        <v>1</v>
      </c>
      <c r="BH238">
        <v>2</v>
      </c>
      <c r="BI238">
        <v>4</v>
      </c>
    </row>
    <row r="239" spans="1:61" x14ac:dyDescent="0.25">
      <c r="A239" s="4" t="s">
        <v>82</v>
      </c>
      <c r="B239">
        <v>70</v>
      </c>
      <c r="C239">
        <v>36</v>
      </c>
      <c r="D239">
        <v>34</v>
      </c>
      <c r="E239">
        <v>13</v>
      </c>
      <c r="F239">
        <v>11</v>
      </c>
      <c r="G239">
        <v>2</v>
      </c>
      <c r="H239">
        <v>0</v>
      </c>
      <c r="I239">
        <v>2</v>
      </c>
      <c r="J239">
        <v>13</v>
      </c>
      <c r="K239">
        <v>0.84615384615384615</v>
      </c>
      <c r="L239">
        <v>0.13333333333333333</v>
      </c>
      <c r="M239">
        <v>7</v>
      </c>
      <c r="N239">
        <v>0</v>
      </c>
      <c r="O239">
        <v>5</v>
      </c>
      <c r="P239">
        <v>2</v>
      </c>
      <c r="Q239">
        <v>7</v>
      </c>
      <c r="R239">
        <v>5</v>
      </c>
      <c r="S239">
        <v>0</v>
      </c>
      <c r="T239">
        <v>0</v>
      </c>
      <c r="U239">
        <v>9</v>
      </c>
      <c r="V239">
        <v>3</v>
      </c>
      <c r="W239">
        <v>4</v>
      </c>
      <c r="X239">
        <v>2</v>
      </c>
      <c r="Y239">
        <v>6</v>
      </c>
      <c r="Z239">
        <v>7</v>
      </c>
      <c r="AA239">
        <v>0.42857142857142855</v>
      </c>
      <c r="AB239">
        <v>0</v>
      </c>
      <c r="AC239">
        <v>7</v>
      </c>
      <c r="AD239">
        <v>1</v>
      </c>
      <c r="AE239">
        <v>3</v>
      </c>
      <c r="AF239">
        <v>3</v>
      </c>
      <c r="AG239">
        <v>6</v>
      </c>
      <c r="AH239">
        <v>4</v>
      </c>
      <c r="AI239">
        <v>0.25</v>
      </c>
      <c r="AJ239">
        <v>0.16666666666666666</v>
      </c>
      <c r="AL239">
        <v>15</v>
      </c>
      <c r="AM239">
        <v>13</v>
      </c>
      <c r="AN239">
        <v>2</v>
      </c>
      <c r="AO239">
        <v>0</v>
      </c>
      <c r="AP239">
        <v>2</v>
      </c>
      <c r="AQ239">
        <v>15</v>
      </c>
      <c r="AR239">
        <v>7</v>
      </c>
      <c r="AS239">
        <v>4</v>
      </c>
      <c r="AT239">
        <v>0</v>
      </c>
      <c r="AU239">
        <v>3</v>
      </c>
      <c r="AV239">
        <v>3</v>
      </c>
      <c r="AW239">
        <v>4</v>
      </c>
      <c r="AX239">
        <v>5</v>
      </c>
      <c r="AY239">
        <v>2</v>
      </c>
      <c r="AZ239">
        <v>0</v>
      </c>
      <c r="BA239">
        <v>3</v>
      </c>
      <c r="BB239">
        <v>3</v>
      </c>
      <c r="BC239">
        <v>2</v>
      </c>
      <c r="BD239">
        <v>7</v>
      </c>
      <c r="BE239">
        <v>5</v>
      </c>
      <c r="BF239">
        <v>1</v>
      </c>
      <c r="BG239">
        <v>1</v>
      </c>
      <c r="BH239">
        <v>3</v>
      </c>
      <c r="BI239">
        <v>6</v>
      </c>
    </row>
    <row r="240" spans="1:61" x14ac:dyDescent="0.25">
      <c r="A240" s="4" t="s">
        <v>83</v>
      </c>
      <c r="B240">
        <v>69</v>
      </c>
      <c r="C240">
        <v>33</v>
      </c>
      <c r="D240">
        <v>36</v>
      </c>
      <c r="E240">
        <v>12</v>
      </c>
      <c r="F240">
        <v>8</v>
      </c>
      <c r="G240">
        <v>4</v>
      </c>
      <c r="H240">
        <v>0</v>
      </c>
      <c r="I240">
        <v>4</v>
      </c>
      <c r="J240">
        <v>12</v>
      </c>
      <c r="K240">
        <v>0.66666666666666663</v>
      </c>
      <c r="L240">
        <v>0.1875</v>
      </c>
      <c r="M240">
        <v>6</v>
      </c>
      <c r="N240">
        <v>0</v>
      </c>
      <c r="O240">
        <v>5</v>
      </c>
      <c r="P240">
        <v>1</v>
      </c>
      <c r="Q240">
        <v>6</v>
      </c>
      <c r="R240">
        <v>5</v>
      </c>
      <c r="S240">
        <v>0</v>
      </c>
      <c r="T240">
        <v>0</v>
      </c>
      <c r="U240">
        <v>7</v>
      </c>
      <c r="V240">
        <v>0</v>
      </c>
      <c r="W240">
        <v>5</v>
      </c>
      <c r="X240">
        <v>2</v>
      </c>
      <c r="Y240">
        <v>7</v>
      </c>
      <c r="Z240">
        <v>5</v>
      </c>
      <c r="AA240">
        <v>0</v>
      </c>
      <c r="AB240">
        <v>0.25</v>
      </c>
      <c r="AC240">
        <v>8</v>
      </c>
      <c r="AD240">
        <v>2</v>
      </c>
      <c r="AE240">
        <v>2</v>
      </c>
      <c r="AF240">
        <v>4</v>
      </c>
      <c r="AG240">
        <v>6</v>
      </c>
      <c r="AH240">
        <v>4</v>
      </c>
      <c r="AI240">
        <v>0.5</v>
      </c>
      <c r="AJ240">
        <v>0.33333333333333331</v>
      </c>
      <c r="AL240">
        <v>16</v>
      </c>
      <c r="AM240">
        <v>13</v>
      </c>
      <c r="AN240">
        <v>3</v>
      </c>
      <c r="AO240">
        <v>0</v>
      </c>
      <c r="AP240">
        <v>3</v>
      </c>
      <c r="AQ240">
        <v>16</v>
      </c>
      <c r="AR240">
        <v>7</v>
      </c>
      <c r="AS240">
        <v>4</v>
      </c>
      <c r="AT240">
        <v>0</v>
      </c>
      <c r="AU240">
        <v>3</v>
      </c>
      <c r="AV240">
        <v>3</v>
      </c>
      <c r="AW240">
        <v>4</v>
      </c>
      <c r="AX240">
        <v>7</v>
      </c>
      <c r="AY240">
        <v>3</v>
      </c>
      <c r="AZ240">
        <v>1</v>
      </c>
      <c r="BA240">
        <v>3</v>
      </c>
      <c r="BB240">
        <v>4</v>
      </c>
      <c r="BC240">
        <v>4</v>
      </c>
      <c r="BD240">
        <v>6</v>
      </c>
      <c r="BE240">
        <v>2</v>
      </c>
      <c r="BF240">
        <v>1</v>
      </c>
      <c r="BG240">
        <v>3</v>
      </c>
      <c r="BH240">
        <v>4</v>
      </c>
      <c r="BI240">
        <v>3</v>
      </c>
    </row>
    <row r="241" spans="1:63" x14ac:dyDescent="0.25">
      <c r="A241" s="4" t="s">
        <v>84</v>
      </c>
      <c r="B241">
        <v>68</v>
      </c>
      <c r="C241">
        <v>35</v>
      </c>
      <c r="D241">
        <v>33</v>
      </c>
      <c r="E241">
        <v>19</v>
      </c>
      <c r="F241">
        <v>16</v>
      </c>
      <c r="G241">
        <v>1</v>
      </c>
      <c r="H241">
        <v>2</v>
      </c>
      <c r="I241">
        <v>3</v>
      </c>
      <c r="J241">
        <v>17</v>
      </c>
      <c r="K241">
        <v>0.94117647058823528</v>
      </c>
      <c r="L241">
        <v>0.1111111111111111</v>
      </c>
      <c r="M241">
        <v>5</v>
      </c>
      <c r="N241">
        <v>3</v>
      </c>
      <c r="O241">
        <v>1</v>
      </c>
      <c r="P241">
        <v>1</v>
      </c>
      <c r="Q241">
        <v>2</v>
      </c>
      <c r="R241">
        <v>4</v>
      </c>
      <c r="S241">
        <v>0.75</v>
      </c>
      <c r="T241">
        <v>0.2</v>
      </c>
      <c r="U241">
        <v>6</v>
      </c>
      <c r="V241">
        <v>1</v>
      </c>
      <c r="W241">
        <v>1</v>
      </c>
      <c r="X241">
        <v>4</v>
      </c>
      <c r="Y241">
        <v>5</v>
      </c>
      <c r="Z241">
        <v>2</v>
      </c>
      <c r="AA241">
        <v>0.5</v>
      </c>
      <c r="AB241">
        <v>0.5</v>
      </c>
      <c r="AC241">
        <v>5</v>
      </c>
      <c r="AD241">
        <v>1</v>
      </c>
      <c r="AE241">
        <v>1</v>
      </c>
      <c r="AF241">
        <v>3</v>
      </c>
      <c r="AG241">
        <v>4</v>
      </c>
      <c r="AH241">
        <v>2</v>
      </c>
      <c r="AI241">
        <v>0.5</v>
      </c>
      <c r="AJ241">
        <v>0.75</v>
      </c>
      <c r="AL241">
        <v>9</v>
      </c>
      <c r="AM241">
        <v>8</v>
      </c>
      <c r="AN241">
        <v>1</v>
      </c>
      <c r="AO241">
        <v>0</v>
      </c>
      <c r="AP241">
        <v>1</v>
      </c>
      <c r="AQ241">
        <v>9</v>
      </c>
      <c r="AR241">
        <v>8</v>
      </c>
      <c r="AS241">
        <v>4</v>
      </c>
      <c r="AT241">
        <v>1</v>
      </c>
      <c r="AU241">
        <v>3</v>
      </c>
      <c r="AV241">
        <v>4</v>
      </c>
      <c r="AW241">
        <v>5</v>
      </c>
      <c r="AX241">
        <v>7</v>
      </c>
      <c r="AY241">
        <v>2</v>
      </c>
      <c r="AZ241">
        <v>2</v>
      </c>
      <c r="BA241">
        <v>3</v>
      </c>
      <c r="BB241">
        <v>5</v>
      </c>
      <c r="BC241">
        <v>4</v>
      </c>
      <c r="BD241">
        <v>9</v>
      </c>
      <c r="BE241">
        <v>2</v>
      </c>
      <c r="BF241">
        <v>6</v>
      </c>
      <c r="BG241">
        <v>1</v>
      </c>
      <c r="BH241">
        <v>5</v>
      </c>
      <c r="BI241">
        <v>8</v>
      </c>
    </row>
    <row r="242" spans="1:63" x14ac:dyDescent="0.25">
      <c r="A242" s="4" t="s">
        <v>85</v>
      </c>
      <c r="E242" s="13">
        <f>SUM(E232:E241)</f>
        <v>138</v>
      </c>
      <c r="F242" s="13">
        <f t="shared" ref="F242:AJ242" si="11">SUM(F232:F241)</f>
        <v>108</v>
      </c>
      <c r="G242" s="13">
        <f t="shared" si="11"/>
        <v>24</v>
      </c>
      <c r="H242" s="13">
        <f t="shared" si="11"/>
        <v>6</v>
      </c>
      <c r="I242" s="13">
        <f t="shared" si="11"/>
        <v>30</v>
      </c>
      <c r="J242" s="13">
        <f t="shared" si="11"/>
        <v>132</v>
      </c>
      <c r="K242" s="13">
        <f t="shared" si="11"/>
        <v>8.0746263540381182</v>
      </c>
      <c r="L242" s="13">
        <f t="shared" si="11"/>
        <v>1.6417961123843476</v>
      </c>
      <c r="M242" s="13">
        <f t="shared" si="11"/>
        <v>69</v>
      </c>
      <c r="N242" s="13">
        <f t="shared" si="11"/>
        <v>11</v>
      </c>
      <c r="O242" s="13">
        <f t="shared" si="11"/>
        <v>37</v>
      </c>
      <c r="P242" s="13">
        <f t="shared" si="11"/>
        <v>21</v>
      </c>
      <c r="Q242" s="13">
        <f t="shared" si="11"/>
        <v>58</v>
      </c>
      <c r="R242" s="13">
        <f t="shared" si="11"/>
        <v>48</v>
      </c>
      <c r="S242" s="13">
        <f t="shared" si="11"/>
        <v>2.5333333333333332</v>
      </c>
      <c r="T242" s="13">
        <f t="shared" si="11"/>
        <v>1.0666666666666667</v>
      </c>
      <c r="U242" s="13">
        <f t="shared" si="11"/>
        <v>64</v>
      </c>
      <c r="V242" s="13">
        <f t="shared" si="11"/>
        <v>14</v>
      </c>
      <c r="W242" s="13">
        <f t="shared" si="11"/>
        <v>33</v>
      </c>
      <c r="X242" s="13">
        <f t="shared" si="11"/>
        <v>17</v>
      </c>
      <c r="Y242" s="13">
        <f t="shared" si="11"/>
        <v>50</v>
      </c>
      <c r="Z242" s="13">
        <f t="shared" si="11"/>
        <v>47</v>
      </c>
      <c r="AA242" s="13">
        <f t="shared" si="11"/>
        <v>3.3809523809523809</v>
      </c>
      <c r="AB242" s="13">
        <f t="shared" si="11"/>
        <v>2.3893939393939396</v>
      </c>
      <c r="AC242" s="13">
        <f t="shared" si="11"/>
        <v>78</v>
      </c>
      <c r="AD242" s="13">
        <f t="shared" si="11"/>
        <v>14</v>
      </c>
      <c r="AE242" s="13">
        <f t="shared" si="11"/>
        <v>49</v>
      </c>
      <c r="AF242" s="13">
        <f t="shared" si="11"/>
        <v>15</v>
      </c>
      <c r="AG242" s="13">
        <f t="shared" si="11"/>
        <v>64</v>
      </c>
      <c r="AH242" s="13">
        <f t="shared" si="11"/>
        <v>63</v>
      </c>
      <c r="AI242" s="13">
        <f t="shared" si="11"/>
        <v>2.515079365079365</v>
      </c>
      <c r="AJ242" s="36">
        <f t="shared" si="11"/>
        <v>3.9833333333333334</v>
      </c>
      <c r="AK242" s="43"/>
      <c r="AL242" s="38">
        <f t="shared" ref="AL242" si="12">SUM(AL232:AL241)</f>
        <v>143</v>
      </c>
      <c r="AM242" s="13">
        <f t="shared" ref="AM242" si="13">SUM(AM232:AM241)</f>
        <v>115</v>
      </c>
      <c r="AN242" s="13">
        <f t="shared" ref="AN242" si="14">SUM(AN232:AN241)</f>
        <v>23</v>
      </c>
      <c r="AO242" s="13">
        <f t="shared" ref="AO242" si="15">SUM(AO232:AO241)</f>
        <v>5</v>
      </c>
      <c r="AP242" s="13">
        <f t="shared" ref="AP242" si="16">SUM(AP232:AP241)</f>
        <v>28</v>
      </c>
      <c r="AQ242" s="13">
        <f t="shared" ref="AQ242" si="17">SUM(AQ232:AQ241)</f>
        <v>138</v>
      </c>
      <c r="AR242" s="13">
        <f t="shared" ref="AR242" si="18">SUM(AR232:AR241)</f>
        <v>68</v>
      </c>
      <c r="AS242" s="13">
        <f t="shared" ref="AS242" si="19">SUM(AS232:AS241)</f>
        <v>38</v>
      </c>
      <c r="AT242" s="13">
        <f t="shared" ref="AT242" si="20">SUM(AT232:AT241)</f>
        <v>4</v>
      </c>
      <c r="AU242" s="13">
        <f t="shared" ref="AU242" si="21">SUM(AU232:AU241)</f>
        <v>26</v>
      </c>
      <c r="AV242" s="13">
        <f t="shared" ref="AV242" si="22">SUM(AV232:AV241)</f>
        <v>30</v>
      </c>
      <c r="AW242" s="13">
        <f t="shared" ref="AW242" si="23">SUM(AW232:AW241)</f>
        <v>42</v>
      </c>
      <c r="AX242" s="13">
        <f t="shared" ref="AX242" si="24">SUM(AX232:AX241)</f>
        <v>74</v>
      </c>
      <c r="AY242" s="13">
        <f t="shared" ref="AY242" si="25">SUM(AY232:AY241)</f>
        <v>38</v>
      </c>
      <c r="AZ242" s="13">
        <f t="shared" ref="AZ242" si="26">SUM(AZ232:AZ241)</f>
        <v>15</v>
      </c>
      <c r="BA242" s="13">
        <f t="shared" ref="BA242" si="27">SUM(BA232:BA241)</f>
        <v>21</v>
      </c>
      <c r="BB242" s="13">
        <f t="shared" ref="BB242" si="28">SUM(BB232:BB241)</f>
        <v>36</v>
      </c>
      <c r="BC242" s="13">
        <f t="shared" ref="BC242" si="29">SUM(BC232:BC241)</f>
        <v>53</v>
      </c>
      <c r="BD242" s="13">
        <f t="shared" ref="BD242" si="30">SUM(BD232:BD241)</f>
        <v>65</v>
      </c>
      <c r="BE242" s="13">
        <f t="shared" ref="BE242" si="31">SUM(BE232:BE241)</f>
        <v>30</v>
      </c>
      <c r="BF242" s="13">
        <f t="shared" ref="BF242" si="32">SUM(BF232:BF241)</f>
        <v>19</v>
      </c>
      <c r="BG242" s="13">
        <f t="shared" ref="BG242" si="33">SUM(BG232:BG241)</f>
        <v>16</v>
      </c>
      <c r="BH242" s="13">
        <f t="shared" ref="BH242" si="34">SUM(BH232:BH241)</f>
        <v>36</v>
      </c>
      <c r="BI242" s="13">
        <f t="shared" ref="BI242" si="35">SUM(BI232:BI241)</f>
        <v>49</v>
      </c>
      <c r="BJ242" s="13"/>
      <c r="BK242" s="13"/>
    </row>
    <row r="243" spans="1:63" x14ac:dyDescent="0.25">
      <c r="F243" s="2">
        <f>F242/E242</f>
        <v>0.78260869565217395</v>
      </c>
      <c r="K243" s="28">
        <f>AVERAGE(K232:K241)</f>
        <v>0.8074626354038118</v>
      </c>
      <c r="L243" s="28">
        <f>AVERAGE(L232:L241)</f>
        <v>0.16417961123843478</v>
      </c>
      <c r="N243" s="2">
        <f>N242/M242</f>
        <v>0.15942028985507245</v>
      </c>
      <c r="S243" s="28">
        <f>AVERAGE(S232:S241)</f>
        <v>0.2533333333333333</v>
      </c>
      <c r="T243" s="28">
        <f>AVERAGE(T232:T241)</f>
        <v>0.10666666666666666</v>
      </c>
      <c r="V243" s="2">
        <f>V242/U242</f>
        <v>0.21875</v>
      </c>
      <c r="AA243" s="28">
        <f>AVERAGE(AA232:AA241)</f>
        <v>0.33809523809523812</v>
      </c>
      <c r="AB243" s="28">
        <f>AVERAGE(AB232:AB241)</f>
        <v>0.23893939393939395</v>
      </c>
      <c r="AD243" s="2">
        <f>AD242/AC242</f>
        <v>0.17948717948717949</v>
      </c>
      <c r="AI243" s="28">
        <f>AVERAGE(AI232:AI241)</f>
        <v>0.25150793650793651</v>
      </c>
      <c r="AJ243" s="28">
        <f>AVERAGE(AJ232:AJ241)</f>
        <v>0.39833333333333332</v>
      </c>
      <c r="AM243" s="2">
        <f>AM242/AL242</f>
        <v>0.80419580419580416</v>
      </c>
      <c r="AS243" s="2">
        <f>AS242/AR242</f>
        <v>0.55882352941176472</v>
      </c>
      <c r="AY243" s="2">
        <f>AY242/AX242</f>
        <v>0.51351351351351349</v>
      </c>
      <c r="BE243" s="2">
        <f>BE242/BD242</f>
        <v>0.46153846153846156</v>
      </c>
    </row>
    <row r="246" spans="1:63" x14ac:dyDescent="0.25">
      <c r="F246" s="27" t="s">
        <v>159</v>
      </c>
      <c r="J246" s="2" t="s">
        <v>166</v>
      </c>
      <c r="K246" s="2" t="s">
        <v>167</v>
      </c>
    </row>
    <row r="247" spans="1:63" x14ac:dyDescent="0.25">
      <c r="G247" s="27" t="s">
        <v>164</v>
      </c>
      <c r="H247" s="27" t="s">
        <v>165</v>
      </c>
      <c r="J247" s="2">
        <f>K243</f>
        <v>0.8074626354038118</v>
      </c>
      <c r="K247" s="2">
        <f>L243</f>
        <v>0.16417961123843478</v>
      </c>
    </row>
    <row r="248" spans="1:63" x14ac:dyDescent="0.25">
      <c r="F248" s="27" t="s">
        <v>160</v>
      </c>
      <c r="G248" s="2">
        <f>F243</f>
        <v>0.78260869565217395</v>
      </c>
      <c r="H248" s="2">
        <f>AM243</f>
        <v>0.80419580419580416</v>
      </c>
      <c r="J248" s="2">
        <f>S243</f>
        <v>0.2533333333333333</v>
      </c>
      <c r="K248" s="2">
        <f>T243</f>
        <v>0.10666666666666666</v>
      </c>
    </row>
    <row r="249" spans="1:63" x14ac:dyDescent="0.25">
      <c r="F249" s="27" t="s">
        <v>161</v>
      </c>
      <c r="G249" s="2">
        <f>N243</f>
        <v>0.15942028985507245</v>
      </c>
      <c r="H249" s="2">
        <f>AS243</f>
        <v>0.55882352941176472</v>
      </c>
      <c r="J249" s="2">
        <f>AA243</f>
        <v>0.33809523809523812</v>
      </c>
      <c r="K249" s="2">
        <f>AB243</f>
        <v>0.23893939393939395</v>
      </c>
    </row>
    <row r="250" spans="1:63" x14ac:dyDescent="0.25">
      <c r="F250" s="27" t="s">
        <v>162</v>
      </c>
      <c r="G250" s="2">
        <f>V243</f>
        <v>0.21875</v>
      </c>
      <c r="H250" s="2">
        <f>AY243</f>
        <v>0.51351351351351349</v>
      </c>
      <c r="J250" s="2">
        <f>AI243</f>
        <v>0.25150793650793651</v>
      </c>
      <c r="K250" s="2">
        <f>AJ243</f>
        <v>0.39833333333333332</v>
      </c>
    </row>
    <row r="251" spans="1:63" x14ac:dyDescent="0.25">
      <c r="F251" s="27" t="s">
        <v>163</v>
      </c>
      <c r="G251" s="2">
        <f>AD243</f>
        <v>0.17948717948717949</v>
      </c>
      <c r="H251" s="2">
        <f>BE243</f>
        <v>0.46153846153846156</v>
      </c>
    </row>
    <row r="258" spans="1:61" x14ac:dyDescent="0.25">
      <c r="A258" s="4" t="s">
        <v>156</v>
      </c>
      <c r="K258" s="28" t="s">
        <v>173</v>
      </c>
    </row>
    <row r="259" spans="1:61" x14ac:dyDescent="0.25">
      <c r="A259" s="4" t="s">
        <v>38</v>
      </c>
      <c r="B259" t="s">
        <v>92</v>
      </c>
      <c r="C259" t="s">
        <v>93</v>
      </c>
      <c r="D259" t="s">
        <v>94</v>
      </c>
      <c r="E259" t="s">
        <v>95</v>
      </c>
      <c r="F259" t="s">
        <v>96</v>
      </c>
      <c r="G259" t="s">
        <v>97</v>
      </c>
      <c r="H259" t="s">
        <v>98</v>
      </c>
      <c r="I259" t="s">
        <v>99</v>
      </c>
      <c r="J259" t="s">
        <v>100</v>
      </c>
      <c r="K259" t="s">
        <v>101</v>
      </c>
      <c r="L259" t="s">
        <v>102</v>
      </c>
      <c r="M259" t="s">
        <v>103</v>
      </c>
      <c r="N259" t="s">
        <v>104</v>
      </c>
      <c r="O259" t="s">
        <v>105</v>
      </c>
      <c r="P259" t="s">
        <v>106</v>
      </c>
      <c r="Q259" t="s">
        <v>107</v>
      </c>
      <c r="R259" t="s">
        <v>108</v>
      </c>
      <c r="S259" t="s">
        <v>109</v>
      </c>
      <c r="T259" t="s">
        <v>110</v>
      </c>
      <c r="U259" t="s">
        <v>111</v>
      </c>
      <c r="V259" t="s">
        <v>112</v>
      </c>
      <c r="W259" t="s">
        <v>113</v>
      </c>
      <c r="X259" t="s">
        <v>114</v>
      </c>
      <c r="Y259" t="s">
        <v>115</v>
      </c>
      <c r="Z259" t="s">
        <v>116</v>
      </c>
      <c r="AA259" t="s">
        <v>117</v>
      </c>
      <c r="AB259" t="s">
        <v>118</v>
      </c>
      <c r="AC259" t="s">
        <v>119</v>
      </c>
      <c r="AD259" t="s">
        <v>120</v>
      </c>
      <c r="AE259" t="s">
        <v>121</v>
      </c>
      <c r="AF259" t="s">
        <v>122</v>
      </c>
      <c r="AG259" t="s">
        <v>123</v>
      </c>
      <c r="AH259" t="s">
        <v>124</v>
      </c>
      <c r="AI259" t="s">
        <v>125</v>
      </c>
      <c r="AJ259" t="s">
        <v>126</v>
      </c>
      <c r="AL259" t="s">
        <v>127</v>
      </c>
      <c r="AM259" t="s">
        <v>128</v>
      </c>
      <c r="AN259" t="s">
        <v>129</v>
      </c>
      <c r="AO259" t="s">
        <v>130</v>
      </c>
      <c r="AP259" t="s">
        <v>131</v>
      </c>
      <c r="AQ259" t="s">
        <v>132</v>
      </c>
      <c r="AR259" t="s">
        <v>133</v>
      </c>
      <c r="AS259" t="s">
        <v>134</v>
      </c>
      <c r="AT259" t="s">
        <v>135</v>
      </c>
      <c r="AU259" t="s">
        <v>136</v>
      </c>
      <c r="AV259" t="s">
        <v>137</v>
      </c>
      <c r="AW259" t="s">
        <v>138</v>
      </c>
      <c r="AX259" t="s">
        <v>139</v>
      </c>
      <c r="AY259" t="s">
        <v>140</v>
      </c>
      <c r="AZ259" t="s">
        <v>141</v>
      </c>
      <c r="BA259" t="s">
        <v>142</v>
      </c>
      <c r="BB259" t="s">
        <v>143</v>
      </c>
      <c r="BC259" t="s">
        <v>144</v>
      </c>
      <c r="BD259" t="s">
        <v>145</v>
      </c>
      <c r="BE259" t="s">
        <v>146</v>
      </c>
      <c r="BF259" t="s">
        <v>147</v>
      </c>
      <c r="BG259" t="s">
        <v>148</v>
      </c>
      <c r="BH259" t="s">
        <v>143</v>
      </c>
      <c r="BI259" t="s">
        <v>149</v>
      </c>
    </row>
    <row r="260" spans="1:61" x14ac:dyDescent="0.25">
      <c r="A260" s="4" t="s">
        <v>75</v>
      </c>
      <c r="B260">
        <v>82</v>
      </c>
      <c r="C260">
        <v>40</v>
      </c>
      <c r="D260">
        <v>42</v>
      </c>
      <c r="E260">
        <v>12</v>
      </c>
      <c r="F260">
        <v>9</v>
      </c>
      <c r="G260">
        <v>3</v>
      </c>
      <c r="H260">
        <v>0</v>
      </c>
      <c r="I260">
        <v>3</v>
      </c>
      <c r="J260">
        <v>12</v>
      </c>
      <c r="K260">
        <v>0.75</v>
      </c>
      <c r="L260">
        <v>0.19047619047619047</v>
      </c>
      <c r="M260">
        <v>9</v>
      </c>
      <c r="N260">
        <v>7</v>
      </c>
      <c r="O260">
        <v>2</v>
      </c>
      <c r="P260">
        <v>0</v>
      </c>
      <c r="Q260">
        <v>2</v>
      </c>
      <c r="R260">
        <v>9</v>
      </c>
      <c r="S260">
        <v>0.77777777777777779</v>
      </c>
      <c r="T260">
        <v>0.2857142857142857</v>
      </c>
      <c r="U260">
        <v>9</v>
      </c>
      <c r="V260">
        <v>8</v>
      </c>
      <c r="W260">
        <v>1</v>
      </c>
      <c r="X260">
        <v>0</v>
      </c>
      <c r="Y260">
        <v>1</v>
      </c>
      <c r="Z260">
        <v>9</v>
      </c>
      <c r="AA260">
        <v>0.88888888888888884</v>
      </c>
      <c r="AB260">
        <v>0.25</v>
      </c>
      <c r="AC260">
        <v>10</v>
      </c>
      <c r="AD260">
        <v>8</v>
      </c>
      <c r="AE260">
        <v>2</v>
      </c>
      <c r="AF260">
        <v>0</v>
      </c>
      <c r="AG260">
        <v>2</v>
      </c>
      <c r="AH260">
        <v>10</v>
      </c>
      <c r="AI260">
        <v>0.8</v>
      </c>
      <c r="AJ260">
        <v>0.33333333333333331</v>
      </c>
      <c r="AL260">
        <v>21</v>
      </c>
      <c r="AM260">
        <v>17</v>
      </c>
      <c r="AN260">
        <v>4</v>
      </c>
      <c r="AO260">
        <v>0</v>
      </c>
      <c r="AP260">
        <v>4</v>
      </c>
      <c r="AQ260">
        <v>21</v>
      </c>
      <c r="AR260">
        <v>7</v>
      </c>
      <c r="AS260">
        <v>5</v>
      </c>
      <c r="AT260">
        <v>2</v>
      </c>
      <c r="AU260">
        <v>0</v>
      </c>
      <c r="AV260">
        <v>2</v>
      </c>
      <c r="AW260">
        <v>7</v>
      </c>
      <c r="AX260">
        <v>8</v>
      </c>
      <c r="AY260">
        <v>6</v>
      </c>
      <c r="AZ260">
        <v>2</v>
      </c>
      <c r="BA260">
        <v>0</v>
      </c>
      <c r="BB260">
        <v>2</v>
      </c>
      <c r="BC260">
        <v>8</v>
      </c>
      <c r="BD260">
        <v>6</v>
      </c>
      <c r="BE260">
        <v>4</v>
      </c>
      <c r="BF260">
        <v>2</v>
      </c>
      <c r="BG260">
        <v>0</v>
      </c>
      <c r="BH260">
        <v>2</v>
      </c>
      <c r="BI260">
        <v>6</v>
      </c>
    </row>
    <row r="261" spans="1:61" x14ac:dyDescent="0.25">
      <c r="A261" s="4" t="s">
        <v>76</v>
      </c>
      <c r="B261">
        <v>79</v>
      </c>
      <c r="C261">
        <v>41</v>
      </c>
      <c r="D261">
        <v>38</v>
      </c>
      <c r="E261">
        <v>14</v>
      </c>
      <c r="F261">
        <v>8</v>
      </c>
      <c r="G261">
        <v>6</v>
      </c>
      <c r="H261">
        <v>0</v>
      </c>
      <c r="I261">
        <v>6</v>
      </c>
      <c r="J261">
        <v>14</v>
      </c>
      <c r="K261">
        <v>0.5714285714285714</v>
      </c>
      <c r="L261">
        <v>0</v>
      </c>
      <c r="M261">
        <v>8</v>
      </c>
      <c r="N261">
        <v>3</v>
      </c>
      <c r="O261">
        <v>5</v>
      </c>
      <c r="P261">
        <v>0</v>
      </c>
      <c r="Q261">
        <v>5</v>
      </c>
      <c r="R261">
        <v>8</v>
      </c>
      <c r="S261">
        <v>0.375</v>
      </c>
      <c r="T261">
        <v>0</v>
      </c>
      <c r="U261">
        <v>10</v>
      </c>
      <c r="V261">
        <v>6</v>
      </c>
      <c r="W261">
        <v>2</v>
      </c>
      <c r="X261">
        <v>2</v>
      </c>
      <c r="Y261">
        <v>4</v>
      </c>
      <c r="Z261">
        <v>8</v>
      </c>
      <c r="AA261">
        <v>0.75</v>
      </c>
      <c r="AB261">
        <v>0</v>
      </c>
      <c r="AC261">
        <v>9</v>
      </c>
      <c r="AD261">
        <v>6</v>
      </c>
      <c r="AE261">
        <v>3</v>
      </c>
      <c r="AF261">
        <v>0</v>
      </c>
      <c r="AG261">
        <v>3</v>
      </c>
      <c r="AH261">
        <v>9</v>
      </c>
      <c r="AI261">
        <v>0.66666666666666663</v>
      </c>
      <c r="AJ261">
        <v>0.33333333333333331</v>
      </c>
      <c r="AL261">
        <v>17</v>
      </c>
      <c r="AM261">
        <v>17</v>
      </c>
      <c r="AN261">
        <v>0</v>
      </c>
      <c r="AO261">
        <v>0</v>
      </c>
      <c r="AP261">
        <v>0</v>
      </c>
      <c r="AQ261">
        <v>17</v>
      </c>
      <c r="AR261">
        <v>8</v>
      </c>
      <c r="AS261">
        <v>7</v>
      </c>
      <c r="AT261">
        <v>0</v>
      </c>
      <c r="AU261">
        <v>1</v>
      </c>
      <c r="AV261">
        <v>1</v>
      </c>
      <c r="AW261">
        <v>7</v>
      </c>
      <c r="AX261">
        <v>6</v>
      </c>
      <c r="AY261">
        <v>6</v>
      </c>
      <c r="AZ261">
        <v>0</v>
      </c>
      <c r="BA261">
        <v>0</v>
      </c>
      <c r="BB261">
        <v>0</v>
      </c>
      <c r="BC261">
        <v>6</v>
      </c>
      <c r="BD261">
        <v>7</v>
      </c>
      <c r="BE261">
        <v>4</v>
      </c>
      <c r="BF261">
        <v>2</v>
      </c>
      <c r="BG261">
        <v>1</v>
      </c>
      <c r="BH261">
        <v>0</v>
      </c>
      <c r="BI261">
        <v>6</v>
      </c>
    </row>
    <row r="262" spans="1:61" x14ac:dyDescent="0.25">
      <c r="A262" s="4" t="s">
        <v>77</v>
      </c>
      <c r="B262">
        <v>82</v>
      </c>
      <c r="C262">
        <v>40</v>
      </c>
      <c r="D262">
        <v>42</v>
      </c>
      <c r="E262">
        <v>17</v>
      </c>
      <c r="F262">
        <v>15</v>
      </c>
      <c r="G262">
        <v>2</v>
      </c>
      <c r="H262">
        <v>0</v>
      </c>
      <c r="I262">
        <v>2</v>
      </c>
      <c r="J262">
        <v>17</v>
      </c>
      <c r="K262">
        <v>0.88235294117647056</v>
      </c>
      <c r="L262">
        <v>0</v>
      </c>
      <c r="M262">
        <v>9</v>
      </c>
      <c r="N262">
        <v>7</v>
      </c>
      <c r="O262">
        <v>2</v>
      </c>
      <c r="P262">
        <v>0</v>
      </c>
      <c r="Q262">
        <v>2</v>
      </c>
      <c r="R262">
        <v>9</v>
      </c>
      <c r="S262">
        <v>0.77777777777777779</v>
      </c>
      <c r="T262">
        <v>0.2857142857142857</v>
      </c>
      <c r="U262">
        <v>8</v>
      </c>
      <c r="V262">
        <v>7</v>
      </c>
      <c r="W262">
        <v>1</v>
      </c>
      <c r="X262">
        <v>0</v>
      </c>
      <c r="Y262">
        <v>1</v>
      </c>
      <c r="Z262">
        <v>8</v>
      </c>
      <c r="AA262">
        <v>0.875</v>
      </c>
      <c r="AB262">
        <v>0.22222222222222221</v>
      </c>
      <c r="AC262">
        <v>6</v>
      </c>
      <c r="AD262">
        <v>5</v>
      </c>
      <c r="AE262">
        <v>1</v>
      </c>
      <c r="AF262">
        <v>0</v>
      </c>
      <c r="AG262">
        <v>1</v>
      </c>
      <c r="AH262">
        <v>6</v>
      </c>
      <c r="AI262">
        <v>0.83333333333333337</v>
      </c>
      <c r="AJ262">
        <v>0.3</v>
      </c>
      <c r="AL262">
        <v>16</v>
      </c>
      <c r="AM262">
        <v>16</v>
      </c>
      <c r="AN262">
        <v>0</v>
      </c>
      <c r="AO262">
        <v>0</v>
      </c>
      <c r="AP262">
        <v>0</v>
      </c>
      <c r="AQ262">
        <v>16</v>
      </c>
      <c r="AR262">
        <v>7</v>
      </c>
      <c r="AS262">
        <v>5</v>
      </c>
      <c r="AT262">
        <v>2</v>
      </c>
      <c r="AU262">
        <v>0</v>
      </c>
      <c r="AV262">
        <v>2</v>
      </c>
      <c r="AW262">
        <v>7</v>
      </c>
      <c r="AX262">
        <v>9</v>
      </c>
      <c r="AY262">
        <v>7</v>
      </c>
      <c r="AZ262">
        <v>2</v>
      </c>
      <c r="BA262">
        <v>0</v>
      </c>
      <c r="BB262">
        <v>2</v>
      </c>
      <c r="BC262">
        <v>9</v>
      </c>
      <c r="BD262">
        <v>10</v>
      </c>
      <c r="BE262">
        <v>7</v>
      </c>
      <c r="BF262">
        <v>3</v>
      </c>
      <c r="BG262">
        <v>0</v>
      </c>
      <c r="BH262">
        <v>2</v>
      </c>
      <c r="BI262">
        <v>10</v>
      </c>
    </row>
    <row r="263" spans="1:61" x14ac:dyDescent="0.25">
      <c r="A263" s="4" t="s">
        <v>78</v>
      </c>
      <c r="B263">
        <v>81</v>
      </c>
      <c r="C263">
        <v>40</v>
      </c>
      <c r="D263">
        <v>41</v>
      </c>
      <c r="E263">
        <v>14</v>
      </c>
      <c r="F263">
        <v>9</v>
      </c>
      <c r="G263">
        <v>5</v>
      </c>
      <c r="H263">
        <v>0</v>
      </c>
      <c r="I263">
        <v>5</v>
      </c>
      <c r="J263">
        <v>14</v>
      </c>
      <c r="K263">
        <v>0.6428571428571429</v>
      </c>
      <c r="L263">
        <v>0</v>
      </c>
      <c r="M263">
        <v>8</v>
      </c>
      <c r="N263">
        <v>5</v>
      </c>
      <c r="O263">
        <v>3</v>
      </c>
      <c r="P263">
        <v>0</v>
      </c>
      <c r="Q263">
        <v>3</v>
      </c>
      <c r="R263">
        <v>8</v>
      </c>
      <c r="S263">
        <v>0.625</v>
      </c>
      <c r="T263">
        <v>0.125</v>
      </c>
      <c r="U263">
        <v>10</v>
      </c>
      <c r="V263">
        <v>6</v>
      </c>
      <c r="W263">
        <v>4</v>
      </c>
      <c r="X263">
        <v>0</v>
      </c>
      <c r="Y263">
        <v>4</v>
      </c>
      <c r="Z263">
        <v>10</v>
      </c>
      <c r="AA263">
        <v>0.6</v>
      </c>
      <c r="AB263">
        <v>0.66666666666666663</v>
      </c>
      <c r="AC263">
        <v>8</v>
      </c>
      <c r="AD263">
        <v>6</v>
      </c>
      <c r="AE263">
        <v>2</v>
      </c>
      <c r="AF263">
        <v>0</v>
      </c>
      <c r="AG263">
        <v>2</v>
      </c>
      <c r="AH263">
        <v>8</v>
      </c>
      <c r="AI263">
        <v>0.75</v>
      </c>
      <c r="AJ263">
        <v>0.625</v>
      </c>
      <c r="AL263">
        <v>19</v>
      </c>
      <c r="AM263">
        <v>19</v>
      </c>
      <c r="AN263">
        <v>0</v>
      </c>
      <c r="AO263">
        <v>0</v>
      </c>
      <c r="AP263">
        <v>0</v>
      </c>
      <c r="AQ263">
        <v>19</v>
      </c>
      <c r="AR263">
        <v>8</v>
      </c>
      <c r="AS263">
        <v>7</v>
      </c>
      <c r="AT263">
        <v>1</v>
      </c>
      <c r="AU263">
        <v>0</v>
      </c>
      <c r="AV263">
        <v>1</v>
      </c>
      <c r="AW263">
        <v>8</v>
      </c>
      <c r="AX263">
        <v>6</v>
      </c>
      <c r="AY263">
        <v>2</v>
      </c>
      <c r="AZ263">
        <v>4</v>
      </c>
      <c r="BA263">
        <v>0</v>
      </c>
      <c r="BB263">
        <v>4</v>
      </c>
      <c r="BC263">
        <v>6</v>
      </c>
      <c r="BD263">
        <v>8</v>
      </c>
      <c r="BE263">
        <v>3</v>
      </c>
      <c r="BF263">
        <v>5</v>
      </c>
      <c r="BG263">
        <v>0</v>
      </c>
      <c r="BH263">
        <v>4</v>
      </c>
      <c r="BI263">
        <v>8</v>
      </c>
    </row>
    <row r="264" spans="1:61" x14ac:dyDescent="0.25">
      <c r="A264" s="4" t="s">
        <v>79</v>
      </c>
      <c r="B264" s="11">
        <v>82</v>
      </c>
      <c r="C264" s="11">
        <v>39</v>
      </c>
      <c r="D264" s="11">
        <v>43</v>
      </c>
      <c r="E264" s="11">
        <v>19</v>
      </c>
      <c r="F264" s="11">
        <v>14</v>
      </c>
      <c r="G264" s="11">
        <v>5</v>
      </c>
      <c r="H264" s="11">
        <v>0</v>
      </c>
      <c r="I264" s="11">
        <v>5</v>
      </c>
      <c r="J264" s="11">
        <v>19</v>
      </c>
      <c r="K264" s="11">
        <v>0.73684210526315785</v>
      </c>
      <c r="L264" s="11">
        <v>0</v>
      </c>
      <c r="M264" s="11">
        <v>6</v>
      </c>
      <c r="N264" s="11">
        <v>5</v>
      </c>
      <c r="O264" s="11">
        <v>1</v>
      </c>
      <c r="P264" s="11">
        <v>0</v>
      </c>
      <c r="Q264" s="11">
        <v>1</v>
      </c>
      <c r="R264" s="11">
        <v>6</v>
      </c>
      <c r="S264" s="11">
        <v>0.83333333333333337</v>
      </c>
      <c r="T264" s="11">
        <v>0.2</v>
      </c>
      <c r="U264" s="11">
        <v>7</v>
      </c>
      <c r="V264" s="11">
        <v>7</v>
      </c>
      <c r="W264" s="11">
        <v>0</v>
      </c>
      <c r="X264" s="11">
        <v>0</v>
      </c>
      <c r="Y264" s="11">
        <v>0</v>
      </c>
      <c r="Z264" s="11">
        <v>7</v>
      </c>
      <c r="AA264" s="11">
        <v>1</v>
      </c>
      <c r="AB264" s="11">
        <v>0.3</v>
      </c>
      <c r="AC264" s="11">
        <v>7</v>
      </c>
      <c r="AD264" s="11">
        <v>3</v>
      </c>
      <c r="AE264" s="11">
        <v>4</v>
      </c>
      <c r="AF264" s="11">
        <v>0</v>
      </c>
      <c r="AG264" s="11">
        <v>4</v>
      </c>
      <c r="AH264" s="11">
        <v>7</v>
      </c>
      <c r="AI264" s="11">
        <v>0.42857142857142855</v>
      </c>
      <c r="AJ264" s="11">
        <v>0.33333333333333331</v>
      </c>
      <c r="AL264" s="11">
        <v>14</v>
      </c>
      <c r="AM264" s="11">
        <v>14</v>
      </c>
      <c r="AN264" s="11">
        <v>0</v>
      </c>
      <c r="AO264" s="11">
        <v>0</v>
      </c>
      <c r="AP264" s="11">
        <v>0</v>
      </c>
      <c r="AQ264" s="11">
        <v>14</v>
      </c>
      <c r="AR264" s="11">
        <v>10</v>
      </c>
      <c r="AS264" s="11">
        <v>8</v>
      </c>
      <c r="AT264" s="11">
        <v>2</v>
      </c>
      <c r="AU264" s="11">
        <v>0</v>
      </c>
      <c r="AV264" s="11">
        <v>2</v>
      </c>
      <c r="AW264" s="11">
        <v>10</v>
      </c>
      <c r="AX264" s="11">
        <v>10</v>
      </c>
      <c r="AY264" s="11">
        <v>7</v>
      </c>
      <c r="AZ264" s="11">
        <v>3</v>
      </c>
      <c r="BA264" s="11">
        <v>0</v>
      </c>
      <c r="BB264" s="11">
        <v>3</v>
      </c>
      <c r="BC264" s="11">
        <v>10</v>
      </c>
      <c r="BD264" s="11">
        <v>9</v>
      </c>
      <c r="BE264" s="11">
        <v>6</v>
      </c>
      <c r="BF264" s="11">
        <v>3</v>
      </c>
      <c r="BG264" s="11">
        <v>0</v>
      </c>
      <c r="BH264" s="11">
        <v>3</v>
      </c>
      <c r="BI264" s="11">
        <v>9</v>
      </c>
    </row>
    <row r="265" spans="1:61" x14ac:dyDescent="0.25">
      <c r="A265" s="4" t="s">
        <v>80</v>
      </c>
      <c r="B265">
        <v>81</v>
      </c>
      <c r="C265">
        <v>39</v>
      </c>
      <c r="D265">
        <v>42</v>
      </c>
      <c r="E265">
        <v>13</v>
      </c>
      <c r="F265">
        <v>9</v>
      </c>
      <c r="G265">
        <v>4</v>
      </c>
      <c r="H265">
        <v>0</v>
      </c>
      <c r="I265">
        <v>4</v>
      </c>
      <c r="J265">
        <v>13</v>
      </c>
      <c r="K265">
        <v>0.69230769230769229</v>
      </c>
      <c r="L265">
        <v>0.05</v>
      </c>
      <c r="M265">
        <v>10</v>
      </c>
      <c r="N265">
        <v>10</v>
      </c>
      <c r="O265">
        <v>0</v>
      </c>
      <c r="P265">
        <v>0</v>
      </c>
      <c r="Q265">
        <v>0</v>
      </c>
      <c r="R265">
        <v>10</v>
      </c>
      <c r="S265">
        <v>1</v>
      </c>
      <c r="T265">
        <v>0.33333333333333331</v>
      </c>
      <c r="U265">
        <v>7</v>
      </c>
      <c r="V265">
        <v>4</v>
      </c>
      <c r="W265">
        <v>3</v>
      </c>
      <c r="X265">
        <v>0</v>
      </c>
      <c r="Y265">
        <v>3</v>
      </c>
      <c r="Z265">
        <v>7</v>
      </c>
      <c r="AA265">
        <v>0.5714285714285714</v>
      </c>
      <c r="AB265">
        <v>0.44444444444444442</v>
      </c>
      <c r="AC265">
        <v>9</v>
      </c>
      <c r="AD265">
        <v>5</v>
      </c>
      <c r="AE265">
        <v>4</v>
      </c>
      <c r="AF265">
        <v>0</v>
      </c>
      <c r="AG265">
        <v>4</v>
      </c>
      <c r="AH265">
        <v>9</v>
      </c>
      <c r="AI265">
        <v>0.55555555555555558</v>
      </c>
      <c r="AJ265">
        <v>0.2857142857142857</v>
      </c>
      <c r="AL265">
        <v>20</v>
      </c>
      <c r="AM265">
        <v>19</v>
      </c>
      <c r="AN265">
        <v>1</v>
      </c>
      <c r="AO265">
        <v>0</v>
      </c>
      <c r="AP265">
        <v>1</v>
      </c>
      <c r="AQ265">
        <v>20</v>
      </c>
      <c r="AR265">
        <v>6</v>
      </c>
      <c r="AS265">
        <v>4</v>
      </c>
      <c r="AT265">
        <v>2</v>
      </c>
      <c r="AU265">
        <v>0</v>
      </c>
      <c r="AV265">
        <v>2</v>
      </c>
      <c r="AW265">
        <v>6</v>
      </c>
      <c r="AX265">
        <v>9</v>
      </c>
      <c r="AY265">
        <v>5</v>
      </c>
      <c r="AZ265">
        <v>4</v>
      </c>
      <c r="BA265">
        <v>0</v>
      </c>
      <c r="BB265">
        <v>4</v>
      </c>
      <c r="BC265">
        <v>9</v>
      </c>
      <c r="BD265">
        <v>7</v>
      </c>
      <c r="BE265">
        <v>5</v>
      </c>
      <c r="BF265">
        <v>2</v>
      </c>
      <c r="BG265">
        <v>0</v>
      </c>
      <c r="BH265">
        <v>4</v>
      </c>
      <c r="BI265">
        <v>7</v>
      </c>
    </row>
    <row r="266" spans="1:61" x14ac:dyDescent="0.25">
      <c r="A266" s="4" t="s">
        <v>81</v>
      </c>
      <c r="B266">
        <v>81</v>
      </c>
      <c r="C266">
        <v>37</v>
      </c>
      <c r="D266">
        <v>44</v>
      </c>
      <c r="E266">
        <v>17</v>
      </c>
      <c r="F266">
        <v>12</v>
      </c>
      <c r="G266">
        <v>5</v>
      </c>
      <c r="H266">
        <v>0</v>
      </c>
      <c r="I266">
        <v>5</v>
      </c>
      <c r="J266">
        <v>17</v>
      </c>
      <c r="K266">
        <v>0.70588235294117652</v>
      </c>
      <c r="L266">
        <v>0</v>
      </c>
      <c r="M266">
        <v>6</v>
      </c>
      <c r="N266">
        <v>4</v>
      </c>
      <c r="O266">
        <v>2</v>
      </c>
      <c r="P266">
        <v>0</v>
      </c>
      <c r="Q266">
        <v>2</v>
      </c>
      <c r="R266">
        <v>6</v>
      </c>
      <c r="S266">
        <v>0.66666666666666663</v>
      </c>
      <c r="T266">
        <v>0</v>
      </c>
      <c r="U266">
        <v>7</v>
      </c>
      <c r="V266">
        <v>4</v>
      </c>
      <c r="W266">
        <v>3</v>
      </c>
      <c r="X266">
        <v>0</v>
      </c>
      <c r="Y266">
        <v>3</v>
      </c>
      <c r="Z266">
        <v>7</v>
      </c>
      <c r="AA266">
        <v>0.5714285714285714</v>
      </c>
      <c r="AB266">
        <v>0.66666666666666663</v>
      </c>
      <c r="AC266">
        <v>7</v>
      </c>
      <c r="AD266">
        <v>5</v>
      </c>
      <c r="AE266">
        <v>2</v>
      </c>
      <c r="AF266">
        <v>0</v>
      </c>
      <c r="AG266">
        <v>2</v>
      </c>
      <c r="AH266">
        <v>7</v>
      </c>
      <c r="AI266">
        <v>0.7142857142857143</v>
      </c>
      <c r="AJ266">
        <v>0.33333333333333331</v>
      </c>
      <c r="AL266">
        <v>16</v>
      </c>
      <c r="AM266">
        <v>16</v>
      </c>
      <c r="AN266">
        <v>0</v>
      </c>
      <c r="AO266">
        <v>0</v>
      </c>
      <c r="AP266">
        <v>0</v>
      </c>
      <c r="AQ266">
        <v>16</v>
      </c>
      <c r="AR266">
        <v>10</v>
      </c>
      <c r="AS266">
        <v>10</v>
      </c>
      <c r="AT266">
        <v>0</v>
      </c>
      <c r="AU266">
        <v>0</v>
      </c>
      <c r="AV266">
        <v>0</v>
      </c>
      <c r="AW266">
        <v>10</v>
      </c>
      <c r="AX266">
        <v>9</v>
      </c>
      <c r="AY266">
        <v>3</v>
      </c>
      <c r="AZ266">
        <v>6</v>
      </c>
      <c r="BA266">
        <v>0</v>
      </c>
      <c r="BB266">
        <v>6</v>
      </c>
      <c r="BC266">
        <v>9</v>
      </c>
      <c r="BD266">
        <v>9</v>
      </c>
      <c r="BE266">
        <v>6</v>
      </c>
      <c r="BF266">
        <v>3</v>
      </c>
      <c r="BG266">
        <v>0</v>
      </c>
      <c r="BH266">
        <v>6</v>
      </c>
      <c r="BI266">
        <v>9</v>
      </c>
    </row>
    <row r="267" spans="1:61" x14ac:dyDescent="0.25">
      <c r="A267" s="4" t="s">
        <v>82</v>
      </c>
      <c r="B267">
        <v>81</v>
      </c>
      <c r="C267">
        <v>39</v>
      </c>
      <c r="D267">
        <v>42</v>
      </c>
      <c r="E267">
        <v>19</v>
      </c>
      <c r="F267">
        <v>12</v>
      </c>
      <c r="G267">
        <v>6</v>
      </c>
      <c r="H267">
        <v>1</v>
      </c>
      <c r="I267">
        <v>7</v>
      </c>
      <c r="J267">
        <v>18</v>
      </c>
      <c r="K267">
        <v>0.66666666666666663</v>
      </c>
      <c r="L267">
        <v>0</v>
      </c>
      <c r="M267">
        <v>7</v>
      </c>
      <c r="N267">
        <v>6</v>
      </c>
      <c r="O267">
        <v>1</v>
      </c>
      <c r="P267">
        <v>0</v>
      </c>
      <c r="Q267">
        <v>1</v>
      </c>
      <c r="R267">
        <v>7</v>
      </c>
      <c r="S267">
        <v>0.8571428571428571</v>
      </c>
      <c r="T267">
        <v>0.33333333333333331</v>
      </c>
      <c r="U267">
        <v>5</v>
      </c>
      <c r="V267">
        <v>5</v>
      </c>
      <c r="W267">
        <v>0</v>
      </c>
      <c r="X267">
        <v>0</v>
      </c>
      <c r="Y267">
        <v>0</v>
      </c>
      <c r="Z267">
        <v>5</v>
      </c>
      <c r="AA267">
        <v>1</v>
      </c>
      <c r="AB267">
        <v>0.27272727272727271</v>
      </c>
      <c r="AC267">
        <v>8</v>
      </c>
      <c r="AD267">
        <v>6</v>
      </c>
      <c r="AE267">
        <v>2</v>
      </c>
      <c r="AF267">
        <v>0</v>
      </c>
      <c r="AG267">
        <v>2</v>
      </c>
      <c r="AH267">
        <v>8</v>
      </c>
      <c r="AI267">
        <v>0.75</v>
      </c>
      <c r="AJ267">
        <v>0.375</v>
      </c>
      <c r="AL267">
        <v>14</v>
      </c>
      <c r="AM267">
        <v>14</v>
      </c>
      <c r="AN267">
        <v>0</v>
      </c>
      <c r="AO267">
        <v>0</v>
      </c>
      <c r="AP267">
        <v>0</v>
      </c>
      <c r="AQ267">
        <v>14</v>
      </c>
      <c r="AR267">
        <v>9</v>
      </c>
      <c r="AS267">
        <v>6</v>
      </c>
      <c r="AT267">
        <v>3</v>
      </c>
      <c r="AU267">
        <v>0</v>
      </c>
      <c r="AV267">
        <v>3</v>
      </c>
      <c r="AW267">
        <v>9</v>
      </c>
      <c r="AX267">
        <v>11</v>
      </c>
      <c r="AY267">
        <v>8</v>
      </c>
      <c r="AZ267">
        <v>3</v>
      </c>
      <c r="BA267">
        <v>0</v>
      </c>
      <c r="BB267">
        <v>3</v>
      </c>
      <c r="BC267">
        <v>11</v>
      </c>
      <c r="BD267">
        <v>8</v>
      </c>
      <c r="BE267">
        <v>5</v>
      </c>
      <c r="BF267">
        <v>3</v>
      </c>
      <c r="BG267">
        <v>0</v>
      </c>
      <c r="BH267">
        <v>3</v>
      </c>
      <c r="BI267">
        <v>8</v>
      </c>
    </row>
    <row r="268" spans="1:61" x14ac:dyDescent="0.25">
      <c r="A268" s="4" t="s">
        <v>83</v>
      </c>
      <c r="B268">
        <v>81</v>
      </c>
      <c r="C268">
        <v>36</v>
      </c>
      <c r="D268">
        <v>45</v>
      </c>
      <c r="E268">
        <v>16</v>
      </c>
      <c r="F268">
        <v>12</v>
      </c>
      <c r="G268">
        <v>4</v>
      </c>
      <c r="H268">
        <v>0</v>
      </c>
      <c r="I268">
        <v>4</v>
      </c>
      <c r="J268">
        <v>16</v>
      </c>
      <c r="K268">
        <v>0.75</v>
      </c>
      <c r="L268">
        <v>0.11764705882352941</v>
      </c>
      <c r="M268">
        <v>7</v>
      </c>
      <c r="N268">
        <v>6</v>
      </c>
      <c r="O268">
        <v>1</v>
      </c>
      <c r="P268">
        <v>0</v>
      </c>
      <c r="Q268">
        <v>1</v>
      </c>
      <c r="R268">
        <v>7</v>
      </c>
      <c r="S268">
        <v>0.8571428571428571</v>
      </c>
      <c r="T268">
        <v>0.33333333333333331</v>
      </c>
      <c r="U268">
        <v>9</v>
      </c>
      <c r="V268">
        <v>6</v>
      </c>
      <c r="W268">
        <v>3</v>
      </c>
      <c r="X268">
        <v>0</v>
      </c>
      <c r="Y268">
        <v>3</v>
      </c>
      <c r="Z268">
        <v>9</v>
      </c>
      <c r="AA268">
        <v>0.66666666666666663</v>
      </c>
      <c r="AB268">
        <v>0.2857142857142857</v>
      </c>
      <c r="AC268">
        <v>4</v>
      </c>
      <c r="AD268">
        <v>3</v>
      </c>
      <c r="AE268">
        <v>1</v>
      </c>
      <c r="AF268">
        <v>0</v>
      </c>
      <c r="AG268">
        <v>1</v>
      </c>
      <c r="AH268">
        <v>4</v>
      </c>
      <c r="AI268">
        <v>0.75</v>
      </c>
      <c r="AJ268">
        <v>0.25</v>
      </c>
      <c r="AL268">
        <v>17</v>
      </c>
      <c r="AM268">
        <v>15</v>
      </c>
      <c r="AN268">
        <v>2</v>
      </c>
      <c r="AO268">
        <v>0</v>
      </c>
      <c r="AP268">
        <v>2</v>
      </c>
      <c r="AQ268">
        <v>17</v>
      </c>
      <c r="AR268">
        <v>9</v>
      </c>
      <c r="AS268">
        <v>6</v>
      </c>
      <c r="AT268">
        <v>3</v>
      </c>
      <c r="AU268">
        <v>0</v>
      </c>
      <c r="AV268">
        <v>3</v>
      </c>
      <c r="AW268">
        <v>9</v>
      </c>
      <c r="AX268">
        <v>7</v>
      </c>
      <c r="AY268">
        <v>5</v>
      </c>
      <c r="AZ268">
        <v>2</v>
      </c>
      <c r="BA268">
        <v>0</v>
      </c>
      <c r="BB268">
        <v>2</v>
      </c>
      <c r="BC268">
        <v>7</v>
      </c>
      <c r="BD268">
        <v>12</v>
      </c>
      <c r="BE268">
        <v>9</v>
      </c>
      <c r="BF268">
        <v>3</v>
      </c>
      <c r="BG268">
        <v>0</v>
      </c>
      <c r="BH268">
        <v>2</v>
      </c>
      <c r="BI268">
        <v>12</v>
      </c>
    </row>
    <row r="269" spans="1:61" x14ac:dyDescent="0.25">
      <c r="A269" s="4" t="s">
        <v>84</v>
      </c>
      <c r="B269">
        <v>82</v>
      </c>
      <c r="C269">
        <v>41</v>
      </c>
      <c r="D269">
        <v>41</v>
      </c>
      <c r="E269">
        <v>23</v>
      </c>
      <c r="F269">
        <v>20</v>
      </c>
      <c r="G269">
        <v>3</v>
      </c>
      <c r="H269">
        <v>0</v>
      </c>
      <c r="I269">
        <v>3</v>
      </c>
      <c r="J269">
        <v>23</v>
      </c>
      <c r="K269">
        <v>0.86956521739130432</v>
      </c>
      <c r="L269">
        <v>0</v>
      </c>
      <c r="M269">
        <v>7</v>
      </c>
      <c r="N269">
        <v>6</v>
      </c>
      <c r="O269">
        <v>1</v>
      </c>
      <c r="P269">
        <v>0</v>
      </c>
      <c r="Q269">
        <v>1</v>
      </c>
      <c r="R269">
        <v>7</v>
      </c>
      <c r="S269">
        <v>0.8571428571428571</v>
      </c>
      <c r="T269">
        <v>0.1111111111111111</v>
      </c>
      <c r="U269">
        <v>4</v>
      </c>
      <c r="V269">
        <v>1</v>
      </c>
      <c r="W269">
        <v>3</v>
      </c>
      <c r="X269">
        <v>0</v>
      </c>
      <c r="Y269">
        <v>3</v>
      </c>
      <c r="Z269">
        <v>4</v>
      </c>
      <c r="AA269">
        <v>0.25</v>
      </c>
      <c r="AB269">
        <v>0.46153846153846156</v>
      </c>
      <c r="AC269">
        <v>7</v>
      </c>
      <c r="AD269">
        <v>6</v>
      </c>
      <c r="AE269">
        <v>1</v>
      </c>
      <c r="AF269">
        <v>0</v>
      </c>
      <c r="AG269">
        <v>1</v>
      </c>
      <c r="AH269">
        <v>7</v>
      </c>
      <c r="AI269">
        <v>0.8571428571428571</v>
      </c>
      <c r="AJ269">
        <v>0.33333333333333331</v>
      </c>
      <c r="AL269">
        <v>10</v>
      </c>
      <c r="AM269">
        <v>10</v>
      </c>
      <c r="AN269">
        <v>0</v>
      </c>
      <c r="AO269">
        <v>0</v>
      </c>
      <c r="AP269">
        <v>0</v>
      </c>
      <c r="AQ269">
        <v>10</v>
      </c>
      <c r="AR269">
        <v>9</v>
      </c>
      <c r="AS269">
        <v>8</v>
      </c>
      <c r="AT269">
        <v>1</v>
      </c>
      <c r="AU269">
        <v>0</v>
      </c>
      <c r="AV269">
        <v>1</v>
      </c>
      <c r="AW269">
        <v>9</v>
      </c>
      <c r="AX269">
        <v>13</v>
      </c>
      <c r="AY269">
        <v>7</v>
      </c>
      <c r="AZ269">
        <v>6</v>
      </c>
      <c r="BA269">
        <v>0</v>
      </c>
      <c r="BB269">
        <v>6</v>
      </c>
      <c r="BC269">
        <v>13</v>
      </c>
      <c r="BD269">
        <v>9</v>
      </c>
      <c r="BE269">
        <v>6</v>
      </c>
      <c r="BF269">
        <v>3</v>
      </c>
      <c r="BG269">
        <v>0</v>
      </c>
      <c r="BH269">
        <v>6</v>
      </c>
      <c r="BI269">
        <v>9</v>
      </c>
    </row>
    <row r="270" spans="1:61" x14ac:dyDescent="0.25">
      <c r="A270" s="4" t="s">
        <v>85</v>
      </c>
      <c r="B270">
        <v>82</v>
      </c>
      <c r="C270">
        <v>43</v>
      </c>
      <c r="D270">
        <v>39</v>
      </c>
      <c r="E270">
        <v>15</v>
      </c>
      <c r="F270">
        <v>15</v>
      </c>
      <c r="G270">
        <v>0</v>
      </c>
      <c r="H270">
        <v>0</v>
      </c>
      <c r="I270">
        <v>0</v>
      </c>
      <c r="J270">
        <v>15</v>
      </c>
      <c r="K270">
        <v>1</v>
      </c>
      <c r="L270">
        <v>0</v>
      </c>
      <c r="M270">
        <v>10</v>
      </c>
      <c r="N270">
        <v>7</v>
      </c>
      <c r="O270">
        <v>3</v>
      </c>
      <c r="P270">
        <v>0</v>
      </c>
      <c r="Q270">
        <v>3</v>
      </c>
      <c r="R270">
        <v>10</v>
      </c>
      <c r="S270">
        <v>0.7</v>
      </c>
      <c r="T270">
        <v>0.16666666666666666</v>
      </c>
      <c r="U270">
        <v>12</v>
      </c>
      <c r="V270">
        <v>10</v>
      </c>
      <c r="W270">
        <v>2</v>
      </c>
      <c r="X270">
        <v>0</v>
      </c>
      <c r="Y270">
        <v>2</v>
      </c>
      <c r="Z270">
        <v>12</v>
      </c>
      <c r="AA270">
        <v>0.83333333333333337</v>
      </c>
      <c r="AB270">
        <v>0.6</v>
      </c>
      <c r="AC270">
        <v>6</v>
      </c>
      <c r="AD270">
        <v>5</v>
      </c>
      <c r="AE270">
        <v>1</v>
      </c>
      <c r="AF270">
        <v>0</v>
      </c>
      <c r="AG270">
        <v>1</v>
      </c>
      <c r="AH270">
        <v>6</v>
      </c>
      <c r="AI270">
        <v>0.83333333333333337</v>
      </c>
      <c r="AJ270">
        <v>0.4</v>
      </c>
      <c r="AL270">
        <v>18</v>
      </c>
      <c r="AM270">
        <v>18</v>
      </c>
      <c r="AN270">
        <v>0</v>
      </c>
      <c r="AO270">
        <v>0</v>
      </c>
      <c r="AP270">
        <v>0</v>
      </c>
      <c r="AQ270">
        <v>18</v>
      </c>
      <c r="AR270">
        <v>6</v>
      </c>
      <c r="AS270">
        <v>5</v>
      </c>
      <c r="AT270">
        <v>1</v>
      </c>
      <c r="AU270">
        <v>0</v>
      </c>
      <c r="AV270">
        <v>1</v>
      </c>
      <c r="AW270">
        <v>6</v>
      </c>
      <c r="AX270">
        <v>5</v>
      </c>
      <c r="AY270">
        <v>2</v>
      </c>
      <c r="AZ270">
        <v>3</v>
      </c>
      <c r="BA270">
        <v>0</v>
      </c>
      <c r="BB270">
        <v>3</v>
      </c>
      <c r="BC270">
        <v>5</v>
      </c>
      <c r="BD270">
        <v>10</v>
      </c>
      <c r="BE270">
        <v>6</v>
      </c>
      <c r="BF270">
        <v>4</v>
      </c>
      <c r="BG270">
        <v>0</v>
      </c>
      <c r="BH270">
        <v>3</v>
      </c>
      <c r="BI270">
        <v>10</v>
      </c>
    </row>
    <row r="271" spans="1:61" x14ac:dyDescent="0.25">
      <c r="E271" s="13">
        <f>SUM(E260:E270)</f>
        <v>179</v>
      </c>
      <c r="F271" s="13">
        <f t="shared" ref="F271:BI271" si="36">SUM(F260:F270)</f>
        <v>135</v>
      </c>
      <c r="G271" s="13">
        <f t="shared" si="36"/>
        <v>43</v>
      </c>
      <c r="H271" s="13">
        <f t="shared" si="36"/>
        <v>1</v>
      </c>
      <c r="I271" s="13">
        <f t="shared" si="36"/>
        <v>44</v>
      </c>
      <c r="J271" s="13">
        <f t="shared" si="36"/>
        <v>178</v>
      </c>
      <c r="K271" s="13">
        <f t="shared" si="36"/>
        <v>8.2679026900321837</v>
      </c>
      <c r="L271" s="13">
        <f t="shared" si="36"/>
        <v>0.35812324929971984</v>
      </c>
      <c r="M271" s="13">
        <f t="shared" si="36"/>
        <v>87</v>
      </c>
      <c r="N271" s="13">
        <f t="shared" si="36"/>
        <v>66</v>
      </c>
      <c r="O271" s="13">
        <f t="shared" si="36"/>
        <v>21</v>
      </c>
      <c r="P271" s="13">
        <f t="shared" si="36"/>
        <v>0</v>
      </c>
      <c r="Q271" s="13">
        <f t="shared" si="36"/>
        <v>21</v>
      </c>
      <c r="R271" s="13">
        <f t="shared" si="36"/>
        <v>87</v>
      </c>
      <c r="S271" s="13">
        <f t="shared" si="36"/>
        <v>8.3269841269841258</v>
      </c>
      <c r="T271" s="13">
        <f t="shared" si="36"/>
        <v>2.1742063492063486</v>
      </c>
      <c r="U271" s="13">
        <f t="shared" si="36"/>
        <v>88</v>
      </c>
      <c r="V271" s="13">
        <f t="shared" si="36"/>
        <v>64</v>
      </c>
      <c r="W271" s="13">
        <f t="shared" si="36"/>
        <v>22</v>
      </c>
      <c r="X271" s="13">
        <f t="shared" si="36"/>
        <v>2</v>
      </c>
      <c r="Y271" s="13">
        <f t="shared" si="36"/>
        <v>24</v>
      </c>
      <c r="Z271" s="13">
        <f t="shared" si="36"/>
        <v>86</v>
      </c>
      <c r="AA271" s="13">
        <f t="shared" si="36"/>
        <v>8.0067460317460313</v>
      </c>
      <c r="AB271" s="13">
        <f t="shared" si="36"/>
        <v>4.1699800199800192</v>
      </c>
      <c r="AC271" s="13">
        <f t="shared" si="36"/>
        <v>81</v>
      </c>
      <c r="AD271" s="13">
        <f t="shared" si="36"/>
        <v>58</v>
      </c>
      <c r="AE271" s="13">
        <f t="shared" si="36"/>
        <v>23</v>
      </c>
      <c r="AF271" s="13">
        <f t="shared" si="36"/>
        <v>0</v>
      </c>
      <c r="AG271" s="13">
        <f t="shared" si="36"/>
        <v>23</v>
      </c>
      <c r="AH271" s="13">
        <f t="shared" si="36"/>
        <v>81</v>
      </c>
      <c r="AI271" s="13">
        <f t="shared" si="36"/>
        <v>7.9388888888888882</v>
      </c>
      <c r="AJ271" s="36">
        <f t="shared" si="36"/>
        <v>3.9023809523809523</v>
      </c>
      <c r="AK271" s="43"/>
      <c r="AL271" s="38">
        <f t="shared" si="36"/>
        <v>182</v>
      </c>
      <c r="AM271" s="13">
        <f t="shared" si="36"/>
        <v>175</v>
      </c>
      <c r="AN271" s="13">
        <f t="shared" si="36"/>
        <v>7</v>
      </c>
      <c r="AO271" s="13">
        <f t="shared" si="36"/>
        <v>0</v>
      </c>
      <c r="AP271" s="13">
        <f t="shared" si="36"/>
        <v>7</v>
      </c>
      <c r="AQ271" s="13">
        <f t="shared" si="36"/>
        <v>182</v>
      </c>
      <c r="AR271" s="13">
        <f t="shared" si="36"/>
        <v>89</v>
      </c>
      <c r="AS271" s="13">
        <f t="shared" si="36"/>
        <v>71</v>
      </c>
      <c r="AT271" s="13">
        <f t="shared" si="36"/>
        <v>17</v>
      </c>
      <c r="AU271" s="13">
        <f t="shared" si="36"/>
        <v>1</v>
      </c>
      <c r="AV271" s="13">
        <f t="shared" si="36"/>
        <v>18</v>
      </c>
      <c r="AW271" s="13">
        <f t="shared" si="36"/>
        <v>88</v>
      </c>
      <c r="AX271" s="13">
        <f t="shared" si="36"/>
        <v>93</v>
      </c>
      <c r="AY271" s="13">
        <f t="shared" si="36"/>
        <v>58</v>
      </c>
      <c r="AZ271" s="13">
        <f t="shared" si="36"/>
        <v>35</v>
      </c>
      <c r="BA271" s="13">
        <f t="shared" si="36"/>
        <v>0</v>
      </c>
      <c r="BB271" s="13">
        <f t="shared" si="36"/>
        <v>35</v>
      </c>
      <c r="BC271" s="13">
        <f t="shared" si="36"/>
        <v>93</v>
      </c>
      <c r="BD271" s="13">
        <f t="shared" si="36"/>
        <v>95</v>
      </c>
      <c r="BE271" s="13">
        <f t="shared" si="36"/>
        <v>61</v>
      </c>
      <c r="BF271" s="13">
        <f t="shared" si="36"/>
        <v>33</v>
      </c>
      <c r="BG271" s="13">
        <f t="shared" si="36"/>
        <v>1</v>
      </c>
      <c r="BH271" s="13">
        <f t="shared" si="36"/>
        <v>35</v>
      </c>
      <c r="BI271" s="13">
        <f t="shared" si="36"/>
        <v>94</v>
      </c>
    </row>
    <row r="272" spans="1:61" x14ac:dyDescent="0.25">
      <c r="F272" s="2">
        <f>F271/E271</f>
        <v>0.75418994413407825</v>
      </c>
      <c r="K272" s="28">
        <f>AVERAGE(K260:K270)</f>
        <v>0.75162751727565302</v>
      </c>
      <c r="L272" s="28">
        <f>AVERAGE(L260:L270)</f>
        <v>3.2556659027247255E-2</v>
      </c>
      <c r="N272" s="2">
        <f>N271/M271</f>
        <v>0.75862068965517238</v>
      </c>
      <c r="S272" s="28">
        <f>AVERAGE(S260:S270)</f>
        <v>0.75699855699855689</v>
      </c>
      <c r="T272" s="28">
        <f>AVERAGE(T260:T270)</f>
        <v>0.19765512265512261</v>
      </c>
      <c r="V272" s="2">
        <f>V271/U271</f>
        <v>0.72727272727272729</v>
      </c>
      <c r="AA272" s="28">
        <f>AVERAGE(AA260:AA270)</f>
        <v>0.7278860028860028</v>
      </c>
      <c r="AB272" s="28">
        <f>AVERAGE(AB260:AB270)</f>
        <v>0.37908909272545627</v>
      </c>
      <c r="AD272" s="2">
        <f>AD271/AC271</f>
        <v>0.71604938271604934</v>
      </c>
      <c r="AI272" s="28">
        <f>AVERAGE(AI260:AI270)</f>
        <v>0.72171717171717165</v>
      </c>
      <c r="AJ272" s="28">
        <f>AVERAGE(AJ260:AJ270)</f>
        <v>0.35476190476190478</v>
      </c>
      <c r="AM272" s="2">
        <f>AM271/AL271</f>
        <v>0.96153846153846156</v>
      </c>
      <c r="AS272" s="2">
        <f>AS271/AR271</f>
        <v>0.797752808988764</v>
      </c>
      <c r="AY272" s="2">
        <f>AY271/AX271</f>
        <v>0.62365591397849462</v>
      </c>
      <c r="BE272" s="2">
        <f>BE271/BD271</f>
        <v>0.64210526315789473</v>
      </c>
    </row>
    <row r="286" spans="1:61" x14ac:dyDescent="0.25">
      <c r="A286" s="4" t="s">
        <v>156</v>
      </c>
    </row>
    <row r="287" spans="1:61" x14ac:dyDescent="0.25">
      <c r="A287" s="4" t="s">
        <v>152</v>
      </c>
      <c r="B287" t="s">
        <v>92</v>
      </c>
      <c r="C287" t="s">
        <v>93</v>
      </c>
      <c r="D287" t="s">
        <v>94</v>
      </c>
      <c r="E287" t="s">
        <v>95</v>
      </c>
      <c r="F287" t="s">
        <v>96</v>
      </c>
      <c r="G287" t="s">
        <v>97</v>
      </c>
      <c r="H287" t="s">
        <v>98</v>
      </c>
      <c r="I287" t="s">
        <v>99</v>
      </c>
      <c r="J287" t="s">
        <v>100</v>
      </c>
      <c r="K287" t="s">
        <v>101</v>
      </c>
      <c r="L287" t="s">
        <v>102</v>
      </c>
      <c r="M287" t="s">
        <v>103</v>
      </c>
      <c r="N287" t="s">
        <v>104</v>
      </c>
      <c r="O287" t="s">
        <v>105</v>
      </c>
      <c r="P287" t="s">
        <v>106</v>
      </c>
      <c r="Q287" t="s">
        <v>107</v>
      </c>
      <c r="R287" t="s">
        <v>108</v>
      </c>
      <c r="S287" t="s">
        <v>109</v>
      </c>
      <c r="T287" t="s">
        <v>110</v>
      </c>
      <c r="U287" t="s">
        <v>111</v>
      </c>
      <c r="V287" t="s">
        <v>112</v>
      </c>
      <c r="W287" t="s">
        <v>113</v>
      </c>
      <c r="X287" t="s">
        <v>114</v>
      </c>
      <c r="Y287" t="s">
        <v>115</v>
      </c>
      <c r="Z287" t="s">
        <v>116</v>
      </c>
      <c r="AA287" t="s">
        <v>117</v>
      </c>
      <c r="AB287" t="s">
        <v>118</v>
      </c>
      <c r="AC287" t="s">
        <v>119</v>
      </c>
      <c r="AD287" t="s">
        <v>120</v>
      </c>
      <c r="AE287" t="s">
        <v>121</v>
      </c>
      <c r="AF287" t="s">
        <v>122</v>
      </c>
      <c r="AG287" t="s">
        <v>123</v>
      </c>
      <c r="AH287" t="s">
        <v>124</v>
      </c>
      <c r="AI287" t="s">
        <v>125</v>
      </c>
      <c r="AJ287" t="s">
        <v>126</v>
      </c>
      <c r="AL287" t="s">
        <v>127</v>
      </c>
      <c r="AM287" t="s">
        <v>128</v>
      </c>
      <c r="AN287" t="s">
        <v>129</v>
      </c>
      <c r="AO287" t="s">
        <v>130</v>
      </c>
      <c r="AP287" t="s">
        <v>131</v>
      </c>
      <c r="AQ287" t="s">
        <v>132</v>
      </c>
      <c r="AR287" t="s">
        <v>133</v>
      </c>
      <c r="AS287" t="s">
        <v>134</v>
      </c>
      <c r="AT287" t="s">
        <v>135</v>
      </c>
      <c r="AU287" t="s">
        <v>136</v>
      </c>
      <c r="AV287" t="s">
        <v>137</v>
      </c>
      <c r="AW287" t="s">
        <v>138</v>
      </c>
      <c r="AX287" t="s">
        <v>139</v>
      </c>
      <c r="AY287" t="s">
        <v>140</v>
      </c>
      <c r="AZ287" t="s">
        <v>141</v>
      </c>
      <c r="BA287" t="s">
        <v>142</v>
      </c>
      <c r="BB287" t="s">
        <v>143</v>
      </c>
      <c r="BC287" t="s">
        <v>144</v>
      </c>
      <c r="BD287" t="s">
        <v>145</v>
      </c>
      <c r="BE287" t="s">
        <v>146</v>
      </c>
      <c r="BF287" t="s">
        <v>147</v>
      </c>
      <c r="BG287" t="s">
        <v>148</v>
      </c>
      <c r="BH287" t="s">
        <v>143</v>
      </c>
      <c r="BI287" t="s">
        <v>149</v>
      </c>
    </row>
    <row r="288" spans="1:61" x14ac:dyDescent="0.25">
      <c r="A288" s="4" t="s">
        <v>75</v>
      </c>
      <c r="B288">
        <v>82</v>
      </c>
      <c r="C288">
        <v>45</v>
      </c>
      <c r="D288">
        <v>37</v>
      </c>
      <c r="E288">
        <v>21</v>
      </c>
      <c r="F288">
        <v>17</v>
      </c>
      <c r="G288">
        <v>4</v>
      </c>
      <c r="H288">
        <v>0</v>
      </c>
      <c r="I288">
        <v>4</v>
      </c>
      <c r="J288">
        <v>21</v>
      </c>
      <c r="K288">
        <v>0.80952380952380953</v>
      </c>
      <c r="L288">
        <v>0</v>
      </c>
      <c r="M288">
        <v>9</v>
      </c>
      <c r="N288">
        <v>7</v>
      </c>
      <c r="O288">
        <v>2</v>
      </c>
      <c r="P288">
        <v>0</v>
      </c>
      <c r="Q288">
        <v>2</v>
      </c>
      <c r="R288">
        <v>9</v>
      </c>
      <c r="S288">
        <v>0.77777777777777779</v>
      </c>
      <c r="T288">
        <v>0.42857142857142855</v>
      </c>
      <c r="U288">
        <v>7</v>
      </c>
      <c r="V288">
        <v>5</v>
      </c>
      <c r="W288">
        <v>2</v>
      </c>
      <c r="X288">
        <v>0</v>
      </c>
      <c r="Y288">
        <v>2</v>
      </c>
      <c r="Z288">
        <v>7</v>
      </c>
      <c r="AA288">
        <v>0.7142857142857143</v>
      </c>
      <c r="AB288">
        <v>0.8</v>
      </c>
      <c r="AC288">
        <v>8</v>
      </c>
      <c r="AD288">
        <v>5</v>
      </c>
      <c r="AE288">
        <v>3</v>
      </c>
      <c r="AF288">
        <v>0</v>
      </c>
      <c r="AG288">
        <v>3</v>
      </c>
      <c r="AH288">
        <v>8</v>
      </c>
      <c r="AI288">
        <v>0.625</v>
      </c>
      <c r="AJ288">
        <v>0.75</v>
      </c>
      <c r="AL288">
        <v>12</v>
      </c>
      <c r="AM288">
        <v>11</v>
      </c>
      <c r="AN288">
        <v>0</v>
      </c>
      <c r="AO288">
        <v>1</v>
      </c>
      <c r="AP288">
        <v>1</v>
      </c>
      <c r="AQ288">
        <v>11</v>
      </c>
      <c r="AR288">
        <v>7</v>
      </c>
      <c r="AS288">
        <v>4</v>
      </c>
      <c r="AT288">
        <v>3</v>
      </c>
      <c r="AU288">
        <v>0</v>
      </c>
      <c r="AV288">
        <v>3</v>
      </c>
      <c r="AW288">
        <v>7</v>
      </c>
      <c r="AX288">
        <v>10</v>
      </c>
      <c r="AY288">
        <v>2</v>
      </c>
      <c r="AZ288">
        <v>8</v>
      </c>
      <c r="BA288">
        <v>0</v>
      </c>
      <c r="BB288">
        <v>8</v>
      </c>
      <c r="BC288">
        <v>10</v>
      </c>
      <c r="BD288">
        <v>8</v>
      </c>
      <c r="BE288">
        <v>2</v>
      </c>
      <c r="BF288">
        <v>6</v>
      </c>
      <c r="BG288">
        <v>0</v>
      </c>
      <c r="BH288">
        <v>8</v>
      </c>
      <c r="BI288">
        <v>8</v>
      </c>
    </row>
    <row r="289" spans="1:61" x14ac:dyDescent="0.25">
      <c r="A289" s="4" t="s">
        <v>76</v>
      </c>
      <c r="B289">
        <v>80</v>
      </c>
      <c r="C289">
        <v>39</v>
      </c>
      <c r="D289">
        <v>41</v>
      </c>
      <c r="E289">
        <v>11</v>
      </c>
      <c r="F289">
        <v>9</v>
      </c>
      <c r="G289">
        <v>2</v>
      </c>
      <c r="H289">
        <v>0</v>
      </c>
      <c r="I289">
        <v>2</v>
      </c>
      <c r="J289">
        <v>11</v>
      </c>
      <c r="K289">
        <v>0.81818181818181823</v>
      </c>
      <c r="L289">
        <v>9.5238095238095233E-2</v>
      </c>
      <c r="M289">
        <v>8</v>
      </c>
      <c r="N289">
        <v>6</v>
      </c>
      <c r="O289">
        <v>2</v>
      </c>
      <c r="P289">
        <v>0</v>
      </c>
      <c r="Q289">
        <v>2</v>
      </c>
      <c r="R289">
        <v>8</v>
      </c>
      <c r="S289">
        <v>0.75</v>
      </c>
      <c r="T289">
        <v>1</v>
      </c>
      <c r="U289">
        <v>10</v>
      </c>
      <c r="V289">
        <v>9</v>
      </c>
      <c r="W289">
        <v>1</v>
      </c>
      <c r="X289">
        <v>0</v>
      </c>
      <c r="Y289">
        <v>1</v>
      </c>
      <c r="Z289">
        <v>10</v>
      </c>
      <c r="AA289">
        <v>0.9</v>
      </c>
      <c r="AB289">
        <v>0.66666666666666663</v>
      </c>
      <c r="AC289">
        <v>10</v>
      </c>
      <c r="AD289">
        <v>6</v>
      </c>
      <c r="AE289">
        <v>4</v>
      </c>
      <c r="AF289">
        <v>0</v>
      </c>
      <c r="AG289">
        <v>4</v>
      </c>
      <c r="AH289">
        <v>10</v>
      </c>
      <c r="AI289">
        <v>0.6</v>
      </c>
      <c r="AJ289">
        <v>0.66666666666666663</v>
      </c>
      <c r="AL289">
        <v>21</v>
      </c>
      <c r="AM289">
        <v>19</v>
      </c>
      <c r="AN289">
        <v>2</v>
      </c>
      <c r="AO289">
        <v>0</v>
      </c>
      <c r="AP289">
        <v>2</v>
      </c>
      <c r="AQ289">
        <v>21</v>
      </c>
      <c r="AR289">
        <v>8</v>
      </c>
      <c r="AS289">
        <v>0</v>
      </c>
      <c r="AT289">
        <v>7</v>
      </c>
      <c r="AU289">
        <v>1</v>
      </c>
      <c r="AV289">
        <v>8</v>
      </c>
      <c r="AW289">
        <v>7</v>
      </c>
      <c r="AX289">
        <v>6</v>
      </c>
      <c r="AY289">
        <v>2</v>
      </c>
      <c r="AZ289">
        <v>4</v>
      </c>
      <c r="BA289">
        <v>0</v>
      </c>
      <c r="BB289">
        <v>4</v>
      </c>
      <c r="BC289">
        <v>6</v>
      </c>
      <c r="BD289">
        <v>6</v>
      </c>
      <c r="BE289">
        <v>2</v>
      </c>
      <c r="BF289">
        <v>4</v>
      </c>
      <c r="BG289">
        <v>0</v>
      </c>
      <c r="BH289">
        <v>4</v>
      </c>
      <c r="BI289">
        <v>6</v>
      </c>
    </row>
    <row r="290" spans="1:61" x14ac:dyDescent="0.25">
      <c r="A290" s="4" t="s">
        <v>77</v>
      </c>
      <c r="B290">
        <v>80</v>
      </c>
      <c r="C290">
        <v>35</v>
      </c>
      <c r="D290">
        <v>45</v>
      </c>
      <c r="E290">
        <v>14</v>
      </c>
      <c r="F290">
        <v>14</v>
      </c>
      <c r="G290">
        <v>0</v>
      </c>
      <c r="H290">
        <v>0</v>
      </c>
      <c r="I290">
        <v>0</v>
      </c>
      <c r="J290">
        <v>14</v>
      </c>
      <c r="K290">
        <v>1</v>
      </c>
      <c r="L290">
        <v>0.3888888888888889</v>
      </c>
      <c r="M290">
        <v>8</v>
      </c>
      <c r="N290">
        <v>6</v>
      </c>
      <c r="O290">
        <v>2</v>
      </c>
      <c r="P290">
        <v>0</v>
      </c>
      <c r="Q290">
        <v>2</v>
      </c>
      <c r="R290">
        <v>8</v>
      </c>
      <c r="S290">
        <v>0.75</v>
      </c>
      <c r="T290">
        <v>0.75</v>
      </c>
      <c r="U290">
        <v>6</v>
      </c>
      <c r="V290">
        <v>4</v>
      </c>
      <c r="W290">
        <v>2</v>
      </c>
      <c r="X290">
        <v>0</v>
      </c>
      <c r="Y290">
        <v>2</v>
      </c>
      <c r="Z290">
        <v>6</v>
      </c>
      <c r="AA290">
        <v>0.66666666666666663</v>
      </c>
      <c r="AB290">
        <v>0.8</v>
      </c>
      <c r="AC290">
        <v>7</v>
      </c>
      <c r="AD290">
        <v>7</v>
      </c>
      <c r="AE290">
        <v>0</v>
      </c>
      <c r="AF290">
        <v>0</v>
      </c>
      <c r="AG290">
        <v>0</v>
      </c>
      <c r="AH290">
        <v>7</v>
      </c>
      <c r="AI290">
        <v>1</v>
      </c>
      <c r="AJ290">
        <v>0.88888888888888884</v>
      </c>
      <c r="AL290">
        <v>18</v>
      </c>
      <c r="AM290">
        <v>11</v>
      </c>
      <c r="AN290">
        <v>7</v>
      </c>
      <c r="AO290">
        <v>0</v>
      </c>
      <c r="AP290">
        <v>7</v>
      </c>
      <c r="AQ290">
        <v>18</v>
      </c>
      <c r="AR290">
        <v>8</v>
      </c>
      <c r="AS290">
        <v>2</v>
      </c>
      <c r="AT290">
        <v>6</v>
      </c>
      <c r="AU290">
        <v>0</v>
      </c>
      <c r="AV290">
        <v>6</v>
      </c>
      <c r="AW290">
        <v>8</v>
      </c>
      <c r="AX290">
        <v>10</v>
      </c>
      <c r="AY290">
        <v>2</v>
      </c>
      <c r="AZ290">
        <v>8</v>
      </c>
      <c r="BA290">
        <v>0</v>
      </c>
      <c r="BB290">
        <v>8</v>
      </c>
      <c r="BC290">
        <v>10</v>
      </c>
      <c r="BD290">
        <v>9</v>
      </c>
      <c r="BE290">
        <v>1</v>
      </c>
      <c r="BF290">
        <v>8</v>
      </c>
      <c r="BG290">
        <v>0</v>
      </c>
      <c r="BH290">
        <v>8</v>
      </c>
      <c r="BI290">
        <v>9</v>
      </c>
    </row>
    <row r="291" spans="1:61" x14ac:dyDescent="0.25">
      <c r="A291" s="4" t="s">
        <v>78</v>
      </c>
      <c r="B291">
        <v>77</v>
      </c>
      <c r="C291">
        <v>38</v>
      </c>
      <c r="D291">
        <v>39</v>
      </c>
      <c r="E291">
        <v>16</v>
      </c>
      <c r="F291">
        <v>15</v>
      </c>
      <c r="G291">
        <v>1</v>
      </c>
      <c r="H291">
        <v>0</v>
      </c>
      <c r="I291">
        <v>1</v>
      </c>
      <c r="J291">
        <v>16</v>
      </c>
      <c r="K291">
        <v>0.9375</v>
      </c>
      <c r="L291">
        <v>0.2</v>
      </c>
      <c r="M291">
        <v>6</v>
      </c>
      <c r="N291">
        <v>6</v>
      </c>
      <c r="O291">
        <v>0</v>
      </c>
      <c r="P291">
        <v>0</v>
      </c>
      <c r="Q291">
        <v>0</v>
      </c>
      <c r="R291">
        <v>6</v>
      </c>
      <c r="S291">
        <v>1</v>
      </c>
      <c r="T291">
        <v>0.75</v>
      </c>
      <c r="U291">
        <v>9</v>
      </c>
      <c r="V291">
        <v>6</v>
      </c>
      <c r="W291">
        <v>2</v>
      </c>
      <c r="X291">
        <v>1</v>
      </c>
      <c r="Y291">
        <v>3</v>
      </c>
      <c r="Z291">
        <v>8</v>
      </c>
      <c r="AA291">
        <v>0.75</v>
      </c>
      <c r="AB291">
        <v>1</v>
      </c>
      <c r="AC291">
        <v>7</v>
      </c>
      <c r="AD291">
        <v>5</v>
      </c>
      <c r="AE291">
        <v>0</v>
      </c>
      <c r="AF291">
        <v>2</v>
      </c>
      <c r="AG291">
        <v>2</v>
      </c>
      <c r="AH291">
        <v>5</v>
      </c>
      <c r="AI291">
        <v>1</v>
      </c>
      <c r="AJ291">
        <v>0.83333333333333337</v>
      </c>
      <c r="AL291">
        <v>15</v>
      </c>
      <c r="AM291">
        <v>12</v>
      </c>
      <c r="AN291">
        <v>3</v>
      </c>
      <c r="AO291">
        <v>0</v>
      </c>
      <c r="AP291">
        <v>3</v>
      </c>
      <c r="AQ291">
        <v>15</v>
      </c>
      <c r="AR291">
        <v>9</v>
      </c>
      <c r="AS291">
        <v>2</v>
      </c>
      <c r="AT291">
        <v>6</v>
      </c>
      <c r="AU291">
        <v>1</v>
      </c>
      <c r="AV291">
        <v>7</v>
      </c>
      <c r="AW291">
        <v>8</v>
      </c>
      <c r="AX291">
        <v>7</v>
      </c>
      <c r="AY291">
        <v>0</v>
      </c>
      <c r="AZ291">
        <v>6</v>
      </c>
      <c r="BA291">
        <v>1</v>
      </c>
      <c r="BB291">
        <v>7</v>
      </c>
      <c r="BC291">
        <v>6</v>
      </c>
      <c r="BD291">
        <v>8</v>
      </c>
      <c r="BE291">
        <v>1</v>
      </c>
      <c r="BF291">
        <v>5</v>
      </c>
      <c r="BG291">
        <v>2</v>
      </c>
      <c r="BH291">
        <v>7</v>
      </c>
      <c r="BI291">
        <v>6</v>
      </c>
    </row>
    <row r="292" spans="1:61" x14ac:dyDescent="0.25">
      <c r="A292" s="4" t="s">
        <v>79</v>
      </c>
      <c r="B292">
        <v>77</v>
      </c>
      <c r="C292">
        <v>37</v>
      </c>
      <c r="D292">
        <v>40</v>
      </c>
      <c r="E292" s="11">
        <v>14</v>
      </c>
      <c r="F292" s="11">
        <v>14</v>
      </c>
      <c r="G292" s="11">
        <v>0</v>
      </c>
      <c r="H292" s="11">
        <v>0</v>
      </c>
      <c r="I292" s="11">
        <v>0</v>
      </c>
      <c r="J292" s="11">
        <v>14</v>
      </c>
      <c r="K292" s="11">
        <v>1</v>
      </c>
      <c r="L292" s="11">
        <v>0.35294117647058826</v>
      </c>
      <c r="M292" s="12">
        <v>8</v>
      </c>
      <c r="N292" s="19">
        <v>3</v>
      </c>
      <c r="O292" s="19">
        <v>4</v>
      </c>
      <c r="P292" s="19">
        <v>1</v>
      </c>
      <c r="Q292" s="19">
        <v>5</v>
      </c>
      <c r="R292" s="19">
        <v>7</v>
      </c>
      <c r="S292" s="19">
        <v>0.42857142857142855</v>
      </c>
      <c r="T292" s="19">
        <v>0.66666666666666663</v>
      </c>
      <c r="U292" s="11">
        <v>7</v>
      </c>
      <c r="V292" s="11">
        <v>5</v>
      </c>
      <c r="W292" s="11">
        <v>0</v>
      </c>
      <c r="X292" s="11">
        <v>2</v>
      </c>
      <c r="Y292" s="11">
        <v>2</v>
      </c>
      <c r="Z292" s="11">
        <v>5</v>
      </c>
      <c r="AA292" s="11">
        <v>1</v>
      </c>
      <c r="AB292" s="11">
        <v>0.77777777777777779</v>
      </c>
      <c r="AC292" s="11">
        <v>8</v>
      </c>
      <c r="AD292" s="11">
        <v>6</v>
      </c>
      <c r="AE292" s="11">
        <v>2</v>
      </c>
      <c r="AF292" s="11">
        <v>0</v>
      </c>
      <c r="AG292" s="11">
        <v>2</v>
      </c>
      <c r="AH292" s="11">
        <v>8</v>
      </c>
      <c r="AI292" s="11">
        <v>0.75</v>
      </c>
      <c r="AJ292" s="11">
        <v>0.83333333333333337</v>
      </c>
      <c r="AL292" s="11">
        <v>17</v>
      </c>
      <c r="AM292" s="11">
        <v>11</v>
      </c>
      <c r="AN292" s="11">
        <v>6</v>
      </c>
      <c r="AO292" s="11">
        <v>0</v>
      </c>
      <c r="AP292" s="11">
        <v>6</v>
      </c>
      <c r="AQ292" s="11">
        <v>17</v>
      </c>
      <c r="AR292" s="11">
        <v>7</v>
      </c>
      <c r="AS292" s="11">
        <v>2</v>
      </c>
      <c r="AT292" s="11">
        <v>4</v>
      </c>
      <c r="AU292" s="11">
        <v>1</v>
      </c>
      <c r="AV292" s="11">
        <v>5</v>
      </c>
      <c r="AW292" s="11">
        <v>6</v>
      </c>
      <c r="AX292" s="11">
        <v>9</v>
      </c>
      <c r="AY292" s="11">
        <v>2</v>
      </c>
      <c r="AZ292" s="11">
        <v>7</v>
      </c>
      <c r="BA292" s="11">
        <v>0</v>
      </c>
      <c r="BB292" s="11">
        <v>7</v>
      </c>
      <c r="BC292" s="11">
        <v>9</v>
      </c>
      <c r="BD292" s="11">
        <v>7</v>
      </c>
      <c r="BE292" s="11">
        <v>1</v>
      </c>
      <c r="BF292" s="11">
        <v>5</v>
      </c>
      <c r="BG292" s="11">
        <v>1</v>
      </c>
      <c r="BH292" s="11">
        <v>7</v>
      </c>
      <c r="BI292" s="11">
        <v>6</v>
      </c>
    </row>
    <row r="293" spans="1:61" x14ac:dyDescent="0.25">
      <c r="A293" s="4" t="s">
        <v>80</v>
      </c>
      <c r="B293">
        <v>77</v>
      </c>
      <c r="C293">
        <v>40</v>
      </c>
      <c r="D293">
        <v>37</v>
      </c>
      <c r="E293">
        <v>17</v>
      </c>
      <c r="F293">
        <v>11</v>
      </c>
      <c r="G293">
        <v>5</v>
      </c>
      <c r="H293">
        <v>1</v>
      </c>
      <c r="I293">
        <v>6</v>
      </c>
      <c r="J293">
        <v>16</v>
      </c>
      <c r="K293">
        <v>0.6875</v>
      </c>
      <c r="L293">
        <v>0.21428571428571427</v>
      </c>
      <c r="M293">
        <v>6</v>
      </c>
      <c r="N293">
        <v>3</v>
      </c>
      <c r="O293">
        <v>2</v>
      </c>
      <c r="P293">
        <v>1</v>
      </c>
      <c r="Q293">
        <v>3</v>
      </c>
      <c r="R293">
        <v>5</v>
      </c>
      <c r="S293">
        <v>0.6</v>
      </c>
      <c r="T293">
        <v>0.77777777777777779</v>
      </c>
      <c r="U293">
        <v>11</v>
      </c>
      <c r="V293">
        <v>10</v>
      </c>
      <c r="W293">
        <v>0</v>
      </c>
      <c r="X293">
        <v>1</v>
      </c>
      <c r="Y293">
        <v>1</v>
      </c>
      <c r="Z293">
        <v>10</v>
      </c>
      <c r="AA293">
        <v>1</v>
      </c>
      <c r="AB293">
        <v>0.25</v>
      </c>
      <c r="AC293">
        <v>6</v>
      </c>
      <c r="AD293">
        <v>3</v>
      </c>
      <c r="AE293">
        <v>2</v>
      </c>
      <c r="AF293">
        <v>1</v>
      </c>
      <c r="AG293">
        <v>3</v>
      </c>
      <c r="AH293">
        <v>5</v>
      </c>
      <c r="AI293">
        <v>0.6</v>
      </c>
      <c r="AJ293">
        <v>0.88888888888888884</v>
      </c>
      <c r="AL293">
        <v>14</v>
      </c>
      <c r="AM293">
        <v>11</v>
      </c>
      <c r="AN293">
        <v>3</v>
      </c>
      <c r="AO293">
        <v>0</v>
      </c>
      <c r="AP293">
        <v>3</v>
      </c>
      <c r="AQ293">
        <v>14</v>
      </c>
      <c r="AR293">
        <v>9</v>
      </c>
      <c r="AS293">
        <v>2</v>
      </c>
      <c r="AT293">
        <v>7</v>
      </c>
      <c r="AU293">
        <v>0</v>
      </c>
      <c r="AV293">
        <v>7</v>
      </c>
      <c r="AW293">
        <v>9</v>
      </c>
      <c r="AX293">
        <v>5</v>
      </c>
      <c r="AY293">
        <v>3</v>
      </c>
      <c r="AZ293">
        <v>1</v>
      </c>
      <c r="BA293">
        <v>1</v>
      </c>
      <c r="BB293">
        <v>2</v>
      </c>
      <c r="BC293">
        <v>4</v>
      </c>
      <c r="BD293">
        <v>9</v>
      </c>
      <c r="BE293">
        <v>1</v>
      </c>
      <c r="BF293">
        <v>8</v>
      </c>
      <c r="BG293">
        <v>0</v>
      </c>
      <c r="BH293">
        <v>2</v>
      </c>
      <c r="BI293">
        <v>9</v>
      </c>
    </row>
    <row r="294" spans="1:61" x14ac:dyDescent="0.25">
      <c r="A294" s="4" t="s">
        <v>81</v>
      </c>
      <c r="B294">
        <v>74</v>
      </c>
      <c r="C294">
        <v>37</v>
      </c>
      <c r="D294">
        <v>37</v>
      </c>
      <c r="E294">
        <v>14</v>
      </c>
      <c r="F294">
        <v>13</v>
      </c>
      <c r="G294">
        <v>1</v>
      </c>
      <c r="H294">
        <v>0</v>
      </c>
      <c r="I294">
        <v>1</v>
      </c>
      <c r="J294">
        <v>14</v>
      </c>
      <c r="K294">
        <v>0.9285714285714286</v>
      </c>
      <c r="L294">
        <v>0.3125</v>
      </c>
      <c r="M294">
        <v>8</v>
      </c>
      <c r="N294">
        <v>2</v>
      </c>
      <c r="O294">
        <v>3</v>
      </c>
      <c r="P294">
        <v>3</v>
      </c>
      <c r="Q294">
        <v>6</v>
      </c>
      <c r="R294">
        <v>5</v>
      </c>
      <c r="S294">
        <v>0.4</v>
      </c>
      <c r="T294">
        <v>0.8</v>
      </c>
      <c r="U294">
        <v>7</v>
      </c>
      <c r="V294">
        <v>1</v>
      </c>
      <c r="W294">
        <v>4</v>
      </c>
      <c r="X294">
        <v>2</v>
      </c>
      <c r="Y294">
        <v>6</v>
      </c>
      <c r="Z294">
        <v>5</v>
      </c>
      <c r="AA294">
        <v>0.2</v>
      </c>
      <c r="AB294">
        <v>0.83333333333333337</v>
      </c>
      <c r="AC294">
        <v>8</v>
      </c>
      <c r="AD294">
        <v>4</v>
      </c>
      <c r="AE294">
        <v>2</v>
      </c>
      <c r="AF294">
        <v>2</v>
      </c>
      <c r="AG294">
        <v>4</v>
      </c>
      <c r="AH294">
        <v>6</v>
      </c>
      <c r="AI294">
        <v>0.66666666666666663</v>
      </c>
      <c r="AJ294">
        <v>0.66666666666666663</v>
      </c>
      <c r="AL294">
        <v>16</v>
      </c>
      <c r="AM294">
        <v>11</v>
      </c>
      <c r="AN294">
        <v>5</v>
      </c>
      <c r="AO294">
        <v>0</v>
      </c>
      <c r="AP294">
        <v>5</v>
      </c>
      <c r="AQ294">
        <v>16</v>
      </c>
      <c r="AR294">
        <v>7</v>
      </c>
      <c r="AS294">
        <v>1</v>
      </c>
      <c r="AT294">
        <v>4</v>
      </c>
      <c r="AU294">
        <v>2</v>
      </c>
      <c r="AV294">
        <v>6</v>
      </c>
      <c r="AW294">
        <v>5</v>
      </c>
      <c r="AX294">
        <v>7</v>
      </c>
      <c r="AY294">
        <v>1</v>
      </c>
      <c r="AZ294">
        <v>5</v>
      </c>
      <c r="BA294">
        <v>1</v>
      </c>
      <c r="BB294">
        <v>6</v>
      </c>
      <c r="BC294">
        <v>6</v>
      </c>
      <c r="BD294">
        <v>7</v>
      </c>
      <c r="BE294">
        <v>2</v>
      </c>
      <c r="BF294">
        <v>4</v>
      </c>
      <c r="BG294">
        <v>1</v>
      </c>
      <c r="BH294">
        <v>6</v>
      </c>
      <c r="BI294">
        <v>6</v>
      </c>
    </row>
    <row r="295" spans="1:61" x14ac:dyDescent="0.25">
      <c r="A295" s="4" t="s">
        <v>82</v>
      </c>
      <c r="B295">
        <v>75</v>
      </c>
      <c r="C295">
        <v>35</v>
      </c>
      <c r="D295">
        <v>40</v>
      </c>
      <c r="E295">
        <v>16</v>
      </c>
      <c r="F295">
        <v>14</v>
      </c>
      <c r="G295">
        <v>2</v>
      </c>
      <c r="H295">
        <v>0</v>
      </c>
      <c r="I295">
        <v>2</v>
      </c>
      <c r="J295">
        <v>16</v>
      </c>
      <c r="K295">
        <v>0.875</v>
      </c>
      <c r="L295">
        <v>0.42857142857142855</v>
      </c>
      <c r="M295">
        <v>5</v>
      </c>
      <c r="N295">
        <v>1</v>
      </c>
      <c r="O295">
        <v>1</v>
      </c>
      <c r="P295">
        <v>3</v>
      </c>
      <c r="Q295">
        <v>4</v>
      </c>
      <c r="R295">
        <v>2</v>
      </c>
      <c r="S295">
        <v>0.5</v>
      </c>
      <c r="T295">
        <v>0.625</v>
      </c>
      <c r="U295">
        <v>7</v>
      </c>
      <c r="V295">
        <v>6</v>
      </c>
      <c r="W295">
        <v>1</v>
      </c>
      <c r="X295">
        <v>0</v>
      </c>
      <c r="Y295">
        <v>1</v>
      </c>
      <c r="Z295">
        <v>7</v>
      </c>
      <c r="AA295">
        <v>0.8571428571428571</v>
      </c>
      <c r="AB295">
        <v>1</v>
      </c>
      <c r="AC295">
        <v>7</v>
      </c>
      <c r="AD295">
        <v>5</v>
      </c>
      <c r="AE295">
        <v>0</v>
      </c>
      <c r="AF295">
        <v>2</v>
      </c>
      <c r="AG295">
        <v>2</v>
      </c>
      <c r="AH295">
        <v>5</v>
      </c>
      <c r="AI295">
        <v>1</v>
      </c>
      <c r="AJ295">
        <v>0.7142857142857143</v>
      </c>
      <c r="AL295">
        <v>14</v>
      </c>
      <c r="AM295">
        <v>8</v>
      </c>
      <c r="AN295">
        <v>6</v>
      </c>
      <c r="AO295">
        <v>0</v>
      </c>
      <c r="AP295">
        <v>6</v>
      </c>
      <c r="AQ295">
        <v>14</v>
      </c>
      <c r="AR295">
        <v>10</v>
      </c>
      <c r="AS295">
        <v>3</v>
      </c>
      <c r="AT295">
        <v>5</v>
      </c>
      <c r="AU295">
        <v>2</v>
      </c>
      <c r="AV295">
        <v>7</v>
      </c>
      <c r="AW295">
        <v>8</v>
      </c>
      <c r="AX295">
        <v>8</v>
      </c>
      <c r="AY295">
        <v>0</v>
      </c>
      <c r="AZ295">
        <v>7</v>
      </c>
      <c r="BA295">
        <v>1</v>
      </c>
      <c r="BB295">
        <v>8</v>
      </c>
      <c r="BC295">
        <v>7</v>
      </c>
      <c r="BD295">
        <v>8</v>
      </c>
      <c r="BE295">
        <v>2</v>
      </c>
      <c r="BF295">
        <v>5</v>
      </c>
      <c r="BG295">
        <v>1</v>
      </c>
      <c r="BH295">
        <v>8</v>
      </c>
      <c r="BI295">
        <v>7</v>
      </c>
    </row>
    <row r="296" spans="1:61" x14ac:dyDescent="0.25">
      <c r="A296" s="4" t="s">
        <v>83</v>
      </c>
      <c r="B296">
        <v>78</v>
      </c>
      <c r="C296">
        <v>39</v>
      </c>
      <c r="D296">
        <v>39</v>
      </c>
      <c r="E296">
        <v>16</v>
      </c>
      <c r="F296">
        <v>13</v>
      </c>
      <c r="G296">
        <v>3</v>
      </c>
      <c r="H296">
        <v>0</v>
      </c>
      <c r="I296">
        <v>3</v>
      </c>
      <c r="J296">
        <v>16</v>
      </c>
      <c r="K296">
        <v>0.8125</v>
      </c>
      <c r="L296">
        <v>7.1428571428571425E-2</v>
      </c>
      <c r="M296">
        <v>9</v>
      </c>
      <c r="N296">
        <v>8</v>
      </c>
      <c r="O296">
        <v>1</v>
      </c>
      <c r="P296">
        <v>0</v>
      </c>
      <c r="Q296">
        <v>1</v>
      </c>
      <c r="R296">
        <v>9</v>
      </c>
      <c r="S296">
        <v>0.88888888888888884</v>
      </c>
      <c r="T296">
        <v>0.66666666666666663</v>
      </c>
      <c r="U296">
        <v>6</v>
      </c>
      <c r="V296">
        <v>4</v>
      </c>
      <c r="W296">
        <v>2</v>
      </c>
      <c r="X296">
        <v>0</v>
      </c>
      <c r="Y296">
        <v>2</v>
      </c>
      <c r="Z296">
        <v>6</v>
      </c>
      <c r="AA296">
        <v>0.66666666666666663</v>
      </c>
      <c r="AB296">
        <v>0.9</v>
      </c>
      <c r="AC296">
        <v>8</v>
      </c>
      <c r="AD296">
        <v>8</v>
      </c>
      <c r="AE296">
        <v>0</v>
      </c>
      <c r="AF296">
        <v>0</v>
      </c>
      <c r="AG296">
        <v>0</v>
      </c>
      <c r="AH296">
        <v>8</v>
      </c>
      <c r="AI296">
        <v>1</v>
      </c>
      <c r="AJ296">
        <v>0.75</v>
      </c>
      <c r="AL296">
        <v>15</v>
      </c>
      <c r="AM296">
        <v>13</v>
      </c>
      <c r="AN296">
        <v>1</v>
      </c>
      <c r="AO296">
        <v>1</v>
      </c>
      <c r="AP296">
        <v>2</v>
      </c>
      <c r="AQ296">
        <v>14</v>
      </c>
      <c r="AR296">
        <v>6</v>
      </c>
      <c r="AS296">
        <v>2</v>
      </c>
      <c r="AT296">
        <v>4</v>
      </c>
      <c r="AU296">
        <v>0</v>
      </c>
      <c r="AV296">
        <v>4</v>
      </c>
      <c r="AW296">
        <v>6</v>
      </c>
      <c r="AX296">
        <v>10</v>
      </c>
      <c r="AY296">
        <v>1</v>
      </c>
      <c r="AZ296">
        <v>9</v>
      </c>
      <c r="BA296">
        <v>0</v>
      </c>
      <c r="BB296">
        <v>9</v>
      </c>
      <c r="BC296">
        <v>10</v>
      </c>
      <c r="BD296">
        <v>8</v>
      </c>
      <c r="BE296">
        <v>2</v>
      </c>
      <c r="BF296">
        <v>6</v>
      </c>
      <c r="BG296">
        <v>0</v>
      </c>
      <c r="BH296">
        <v>9</v>
      </c>
      <c r="BI296">
        <v>8</v>
      </c>
    </row>
    <row r="297" spans="1:61" x14ac:dyDescent="0.25">
      <c r="A297" s="4" t="s">
        <v>84</v>
      </c>
      <c r="B297">
        <v>75</v>
      </c>
      <c r="C297">
        <v>39</v>
      </c>
      <c r="D297">
        <v>36</v>
      </c>
      <c r="E297">
        <v>16</v>
      </c>
      <c r="F297">
        <v>11</v>
      </c>
      <c r="G297">
        <v>5</v>
      </c>
      <c r="H297">
        <v>0</v>
      </c>
      <c r="I297">
        <v>5</v>
      </c>
      <c r="J297">
        <v>16</v>
      </c>
      <c r="K297">
        <v>0.6875</v>
      </c>
      <c r="L297">
        <v>0.35714285714285715</v>
      </c>
      <c r="M297">
        <v>9</v>
      </c>
      <c r="N297">
        <v>7</v>
      </c>
      <c r="O297">
        <v>1</v>
      </c>
      <c r="P297">
        <v>1</v>
      </c>
      <c r="Q297">
        <v>2</v>
      </c>
      <c r="R297">
        <v>8</v>
      </c>
      <c r="S297">
        <v>0.875</v>
      </c>
      <c r="T297">
        <v>0.5</v>
      </c>
      <c r="U297">
        <v>9</v>
      </c>
      <c r="V297">
        <v>5</v>
      </c>
      <c r="W297">
        <v>2</v>
      </c>
      <c r="X297">
        <v>2</v>
      </c>
      <c r="Y297">
        <v>4</v>
      </c>
      <c r="Z297">
        <v>7</v>
      </c>
      <c r="AA297">
        <v>0.7142857142857143</v>
      </c>
      <c r="AB297">
        <v>0.6</v>
      </c>
      <c r="AC297">
        <v>5</v>
      </c>
      <c r="AD297">
        <v>5</v>
      </c>
      <c r="AE297">
        <v>0</v>
      </c>
      <c r="AF297">
        <v>0</v>
      </c>
      <c r="AG297">
        <v>0</v>
      </c>
      <c r="AH297">
        <v>5</v>
      </c>
      <c r="AI297">
        <v>1</v>
      </c>
      <c r="AJ297">
        <v>0.9</v>
      </c>
      <c r="AL297">
        <v>14</v>
      </c>
      <c r="AM297">
        <v>9</v>
      </c>
      <c r="AN297">
        <v>5</v>
      </c>
      <c r="AO297">
        <v>0</v>
      </c>
      <c r="AP297">
        <v>5</v>
      </c>
      <c r="AQ297">
        <v>14</v>
      </c>
      <c r="AR297">
        <v>6</v>
      </c>
      <c r="AS297">
        <v>2</v>
      </c>
      <c r="AT297">
        <v>2</v>
      </c>
      <c r="AU297">
        <v>2</v>
      </c>
      <c r="AV297">
        <v>4</v>
      </c>
      <c r="AW297">
        <v>4</v>
      </c>
      <c r="AX297">
        <v>6</v>
      </c>
      <c r="AY297">
        <v>2</v>
      </c>
      <c r="AZ297">
        <v>3</v>
      </c>
      <c r="BA297">
        <v>1</v>
      </c>
      <c r="BB297">
        <v>4</v>
      </c>
      <c r="BC297">
        <v>5</v>
      </c>
      <c r="BD297">
        <v>10</v>
      </c>
      <c r="BE297">
        <v>1</v>
      </c>
      <c r="BF297">
        <v>9</v>
      </c>
      <c r="BG297">
        <v>0</v>
      </c>
      <c r="BH297">
        <v>4</v>
      </c>
      <c r="BI297">
        <v>10</v>
      </c>
    </row>
    <row r="298" spans="1:61" x14ac:dyDescent="0.25">
      <c r="A298" s="4" t="s">
        <v>85</v>
      </c>
      <c r="E298" s="13">
        <f>SUM(E288:E297)</f>
        <v>155</v>
      </c>
      <c r="F298" s="13">
        <f t="shared" ref="F298:BI298" si="37">SUM(F288:F297)</f>
        <v>131</v>
      </c>
      <c r="G298" s="13">
        <f t="shared" si="37"/>
        <v>23</v>
      </c>
      <c r="H298" s="13">
        <f t="shared" si="37"/>
        <v>1</v>
      </c>
      <c r="I298" s="13">
        <f t="shared" si="37"/>
        <v>24</v>
      </c>
      <c r="J298" s="13">
        <f t="shared" si="37"/>
        <v>154</v>
      </c>
      <c r="K298" s="13">
        <f t="shared" si="37"/>
        <v>8.5562770562770574</v>
      </c>
      <c r="L298" s="13">
        <f t="shared" si="37"/>
        <v>2.4209967320261438</v>
      </c>
      <c r="M298" s="13">
        <f t="shared" si="37"/>
        <v>76</v>
      </c>
      <c r="N298" s="13">
        <f t="shared" si="37"/>
        <v>49</v>
      </c>
      <c r="O298" s="13">
        <f t="shared" si="37"/>
        <v>18</v>
      </c>
      <c r="P298" s="13">
        <f t="shared" si="37"/>
        <v>9</v>
      </c>
      <c r="Q298" s="13">
        <f t="shared" si="37"/>
        <v>27</v>
      </c>
      <c r="R298" s="13">
        <f t="shared" si="37"/>
        <v>67</v>
      </c>
      <c r="S298" s="13">
        <f t="shared" si="37"/>
        <v>6.9702380952380949</v>
      </c>
      <c r="T298" s="13">
        <f t="shared" si="37"/>
        <v>6.9646825396825403</v>
      </c>
      <c r="U298" s="13">
        <f t="shared" si="37"/>
        <v>79</v>
      </c>
      <c r="V298" s="13">
        <f t="shared" si="37"/>
        <v>55</v>
      </c>
      <c r="W298" s="13">
        <f t="shared" si="37"/>
        <v>16</v>
      </c>
      <c r="X298" s="13">
        <f t="shared" si="37"/>
        <v>8</v>
      </c>
      <c r="Y298" s="13">
        <f t="shared" si="37"/>
        <v>24</v>
      </c>
      <c r="Z298" s="13">
        <f t="shared" si="37"/>
        <v>71</v>
      </c>
      <c r="AA298" s="33">
        <f t="shared" si="37"/>
        <v>7.4690476190476192</v>
      </c>
      <c r="AB298" s="33">
        <f t="shared" si="37"/>
        <v>7.6277777777777773</v>
      </c>
      <c r="AC298" s="13">
        <f t="shared" si="37"/>
        <v>74</v>
      </c>
      <c r="AD298" s="13">
        <f t="shared" si="37"/>
        <v>54</v>
      </c>
      <c r="AE298" s="13">
        <f t="shared" si="37"/>
        <v>13</v>
      </c>
      <c r="AF298" s="13">
        <f t="shared" si="37"/>
        <v>7</v>
      </c>
      <c r="AG298" s="13">
        <f t="shared" si="37"/>
        <v>20</v>
      </c>
      <c r="AH298" s="13">
        <f t="shared" si="37"/>
        <v>67</v>
      </c>
      <c r="AI298" s="13">
        <f t="shared" si="37"/>
        <v>8.2416666666666671</v>
      </c>
      <c r="AJ298" s="36">
        <f t="shared" si="37"/>
        <v>7.8920634920634924</v>
      </c>
      <c r="AK298" s="43"/>
      <c r="AL298" s="38">
        <f t="shared" si="37"/>
        <v>156</v>
      </c>
      <c r="AM298" s="13">
        <f t="shared" si="37"/>
        <v>116</v>
      </c>
      <c r="AN298" s="13">
        <f t="shared" si="37"/>
        <v>38</v>
      </c>
      <c r="AO298" s="13">
        <f t="shared" si="37"/>
        <v>2</v>
      </c>
      <c r="AP298" s="13">
        <f t="shared" si="37"/>
        <v>40</v>
      </c>
      <c r="AQ298" s="13">
        <f t="shared" si="37"/>
        <v>154</v>
      </c>
      <c r="AR298" s="13">
        <f t="shared" si="37"/>
        <v>77</v>
      </c>
      <c r="AS298" s="13">
        <f t="shared" si="37"/>
        <v>20</v>
      </c>
      <c r="AT298" s="13">
        <f t="shared" si="37"/>
        <v>48</v>
      </c>
      <c r="AU298" s="13">
        <f t="shared" si="37"/>
        <v>9</v>
      </c>
      <c r="AV298" s="13">
        <f t="shared" si="37"/>
        <v>57</v>
      </c>
      <c r="AW298" s="13">
        <f t="shared" si="37"/>
        <v>68</v>
      </c>
      <c r="AX298" s="13">
        <f t="shared" si="37"/>
        <v>78</v>
      </c>
      <c r="AY298" s="13">
        <f t="shared" si="37"/>
        <v>15</v>
      </c>
      <c r="AZ298" s="13">
        <f t="shared" si="37"/>
        <v>58</v>
      </c>
      <c r="BA298" s="13">
        <f t="shared" si="37"/>
        <v>5</v>
      </c>
      <c r="BB298" s="13">
        <f t="shared" si="37"/>
        <v>63</v>
      </c>
      <c r="BC298" s="13">
        <f t="shared" si="37"/>
        <v>73</v>
      </c>
      <c r="BD298" s="13">
        <f t="shared" si="37"/>
        <v>80</v>
      </c>
      <c r="BE298" s="13">
        <f t="shared" si="37"/>
        <v>15</v>
      </c>
      <c r="BF298" s="13">
        <f t="shared" si="37"/>
        <v>60</v>
      </c>
      <c r="BG298" s="13">
        <f t="shared" si="37"/>
        <v>5</v>
      </c>
      <c r="BH298" s="13">
        <f t="shared" si="37"/>
        <v>63</v>
      </c>
      <c r="BI298" s="13">
        <f t="shared" si="37"/>
        <v>75</v>
      </c>
    </row>
    <row r="299" spans="1:61" x14ac:dyDescent="0.25">
      <c r="F299" s="2">
        <f>F298/E298</f>
        <v>0.84516129032258069</v>
      </c>
      <c r="K299" s="28">
        <f>AVERAGE(K288:K297)</f>
        <v>0.85562770562770574</v>
      </c>
      <c r="L299" s="28">
        <f>AVERAGE(L288:L297)</f>
        <v>0.24209967320261438</v>
      </c>
      <c r="N299" s="2">
        <f>N298/M298</f>
        <v>0.64473684210526316</v>
      </c>
      <c r="S299" s="28">
        <f>AVERAGE(S288:S297)</f>
        <v>0.69702380952380949</v>
      </c>
      <c r="T299" s="28">
        <f>AVERAGE(T288:T297)</f>
        <v>0.69646825396825407</v>
      </c>
      <c r="V299" s="2">
        <f>V298/U298</f>
        <v>0.69620253164556967</v>
      </c>
      <c r="AA299" s="28">
        <f>AVERAGE(AA288:AA297)</f>
        <v>0.74690476190476196</v>
      </c>
      <c r="AB299" s="28">
        <f>AVERAGE(AB288:AB297)</f>
        <v>0.76277777777777778</v>
      </c>
      <c r="AD299" s="2">
        <f>AD298/AC298</f>
        <v>0.72972972972972971</v>
      </c>
      <c r="AI299" s="28">
        <f>AVERAGE(AI288:AI297)</f>
        <v>0.82416666666666671</v>
      </c>
      <c r="AJ299" s="28">
        <f>AVERAGE(AJ288:AJ297)</f>
        <v>0.78920634920634924</v>
      </c>
      <c r="AM299" s="2">
        <f>AM298/AL298</f>
        <v>0.74358974358974361</v>
      </c>
      <c r="AS299" s="2">
        <f>AS298/AR298</f>
        <v>0.25974025974025972</v>
      </c>
      <c r="AY299" s="2">
        <f>AY298/AX298</f>
        <v>0.19230769230769232</v>
      </c>
      <c r="BE299" s="2">
        <f>BE298/BD298</f>
        <v>0.1875</v>
      </c>
    </row>
    <row r="314" spans="1:61" x14ac:dyDescent="0.25">
      <c r="A314" s="4" t="s">
        <v>156</v>
      </c>
    </row>
    <row r="315" spans="1:61" x14ac:dyDescent="0.25">
      <c r="A315" s="4" t="s">
        <v>153</v>
      </c>
      <c r="B315" t="s">
        <v>92</v>
      </c>
      <c r="C315" t="s">
        <v>93</v>
      </c>
      <c r="D315" t="s">
        <v>94</v>
      </c>
      <c r="E315" t="s">
        <v>95</v>
      </c>
      <c r="F315" t="s">
        <v>96</v>
      </c>
      <c r="G315" t="s">
        <v>97</v>
      </c>
      <c r="H315" t="s">
        <v>98</v>
      </c>
      <c r="I315" t="s">
        <v>99</v>
      </c>
      <c r="J315" t="s">
        <v>100</v>
      </c>
      <c r="K315" t="s">
        <v>101</v>
      </c>
      <c r="L315" t="s">
        <v>102</v>
      </c>
      <c r="M315" t="s">
        <v>103</v>
      </c>
      <c r="N315" t="s">
        <v>104</v>
      </c>
      <c r="O315" t="s">
        <v>105</v>
      </c>
      <c r="P315" t="s">
        <v>106</v>
      </c>
      <c r="Q315" t="s">
        <v>107</v>
      </c>
      <c r="R315" t="s">
        <v>108</v>
      </c>
      <c r="S315" t="s">
        <v>109</v>
      </c>
      <c r="T315" t="s">
        <v>110</v>
      </c>
      <c r="U315" t="s">
        <v>111</v>
      </c>
      <c r="V315" t="s">
        <v>112</v>
      </c>
      <c r="W315" t="s">
        <v>113</v>
      </c>
      <c r="X315" t="s">
        <v>114</v>
      </c>
      <c r="Y315" t="s">
        <v>115</v>
      </c>
      <c r="Z315" t="s">
        <v>116</v>
      </c>
      <c r="AA315" t="s">
        <v>117</v>
      </c>
      <c r="AB315" t="s">
        <v>118</v>
      </c>
      <c r="AC315" t="s">
        <v>119</v>
      </c>
      <c r="AD315" t="s">
        <v>120</v>
      </c>
      <c r="AE315" t="s">
        <v>121</v>
      </c>
      <c r="AF315" t="s">
        <v>122</v>
      </c>
      <c r="AG315" t="s">
        <v>123</v>
      </c>
      <c r="AH315" t="s">
        <v>124</v>
      </c>
      <c r="AI315" t="s">
        <v>125</v>
      </c>
      <c r="AJ315" t="s">
        <v>126</v>
      </c>
      <c r="AL315" t="s">
        <v>127</v>
      </c>
      <c r="AM315" t="s">
        <v>128</v>
      </c>
      <c r="AN315" t="s">
        <v>129</v>
      </c>
      <c r="AO315" t="s">
        <v>130</v>
      </c>
      <c r="AP315" t="s">
        <v>131</v>
      </c>
      <c r="AQ315" t="s">
        <v>132</v>
      </c>
      <c r="AR315" t="s">
        <v>133</v>
      </c>
      <c r="AS315" t="s">
        <v>134</v>
      </c>
      <c r="AT315" t="s">
        <v>135</v>
      </c>
      <c r="AU315" t="s">
        <v>136</v>
      </c>
      <c r="AV315" t="s">
        <v>137</v>
      </c>
      <c r="AW315" t="s">
        <v>138</v>
      </c>
      <c r="AX315" t="s">
        <v>139</v>
      </c>
      <c r="AY315" t="s">
        <v>140</v>
      </c>
      <c r="AZ315" t="s">
        <v>141</v>
      </c>
      <c r="BA315" t="s">
        <v>142</v>
      </c>
      <c r="BB315" t="s">
        <v>143</v>
      </c>
      <c r="BC315" t="s">
        <v>144</v>
      </c>
      <c r="BD315" t="s">
        <v>145</v>
      </c>
      <c r="BE315" t="s">
        <v>146</v>
      </c>
      <c r="BF315" t="s">
        <v>147</v>
      </c>
      <c r="BG315" t="s">
        <v>148</v>
      </c>
      <c r="BH315" t="s">
        <v>143</v>
      </c>
      <c r="BI315" t="s">
        <v>149</v>
      </c>
    </row>
    <row r="316" spans="1:61" x14ac:dyDescent="0.25">
      <c r="A316" s="4" t="s">
        <v>75</v>
      </c>
      <c r="B316">
        <v>74</v>
      </c>
      <c r="C316">
        <v>37</v>
      </c>
      <c r="D316">
        <v>37</v>
      </c>
      <c r="E316">
        <v>14</v>
      </c>
      <c r="F316">
        <v>9</v>
      </c>
      <c r="G316">
        <v>4</v>
      </c>
      <c r="H316">
        <v>1</v>
      </c>
      <c r="I316">
        <v>5</v>
      </c>
      <c r="J316">
        <v>13</v>
      </c>
      <c r="K316">
        <v>0.69230769230769229</v>
      </c>
      <c r="L316">
        <v>0.125</v>
      </c>
      <c r="M316">
        <v>9</v>
      </c>
      <c r="N316">
        <v>5</v>
      </c>
      <c r="O316">
        <v>1</v>
      </c>
      <c r="P316">
        <v>3</v>
      </c>
      <c r="Q316">
        <v>4</v>
      </c>
      <c r="R316">
        <v>6</v>
      </c>
      <c r="S316" s="34">
        <v>0.83333333333333337</v>
      </c>
      <c r="T316">
        <v>0.5</v>
      </c>
      <c r="U316">
        <v>7</v>
      </c>
      <c r="V316">
        <v>4</v>
      </c>
      <c r="W316">
        <v>2</v>
      </c>
      <c r="X316">
        <v>1</v>
      </c>
      <c r="Y316">
        <v>3</v>
      </c>
      <c r="Z316">
        <v>6</v>
      </c>
      <c r="AA316">
        <v>0.66666666666666663</v>
      </c>
      <c r="AB316">
        <v>0.5714285714285714</v>
      </c>
      <c r="AC316">
        <v>7</v>
      </c>
      <c r="AD316">
        <v>5</v>
      </c>
      <c r="AE316">
        <v>2</v>
      </c>
      <c r="AF316">
        <v>0</v>
      </c>
      <c r="AG316">
        <v>2</v>
      </c>
      <c r="AH316">
        <v>7</v>
      </c>
      <c r="AI316">
        <v>0.7142857142857143</v>
      </c>
      <c r="AJ316">
        <v>0.5714285714285714</v>
      </c>
      <c r="AL316">
        <v>16</v>
      </c>
      <c r="AM316">
        <v>14</v>
      </c>
      <c r="AN316">
        <v>2</v>
      </c>
      <c r="AO316">
        <v>0</v>
      </c>
      <c r="AP316">
        <v>2</v>
      </c>
      <c r="AQ316">
        <v>16</v>
      </c>
      <c r="AR316">
        <v>6</v>
      </c>
      <c r="AS316">
        <v>3</v>
      </c>
      <c r="AT316">
        <v>3</v>
      </c>
      <c r="AU316">
        <v>0</v>
      </c>
      <c r="AV316">
        <v>3</v>
      </c>
      <c r="AW316">
        <v>6</v>
      </c>
      <c r="AX316">
        <v>7</v>
      </c>
      <c r="AY316">
        <v>3</v>
      </c>
      <c r="AZ316">
        <v>4</v>
      </c>
      <c r="BA316">
        <v>0</v>
      </c>
      <c r="BB316">
        <v>4</v>
      </c>
      <c r="BC316">
        <v>7</v>
      </c>
      <c r="BD316">
        <v>8</v>
      </c>
      <c r="BE316">
        <v>3</v>
      </c>
      <c r="BF316">
        <v>4</v>
      </c>
      <c r="BG316">
        <v>1</v>
      </c>
      <c r="BH316">
        <v>4</v>
      </c>
      <c r="BI316">
        <v>7</v>
      </c>
    </row>
    <row r="317" spans="1:61" x14ac:dyDescent="0.25">
      <c r="A317" s="4" t="s">
        <v>76</v>
      </c>
      <c r="B317">
        <v>71</v>
      </c>
      <c r="C317">
        <v>38</v>
      </c>
      <c r="D317">
        <v>33</v>
      </c>
      <c r="E317">
        <v>13</v>
      </c>
      <c r="F317">
        <v>9</v>
      </c>
      <c r="G317">
        <v>3</v>
      </c>
      <c r="H317">
        <v>1</v>
      </c>
      <c r="I317">
        <v>4</v>
      </c>
      <c r="J317">
        <v>12</v>
      </c>
      <c r="K317">
        <v>0.75</v>
      </c>
      <c r="L317">
        <v>0.26666666666666666</v>
      </c>
      <c r="M317">
        <v>6</v>
      </c>
      <c r="N317">
        <v>2</v>
      </c>
      <c r="O317">
        <v>3</v>
      </c>
      <c r="P317">
        <v>1</v>
      </c>
      <c r="Q317">
        <v>4</v>
      </c>
      <c r="R317">
        <v>5</v>
      </c>
      <c r="S317" s="34">
        <v>0.4</v>
      </c>
      <c r="T317">
        <v>1</v>
      </c>
      <c r="U317">
        <v>10</v>
      </c>
      <c r="V317">
        <v>2</v>
      </c>
      <c r="W317">
        <v>5</v>
      </c>
      <c r="X317">
        <v>3</v>
      </c>
      <c r="Y317">
        <v>8</v>
      </c>
      <c r="Z317">
        <v>7</v>
      </c>
      <c r="AA317">
        <v>0.2857142857142857</v>
      </c>
      <c r="AB317">
        <v>1</v>
      </c>
      <c r="AC317">
        <v>9</v>
      </c>
      <c r="AD317">
        <v>4</v>
      </c>
      <c r="AE317">
        <v>3</v>
      </c>
      <c r="AF317">
        <v>2</v>
      </c>
      <c r="AG317">
        <v>5</v>
      </c>
      <c r="AH317">
        <v>7</v>
      </c>
      <c r="AI317">
        <v>0.5714285714285714</v>
      </c>
      <c r="AJ317">
        <v>0.6</v>
      </c>
      <c r="AL317">
        <v>15</v>
      </c>
      <c r="AM317">
        <v>11</v>
      </c>
      <c r="AN317">
        <v>4</v>
      </c>
      <c r="AO317">
        <v>0</v>
      </c>
      <c r="AP317">
        <v>4</v>
      </c>
      <c r="AQ317">
        <v>15</v>
      </c>
      <c r="AR317">
        <v>8</v>
      </c>
      <c r="AS317">
        <v>0</v>
      </c>
      <c r="AT317">
        <v>5</v>
      </c>
      <c r="AU317">
        <v>3</v>
      </c>
      <c r="AV317">
        <v>8</v>
      </c>
      <c r="AW317">
        <v>5</v>
      </c>
      <c r="AX317">
        <v>4</v>
      </c>
      <c r="AY317">
        <v>0</v>
      </c>
      <c r="AZ317">
        <v>3</v>
      </c>
      <c r="BA317">
        <v>1</v>
      </c>
      <c r="BB317">
        <v>4</v>
      </c>
      <c r="BC317">
        <v>3</v>
      </c>
      <c r="BD317">
        <v>6</v>
      </c>
      <c r="BE317">
        <v>2</v>
      </c>
      <c r="BF317">
        <v>3</v>
      </c>
      <c r="BG317">
        <v>1</v>
      </c>
      <c r="BH317">
        <v>4</v>
      </c>
      <c r="BI317">
        <v>5</v>
      </c>
    </row>
    <row r="318" spans="1:61" x14ac:dyDescent="0.25">
      <c r="A318" s="4" t="s">
        <v>77</v>
      </c>
      <c r="B318">
        <v>70</v>
      </c>
      <c r="C318">
        <v>35</v>
      </c>
      <c r="D318">
        <v>35</v>
      </c>
      <c r="E318">
        <v>14</v>
      </c>
      <c r="F318">
        <v>13</v>
      </c>
      <c r="G318">
        <v>1</v>
      </c>
      <c r="H318">
        <v>0</v>
      </c>
      <c r="I318">
        <v>1</v>
      </c>
      <c r="J318">
        <v>14</v>
      </c>
      <c r="K318">
        <v>0.9285714285714286</v>
      </c>
      <c r="L318">
        <v>0.16666666666666666</v>
      </c>
      <c r="M318">
        <v>7</v>
      </c>
      <c r="N318">
        <v>6</v>
      </c>
      <c r="O318">
        <v>1</v>
      </c>
      <c r="P318">
        <v>0</v>
      </c>
      <c r="Q318">
        <v>1</v>
      </c>
      <c r="R318">
        <v>7</v>
      </c>
      <c r="S318" s="34">
        <v>0.8571428571428571</v>
      </c>
      <c r="T318">
        <v>1</v>
      </c>
      <c r="U318">
        <v>8</v>
      </c>
      <c r="V318">
        <v>3</v>
      </c>
      <c r="W318">
        <v>2</v>
      </c>
      <c r="X318">
        <v>3</v>
      </c>
      <c r="Y318">
        <v>5</v>
      </c>
      <c r="Z318">
        <v>5</v>
      </c>
      <c r="AA318">
        <v>0.6</v>
      </c>
      <c r="AB318">
        <v>0.33333333333333331</v>
      </c>
      <c r="AC318">
        <v>6</v>
      </c>
      <c r="AD318">
        <v>0</v>
      </c>
      <c r="AE318">
        <v>5</v>
      </c>
      <c r="AF318">
        <v>1</v>
      </c>
      <c r="AG318">
        <v>6</v>
      </c>
      <c r="AH318">
        <v>5</v>
      </c>
      <c r="AI318">
        <v>0</v>
      </c>
      <c r="AJ318">
        <v>0.66666666666666663</v>
      </c>
      <c r="AL318">
        <v>14</v>
      </c>
      <c r="AM318">
        <v>10</v>
      </c>
      <c r="AN318">
        <v>2</v>
      </c>
      <c r="AO318">
        <v>2</v>
      </c>
      <c r="AP318">
        <v>4</v>
      </c>
      <c r="AQ318">
        <v>12</v>
      </c>
      <c r="AR318">
        <v>7</v>
      </c>
      <c r="AS318">
        <v>0</v>
      </c>
      <c r="AT318">
        <v>4</v>
      </c>
      <c r="AU318">
        <v>3</v>
      </c>
      <c r="AV318">
        <v>7</v>
      </c>
      <c r="AW318">
        <v>4</v>
      </c>
      <c r="AX318">
        <v>6</v>
      </c>
      <c r="AY318">
        <v>4</v>
      </c>
      <c r="AZ318">
        <v>2</v>
      </c>
      <c r="BA318">
        <v>0</v>
      </c>
      <c r="BB318">
        <v>2</v>
      </c>
      <c r="BC318">
        <v>6</v>
      </c>
      <c r="BD318">
        <v>8</v>
      </c>
      <c r="BE318">
        <v>2</v>
      </c>
      <c r="BF318">
        <v>4</v>
      </c>
      <c r="BG318">
        <v>2</v>
      </c>
      <c r="BH318">
        <v>2</v>
      </c>
      <c r="BI318">
        <v>6</v>
      </c>
    </row>
    <row r="319" spans="1:61" x14ac:dyDescent="0.25">
      <c r="A319" s="4" t="s">
        <v>78</v>
      </c>
      <c r="B319">
        <v>71</v>
      </c>
      <c r="C319">
        <v>36</v>
      </c>
      <c r="D319">
        <v>35</v>
      </c>
      <c r="E319">
        <v>13</v>
      </c>
      <c r="F319">
        <v>11</v>
      </c>
      <c r="G319">
        <v>2</v>
      </c>
      <c r="H319">
        <v>0</v>
      </c>
      <c r="I319">
        <v>2</v>
      </c>
      <c r="J319">
        <v>13</v>
      </c>
      <c r="K319">
        <v>0.84615384615384615</v>
      </c>
      <c r="L319">
        <v>0.13333333333333333</v>
      </c>
      <c r="M319">
        <v>8</v>
      </c>
      <c r="N319">
        <v>4</v>
      </c>
      <c r="O319">
        <v>3</v>
      </c>
      <c r="P319">
        <v>1</v>
      </c>
      <c r="Q319">
        <v>4</v>
      </c>
      <c r="R319">
        <v>7</v>
      </c>
      <c r="S319" s="34">
        <v>0.5714285714285714</v>
      </c>
      <c r="T319">
        <v>0.2</v>
      </c>
      <c r="U319">
        <v>6</v>
      </c>
      <c r="V319">
        <v>5</v>
      </c>
      <c r="W319">
        <v>0</v>
      </c>
      <c r="X319">
        <v>1</v>
      </c>
      <c r="Y319">
        <v>1</v>
      </c>
      <c r="Z319">
        <v>5</v>
      </c>
      <c r="AA319">
        <v>1</v>
      </c>
      <c r="AB319">
        <v>1</v>
      </c>
      <c r="AC319">
        <v>9</v>
      </c>
      <c r="AD319">
        <v>2</v>
      </c>
      <c r="AE319">
        <v>4</v>
      </c>
      <c r="AF319">
        <v>3</v>
      </c>
      <c r="AG319">
        <v>7</v>
      </c>
      <c r="AH319">
        <v>6</v>
      </c>
      <c r="AI319">
        <v>0.33333333333333331</v>
      </c>
      <c r="AJ319">
        <v>0.83333333333333337</v>
      </c>
      <c r="AL319">
        <v>15</v>
      </c>
      <c r="AM319">
        <v>13</v>
      </c>
      <c r="AN319">
        <v>2</v>
      </c>
      <c r="AO319">
        <v>0</v>
      </c>
      <c r="AP319">
        <v>2</v>
      </c>
      <c r="AQ319">
        <v>15</v>
      </c>
      <c r="AR319">
        <v>6</v>
      </c>
      <c r="AS319">
        <v>4</v>
      </c>
      <c r="AT319">
        <v>1</v>
      </c>
      <c r="AU319">
        <v>1</v>
      </c>
      <c r="AV319">
        <v>2</v>
      </c>
      <c r="AW319">
        <v>5</v>
      </c>
      <c r="AX319">
        <v>8</v>
      </c>
      <c r="AY319">
        <v>0</v>
      </c>
      <c r="AZ319">
        <v>3</v>
      </c>
      <c r="BA319">
        <v>5</v>
      </c>
      <c r="BB319">
        <v>8</v>
      </c>
      <c r="BC319">
        <v>3</v>
      </c>
      <c r="BD319">
        <v>6</v>
      </c>
      <c r="BE319">
        <v>1</v>
      </c>
      <c r="BF319">
        <v>5</v>
      </c>
      <c r="BG319">
        <v>0</v>
      </c>
      <c r="BH319">
        <v>8</v>
      </c>
      <c r="BI319">
        <v>6</v>
      </c>
    </row>
    <row r="320" spans="1:61" x14ac:dyDescent="0.25">
      <c r="A320" s="4" t="s">
        <v>79</v>
      </c>
      <c r="B320">
        <v>72</v>
      </c>
      <c r="C320">
        <v>37</v>
      </c>
      <c r="D320">
        <v>35</v>
      </c>
      <c r="E320">
        <v>9</v>
      </c>
      <c r="F320">
        <v>8</v>
      </c>
      <c r="G320">
        <v>1</v>
      </c>
      <c r="H320">
        <v>0</v>
      </c>
      <c r="I320">
        <v>1</v>
      </c>
      <c r="J320">
        <v>9</v>
      </c>
      <c r="K320">
        <v>0.88888888888888884</v>
      </c>
      <c r="L320">
        <v>0.1111111111111111</v>
      </c>
      <c r="M320">
        <v>8</v>
      </c>
      <c r="N320">
        <v>2</v>
      </c>
      <c r="O320">
        <v>2</v>
      </c>
      <c r="P320">
        <v>4</v>
      </c>
      <c r="Q320">
        <v>6</v>
      </c>
      <c r="R320">
        <v>4</v>
      </c>
      <c r="S320" s="34">
        <v>0.5</v>
      </c>
      <c r="T320">
        <v>0</v>
      </c>
      <c r="U320">
        <v>9</v>
      </c>
      <c r="V320">
        <v>1</v>
      </c>
      <c r="W320">
        <v>6</v>
      </c>
      <c r="X320">
        <v>2</v>
      </c>
      <c r="Y320">
        <v>8</v>
      </c>
      <c r="Z320">
        <v>7</v>
      </c>
      <c r="AA320">
        <v>0.14285714285714285</v>
      </c>
      <c r="AB320">
        <v>0.33333333333333331</v>
      </c>
      <c r="AC320">
        <v>11</v>
      </c>
      <c r="AD320">
        <v>4</v>
      </c>
      <c r="AE320">
        <v>5</v>
      </c>
      <c r="AF320">
        <v>2</v>
      </c>
      <c r="AG320">
        <v>7</v>
      </c>
      <c r="AH320">
        <v>9</v>
      </c>
      <c r="AI320">
        <v>0.44444444444444442</v>
      </c>
      <c r="AJ320">
        <v>0.33333333333333331</v>
      </c>
      <c r="AL320">
        <v>19</v>
      </c>
      <c r="AM320">
        <v>16</v>
      </c>
      <c r="AN320">
        <v>2</v>
      </c>
      <c r="AO320">
        <v>1</v>
      </c>
      <c r="AP320">
        <v>3</v>
      </c>
      <c r="AQ320">
        <v>18</v>
      </c>
      <c r="AR320">
        <v>7</v>
      </c>
      <c r="AS320">
        <v>6</v>
      </c>
      <c r="AT320">
        <v>0</v>
      </c>
      <c r="AU320">
        <v>1</v>
      </c>
      <c r="AV320">
        <v>1</v>
      </c>
      <c r="AW320">
        <v>6</v>
      </c>
      <c r="AX320">
        <v>5</v>
      </c>
      <c r="AY320">
        <v>2</v>
      </c>
      <c r="AZ320">
        <v>1</v>
      </c>
      <c r="BA320">
        <v>2</v>
      </c>
      <c r="BB320">
        <v>3</v>
      </c>
      <c r="BC320">
        <v>3</v>
      </c>
      <c r="BD320">
        <v>4</v>
      </c>
      <c r="BE320">
        <v>2</v>
      </c>
      <c r="BF320">
        <v>1</v>
      </c>
      <c r="BG320">
        <v>1</v>
      </c>
      <c r="BH320">
        <v>3</v>
      </c>
      <c r="BI320">
        <v>3</v>
      </c>
    </row>
    <row r="321" spans="1:61" x14ac:dyDescent="0.25">
      <c r="A321" s="4" t="s">
        <v>80</v>
      </c>
      <c r="B321">
        <v>70</v>
      </c>
      <c r="C321">
        <v>34</v>
      </c>
      <c r="D321">
        <v>36</v>
      </c>
      <c r="E321">
        <v>12</v>
      </c>
      <c r="F321">
        <v>9</v>
      </c>
      <c r="G321">
        <v>2</v>
      </c>
      <c r="H321">
        <v>1</v>
      </c>
      <c r="I321">
        <v>3</v>
      </c>
      <c r="J321">
        <v>11</v>
      </c>
      <c r="K321">
        <v>0.81818181818181823</v>
      </c>
      <c r="L321">
        <v>0.125</v>
      </c>
      <c r="M321">
        <v>8</v>
      </c>
      <c r="N321">
        <v>3</v>
      </c>
      <c r="O321">
        <v>3</v>
      </c>
      <c r="P321">
        <v>2</v>
      </c>
      <c r="Q321">
        <v>5</v>
      </c>
      <c r="R321">
        <v>6</v>
      </c>
      <c r="S321" s="34">
        <v>0.5</v>
      </c>
      <c r="T321">
        <v>0.2</v>
      </c>
      <c r="U321">
        <v>7</v>
      </c>
      <c r="V321">
        <v>3</v>
      </c>
      <c r="W321">
        <v>2</v>
      </c>
      <c r="X321">
        <v>2</v>
      </c>
      <c r="Y321">
        <v>4</v>
      </c>
      <c r="Z321">
        <v>5</v>
      </c>
      <c r="AA321">
        <v>0.6</v>
      </c>
      <c r="AB321">
        <v>0.33333333333333331</v>
      </c>
      <c r="AC321">
        <v>7</v>
      </c>
      <c r="AD321">
        <v>2</v>
      </c>
      <c r="AE321">
        <v>4</v>
      </c>
      <c r="AF321">
        <v>1</v>
      </c>
      <c r="AG321">
        <v>5</v>
      </c>
      <c r="AH321">
        <v>6</v>
      </c>
      <c r="AI321">
        <v>0.33333333333333331</v>
      </c>
      <c r="AJ321">
        <v>0.16666666666666666</v>
      </c>
      <c r="AL321">
        <v>16</v>
      </c>
      <c r="AM321">
        <v>14</v>
      </c>
      <c r="AN321">
        <v>2</v>
      </c>
      <c r="AO321">
        <v>0</v>
      </c>
      <c r="AP321">
        <v>2</v>
      </c>
      <c r="AQ321">
        <v>16</v>
      </c>
      <c r="AR321">
        <v>6</v>
      </c>
      <c r="AS321">
        <v>4</v>
      </c>
      <c r="AT321">
        <v>1</v>
      </c>
      <c r="AU321">
        <v>1</v>
      </c>
      <c r="AV321">
        <v>2</v>
      </c>
      <c r="AW321">
        <v>5</v>
      </c>
      <c r="AX321">
        <v>7</v>
      </c>
      <c r="AY321">
        <v>2</v>
      </c>
      <c r="AZ321">
        <v>1</v>
      </c>
      <c r="BA321">
        <v>4</v>
      </c>
      <c r="BB321">
        <v>5</v>
      </c>
      <c r="BC321">
        <v>3</v>
      </c>
      <c r="BD321">
        <v>7</v>
      </c>
      <c r="BE321">
        <v>5</v>
      </c>
      <c r="BF321">
        <v>1</v>
      </c>
      <c r="BG321">
        <v>1</v>
      </c>
      <c r="BH321">
        <v>5</v>
      </c>
      <c r="BI321">
        <v>6</v>
      </c>
    </row>
    <row r="322" spans="1:61" x14ac:dyDescent="0.25">
      <c r="A322" s="4" t="s">
        <v>81</v>
      </c>
      <c r="B322">
        <v>69</v>
      </c>
      <c r="C322">
        <v>36</v>
      </c>
      <c r="D322">
        <v>33</v>
      </c>
      <c r="E322">
        <v>12</v>
      </c>
      <c r="F322">
        <v>4</v>
      </c>
      <c r="G322">
        <v>7</v>
      </c>
      <c r="H322">
        <v>1</v>
      </c>
      <c r="I322">
        <v>8</v>
      </c>
      <c r="J322">
        <v>11</v>
      </c>
      <c r="K322">
        <v>0.36363636363636365</v>
      </c>
      <c r="L322">
        <v>0.125</v>
      </c>
      <c r="M322">
        <v>10</v>
      </c>
      <c r="N322">
        <v>1</v>
      </c>
      <c r="O322">
        <v>5</v>
      </c>
      <c r="P322">
        <v>4</v>
      </c>
      <c r="Q322">
        <v>9</v>
      </c>
      <c r="R322">
        <v>6</v>
      </c>
      <c r="S322" s="34">
        <v>0.16666666666666666</v>
      </c>
      <c r="T322">
        <v>0.33333333333333331</v>
      </c>
      <c r="U322">
        <v>5</v>
      </c>
      <c r="V322">
        <v>1</v>
      </c>
      <c r="W322">
        <v>1</v>
      </c>
      <c r="X322">
        <v>3</v>
      </c>
      <c r="Y322">
        <v>4</v>
      </c>
      <c r="Z322">
        <v>2</v>
      </c>
      <c r="AA322">
        <v>0.5</v>
      </c>
      <c r="AB322">
        <v>0.4</v>
      </c>
      <c r="AC322">
        <v>9</v>
      </c>
      <c r="AD322">
        <v>2</v>
      </c>
      <c r="AE322">
        <v>1</v>
      </c>
      <c r="AF322">
        <v>6</v>
      </c>
      <c r="AG322">
        <v>7</v>
      </c>
      <c r="AH322">
        <v>3</v>
      </c>
      <c r="AI322">
        <v>0.66666666666666663</v>
      </c>
      <c r="AJ322">
        <v>0.33333333333333331</v>
      </c>
      <c r="AL322">
        <v>16</v>
      </c>
      <c r="AM322">
        <v>14</v>
      </c>
      <c r="AN322">
        <v>2</v>
      </c>
      <c r="AO322">
        <v>0</v>
      </c>
      <c r="AP322">
        <v>2</v>
      </c>
      <c r="AQ322">
        <v>16</v>
      </c>
      <c r="AR322">
        <v>3</v>
      </c>
      <c r="AS322">
        <v>2</v>
      </c>
      <c r="AT322">
        <v>1</v>
      </c>
      <c r="AU322">
        <v>0</v>
      </c>
      <c r="AV322">
        <v>1</v>
      </c>
      <c r="AW322">
        <v>3</v>
      </c>
      <c r="AX322">
        <v>9</v>
      </c>
      <c r="AY322">
        <v>3</v>
      </c>
      <c r="AZ322">
        <v>2</v>
      </c>
      <c r="BA322">
        <v>4</v>
      </c>
      <c r="BB322">
        <v>6</v>
      </c>
      <c r="BC322">
        <v>5</v>
      </c>
      <c r="BD322">
        <v>5</v>
      </c>
      <c r="BE322">
        <v>2</v>
      </c>
      <c r="BF322">
        <v>1</v>
      </c>
      <c r="BG322">
        <v>2</v>
      </c>
      <c r="BH322">
        <v>6</v>
      </c>
      <c r="BI322">
        <v>3</v>
      </c>
    </row>
    <row r="323" spans="1:61" x14ac:dyDescent="0.25">
      <c r="A323" s="4" t="s">
        <v>82</v>
      </c>
      <c r="B323">
        <v>67</v>
      </c>
      <c r="C323">
        <v>33</v>
      </c>
      <c r="D323">
        <v>34</v>
      </c>
      <c r="E323">
        <v>11</v>
      </c>
      <c r="F323">
        <v>7</v>
      </c>
      <c r="G323">
        <v>3</v>
      </c>
      <c r="H323">
        <v>1</v>
      </c>
      <c r="I323">
        <v>4</v>
      </c>
      <c r="J323">
        <v>10</v>
      </c>
      <c r="K323">
        <v>0.7</v>
      </c>
      <c r="L323">
        <v>0.23529411764705882</v>
      </c>
      <c r="M323">
        <v>6</v>
      </c>
      <c r="N323">
        <v>0</v>
      </c>
      <c r="O323">
        <v>3</v>
      </c>
      <c r="P323">
        <v>3</v>
      </c>
      <c r="Q323">
        <v>6</v>
      </c>
      <c r="R323">
        <v>3</v>
      </c>
      <c r="S323" s="34">
        <v>0</v>
      </c>
      <c r="T323">
        <v>0</v>
      </c>
      <c r="U323">
        <v>8</v>
      </c>
      <c r="V323">
        <v>3</v>
      </c>
      <c r="W323">
        <v>1</v>
      </c>
      <c r="X323">
        <v>4</v>
      </c>
      <c r="Y323">
        <v>5</v>
      </c>
      <c r="Z323">
        <v>4</v>
      </c>
      <c r="AA323">
        <v>0.75</v>
      </c>
      <c r="AB323">
        <v>0.5</v>
      </c>
      <c r="AC323">
        <v>8</v>
      </c>
      <c r="AD323">
        <v>1</v>
      </c>
      <c r="AE323">
        <v>3</v>
      </c>
      <c r="AF323">
        <v>4</v>
      </c>
      <c r="AG323">
        <v>7</v>
      </c>
      <c r="AH323">
        <v>4</v>
      </c>
      <c r="AI323">
        <v>0.25</v>
      </c>
      <c r="AJ323">
        <v>0</v>
      </c>
      <c r="AL323">
        <v>17</v>
      </c>
      <c r="AM323">
        <v>13</v>
      </c>
      <c r="AN323">
        <v>4</v>
      </c>
      <c r="AO323">
        <v>0</v>
      </c>
      <c r="AP323">
        <v>4</v>
      </c>
      <c r="AQ323">
        <v>17</v>
      </c>
      <c r="AR323">
        <v>6</v>
      </c>
      <c r="AS323">
        <v>2</v>
      </c>
      <c r="AT323">
        <v>0</v>
      </c>
      <c r="AU323">
        <v>4</v>
      </c>
      <c r="AV323">
        <v>4</v>
      </c>
      <c r="AW323">
        <v>2</v>
      </c>
      <c r="AX323">
        <v>5</v>
      </c>
      <c r="AY323">
        <v>1</v>
      </c>
      <c r="AZ323">
        <v>1</v>
      </c>
      <c r="BA323">
        <v>3</v>
      </c>
      <c r="BB323">
        <v>4</v>
      </c>
      <c r="BC323">
        <v>2</v>
      </c>
      <c r="BD323">
        <v>6</v>
      </c>
      <c r="BE323">
        <v>2</v>
      </c>
      <c r="BF323">
        <v>0</v>
      </c>
      <c r="BG323">
        <v>4</v>
      </c>
      <c r="BH323">
        <v>4</v>
      </c>
      <c r="BI323">
        <v>2</v>
      </c>
    </row>
    <row r="324" spans="1:61" x14ac:dyDescent="0.25">
      <c r="A324" s="4" t="s">
        <v>83</v>
      </c>
      <c r="B324">
        <v>66</v>
      </c>
      <c r="C324">
        <v>32</v>
      </c>
      <c r="D324">
        <v>34</v>
      </c>
      <c r="E324">
        <v>13</v>
      </c>
      <c r="F324">
        <v>12</v>
      </c>
      <c r="G324">
        <v>1</v>
      </c>
      <c r="H324">
        <v>0</v>
      </c>
      <c r="I324">
        <v>1</v>
      </c>
      <c r="J324">
        <v>13</v>
      </c>
      <c r="K324">
        <v>0.92307692307692313</v>
      </c>
      <c r="L324">
        <v>0.15384615384615385</v>
      </c>
      <c r="M324">
        <v>3</v>
      </c>
      <c r="N324">
        <v>1</v>
      </c>
      <c r="O324">
        <v>1</v>
      </c>
      <c r="P324">
        <v>1</v>
      </c>
      <c r="Q324">
        <v>2</v>
      </c>
      <c r="R324">
        <v>2</v>
      </c>
      <c r="S324" s="34">
        <v>0.5</v>
      </c>
      <c r="T324">
        <v>0.75</v>
      </c>
      <c r="U324">
        <v>7</v>
      </c>
      <c r="V324">
        <v>0</v>
      </c>
      <c r="W324">
        <v>2</v>
      </c>
      <c r="X324">
        <v>5</v>
      </c>
      <c r="Y324">
        <v>7</v>
      </c>
      <c r="Z324">
        <v>2</v>
      </c>
      <c r="AA324">
        <v>0</v>
      </c>
      <c r="AB324">
        <v>1</v>
      </c>
      <c r="AC324">
        <v>9</v>
      </c>
      <c r="AD324">
        <v>2</v>
      </c>
      <c r="AE324">
        <v>3</v>
      </c>
      <c r="AF324">
        <v>4</v>
      </c>
      <c r="AG324">
        <v>7</v>
      </c>
      <c r="AH324">
        <v>5</v>
      </c>
      <c r="AI324">
        <v>0.4</v>
      </c>
      <c r="AJ324">
        <v>1</v>
      </c>
      <c r="AL324">
        <v>14</v>
      </c>
      <c r="AM324">
        <v>11</v>
      </c>
      <c r="AN324">
        <v>2</v>
      </c>
      <c r="AO324">
        <v>1</v>
      </c>
      <c r="AP324">
        <v>3</v>
      </c>
      <c r="AQ324">
        <v>13</v>
      </c>
      <c r="AR324">
        <v>9</v>
      </c>
      <c r="AS324">
        <v>1</v>
      </c>
      <c r="AT324">
        <v>3</v>
      </c>
      <c r="AU324">
        <v>5</v>
      </c>
      <c r="AV324">
        <v>8</v>
      </c>
      <c r="AW324">
        <v>4</v>
      </c>
      <c r="AX324">
        <v>6</v>
      </c>
      <c r="AY324">
        <v>0</v>
      </c>
      <c r="AZ324">
        <v>2</v>
      </c>
      <c r="BA324">
        <v>4</v>
      </c>
      <c r="BB324">
        <v>6</v>
      </c>
      <c r="BC324">
        <v>2</v>
      </c>
      <c r="BD324">
        <v>5</v>
      </c>
      <c r="BE324">
        <v>0</v>
      </c>
      <c r="BF324">
        <v>2</v>
      </c>
      <c r="BG324">
        <v>3</v>
      </c>
      <c r="BH324">
        <v>6</v>
      </c>
      <c r="BI324">
        <v>2</v>
      </c>
    </row>
    <row r="325" spans="1:61" x14ac:dyDescent="0.25">
      <c r="A325" s="4" t="s">
        <v>84</v>
      </c>
      <c r="B325" s="11">
        <v>67</v>
      </c>
      <c r="C325" s="11">
        <v>33</v>
      </c>
      <c r="D325" s="11">
        <v>34</v>
      </c>
      <c r="E325" s="11">
        <v>15</v>
      </c>
      <c r="F325" s="11">
        <v>14</v>
      </c>
      <c r="G325" s="11">
        <v>1</v>
      </c>
      <c r="H325" s="11">
        <v>0</v>
      </c>
      <c r="I325" s="11">
        <v>1</v>
      </c>
      <c r="J325" s="11">
        <v>15</v>
      </c>
      <c r="K325" s="11">
        <v>0.93333333333333335</v>
      </c>
      <c r="L325" s="11">
        <v>0.15384615384615385</v>
      </c>
      <c r="M325" s="11">
        <v>6</v>
      </c>
      <c r="N325" s="11">
        <v>2</v>
      </c>
      <c r="O325" s="11">
        <v>4</v>
      </c>
      <c r="P325" s="11">
        <v>0</v>
      </c>
      <c r="Q325" s="11">
        <v>4</v>
      </c>
      <c r="R325" s="11">
        <v>6</v>
      </c>
      <c r="S325" s="34">
        <v>0.33333333333333331</v>
      </c>
      <c r="T325" s="11">
        <v>0.75</v>
      </c>
      <c r="U325" s="11">
        <v>4</v>
      </c>
      <c r="V325" s="11">
        <v>3</v>
      </c>
      <c r="W325" s="11">
        <v>0</v>
      </c>
      <c r="X325" s="11">
        <v>1</v>
      </c>
      <c r="Y325" s="11">
        <v>1</v>
      </c>
      <c r="Z325" s="11">
        <v>3</v>
      </c>
      <c r="AA325" s="11">
        <v>1</v>
      </c>
      <c r="AB325" s="11">
        <v>0.4</v>
      </c>
      <c r="AC325" s="11">
        <v>8</v>
      </c>
      <c r="AD325" s="11">
        <v>2</v>
      </c>
      <c r="AE325" s="11">
        <v>0</v>
      </c>
      <c r="AF325" s="11">
        <v>6</v>
      </c>
      <c r="AG325" s="11">
        <v>6</v>
      </c>
      <c r="AH325" s="11">
        <v>2</v>
      </c>
      <c r="AI325" s="11">
        <v>1</v>
      </c>
      <c r="AJ325" s="11">
        <v>0.5</v>
      </c>
      <c r="AL325" s="11">
        <v>13</v>
      </c>
      <c r="AM325" s="11">
        <v>11</v>
      </c>
      <c r="AN325" s="11">
        <v>2</v>
      </c>
      <c r="AO325" s="11">
        <v>0</v>
      </c>
      <c r="AP325" s="11">
        <v>2</v>
      </c>
      <c r="AQ325" s="11">
        <v>13</v>
      </c>
      <c r="AR325" s="11">
        <v>6</v>
      </c>
      <c r="AS325" s="11">
        <v>1</v>
      </c>
      <c r="AT325" s="11">
        <v>3</v>
      </c>
      <c r="AU325" s="11">
        <v>2</v>
      </c>
      <c r="AV325" s="11">
        <v>5</v>
      </c>
      <c r="AW325" s="11">
        <v>4</v>
      </c>
      <c r="AX325" s="11">
        <v>9</v>
      </c>
      <c r="AY325" s="11">
        <v>3</v>
      </c>
      <c r="AZ325" s="11">
        <v>2</v>
      </c>
      <c r="BA325" s="11">
        <v>4</v>
      </c>
      <c r="BB325" s="11">
        <v>6</v>
      </c>
      <c r="BC325" s="11">
        <v>5</v>
      </c>
      <c r="BD325" s="11">
        <v>6</v>
      </c>
      <c r="BE325" s="11">
        <v>1</v>
      </c>
      <c r="BF325" s="11">
        <v>1</v>
      </c>
      <c r="BG325" s="11">
        <v>4</v>
      </c>
      <c r="BH325" s="11">
        <v>6</v>
      </c>
      <c r="BI325" s="11">
        <v>2</v>
      </c>
    </row>
    <row r="326" spans="1:61" x14ac:dyDescent="0.25">
      <c r="A326" s="4" t="s">
        <v>85</v>
      </c>
      <c r="E326" s="13">
        <f>SUM(E316:E325)</f>
        <v>126</v>
      </c>
      <c r="F326" s="13">
        <f t="shared" ref="F326:BI326" si="38">SUM(F316:F325)</f>
        <v>96</v>
      </c>
      <c r="G326" s="13">
        <f t="shared" si="38"/>
        <v>25</v>
      </c>
      <c r="H326" s="13">
        <f t="shared" si="38"/>
        <v>5</v>
      </c>
      <c r="I326" s="13">
        <f t="shared" si="38"/>
        <v>30</v>
      </c>
      <c r="J326" s="13">
        <f t="shared" si="38"/>
        <v>121</v>
      </c>
      <c r="K326" s="13">
        <f t="shared" si="38"/>
        <v>7.8441502941502952</v>
      </c>
      <c r="L326" s="13">
        <f t="shared" si="38"/>
        <v>1.5957642031171444</v>
      </c>
      <c r="M326" s="13">
        <f t="shared" si="38"/>
        <v>71</v>
      </c>
      <c r="N326" s="13">
        <f t="shared" si="38"/>
        <v>26</v>
      </c>
      <c r="O326" s="13">
        <f t="shared" si="38"/>
        <v>26</v>
      </c>
      <c r="P326" s="13">
        <f t="shared" si="38"/>
        <v>19</v>
      </c>
      <c r="Q326" s="13">
        <f t="shared" si="38"/>
        <v>45</v>
      </c>
      <c r="R326" s="13">
        <f t="shared" si="38"/>
        <v>52</v>
      </c>
      <c r="S326" s="13">
        <f t="shared" si="38"/>
        <v>4.6619047619047622</v>
      </c>
      <c r="T326" s="13">
        <f t="shared" si="38"/>
        <v>4.7333333333333343</v>
      </c>
      <c r="U326" s="13">
        <f t="shared" si="38"/>
        <v>71</v>
      </c>
      <c r="V326" s="13">
        <f t="shared" si="38"/>
        <v>25</v>
      </c>
      <c r="W326" s="13">
        <f t="shared" si="38"/>
        <v>21</v>
      </c>
      <c r="X326" s="13">
        <f t="shared" si="38"/>
        <v>25</v>
      </c>
      <c r="Y326" s="13">
        <f t="shared" si="38"/>
        <v>46</v>
      </c>
      <c r="Z326" s="13">
        <f t="shared" si="38"/>
        <v>46</v>
      </c>
      <c r="AA326" s="13">
        <f t="shared" si="38"/>
        <v>5.5452380952380951</v>
      </c>
      <c r="AB326" s="13">
        <f t="shared" si="38"/>
        <v>5.8714285714285719</v>
      </c>
      <c r="AC326" s="13">
        <f t="shared" si="38"/>
        <v>83</v>
      </c>
      <c r="AD326" s="13">
        <f t="shared" si="38"/>
        <v>24</v>
      </c>
      <c r="AE326" s="13">
        <f t="shared" si="38"/>
        <v>30</v>
      </c>
      <c r="AF326" s="13">
        <f t="shared" si="38"/>
        <v>29</v>
      </c>
      <c r="AG326" s="13">
        <f t="shared" si="38"/>
        <v>59</v>
      </c>
      <c r="AH326" s="13">
        <f t="shared" si="38"/>
        <v>54</v>
      </c>
      <c r="AI326" s="13">
        <f t="shared" si="38"/>
        <v>4.7134920634920636</v>
      </c>
      <c r="AJ326" s="36">
        <f t="shared" si="38"/>
        <v>5.0047619047619047</v>
      </c>
      <c r="AK326" s="43"/>
      <c r="AL326" s="38">
        <f t="shared" si="38"/>
        <v>155</v>
      </c>
      <c r="AM326" s="13">
        <f t="shared" si="38"/>
        <v>127</v>
      </c>
      <c r="AN326" s="13">
        <f t="shared" si="38"/>
        <v>24</v>
      </c>
      <c r="AO326" s="13">
        <f t="shared" si="38"/>
        <v>4</v>
      </c>
      <c r="AP326" s="13">
        <f t="shared" si="38"/>
        <v>28</v>
      </c>
      <c r="AQ326" s="13">
        <f t="shared" si="38"/>
        <v>151</v>
      </c>
      <c r="AR326" s="13">
        <f t="shared" si="38"/>
        <v>64</v>
      </c>
      <c r="AS326" s="13">
        <f t="shared" si="38"/>
        <v>23</v>
      </c>
      <c r="AT326" s="13">
        <f t="shared" si="38"/>
        <v>21</v>
      </c>
      <c r="AU326" s="13">
        <f t="shared" si="38"/>
        <v>20</v>
      </c>
      <c r="AV326" s="13">
        <f t="shared" si="38"/>
        <v>41</v>
      </c>
      <c r="AW326" s="13">
        <f t="shared" si="38"/>
        <v>44</v>
      </c>
      <c r="AX326" s="13">
        <f t="shared" si="38"/>
        <v>66</v>
      </c>
      <c r="AY326" s="13">
        <f t="shared" si="38"/>
        <v>18</v>
      </c>
      <c r="AZ326" s="13">
        <f t="shared" si="38"/>
        <v>21</v>
      </c>
      <c r="BA326" s="13">
        <f t="shared" si="38"/>
        <v>27</v>
      </c>
      <c r="BB326" s="13">
        <f t="shared" si="38"/>
        <v>48</v>
      </c>
      <c r="BC326" s="13">
        <f t="shared" si="38"/>
        <v>39</v>
      </c>
      <c r="BD326" s="13">
        <f t="shared" si="38"/>
        <v>61</v>
      </c>
      <c r="BE326" s="13">
        <f t="shared" si="38"/>
        <v>20</v>
      </c>
      <c r="BF326" s="13">
        <f t="shared" si="38"/>
        <v>22</v>
      </c>
      <c r="BG326" s="13">
        <f t="shared" si="38"/>
        <v>19</v>
      </c>
      <c r="BH326" s="13">
        <f t="shared" si="38"/>
        <v>48</v>
      </c>
      <c r="BI326" s="13">
        <f t="shared" si="38"/>
        <v>42</v>
      </c>
    </row>
    <row r="327" spans="1:61" x14ac:dyDescent="0.25">
      <c r="F327" s="2">
        <f>F326/E326</f>
        <v>0.76190476190476186</v>
      </c>
      <c r="K327" s="28">
        <f>AVERAGE(K316:K325)</f>
        <v>0.7844150294150295</v>
      </c>
      <c r="L327" s="28">
        <f>AVERAGE(L316:L325)</f>
        <v>0.15957642031171443</v>
      </c>
      <c r="N327" s="2">
        <f>N326/M326</f>
        <v>0.36619718309859156</v>
      </c>
      <c r="S327" s="2">
        <f>AVERAGE(S316:S325)</f>
        <v>0.46619047619047621</v>
      </c>
      <c r="T327" s="2">
        <f>AVERAGE(T316:T325)</f>
        <v>0.47333333333333344</v>
      </c>
      <c r="V327" s="2">
        <f>V326/U326</f>
        <v>0.352112676056338</v>
      </c>
      <c r="AA327" s="28">
        <f>AVERAGE(AA316:AA325)</f>
        <v>0.55452380952380953</v>
      </c>
      <c r="AB327" s="28">
        <f>AVERAGE(AB316:AB325)</f>
        <v>0.58714285714285719</v>
      </c>
      <c r="AD327" s="2">
        <f>AD326/AC326</f>
        <v>0.28915662650602408</v>
      </c>
      <c r="AI327" s="28">
        <f>AVERAGE(AI316:AI325)</f>
        <v>0.47134920634920635</v>
      </c>
      <c r="AJ327" s="28">
        <f>AVERAGE(AJ316:AJ325)</f>
        <v>0.50047619047619052</v>
      </c>
      <c r="AM327" s="2">
        <f>AM326/AL326</f>
        <v>0.8193548387096774</v>
      </c>
      <c r="AS327" s="2">
        <f>AS326/AR326</f>
        <v>0.359375</v>
      </c>
      <c r="AY327" s="2">
        <f>AY326/AX326</f>
        <v>0.27272727272727271</v>
      </c>
      <c r="BE327" s="2">
        <f>BE326/BD326</f>
        <v>0.32786885245901637</v>
      </c>
    </row>
    <row r="342" spans="1:61" x14ac:dyDescent="0.25">
      <c r="A342" s="4" t="s">
        <v>157</v>
      </c>
    </row>
    <row r="343" spans="1:61" x14ac:dyDescent="0.25">
      <c r="A343" s="4" t="s">
        <v>38</v>
      </c>
      <c r="B343" t="s">
        <v>92</v>
      </c>
      <c r="C343" t="s">
        <v>93</v>
      </c>
      <c r="D343" t="s">
        <v>94</v>
      </c>
      <c r="E343" t="s">
        <v>95</v>
      </c>
      <c r="F343" t="s">
        <v>96</v>
      </c>
      <c r="G343" t="s">
        <v>97</v>
      </c>
      <c r="H343" t="s">
        <v>98</v>
      </c>
      <c r="I343" t="s">
        <v>99</v>
      </c>
      <c r="J343" t="s">
        <v>100</v>
      </c>
      <c r="K343" t="s">
        <v>101</v>
      </c>
      <c r="L343" t="s">
        <v>102</v>
      </c>
      <c r="M343" t="s">
        <v>103</v>
      </c>
      <c r="N343" t="s">
        <v>104</v>
      </c>
      <c r="O343" t="s">
        <v>105</v>
      </c>
      <c r="P343" t="s">
        <v>106</v>
      </c>
      <c r="Q343" t="s">
        <v>107</v>
      </c>
      <c r="R343" t="s">
        <v>108</v>
      </c>
      <c r="S343" t="s">
        <v>109</v>
      </c>
      <c r="T343" t="s">
        <v>110</v>
      </c>
      <c r="U343" t="s">
        <v>111</v>
      </c>
      <c r="V343" t="s">
        <v>112</v>
      </c>
      <c r="W343" t="s">
        <v>113</v>
      </c>
      <c r="X343" t="s">
        <v>114</v>
      </c>
      <c r="Y343" t="s">
        <v>115</v>
      </c>
      <c r="Z343" t="s">
        <v>116</v>
      </c>
      <c r="AA343" t="s">
        <v>117</v>
      </c>
      <c r="AB343" t="s">
        <v>118</v>
      </c>
      <c r="AC343" t="s">
        <v>119</v>
      </c>
      <c r="AD343" t="s">
        <v>120</v>
      </c>
      <c r="AE343" t="s">
        <v>121</v>
      </c>
      <c r="AF343" t="s">
        <v>122</v>
      </c>
      <c r="AG343" t="s">
        <v>123</v>
      </c>
      <c r="AH343" t="s">
        <v>124</v>
      </c>
      <c r="AI343" t="s">
        <v>125</v>
      </c>
      <c r="AJ343" t="s">
        <v>126</v>
      </c>
      <c r="AL343" t="s">
        <v>127</v>
      </c>
      <c r="AM343" t="s">
        <v>128</v>
      </c>
      <c r="AN343" t="s">
        <v>129</v>
      </c>
      <c r="AO343" t="s">
        <v>130</v>
      </c>
      <c r="AP343" t="s">
        <v>131</v>
      </c>
      <c r="AQ343" t="s">
        <v>132</v>
      </c>
      <c r="AR343" t="s">
        <v>133</v>
      </c>
      <c r="AS343" t="s">
        <v>134</v>
      </c>
      <c r="AT343" t="s">
        <v>135</v>
      </c>
      <c r="AU343" t="s">
        <v>136</v>
      </c>
      <c r="AV343" t="s">
        <v>137</v>
      </c>
      <c r="AW343" t="s">
        <v>138</v>
      </c>
      <c r="AX343" t="s">
        <v>139</v>
      </c>
      <c r="AY343" t="s">
        <v>140</v>
      </c>
      <c r="AZ343" t="s">
        <v>141</v>
      </c>
      <c r="BA343" t="s">
        <v>142</v>
      </c>
      <c r="BB343" t="s">
        <v>143</v>
      </c>
      <c r="BC343" t="s">
        <v>144</v>
      </c>
      <c r="BD343" t="s">
        <v>145</v>
      </c>
      <c r="BE343" t="s">
        <v>146</v>
      </c>
      <c r="BF343" t="s">
        <v>147</v>
      </c>
      <c r="BG343" t="s">
        <v>148</v>
      </c>
      <c r="BH343" t="s">
        <v>143</v>
      </c>
      <c r="BI343" t="s">
        <v>149</v>
      </c>
    </row>
    <row r="344" spans="1:61" x14ac:dyDescent="0.25">
      <c r="A344" s="4" t="s">
        <v>75</v>
      </c>
      <c r="B344">
        <v>81</v>
      </c>
      <c r="C344">
        <v>43</v>
      </c>
      <c r="D344">
        <v>38</v>
      </c>
      <c r="E344">
        <v>16</v>
      </c>
      <c r="F344">
        <v>11</v>
      </c>
      <c r="G344">
        <v>4</v>
      </c>
      <c r="H344">
        <v>1</v>
      </c>
      <c r="I344">
        <v>5</v>
      </c>
      <c r="J344">
        <v>15</v>
      </c>
      <c r="K344">
        <v>0.73333333333333328</v>
      </c>
      <c r="L344">
        <v>0.29411764705882354</v>
      </c>
      <c r="M344">
        <v>8</v>
      </c>
      <c r="N344">
        <v>3</v>
      </c>
      <c r="O344">
        <v>5</v>
      </c>
      <c r="P344">
        <v>0</v>
      </c>
      <c r="Q344">
        <v>5</v>
      </c>
      <c r="R344">
        <v>8</v>
      </c>
      <c r="S344">
        <v>0.375</v>
      </c>
      <c r="T344">
        <v>0.625</v>
      </c>
      <c r="U344">
        <v>9</v>
      </c>
      <c r="V344">
        <v>7</v>
      </c>
      <c r="W344">
        <v>1</v>
      </c>
      <c r="X344">
        <v>1</v>
      </c>
      <c r="Y344">
        <v>2</v>
      </c>
      <c r="Z344">
        <v>8</v>
      </c>
      <c r="AA344">
        <v>0.875</v>
      </c>
      <c r="AB344">
        <v>0.8571428571428571</v>
      </c>
      <c r="AC344">
        <v>10</v>
      </c>
      <c r="AD344">
        <v>6</v>
      </c>
      <c r="AE344">
        <v>4</v>
      </c>
      <c r="AF344">
        <v>0</v>
      </c>
      <c r="AG344">
        <v>4</v>
      </c>
      <c r="AH344">
        <v>10</v>
      </c>
      <c r="AI344">
        <v>0.6</v>
      </c>
      <c r="AJ344">
        <v>0.5</v>
      </c>
      <c r="AL344">
        <v>17</v>
      </c>
      <c r="AM344">
        <v>12</v>
      </c>
      <c r="AN344">
        <v>5</v>
      </c>
      <c r="AO344">
        <v>0</v>
      </c>
      <c r="AP344">
        <v>5</v>
      </c>
      <c r="AQ344">
        <v>17</v>
      </c>
      <c r="AR344">
        <v>8</v>
      </c>
      <c r="AS344">
        <v>3</v>
      </c>
      <c r="AT344">
        <v>5</v>
      </c>
      <c r="AU344">
        <v>0</v>
      </c>
      <c r="AV344">
        <v>5</v>
      </c>
      <c r="AW344">
        <v>8</v>
      </c>
      <c r="AX344">
        <v>7</v>
      </c>
      <c r="AY344">
        <v>1</v>
      </c>
      <c r="AZ344">
        <v>6</v>
      </c>
      <c r="BA344">
        <v>0</v>
      </c>
      <c r="BB344">
        <v>6</v>
      </c>
      <c r="BC344">
        <v>7</v>
      </c>
      <c r="BD344">
        <v>6</v>
      </c>
      <c r="BE344">
        <v>3</v>
      </c>
      <c r="BF344">
        <v>3</v>
      </c>
      <c r="BG344">
        <v>0</v>
      </c>
      <c r="BH344">
        <v>6</v>
      </c>
      <c r="BI344">
        <v>6</v>
      </c>
    </row>
    <row r="345" spans="1:61" x14ac:dyDescent="0.25">
      <c r="A345" s="4" t="s">
        <v>76</v>
      </c>
      <c r="B345">
        <v>82</v>
      </c>
      <c r="C345">
        <v>44</v>
      </c>
      <c r="D345">
        <v>38</v>
      </c>
      <c r="E345">
        <v>18</v>
      </c>
      <c r="F345">
        <v>11</v>
      </c>
      <c r="G345">
        <v>7</v>
      </c>
      <c r="H345">
        <v>0</v>
      </c>
      <c r="I345">
        <v>7</v>
      </c>
      <c r="J345">
        <v>18</v>
      </c>
      <c r="K345">
        <v>0.61111111111111116</v>
      </c>
      <c r="L345">
        <v>6.6666666666666666E-2</v>
      </c>
      <c r="M345">
        <v>8</v>
      </c>
      <c r="N345">
        <v>4</v>
      </c>
      <c r="O345">
        <v>4</v>
      </c>
      <c r="P345">
        <v>0</v>
      </c>
      <c r="Q345">
        <v>4</v>
      </c>
      <c r="R345">
        <v>8</v>
      </c>
      <c r="S345">
        <v>0.5</v>
      </c>
      <c r="T345">
        <v>0.625</v>
      </c>
      <c r="U345">
        <v>11</v>
      </c>
      <c r="V345">
        <v>7</v>
      </c>
      <c r="W345">
        <v>4</v>
      </c>
      <c r="X345">
        <v>0</v>
      </c>
      <c r="Y345">
        <v>4</v>
      </c>
      <c r="Z345">
        <v>11</v>
      </c>
      <c r="AA345">
        <v>0.63636363636363635</v>
      </c>
      <c r="AB345">
        <v>0.5</v>
      </c>
      <c r="AC345">
        <v>7</v>
      </c>
      <c r="AD345">
        <v>6</v>
      </c>
      <c r="AE345">
        <v>1</v>
      </c>
      <c r="AF345">
        <v>0</v>
      </c>
      <c r="AG345">
        <v>1</v>
      </c>
      <c r="AH345">
        <v>7</v>
      </c>
      <c r="AI345">
        <v>0.8571428571428571</v>
      </c>
      <c r="AJ345">
        <v>0.1111111111111111</v>
      </c>
      <c r="AL345">
        <v>15</v>
      </c>
      <c r="AM345">
        <v>14</v>
      </c>
      <c r="AN345">
        <v>1</v>
      </c>
      <c r="AO345">
        <v>0</v>
      </c>
      <c r="AP345">
        <v>1</v>
      </c>
      <c r="AQ345">
        <v>15</v>
      </c>
      <c r="AR345">
        <v>8</v>
      </c>
      <c r="AS345">
        <v>3</v>
      </c>
      <c r="AT345">
        <v>5</v>
      </c>
      <c r="AU345">
        <v>0</v>
      </c>
      <c r="AV345">
        <v>5</v>
      </c>
      <c r="AW345">
        <v>8</v>
      </c>
      <c r="AX345">
        <v>6</v>
      </c>
      <c r="AY345">
        <v>3</v>
      </c>
      <c r="AZ345">
        <v>3</v>
      </c>
      <c r="BA345">
        <v>0</v>
      </c>
      <c r="BB345">
        <v>3</v>
      </c>
      <c r="BC345">
        <v>6</v>
      </c>
      <c r="BD345">
        <v>9</v>
      </c>
      <c r="BE345">
        <v>8</v>
      </c>
      <c r="BF345">
        <v>1</v>
      </c>
      <c r="BG345">
        <v>0</v>
      </c>
      <c r="BH345">
        <v>3</v>
      </c>
      <c r="BI345">
        <v>9</v>
      </c>
    </row>
    <row r="346" spans="1:61" x14ac:dyDescent="0.25">
      <c r="A346" s="4" t="s">
        <v>77</v>
      </c>
      <c r="B346">
        <v>81</v>
      </c>
      <c r="C346">
        <v>42</v>
      </c>
      <c r="D346">
        <v>39</v>
      </c>
      <c r="E346">
        <v>9</v>
      </c>
      <c r="F346">
        <v>8</v>
      </c>
      <c r="G346">
        <v>1</v>
      </c>
      <c r="H346">
        <v>0</v>
      </c>
      <c r="I346">
        <v>1</v>
      </c>
      <c r="J346">
        <v>9</v>
      </c>
      <c r="K346">
        <v>0.88888888888888884</v>
      </c>
      <c r="L346">
        <v>0.41666666666666669</v>
      </c>
      <c r="M346">
        <v>9</v>
      </c>
      <c r="N346">
        <v>8</v>
      </c>
      <c r="O346">
        <v>1</v>
      </c>
      <c r="P346">
        <v>0</v>
      </c>
      <c r="Q346">
        <v>1</v>
      </c>
      <c r="R346">
        <v>9</v>
      </c>
      <c r="S346">
        <v>0.88888888888888884</v>
      </c>
      <c r="T346">
        <v>0.7142857142857143</v>
      </c>
      <c r="U346">
        <v>13</v>
      </c>
      <c r="V346">
        <v>5</v>
      </c>
      <c r="W346">
        <v>7</v>
      </c>
      <c r="X346">
        <v>1</v>
      </c>
      <c r="Y346">
        <v>8</v>
      </c>
      <c r="Z346">
        <v>12</v>
      </c>
      <c r="AA346">
        <v>0.41666666666666669</v>
      </c>
      <c r="AB346">
        <v>0.33333333333333331</v>
      </c>
      <c r="AC346">
        <v>11</v>
      </c>
      <c r="AD346">
        <v>10</v>
      </c>
      <c r="AE346">
        <v>0</v>
      </c>
      <c r="AF346">
        <v>1</v>
      </c>
      <c r="AG346">
        <v>1</v>
      </c>
      <c r="AH346">
        <v>10</v>
      </c>
      <c r="AI346">
        <v>1</v>
      </c>
      <c r="AJ346">
        <v>0.8</v>
      </c>
      <c r="AL346">
        <v>24</v>
      </c>
      <c r="AM346">
        <v>14</v>
      </c>
      <c r="AN346">
        <v>10</v>
      </c>
      <c r="AO346">
        <v>0</v>
      </c>
      <c r="AP346">
        <v>10</v>
      </c>
      <c r="AQ346">
        <v>24</v>
      </c>
      <c r="AR346">
        <v>7</v>
      </c>
      <c r="AS346">
        <v>2</v>
      </c>
      <c r="AT346">
        <v>5</v>
      </c>
      <c r="AU346">
        <v>0</v>
      </c>
      <c r="AV346">
        <v>5</v>
      </c>
      <c r="AW346">
        <v>7</v>
      </c>
      <c r="AX346">
        <v>3</v>
      </c>
      <c r="AY346">
        <v>2</v>
      </c>
      <c r="AZ346">
        <v>1</v>
      </c>
      <c r="BA346">
        <v>0</v>
      </c>
      <c r="BB346">
        <v>1</v>
      </c>
      <c r="BC346">
        <v>3</v>
      </c>
      <c r="BD346">
        <v>5</v>
      </c>
      <c r="BE346">
        <v>1</v>
      </c>
      <c r="BF346">
        <v>4</v>
      </c>
      <c r="BG346">
        <v>0</v>
      </c>
      <c r="BH346">
        <v>1</v>
      </c>
      <c r="BI346">
        <v>5</v>
      </c>
    </row>
    <row r="347" spans="1:61" x14ac:dyDescent="0.25">
      <c r="A347" s="4" t="s">
        <v>78</v>
      </c>
      <c r="B347">
        <v>82</v>
      </c>
      <c r="C347">
        <v>41</v>
      </c>
      <c r="D347">
        <v>41</v>
      </c>
      <c r="E347">
        <v>17</v>
      </c>
      <c r="F347">
        <v>11</v>
      </c>
      <c r="G347">
        <v>6</v>
      </c>
      <c r="H347">
        <v>0</v>
      </c>
      <c r="I347">
        <v>6</v>
      </c>
      <c r="J347">
        <v>17</v>
      </c>
      <c r="K347">
        <v>0.6470588235294118</v>
      </c>
      <c r="L347">
        <v>0.375</v>
      </c>
      <c r="M347">
        <v>8</v>
      </c>
      <c r="N347">
        <v>7</v>
      </c>
      <c r="O347">
        <v>0</v>
      </c>
      <c r="P347">
        <v>1</v>
      </c>
      <c r="Q347">
        <v>1</v>
      </c>
      <c r="R347">
        <v>7</v>
      </c>
      <c r="S347">
        <v>1</v>
      </c>
      <c r="T347">
        <v>0.625</v>
      </c>
      <c r="U347">
        <v>7</v>
      </c>
      <c r="V347">
        <v>5</v>
      </c>
      <c r="W347">
        <v>2</v>
      </c>
      <c r="X347">
        <v>0</v>
      </c>
      <c r="Y347">
        <v>2</v>
      </c>
      <c r="Z347">
        <v>7</v>
      </c>
      <c r="AA347">
        <v>0.7142857142857143</v>
      </c>
      <c r="AB347">
        <v>0.3</v>
      </c>
      <c r="AC347">
        <v>9</v>
      </c>
      <c r="AD347">
        <v>8</v>
      </c>
      <c r="AE347">
        <v>1</v>
      </c>
      <c r="AF347">
        <v>0</v>
      </c>
      <c r="AG347">
        <v>1</v>
      </c>
      <c r="AH347">
        <v>9</v>
      </c>
      <c r="AI347">
        <v>0.88888888888888884</v>
      </c>
      <c r="AJ347">
        <v>0.2857142857142857</v>
      </c>
      <c r="AL347">
        <v>16</v>
      </c>
      <c r="AM347">
        <v>10</v>
      </c>
      <c r="AN347">
        <v>6</v>
      </c>
      <c r="AO347">
        <v>0</v>
      </c>
      <c r="AP347">
        <v>6</v>
      </c>
      <c r="AQ347">
        <v>16</v>
      </c>
      <c r="AR347">
        <v>8</v>
      </c>
      <c r="AS347">
        <v>3</v>
      </c>
      <c r="AT347">
        <v>5</v>
      </c>
      <c r="AU347">
        <v>0</v>
      </c>
      <c r="AV347">
        <v>5</v>
      </c>
      <c r="AW347">
        <v>8</v>
      </c>
      <c r="AX347">
        <v>10</v>
      </c>
      <c r="AY347">
        <v>7</v>
      </c>
      <c r="AZ347">
        <v>3</v>
      </c>
      <c r="BA347">
        <v>0</v>
      </c>
      <c r="BB347">
        <v>3</v>
      </c>
      <c r="BC347">
        <v>10</v>
      </c>
      <c r="BD347">
        <v>7</v>
      </c>
      <c r="BE347">
        <v>5</v>
      </c>
      <c r="BF347">
        <v>2</v>
      </c>
      <c r="BG347">
        <v>0</v>
      </c>
      <c r="BH347">
        <v>3</v>
      </c>
      <c r="BI347">
        <v>7</v>
      </c>
    </row>
    <row r="348" spans="1:61" x14ac:dyDescent="0.25">
      <c r="A348" s="4" t="s">
        <v>79</v>
      </c>
      <c r="B348">
        <v>38</v>
      </c>
      <c r="C348">
        <v>19</v>
      </c>
      <c r="D348">
        <v>19</v>
      </c>
      <c r="E348">
        <v>11</v>
      </c>
      <c r="F348">
        <v>8</v>
      </c>
      <c r="G348">
        <v>2</v>
      </c>
      <c r="H348">
        <v>1</v>
      </c>
      <c r="I348">
        <v>3</v>
      </c>
      <c r="J348">
        <v>10</v>
      </c>
      <c r="K348">
        <v>0.8</v>
      </c>
      <c r="L348">
        <v>0.4</v>
      </c>
      <c r="M348">
        <v>2</v>
      </c>
      <c r="N348">
        <v>2</v>
      </c>
      <c r="O348">
        <v>0</v>
      </c>
      <c r="P348">
        <v>0</v>
      </c>
      <c r="Q348">
        <v>0</v>
      </c>
      <c r="R348">
        <v>2</v>
      </c>
      <c r="S348">
        <v>1</v>
      </c>
      <c r="T348">
        <v>0.33333333333333331</v>
      </c>
      <c r="U348">
        <v>3</v>
      </c>
      <c r="V348">
        <v>1</v>
      </c>
      <c r="W348">
        <v>2</v>
      </c>
      <c r="X348">
        <v>0</v>
      </c>
      <c r="Y348">
        <v>2</v>
      </c>
      <c r="Z348">
        <v>3</v>
      </c>
      <c r="AA348">
        <v>0.33333333333333331</v>
      </c>
      <c r="AB348">
        <v>0</v>
      </c>
      <c r="AC348">
        <v>3</v>
      </c>
      <c r="AD348">
        <v>2</v>
      </c>
      <c r="AE348">
        <v>1</v>
      </c>
      <c r="AF348">
        <v>0</v>
      </c>
      <c r="AG348">
        <v>1</v>
      </c>
      <c r="AH348">
        <v>3</v>
      </c>
      <c r="AI348">
        <v>0.66666666666666663</v>
      </c>
      <c r="AJ348">
        <v>0.6</v>
      </c>
      <c r="AL348">
        <v>5</v>
      </c>
      <c r="AM348">
        <v>3</v>
      </c>
      <c r="AN348">
        <v>2</v>
      </c>
      <c r="AO348">
        <v>0</v>
      </c>
      <c r="AP348">
        <v>2</v>
      </c>
      <c r="AQ348">
        <v>5</v>
      </c>
      <c r="AR348">
        <v>5</v>
      </c>
      <c r="AS348">
        <v>2</v>
      </c>
      <c r="AT348">
        <v>1</v>
      </c>
      <c r="AU348">
        <v>2</v>
      </c>
      <c r="AV348">
        <v>3</v>
      </c>
      <c r="AW348">
        <v>3</v>
      </c>
      <c r="AX348">
        <v>4</v>
      </c>
      <c r="AY348">
        <v>4</v>
      </c>
      <c r="AZ348">
        <v>0</v>
      </c>
      <c r="BA348">
        <v>0</v>
      </c>
      <c r="BB348">
        <v>0</v>
      </c>
      <c r="BC348">
        <v>4</v>
      </c>
      <c r="BD348">
        <v>5</v>
      </c>
      <c r="BE348">
        <v>2</v>
      </c>
      <c r="BF348">
        <v>3</v>
      </c>
      <c r="BG348">
        <v>0</v>
      </c>
      <c r="BH348">
        <v>0</v>
      </c>
      <c r="BI348">
        <v>5</v>
      </c>
    </row>
    <row r="349" spans="1:61" x14ac:dyDescent="0.25">
      <c r="A349" s="4" t="s">
        <v>80</v>
      </c>
      <c r="B349">
        <v>82</v>
      </c>
      <c r="C349">
        <v>42</v>
      </c>
      <c r="D349">
        <v>40</v>
      </c>
      <c r="E349">
        <v>15</v>
      </c>
      <c r="F349">
        <v>13</v>
      </c>
      <c r="G349">
        <v>2</v>
      </c>
      <c r="H349">
        <v>0</v>
      </c>
      <c r="I349">
        <v>2</v>
      </c>
      <c r="J349">
        <v>15</v>
      </c>
      <c r="K349">
        <v>0.8666666666666667</v>
      </c>
      <c r="L349">
        <v>0.44444444444444442</v>
      </c>
      <c r="M349">
        <v>8</v>
      </c>
      <c r="N349">
        <v>6</v>
      </c>
      <c r="O349">
        <v>2</v>
      </c>
      <c r="P349">
        <v>0</v>
      </c>
      <c r="Q349">
        <v>2</v>
      </c>
      <c r="R349">
        <v>8</v>
      </c>
      <c r="S349">
        <v>0.75</v>
      </c>
      <c r="T349">
        <v>0.2857142857142857</v>
      </c>
      <c r="U349">
        <v>10</v>
      </c>
      <c r="V349">
        <v>8</v>
      </c>
      <c r="W349">
        <v>2</v>
      </c>
      <c r="X349">
        <v>0</v>
      </c>
      <c r="Y349">
        <v>2</v>
      </c>
      <c r="Z349">
        <v>10</v>
      </c>
      <c r="AA349">
        <v>0.8</v>
      </c>
      <c r="AB349">
        <v>0.5714285714285714</v>
      </c>
      <c r="AC349">
        <v>9</v>
      </c>
      <c r="AD349">
        <v>8</v>
      </c>
      <c r="AE349">
        <v>1</v>
      </c>
      <c r="AF349">
        <v>0</v>
      </c>
      <c r="AG349">
        <v>1</v>
      </c>
      <c r="AH349">
        <v>9</v>
      </c>
      <c r="AI349">
        <v>0.88888888888888884</v>
      </c>
      <c r="AJ349">
        <v>0.5714285714285714</v>
      </c>
      <c r="AL349">
        <v>18</v>
      </c>
      <c r="AM349">
        <v>10</v>
      </c>
      <c r="AN349">
        <v>8</v>
      </c>
      <c r="AO349">
        <v>0</v>
      </c>
      <c r="AP349">
        <v>8</v>
      </c>
      <c r="AQ349">
        <v>18</v>
      </c>
      <c r="AR349">
        <v>8</v>
      </c>
      <c r="AS349">
        <v>5</v>
      </c>
      <c r="AT349">
        <v>2</v>
      </c>
      <c r="AU349">
        <v>1</v>
      </c>
      <c r="AV349">
        <v>3</v>
      </c>
      <c r="AW349">
        <v>7</v>
      </c>
      <c r="AX349">
        <v>7</v>
      </c>
      <c r="AY349">
        <v>3</v>
      </c>
      <c r="AZ349">
        <v>4</v>
      </c>
      <c r="BA349">
        <v>0</v>
      </c>
      <c r="BB349">
        <v>4</v>
      </c>
      <c r="BC349">
        <v>7</v>
      </c>
      <c r="BD349">
        <v>7</v>
      </c>
      <c r="BE349">
        <v>3</v>
      </c>
      <c r="BF349">
        <v>4</v>
      </c>
      <c r="BG349">
        <v>0</v>
      </c>
      <c r="BH349">
        <v>4</v>
      </c>
      <c r="BI349">
        <v>7</v>
      </c>
    </row>
    <row r="350" spans="1:61" x14ac:dyDescent="0.25">
      <c r="A350" s="4" t="s">
        <v>81</v>
      </c>
      <c r="B350">
        <v>82</v>
      </c>
      <c r="C350">
        <v>41</v>
      </c>
      <c r="D350">
        <v>41</v>
      </c>
      <c r="E350">
        <v>16</v>
      </c>
      <c r="F350">
        <v>12</v>
      </c>
      <c r="G350">
        <v>4</v>
      </c>
      <c r="H350">
        <v>0</v>
      </c>
      <c r="I350">
        <v>4</v>
      </c>
      <c r="J350">
        <v>16</v>
      </c>
      <c r="K350">
        <v>0.75</v>
      </c>
      <c r="L350">
        <v>0.17647058823529413</v>
      </c>
      <c r="M350">
        <v>9</v>
      </c>
      <c r="N350">
        <v>8</v>
      </c>
      <c r="O350">
        <v>1</v>
      </c>
      <c r="P350">
        <v>0</v>
      </c>
      <c r="Q350">
        <v>1</v>
      </c>
      <c r="R350">
        <v>9</v>
      </c>
      <c r="S350">
        <v>0.88888888888888884</v>
      </c>
      <c r="T350">
        <v>0.5714285714285714</v>
      </c>
      <c r="U350">
        <v>9</v>
      </c>
      <c r="V350">
        <v>8</v>
      </c>
      <c r="W350">
        <v>1</v>
      </c>
      <c r="X350">
        <v>0</v>
      </c>
      <c r="Y350">
        <v>1</v>
      </c>
      <c r="Z350">
        <v>9</v>
      </c>
      <c r="AA350">
        <v>0.88888888888888884</v>
      </c>
      <c r="AB350">
        <v>0.625</v>
      </c>
      <c r="AC350">
        <v>7</v>
      </c>
      <c r="AD350">
        <v>6</v>
      </c>
      <c r="AE350">
        <v>1</v>
      </c>
      <c r="AF350">
        <v>0</v>
      </c>
      <c r="AG350">
        <v>1</v>
      </c>
      <c r="AH350">
        <v>7</v>
      </c>
      <c r="AI350">
        <v>0.8571428571428571</v>
      </c>
      <c r="AJ350">
        <v>0.55555555555555558</v>
      </c>
      <c r="AL350">
        <v>17</v>
      </c>
      <c r="AM350">
        <v>14</v>
      </c>
      <c r="AN350">
        <v>3</v>
      </c>
      <c r="AO350">
        <v>0</v>
      </c>
      <c r="AP350">
        <v>3</v>
      </c>
      <c r="AQ350">
        <v>17</v>
      </c>
      <c r="AR350">
        <v>7</v>
      </c>
      <c r="AS350">
        <v>3</v>
      </c>
      <c r="AT350">
        <v>4</v>
      </c>
      <c r="AU350">
        <v>0</v>
      </c>
      <c r="AV350">
        <v>4</v>
      </c>
      <c r="AW350">
        <v>7</v>
      </c>
      <c r="AX350">
        <v>8</v>
      </c>
      <c r="AY350">
        <v>3</v>
      </c>
      <c r="AZ350">
        <v>5</v>
      </c>
      <c r="BA350">
        <v>0</v>
      </c>
      <c r="BB350">
        <v>5</v>
      </c>
      <c r="BC350">
        <v>8</v>
      </c>
      <c r="BD350">
        <v>9</v>
      </c>
      <c r="BE350">
        <v>4</v>
      </c>
      <c r="BF350">
        <v>5</v>
      </c>
      <c r="BG350">
        <v>0</v>
      </c>
      <c r="BH350">
        <v>5</v>
      </c>
      <c r="BI350">
        <v>9</v>
      </c>
    </row>
    <row r="351" spans="1:61" x14ac:dyDescent="0.25">
      <c r="A351" s="4" t="s">
        <v>82</v>
      </c>
      <c r="B351">
        <v>82</v>
      </c>
      <c r="C351">
        <v>41</v>
      </c>
      <c r="D351">
        <v>41</v>
      </c>
      <c r="E351">
        <v>19</v>
      </c>
      <c r="F351">
        <v>14</v>
      </c>
      <c r="G351">
        <v>5</v>
      </c>
      <c r="H351">
        <v>0</v>
      </c>
      <c r="I351">
        <v>5</v>
      </c>
      <c r="J351">
        <v>19</v>
      </c>
      <c r="K351">
        <v>0.73684210526315785</v>
      </c>
      <c r="L351">
        <v>0.35714285714285715</v>
      </c>
      <c r="M351">
        <v>5</v>
      </c>
      <c r="N351">
        <v>5</v>
      </c>
      <c r="O351">
        <v>0</v>
      </c>
      <c r="P351">
        <v>0</v>
      </c>
      <c r="Q351">
        <v>0</v>
      </c>
      <c r="R351">
        <v>5</v>
      </c>
      <c r="S351">
        <v>1</v>
      </c>
      <c r="T351">
        <v>0.45454545454545453</v>
      </c>
      <c r="U351">
        <v>7</v>
      </c>
      <c r="V351">
        <v>7</v>
      </c>
      <c r="W351">
        <v>0</v>
      </c>
      <c r="X351">
        <v>0</v>
      </c>
      <c r="Y351">
        <v>0</v>
      </c>
      <c r="Z351">
        <v>7</v>
      </c>
      <c r="AA351">
        <v>1</v>
      </c>
      <c r="AB351">
        <v>0.4</v>
      </c>
      <c r="AC351">
        <v>10</v>
      </c>
      <c r="AD351">
        <v>8</v>
      </c>
      <c r="AE351">
        <v>2</v>
      </c>
      <c r="AF351">
        <v>0</v>
      </c>
      <c r="AG351">
        <v>2</v>
      </c>
      <c r="AH351">
        <v>10</v>
      </c>
      <c r="AI351">
        <v>0.8</v>
      </c>
      <c r="AJ351">
        <v>0.66666666666666663</v>
      </c>
      <c r="AL351">
        <v>14</v>
      </c>
      <c r="AM351">
        <v>9</v>
      </c>
      <c r="AN351">
        <v>5</v>
      </c>
      <c r="AO351">
        <v>0</v>
      </c>
      <c r="AP351">
        <v>5</v>
      </c>
      <c r="AQ351">
        <v>14</v>
      </c>
      <c r="AR351">
        <v>11</v>
      </c>
      <c r="AS351">
        <v>6</v>
      </c>
      <c r="AT351">
        <v>5</v>
      </c>
      <c r="AU351">
        <v>0</v>
      </c>
      <c r="AV351">
        <v>5</v>
      </c>
      <c r="AW351">
        <v>11</v>
      </c>
      <c r="AX351">
        <v>10</v>
      </c>
      <c r="AY351">
        <v>6</v>
      </c>
      <c r="AZ351">
        <v>4</v>
      </c>
      <c r="BA351">
        <v>0</v>
      </c>
      <c r="BB351">
        <v>4</v>
      </c>
      <c r="BC351">
        <v>10</v>
      </c>
      <c r="BD351">
        <v>6</v>
      </c>
      <c r="BE351">
        <v>2</v>
      </c>
      <c r="BF351">
        <v>4</v>
      </c>
      <c r="BG351">
        <v>0</v>
      </c>
      <c r="BH351">
        <v>4</v>
      </c>
      <c r="BI351">
        <v>6</v>
      </c>
    </row>
    <row r="352" spans="1:61" x14ac:dyDescent="0.25">
      <c r="A352" s="4" t="s">
        <v>83</v>
      </c>
      <c r="B352">
        <v>82</v>
      </c>
      <c r="C352">
        <v>41</v>
      </c>
      <c r="D352">
        <v>41</v>
      </c>
      <c r="E352">
        <v>19</v>
      </c>
      <c r="F352">
        <v>14</v>
      </c>
      <c r="G352">
        <v>4</v>
      </c>
      <c r="H352">
        <v>1</v>
      </c>
      <c r="I352">
        <v>5</v>
      </c>
      <c r="J352">
        <v>18</v>
      </c>
      <c r="K352">
        <v>0.77777777777777779</v>
      </c>
      <c r="L352">
        <v>0.14285714285714285</v>
      </c>
      <c r="M352">
        <v>9</v>
      </c>
      <c r="N352">
        <v>8</v>
      </c>
      <c r="O352">
        <v>0</v>
      </c>
      <c r="P352">
        <v>1</v>
      </c>
      <c r="Q352">
        <v>1</v>
      </c>
      <c r="R352">
        <v>8</v>
      </c>
      <c r="S352">
        <v>1</v>
      </c>
      <c r="T352">
        <v>0.5714285714285714</v>
      </c>
      <c r="U352">
        <v>7</v>
      </c>
      <c r="V352">
        <v>6</v>
      </c>
      <c r="W352">
        <v>1</v>
      </c>
      <c r="X352">
        <v>0</v>
      </c>
      <c r="Y352">
        <v>1</v>
      </c>
      <c r="Z352">
        <v>7</v>
      </c>
      <c r="AA352">
        <v>0.8571428571428571</v>
      </c>
      <c r="AB352">
        <v>0.6</v>
      </c>
      <c r="AC352">
        <v>6</v>
      </c>
      <c r="AD352">
        <v>5</v>
      </c>
      <c r="AE352">
        <v>1</v>
      </c>
      <c r="AF352">
        <v>0</v>
      </c>
      <c r="AG352">
        <v>1</v>
      </c>
      <c r="AH352">
        <v>6</v>
      </c>
      <c r="AI352">
        <v>0.83333333333333337</v>
      </c>
      <c r="AJ352">
        <v>0.3</v>
      </c>
      <c r="AL352">
        <v>14</v>
      </c>
      <c r="AM352">
        <v>12</v>
      </c>
      <c r="AN352">
        <v>2</v>
      </c>
      <c r="AO352">
        <v>0</v>
      </c>
      <c r="AP352">
        <v>2</v>
      </c>
      <c r="AQ352">
        <v>14</v>
      </c>
      <c r="AR352">
        <v>7</v>
      </c>
      <c r="AS352">
        <v>3</v>
      </c>
      <c r="AT352">
        <v>4</v>
      </c>
      <c r="AU352">
        <v>0</v>
      </c>
      <c r="AV352">
        <v>4</v>
      </c>
      <c r="AW352">
        <v>7</v>
      </c>
      <c r="AX352">
        <v>10</v>
      </c>
      <c r="AY352">
        <v>4</v>
      </c>
      <c r="AZ352">
        <v>6</v>
      </c>
      <c r="BA352">
        <v>0</v>
      </c>
      <c r="BB352">
        <v>6</v>
      </c>
      <c r="BC352">
        <v>10</v>
      </c>
      <c r="BD352">
        <v>10</v>
      </c>
      <c r="BE352">
        <v>7</v>
      </c>
      <c r="BF352">
        <v>3</v>
      </c>
      <c r="BG352">
        <v>0</v>
      </c>
      <c r="BH352">
        <v>6</v>
      </c>
      <c r="BI352">
        <v>10</v>
      </c>
    </row>
    <row r="353" spans="1:61" x14ac:dyDescent="0.25">
      <c r="A353" s="4" t="s">
        <v>84</v>
      </c>
      <c r="B353">
        <v>82</v>
      </c>
      <c r="C353">
        <v>42</v>
      </c>
      <c r="D353">
        <v>40</v>
      </c>
      <c r="E353">
        <v>15</v>
      </c>
      <c r="F353">
        <v>13</v>
      </c>
      <c r="G353">
        <v>2</v>
      </c>
      <c r="H353">
        <v>0</v>
      </c>
      <c r="I353">
        <v>2</v>
      </c>
      <c r="J353">
        <v>15</v>
      </c>
      <c r="K353">
        <v>0.8666666666666667</v>
      </c>
      <c r="L353">
        <v>0.27777777777777779</v>
      </c>
      <c r="M353">
        <v>13</v>
      </c>
      <c r="N353">
        <v>11</v>
      </c>
      <c r="O353">
        <v>2</v>
      </c>
      <c r="P353">
        <v>0</v>
      </c>
      <c r="Q353">
        <v>2</v>
      </c>
      <c r="R353">
        <v>13</v>
      </c>
      <c r="S353">
        <v>0.84615384615384615</v>
      </c>
      <c r="T353">
        <v>0.33333333333333331</v>
      </c>
      <c r="U353">
        <v>9</v>
      </c>
      <c r="V353">
        <v>7</v>
      </c>
      <c r="W353">
        <v>2</v>
      </c>
      <c r="X353">
        <v>0</v>
      </c>
      <c r="Y353">
        <v>2</v>
      </c>
      <c r="Z353">
        <v>9</v>
      </c>
      <c r="AA353">
        <v>0.77777777777777779</v>
      </c>
      <c r="AB353">
        <v>0.625</v>
      </c>
      <c r="AC353">
        <v>5</v>
      </c>
      <c r="AD353">
        <v>4</v>
      </c>
      <c r="AE353">
        <v>1</v>
      </c>
      <c r="AF353">
        <v>0</v>
      </c>
      <c r="AG353">
        <v>1</v>
      </c>
      <c r="AH353">
        <v>5</v>
      </c>
      <c r="AI353">
        <v>0.8</v>
      </c>
      <c r="AJ353">
        <v>0.27272727272727271</v>
      </c>
      <c r="AL353">
        <v>18</v>
      </c>
      <c r="AM353">
        <v>13</v>
      </c>
      <c r="AN353">
        <v>5</v>
      </c>
      <c r="AO353">
        <v>0</v>
      </c>
      <c r="AP353">
        <v>5</v>
      </c>
      <c r="AQ353">
        <v>18</v>
      </c>
      <c r="AR353">
        <v>3</v>
      </c>
      <c r="AS353">
        <v>2</v>
      </c>
      <c r="AT353">
        <v>1</v>
      </c>
      <c r="AU353">
        <v>0</v>
      </c>
      <c r="AV353">
        <v>1</v>
      </c>
      <c r="AW353">
        <v>3</v>
      </c>
      <c r="AX353">
        <v>8</v>
      </c>
      <c r="AY353">
        <v>3</v>
      </c>
      <c r="AZ353">
        <v>5</v>
      </c>
      <c r="BA353">
        <v>0</v>
      </c>
      <c r="BB353">
        <v>5</v>
      </c>
      <c r="BC353">
        <v>8</v>
      </c>
      <c r="BD353">
        <v>11</v>
      </c>
      <c r="BE353">
        <v>8</v>
      </c>
      <c r="BF353">
        <v>3</v>
      </c>
      <c r="BG353">
        <v>0</v>
      </c>
      <c r="BH353">
        <v>5</v>
      </c>
      <c r="BI353">
        <v>11</v>
      </c>
    </row>
    <row r="354" spans="1:61" x14ac:dyDescent="0.25">
      <c r="A354" s="4" t="s">
        <v>85</v>
      </c>
      <c r="B354">
        <v>80</v>
      </c>
      <c r="C354">
        <v>43</v>
      </c>
      <c r="D354">
        <v>37</v>
      </c>
      <c r="E354">
        <v>15</v>
      </c>
      <c r="F354">
        <v>10</v>
      </c>
      <c r="G354">
        <v>5</v>
      </c>
      <c r="H354">
        <v>0</v>
      </c>
      <c r="I354">
        <v>5</v>
      </c>
      <c r="J354">
        <v>15</v>
      </c>
      <c r="K354">
        <v>0.66666666666666663</v>
      </c>
      <c r="L354">
        <v>0.4</v>
      </c>
      <c r="M354">
        <v>8</v>
      </c>
      <c r="N354">
        <v>7</v>
      </c>
      <c r="O354">
        <v>1</v>
      </c>
      <c r="P354">
        <v>0</v>
      </c>
      <c r="Q354">
        <v>1</v>
      </c>
      <c r="R354">
        <v>8</v>
      </c>
      <c r="S354">
        <v>0.875</v>
      </c>
      <c r="T354">
        <v>0.375</v>
      </c>
      <c r="U354">
        <v>10</v>
      </c>
      <c r="V354">
        <v>8</v>
      </c>
      <c r="W354">
        <v>2</v>
      </c>
      <c r="X354">
        <v>0</v>
      </c>
      <c r="Y354">
        <v>2</v>
      </c>
      <c r="Z354">
        <v>10</v>
      </c>
      <c r="AA354">
        <v>0.8</v>
      </c>
      <c r="AB354">
        <v>0.2</v>
      </c>
      <c r="AC354">
        <v>10</v>
      </c>
      <c r="AD354">
        <v>8</v>
      </c>
      <c r="AE354">
        <v>2</v>
      </c>
      <c r="AF354">
        <v>0</v>
      </c>
      <c r="AG354">
        <v>2</v>
      </c>
      <c r="AH354">
        <v>10</v>
      </c>
      <c r="AI354">
        <v>0.8</v>
      </c>
      <c r="AJ354">
        <v>0.66666666666666663</v>
      </c>
      <c r="AL354">
        <v>17</v>
      </c>
      <c r="AM354">
        <v>9</v>
      </c>
      <c r="AN354">
        <v>6</v>
      </c>
      <c r="AO354">
        <v>2</v>
      </c>
      <c r="AP354">
        <v>8</v>
      </c>
      <c r="AQ354">
        <v>15</v>
      </c>
      <c r="AR354">
        <v>8</v>
      </c>
      <c r="AS354">
        <v>5</v>
      </c>
      <c r="AT354">
        <v>3</v>
      </c>
      <c r="AU354">
        <v>0</v>
      </c>
      <c r="AV354">
        <v>3</v>
      </c>
      <c r="AW354">
        <v>8</v>
      </c>
      <c r="AX354">
        <v>6</v>
      </c>
      <c r="AY354">
        <v>4</v>
      </c>
      <c r="AZ354">
        <v>1</v>
      </c>
      <c r="BA354">
        <v>1</v>
      </c>
      <c r="BB354">
        <v>2</v>
      </c>
      <c r="BC354">
        <v>5</v>
      </c>
      <c r="BD354">
        <v>6</v>
      </c>
      <c r="BE354">
        <v>2</v>
      </c>
      <c r="BF354">
        <v>4</v>
      </c>
      <c r="BG354">
        <v>0</v>
      </c>
      <c r="BH354">
        <v>2</v>
      </c>
      <c r="BI354">
        <v>6</v>
      </c>
    </row>
    <row r="355" spans="1:61" x14ac:dyDescent="0.25">
      <c r="E355" s="13">
        <f>SUM(E344:E354)</f>
        <v>170</v>
      </c>
      <c r="F355" s="13">
        <f t="shared" ref="F355:BI355" si="39">SUM(F344:F354)</f>
        <v>125</v>
      </c>
      <c r="G355" s="13">
        <f t="shared" si="39"/>
        <v>42</v>
      </c>
      <c r="H355" s="13">
        <f t="shared" si="39"/>
        <v>3</v>
      </c>
      <c r="I355" s="13">
        <f t="shared" si="39"/>
        <v>45</v>
      </c>
      <c r="J355" s="13">
        <f t="shared" si="39"/>
        <v>167</v>
      </c>
      <c r="K355" s="13">
        <f>SUM(K344:K354)</f>
        <v>8.3450120399036791</v>
      </c>
      <c r="L355" s="13">
        <f t="shared" si="39"/>
        <v>3.3511437908496728</v>
      </c>
      <c r="M355" s="13">
        <f t="shared" si="39"/>
        <v>87</v>
      </c>
      <c r="N355" s="13">
        <f t="shared" si="39"/>
        <v>69</v>
      </c>
      <c r="O355" s="13">
        <f t="shared" si="39"/>
        <v>16</v>
      </c>
      <c r="P355" s="13">
        <f t="shared" si="39"/>
        <v>2</v>
      </c>
      <c r="Q355" s="13">
        <f t="shared" si="39"/>
        <v>18</v>
      </c>
      <c r="R355" s="13">
        <f t="shared" si="39"/>
        <v>85</v>
      </c>
      <c r="S355" s="13">
        <f t="shared" si="39"/>
        <v>9.1239316239316253</v>
      </c>
      <c r="T355" s="13">
        <f t="shared" si="39"/>
        <v>5.5140692640692635</v>
      </c>
      <c r="U355" s="13">
        <f t="shared" si="39"/>
        <v>95</v>
      </c>
      <c r="V355" s="13">
        <f t="shared" si="39"/>
        <v>69</v>
      </c>
      <c r="W355" s="13">
        <f t="shared" si="39"/>
        <v>24</v>
      </c>
      <c r="X355" s="13">
        <f t="shared" si="39"/>
        <v>2</v>
      </c>
      <c r="Y355" s="13">
        <f t="shared" si="39"/>
        <v>26</v>
      </c>
      <c r="Z355" s="13">
        <f t="shared" si="39"/>
        <v>93</v>
      </c>
      <c r="AA355" s="13">
        <f t="shared" si="39"/>
        <v>8.0994588744588754</v>
      </c>
      <c r="AB355" s="13">
        <f t="shared" si="39"/>
        <v>5.0119047619047619</v>
      </c>
      <c r="AC355" s="13">
        <f t="shared" si="39"/>
        <v>87</v>
      </c>
      <c r="AD355" s="13">
        <f t="shared" si="39"/>
        <v>71</v>
      </c>
      <c r="AE355" s="13">
        <f t="shared" si="39"/>
        <v>15</v>
      </c>
      <c r="AF355" s="13">
        <f t="shared" si="39"/>
        <v>1</v>
      </c>
      <c r="AG355" s="13">
        <f t="shared" si="39"/>
        <v>16</v>
      </c>
      <c r="AH355" s="13">
        <f t="shared" si="39"/>
        <v>86</v>
      </c>
      <c r="AI355" s="13">
        <f t="shared" si="39"/>
        <v>8.9920634920634921</v>
      </c>
      <c r="AJ355" s="36">
        <f t="shared" si="39"/>
        <v>5.3298701298701303</v>
      </c>
      <c r="AK355" s="43"/>
      <c r="AL355" s="38">
        <f t="shared" si="39"/>
        <v>175</v>
      </c>
      <c r="AM355" s="13">
        <f t="shared" si="39"/>
        <v>120</v>
      </c>
      <c r="AN355" s="13">
        <f t="shared" si="39"/>
        <v>53</v>
      </c>
      <c r="AO355" s="13">
        <f t="shared" si="39"/>
        <v>2</v>
      </c>
      <c r="AP355" s="13">
        <f t="shared" si="39"/>
        <v>55</v>
      </c>
      <c r="AQ355" s="13">
        <f t="shared" si="39"/>
        <v>173</v>
      </c>
      <c r="AR355" s="13">
        <f t="shared" si="39"/>
        <v>80</v>
      </c>
      <c r="AS355" s="13">
        <f t="shared" si="39"/>
        <v>37</v>
      </c>
      <c r="AT355" s="13">
        <f t="shared" si="39"/>
        <v>40</v>
      </c>
      <c r="AU355" s="13">
        <f t="shared" si="39"/>
        <v>3</v>
      </c>
      <c r="AV355" s="13">
        <f t="shared" si="39"/>
        <v>43</v>
      </c>
      <c r="AW355" s="13">
        <f t="shared" si="39"/>
        <v>77</v>
      </c>
      <c r="AX355" s="13">
        <f t="shared" si="39"/>
        <v>79</v>
      </c>
      <c r="AY355" s="13">
        <f t="shared" si="39"/>
        <v>40</v>
      </c>
      <c r="AZ355" s="13">
        <f t="shared" si="39"/>
        <v>38</v>
      </c>
      <c r="BA355" s="13">
        <f t="shared" si="39"/>
        <v>1</v>
      </c>
      <c r="BB355" s="13">
        <f t="shared" si="39"/>
        <v>39</v>
      </c>
      <c r="BC355" s="13">
        <f t="shared" si="39"/>
        <v>78</v>
      </c>
      <c r="BD355" s="13">
        <f t="shared" si="39"/>
        <v>81</v>
      </c>
      <c r="BE355" s="13">
        <f t="shared" si="39"/>
        <v>45</v>
      </c>
      <c r="BF355" s="13">
        <f t="shared" si="39"/>
        <v>36</v>
      </c>
      <c r="BG355" s="13">
        <f t="shared" si="39"/>
        <v>0</v>
      </c>
      <c r="BH355" s="13">
        <f t="shared" si="39"/>
        <v>39</v>
      </c>
      <c r="BI355" s="13">
        <f t="shared" si="39"/>
        <v>81</v>
      </c>
    </row>
    <row r="356" spans="1:61" x14ac:dyDescent="0.25">
      <c r="F356" s="2">
        <f>F355/E355</f>
        <v>0.73529411764705888</v>
      </c>
      <c r="K356" s="28">
        <f>AVERAGE(K344:K354)</f>
        <v>0.75863745817306172</v>
      </c>
      <c r="L356" s="28">
        <f>AVERAGE(L344:L354)</f>
        <v>0.30464943553178842</v>
      </c>
      <c r="N356" s="2">
        <f>N355/M355</f>
        <v>0.7931034482758621</v>
      </c>
      <c r="S356" s="28">
        <f>AVERAGE(S344:S354)</f>
        <v>0.82944832944832958</v>
      </c>
      <c r="T356" s="28">
        <f>AVERAGE(T344:T354)</f>
        <v>0.50127902400629665</v>
      </c>
      <c r="V356" s="2">
        <f>V355/U355</f>
        <v>0.72631578947368425</v>
      </c>
      <c r="AA356" s="28">
        <f>AVERAGE(AA344:AA354)</f>
        <v>0.73631444313262506</v>
      </c>
      <c r="AB356" s="28">
        <f>AVERAGE(AB344:AB354)</f>
        <v>0.4556277056277056</v>
      </c>
      <c r="AD356" s="2">
        <f>AD355/AC355</f>
        <v>0.81609195402298851</v>
      </c>
      <c r="AI356" s="28">
        <f>AVERAGE(AI344:AI354)</f>
        <v>0.81746031746031744</v>
      </c>
      <c r="AJ356" s="28">
        <f>AVERAGE(AJ344:AJ354)</f>
        <v>0.48453364817001182</v>
      </c>
      <c r="AM356" s="2">
        <f>AM355/AL355</f>
        <v>0.68571428571428572</v>
      </c>
      <c r="AS356" s="2">
        <f>AS355/AR355</f>
        <v>0.46250000000000002</v>
      </c>
      <c r="AY356" s="2">
        <f>AY355/AX355</f>
        <v>0.50632911392405067</v>
      </c>
      <c r="BE356" s="2">
        <f>BE355/BD355</f>
        <v>0.55555555555555558</v>
      </c>
    </row>
    <row r="370" spans="1:61" x14ac:dyDescent="0.25">
      <c r="A370" s="4" t="s">
        <v>157</v>
      </c>
    </row>
    <row r="371" spans="1:61" x14ac:dyDescent="0.25">
      <c r="A371" s="4" t="s">
        <v>152</v>
      </c>
      <c r="B371" t="s">
        <v>92</v>
      </c>
      <c r="C371" t="s">
        <v>93</v>
      </c>
      <c r="D371" t="s">
        <v>94</v>
      </c>
      <c r="E371" t="s">
        <v>95</v>
      </c>
      <c r="F371" t="s">
        <v>96</v>
      </c>
      <c r="G371" t="s">
        <v>97</v>
      </c>
      <c r="H371" t="s">
        <v>98</v>
      </c>
      <c r="I371" t="s">
        <v>99</v>
      </c>
      <c r="J371" t="s">
        <v>100</v>
      </c>
      <c r="K371" t="s">
        <v>101</v>
      </c>
      <c r="L371" t="s">
        <v>102</v>
      </c>
      <c r="M371" t="s">
        <v>103</v>
      </c>
      <c r="N371" t="s">
        <v>104</v>
      </c>
      <c r="O371" t="s">
        <v>105</v>
      </c>
      <c r="P371" t="s">
        <v>106</v>
      </c>
      <c r="Q371" t="s">
        <v>107</v>
      </c>
      <c r="R371" t="s">
        <v>108</v>
      </c>
      <c r="S371" t="s">
        <v>109</v>
      </c>
      <c r="T371" t="s">
        <v>110</v>
      </c>
      <c r="U371" t="s">
        <v>111</v>
      </c>
      <c r="V371" t="s">
        <v>112</v>
      </c>
      <c r="W371" t="s">
        <v>113</v>
      </c>
      <c r="X371" t="s">
        <v>114</v>
      </c>
      <c r="Y371" t="s">
        <v>115</v>
      </c>
      <c r="Z371" t="s">
        <v>116</v>
      </c>
      <c r="AA371" t="s">
        <v>117</v>
      </c>
      <c r="AB371" t="s">
        <v>118</v>
      </c>
      <c r="AC371" t="s">
        <v>119</v>
      </c>
      <c r="AD371" t="s">
        <v>120</v>
      </c>
      <c r="AE371" t="s">
        <v>121</v>
      </c>
      <c r="AF371" t="s">
        <v>122</v>
      </c>
      <c r="AG371" t="s">
        <v>123</v>
      </c>
      <c r="AH371" t="s">
        <v>124</v>
      </c>
      <c r="AI371" t="s">
        <v>125</v>
      </c>
      <c r="AJ371" t="s">
        <v>126</v>
      </c>
      <c r="AL371" t="s">
        <v>127</v>
      </c>
      <c r="AM371" t="s">
        <v>128</v>
      </c>
      <c r="AN371" t="s">
        <v>129</v>
      </c>
      <c r="AO371" t="s">
        <v>130</v>
      </c>
      <c r="AP371" t="s">
        <v>131</v>
      </c>
      <c r="AQ371" t="s">
        <v>132</v>
      </c>
      <c r="AR371" t="s">
        <v>133</v>
      </c>
      <c r="AS371" t="s">
        <v>134</v>
      </c>
      <c r="AT371" t="s">
        <v>135</v>
      </c>
      <c r="AU371" t="s">
        <v>136</v>
      </c>
      <c r="AV371" t="s">
        <v>137</v>
      </c>
      <c r="AW371" t="s">
        <v>138</v>
      </c>
      <c r="AX371" t="s">
        <v>139</v>
      </c>
      <c r="AY371" t="s">
        <v>140</v>
      </c>
      <c r="AZ371" t="s">
        <v>141</v>
      </c>
      <c r="BA371" t="s">
        <v>142</v>
      </c>
      <c r="BB371" t="s">
        <v>143</v>
      </c>
      <c r="BC371" t="s">
        <v>144</v>
      </c>
      <c r="BD371" t="s">
        <v>145</v>
      </c>
      <c r="BE371" t="s">
        <v>146</v>
      </c>
      <c r="BF371" t="s">
        <v>147</v>
      </c>
      <c r="BG371" t="s">
        <v>148</v>
      </c>
      <c r="BH371" t="s">
        <v>143</v>
      </c>
      <c r="BI371" t="s">
        <v>149</v>
      </c>
    </row>
    <row r="372" spans="1:61" x14ac:dyDescent="0.25">
      <c r="A372" s="4" t="s">
        <v>75</v>
      </c>
      <c r="B372">
        <v>80</v>
      </c>
      <c r="C372">
        <v>43</v>
      </c>
      <c r="D372">
        <v>37</v>
      </c>
      <c r="E372">
        <v>16</v>
      </c>
      <c r="F372">
        <v>8</v>
      </c>
      <c r="G372">
        <v>8</v>
      </c>
      <c r="H372">
        <v>0</v>
      </c>
      <c r="I372">
        <v>8</v>
      </c>
      <c r="J372">
        <v>16</v>
      </c>
      <c r="K372">
        <v>0.5</v>
      </c>
      <c r="L372">
        <v>6.25E-2</v>
      </c>
      <c r="M372">
        <v>8</v>
      </c>
      <c r="N372">
        <v>6</v>
      </c>
      <c r="O372">
        <v>1</v>
      </c>
      <c r="P372">
        <v>1</v>
      </c>
      <c r="Q372">
        <v>2</v>
      </c>
      <c r="R372">
        <v>7</v>
      </c>
      <c r="S372">
        <v>0.8571428571428571</v>
      </c>
      <c r="T372">
        <v>0.75</v>
      </c>
      <c r="U372">
        <v>8</v>
      </c>
      <c r="V372">
        <v>6</v>
      </c>
      <c r="W372">
        <v>2</v>
      </c>
      <c r="X372">
        <v>0</v>
      </c>
      <c r="Y372">
        <v>2</v>
      </c>
      <c r="Z372">
        <v>8</v>
      </c>
      <c r="AA372">
        <v>0.75</v>
      </c>
      <c r="AB372">
        <v>0.875</v>
      </c>
      <c r="AC372">
        <v>11</v>
      </c>
      <c r="AD372">
        <v>8</v>
      </c>
      <c r="AE372">
        <v>2</v>
      </c>
      <c r="AF372">
        <v>1</v>
      </c>
      <c r="AG372">
        <v>3</v>
      </c>
      <c r="AH372">
        <v>10</v>
      </c>
      <c r="AI372">
        <v>0.8</v>
      </c>
      <c r="AJ372">
        <v>0.6</v>
      </c>
      <c r="AL372">
        <v>16</v>
      </c>
      <c r="AM372">
        <v>15</v>
      </c>
      <c r="AN372">
        <v>1</v>
      </c>
      <c r="AO372">
        <v>0</v>
      </c>
      <c r="AP372">
        <v>1</v>
      </c>
      <c r="AQ372">
        <v>16</v>
      </c>
      <c r="AR372">
        <v>8</v>
      </c>
      <c r="AS372">
        <v>2</v>
      </c>
      <c r="AT372">
        <v>6</v>
      </c>
      <c r="AU372">
        <v>0</v>
      </c>
      <c r="AV372">
        <v>6</v>
      </c>
      <c r="AW372">
        <v>8</v>
      </c>
      <c r="AX372">
        <v>8</v>
      </c>
      <c r="AY372">
        <v>1</v>
      </c>
      <c r="AZ372">
        <v>7</v>
      </c>
      <c r="BA372">
        <v>0</v>
      </c>
      <c r="BB372">
        <v>7</v>
      </c>
      <c r="BC372">
        <v>8</v>
      </c>
      <c r="BD372">
        <v>5</v>
      </c>
      <c r="BE372">
        <v>2</v>
      </c>
      <c r="BF372">
        <v>3</v>
      </c>
      <c r="BG372">
        <v>0</v>
      </c>
      <c r="BH372">
        <v>7</v>
      </c>
      <c r="BI372">
        <v>5</v>
      </c>
    </row>
    <row r="373" spans="1:61" x14ac:dyDescent="0.25">
      <c r="A373" s="4" t="s">
        <v>76</v>
      </c>
      <c r="B373">
        <v>81</v>
      </c>
      <c r="C373">
        <v>38</v>
      </c>
      <c r="D373">
        <v>43</v>
      </c>
      <c r="E373">
        <v>14</v>
      </c>
      <c r="F373">
        <v>12</v>
      </c>
      <c r="G373">
        <v>2</v>
      </c>
      <c r="H373">
        <v>0</v>
      </c>
      <c r="I373">
        <v>2</v>
      </c>
      <c r="J373">
        <v>14</v>
      </c>
      <c r="K373">
        <v>0.8571428571428571</v>
      </c>
      <c r="L373">
        <v>0.15789473684210525</v>
      </c>
      <c r="M373">
        <v>6</v>
      </c>
      <c r="N373">
        <v>5</v>
      </c>
      <c r="O373">
        <v>1</v>
      </c>
      <c r="P373">
        <v>0</v>
      </c>
      <c r="Q373">
        <v>1</v>
      </c>
      <c r="R373">
        <v>6</v>
      </c>
      <c r="S373">
        <v>0.83333333333333337</v>
      </c>
      <c r="T373">
        <v>0.5</v>
      </c>
      <c r="U373">
        <v>9</v>
      </c>
      <c r="V373">
        <v>7</v>
      </c>
      <c r="W373">
        <v>1</v>
      </c>
      <c r="X373">
        <v>1</v>
      </c>
      <c r="Y373">
        <v>2</v>
      </c>
      <c r="Z373">
        <v>8</v>
      </c>
      <c r="AA373">
        <v>0.875</v>
      </c>
      <c r="AB373">
        <v>0.8571428571428571</v>
      </c>
      <c r="AC373">
        <v>9</v>
      </c>
      <c r="AD373">
        <v>7</v>
      </c>
      <c r="AE373">
        <v>1</v>
      </c>
      <c r="AF373">
        <v>1</v>
      </c>
      <c r="AG373">
        <v>2</v>
      </c>
      <c r="AH373">
        <v>8</v>
      </c>
      <c r="AI373">
        <v>0.875</v>
      </c>
      <c r="AJ373">
        <v>0.7142857142857143</v>
      </c>
      <c r="AL373">
        <v>19</v>
      </c>
      <c r="AM373">
        <v>16</v>
      </c>
      <c r="AN373">
        <v>3</v>
      </c>
      <c r="AO373">
        <v>0</v>
      </c>
      <c r="AP373">
        <v>3</v>
      </c>
      <c r="AQ373">
        <v>19</v>
      </c>
      <c r="AR373">
        <v>10</v>
      </c>
      <c r="AS373">
        <v>5</v>
      </c>
      <c r="AT373">
        <v>5</v>
      </c>
      <c r="AU373">
        <v>0</v>
      </c>
      <c r="AV373">
        <v>5</v>
      </c>
      <c r="AW373">
        <v>10</v>
      </c>
      <c r="AX373">
        <v>7</v>
      </c>
      <c r="AY373">
        <v>1</v>
      </c>
      <c r="AZ373">
        <v>6</v>
      </c>
      <c r="BA373">
        <v>0</v>
      </c>
      <c r="BB373">
        <v>6</v>
      </c>
      <c r="BC373">
        <v>7</v>
      </c>
      <c r="BD373">
        <v>7</v>
      </c>
      <c r="BE373">
        <v>2</v>
      </c>
      <c r="BF373">
        <v>5</v>
      </c>
      <c r="BG373">
        <v>0</v>
      </c>
      <c r="BH373">
        <v>6</v>
      </c>
      <c r="BI373">
        <v>7</v>
      </c>
    </row>
    <row r="374" spans="1:61" x14ac:dyDescent="0.25">
      <c r="A374" s="4" t="s">
        <v>77</v>
      </c>
      <c r="B374">
        <v>77</v>
      </c>
      <c r="C374">
        <v>40</v>
      </c>
      <c r="D374">
        <v>37</v>
      </c>
      <c r="E374">
        <v>14</v>
      </c>
      <c r="F374">
        <v>6</v>
      </c>
      <c r="G374">
        <v>8</v>
      </c>
      <c r="H374">
        <v>0</v>
      </c>
      <c r="I374">
        <v>8</v>
      </c>
      <c r="J374">
        <v>14</v>
      </c>
      <c r="K374">
        <v>0.42857142857142855</v>
      </c>
      <c r="L374">
        <v>0</v>
      </c>
      <c r="M374">
        <v>9</v>
      </c>
      <c r="N374">
        <v>5</v>
      </c>
      <c r="O374">
        <v>2</v>
      </c>
      <c r="P374">
        <v>2</v>
      </c>
      <c r="Q374">
        <v>4</v>
      </c>
      <c r="R374">
        <v>7</v>
      </c>
      <c r="S374">
        <v>0.7142857142857143</v>
      </c>
      <c r="T374">
        <v>0.8</v>
      </c>
      <c r="U374">
        <v>8</v>
      </c>
      <c r="V374">
        <v>6</v>
      </c>
      <c r="W374">
        <v>0</v>
      </c>
      <c r="X374">
        <v>2</v>
      </c>
      <c r="Y374">
        <v>2</v>
      </c>
      <c r="Z374">
        <v>6</v>
      </c>
      <c r="AA374">
        <v>1</v>
      </c>
      <c r="AB374">
        <v>0.875</v>
      </c>
      <c r="AC374">
        <v>9</v>
      </c>
      <c r="AD374">
        <v>6</v>
      </c>
      <c r="AE374">
        <v>2</v>
      </c>
      <c r="AF374">
        <v>1</v>
      </c>
      <c r="AG374">
        <v>3</v>
      </c>
      <c r="AH374">
        <v>8</v>
      </c>
      <c r="AI374">
        <v>0.75</v>
      </c>
      <c r="AJ374">
        <v>0.6</v>
      </c>
      <c r="AL374">
        <v>17</v>
      </c>
      <c r="AM374">
        <v>16</v>
      </c>
      <c r="AN374">
        <v>0</v>
      </c>
      <c r="AO374">
        <v>1</v>
      </c>
      <c r="AP374">
        <v>1</v>
      </c>
      <c r="AQ374">
        <v>16</v>
      </c>
      <c r="AR374">
        <v>6</v>
      </c>
      <c r="AS374">
        <v>1</v>
      </c>
      <c r="AT374">
        <v>4</v>
      </c>
      <c r="AU374">
        <v>1</v>
      </c>
      <c r="AV374">
        <v>5</v>
      </c>
      <c r="AW374">
        <v>5</v>
      </c>
      <c r="AX374">
        <v>8</v>
      </c>
      <c r="AY374">
        <v>1</v>
      </c>
      <c r="AZ374">
        <v>7</v>
      </c>
      <c r="BA374">
        <v>0</v>
      </c>
      <c r="BB374">
        <v>7</v>
      </c>
      <c r="BC374">
        <v>8</v>
      </c>
      <c r="BD374">
        <v>6</v>
      </c>
      <c r="BE374">
        <v>2</v>
      </c>
      <c r="BF374">
        <v>3</v>
      </c>
      <c r="BG374">
        <v>1</v>
      </c>
      <c r="BH374">
        <v>7</v>
      </c>
      <c r="BI374">
        <v>5</v>
      </c>
    </row>
    <row r="375" spans="1:61" x14ac:dyDescent="0.25">
      <c r="A375" s="4" t="s">
        <v>78</v>
      </c>
      <c r="B375">
        <v>80</v>
      </c>
      <c r="C375">
        <v>43</v>
      </c>
      <c r="D375">
        <v>37</v>
      </c>
      <c r="E375">
        <v>15</v>
      </c>
      <c r="F375">
        <v>8</v>
      </c>
      <c r="G375">
        <v>7</v>
      </c>
      <c r="H375">
        <v>0</v>
      </c>
      <c r="I375">
        <v>7</v>
      </c>
      <c r="J375">
        <v>15</v>
      </c>
      <c r="K375">
        <v>0.53333333333333333</v>
      </c>
      <c r="L375">
        <v>0</v>
      </c>
      <c r="M375">
        <v>9</v>
      </c>
      <c r="N375">
        <v>7</v>
      </c>
      <c r="O375">
        <v>1</v>
      </c>
      <c r="P375">
        <v>1</v>
      </c>
      <c r="Q375">
        <v>2</v>
      </c>
      <c r="R375">
        <v>8</v>
      </c>
      <c r="S375">
        <v>0.875</v>
      </c>
      <c r="T375">
        <v>1</v>
      </c>
      <c r="U375">
        <v>9</v>
      </c>
      <c r="V375">
        <v>6</v>
      </c>
      <c r="W375">
        <v>3</v>
      </c>
      <c r="X375">
        <v>0</v>
      </c>
      <c r="Y375">
        <v>3</v>
      </c>
      <c r="Z375">
        <v>9</v>
      </c>
      <c r="AA375">
        <v>0.66666666666666663</v>
      </c>
      <c r="AB375">
        <v>0.66666666666666663</v>
      </c>
      <c r="AC375">
        <v>10</v>
      </c>
      <c r="AD375">
        <v>8</v>
      </c>
      <c r="AE375">
        <v>2</v>
      </c>
      <c r="AF375">
        <v>0</v>
      </c>
      <c r="AG375">
        <v>2</v>
      </c>
      <c r="AH375">
        <v>10</v>
      </c>
      <c r="AI375">
        <v>0.8</v>
      </c>
      <c r="AJ375">
        <v>0.2</v>
      </c>
      <c r="AL375">
        <v>17</v>
      </c>
      <c r="AM375">
        <v>17</v>
      </c>
      <c r="AN375">
        <v>0</v>
      </c>
      <c r="AO375">
        <v>0</v>
      </c>
      <c r="AP375">
        <v>0</v>
      </c>
      <c r="AQ375">
        <v>17</v>
      </c>
      <c r="AR375">
        <v>7</v>
      </c>
      <c r="AS375">
        <v>0</v>
      </c>
      <c r="AT375">
        <v>6</v>
      </c>
      <c r="AU375">
        <v>1</v>
      </c>
      <c r="AV375">
        <v>7</v>
      </c>
      <c r="AW375">
        <v>6</v>
      </c>
      <c r="AX375">
        <v>7</v>
      </c>
      <c r="AY375">
        <v>2</v>
      </c>
      <c r="AZ375">
        <v>4</v>
      </c>
      <c r="BA375">
        <v>1</v>
      </c>
      <c r="BB375">
        <v>5</v>
      </c>
      <c r="BC375">
        <v>6</v>
      </c>
      <c r="BD375">
        <v>6</v>
      </c>
      <c r="BE375">
        <v>4</v>
      </c>
      <c r="BF375">
        <v>1</v>
      </c>
      <c r="BG375">
        <v>1</v>
      </c>
      <c r="BH375">
        <v>5</v>
      </c>
      <c r="BI375">
        <v>5</v>
      </c>
    </row>
    <row r="376" spans="1:61" x14ac:dyDescent="0.25">
      <c r="A376" s="4" t="s">
        <v>79</v>
      </c>
      <c r="B376">
        <v>80</v>
      </c>
      <c r="C376">
        <v>39</v>
      </c>
      <c r="D376">
        <v>41</v>
      </c>
      <c r="E376">
        <v>13</v>
      </c>
      <c r="F376">
        <v>7</v>
      </c>
      <c r="G376">
        <v>6</v>
      </c>
      <c r="H376">
        <v>0</v>
      </c>
      <c r="I376">
        <v>6</v>
      </c>
      <c r="J376">
        <v>13</v>
      </c>
      <c r="K376">
        <v>0.53846153846153844</v>
      </c>
      <c r="L376">
        <v>0.15789473684210525</v>
      </c>
      <c r="M376">
        <v>10</v>
      </c>
      <c r="N376">
        <v>8</v>
      </c>
      <c r="O376">
        <v>2</v>
      </c>
      <c r="P376">
        <v>0</v>
      </c>
      <c r="Q376">
        <v>2</v>
      </c>
      <c r="R376">
        <v>10</v>
      </c>
      <c r="S376">
        <v>0.8</v>
      </c>
      <c r="T376">
        <v>0.83333333333333337</v>
      </c>
      <c r="U376">
        <v>10</v>
      </c>
      <c r="V376">
        <v>9</v>
      </c>
      <c r="W376">
        <v>1</v>
      </c>
      <c r="X376">
        <v>0</v>
      </c>
      <c r="Y376">
        <v>1</v>
      </c>
      <c r="Z376">
        <v>10</v>
      </c>
      <c r="AA376">
        <v>0.9</v>
      </c>
      <c r="AB376">
        <v>0.5</v>
      </c>
      <c r="AC376">
        <v>6</v>
      </c>
      <c r="AD376">
        <v>4</v>
      </c>
      <c r="AE376">
        <v>2</v>
      </c>
      <c r="AF376">
        <v>0</v>
      </c>
      <c r="AG376">
        <v>2</v>
      </c>
      <c r="AH376">
        <v>6</v>
      </c>
      <c r="AI376">
        <v>0.66666666666666663</v>
      </c>
      <c r="AJ376">
        <v>0.5</v>
      </c>
      <c r="AL376">
        <v>19</v>
      </c>
      <c r="AM376">
        <v>16</v>
      </c>
      <c r="AN376">
        <v>3</v>
      </c>
      <c r="AO376">
        <v>0</v>
      </c>
      <c r="AP376">
        <v>3</v>
      </c>
      <c r="AQ376">
        <v>19</v>
      </c>
      <c r="AR376">
        <v>6</v>
      </c>
      <c r="AS376">
        <v>1</v>
      </c>
      <c r="AT376">
        <v>5</v>
      </c>
      <c r="AU376">
        <v>0</v>
      </c>
      <c r="AV376">
        <v>5</v>
      </c>
      <c r="AW376">
        <v>6</v>
      </c>
      <c r="AX376">
        <v>6</v>
      </c>
      <c r="AY376">
        <v>3</v>
      </c>
      <c r="AZ376">
        <v>3</v>
      </c>
      <c r="BA376">
        <v>0</v>
      </c>
      <c r="BB376">
        <v>3</v>
      </c>
      <c r="BC376">
        <v>6</v>
      </c>
      <c r="BD376">
        <v>10</v>
      </c>
      <c r="BE376">
        <v>5</v>
      </c>
      <c r="BF376">
        <v>5</v>
      </c>
      <c r="BG376">
        <v>0</v>
      </c>
      <c r="BH376">
        <v>3</v>
      </c>
      <c r="BI376">
        <v>10</v>
      </c>
    </row>
    <row r="377" spans="1:61" x14ac:dyDescent="0.25">
      <c r="A377" s="4" t="s">
        <v>80</v>
      </c>
      <c r="B377">
        <v>78</v>
      </c>
      <c r="C377">
        <v>39</v>
      </c>
      <c r="D377">
        <v>39</v>
      </c>
      <c r="E377">
        <v>15</v>
      </c>
      <c r="F377">
        <v>6</v>
      </c>
      <c r="G377">
        <v>8</v>
      </c>
      <c r="H377">
        <v>1</v>
      </c>
      <c r="I377">
        <v>9</v>
      </c>
      <c r="J377">
        <v>14</v>
      </c>
      <c r="K377">
        <v>0.42857142857142855</v>
      </c>
      <c r="L377">
        <v>0.3125</v>
      </c>
      <c r="M377">
        <v>7</v>
      </c>
      <c r="N377">
        <v>5</v>
      </c>
      <c r="O377">
        <v>1</v>
      </c>
      <c r="P377">
        <v>1</v>
      </c>
      <c r="Q377">
        <v>2</v>
      </c>
      <c r="R377">
        <v>6</v>
      </c>
      <c r="S377">
        <v>0.83333333333333337</v>
      </c>
      <c r="T377">
        <v>0.75</v>
      </c>
      <c r="U377">
        <v>10</v>
      </c>
      <c r="V377">
        <v>5</v>
      </c>
      <c r="W377">
        <v>3</v>
      </c>
      <c r="X377">
        <v>2</v>
      </c>
      <c r="Y377">
        <v>5</v>
      </c>
      <c r="Z377">
        <v>8</v>
      </c>
      <c r="AA377">
        <v>0.625</v>
      </c>
      <c r="AB377">
        <v>0.8</v>
      </c>
      <c r="AC377">
        <v>7</v>
      </c>
      <c r="AD377">
        <v>7</v>
      </c>
      <c r="AE377">
        <v>0</v>
      </c>
      <c r="AF377">
        <v>0</v>
      </c>
      <c r="AG377">
        <v>0</v>
      </c>
      <c r="AH377">
        <v>7</v>
      </c>
      <c r="AI377">
        <v>1</v>
      </c>
      <c r="AJ377">
        <v>0.44444444444444442</v>
      </c>
      <c r="AL377">
        <v>16</v>
      </c>
      <c r="AM377">
        <v>11</v>
      </c>
      <c r="AN377">
        <v>5</v>
      </c>
      <c r="AO377">
        <v>0</v>
      </c>
      <c r="AP377">
        <v>5</v>
      </c>
      <c r="AQ377">
        <v>16</v>
      </c>
      <c r="AR377">
        <v>8</v>
      </c>
      <c r="AS377">
        <v>2</v>
      </c>
      <c r="AT377">
        <v>6</v>
      </c>
      <c r="AU377">
        <v>0</v>
      </c>
      <c r="AV377">
        <v>6</v>
      </c>
      <c r="AW377">
        <v>8</v>
      </c>
      <c r="AX377">
        <v>6</v>
      </c>
      <c r="AY377">
        <v>1</v>
      </c>
      <c r="AZ377">
        <v>4</v>
      </c>
      <c r="BA377">
        <v>1</v>
      </c>
      <c r="BB377">
        <v>5</v>
      </c>
      <c r="BC377">
        <v>5</v>
      </c>
      <c r="BD377">
        <v>9</v>
      </c>
      <c r="BE377">
        <v>5</v>
      </c>
      <c r="BF377">
        <v>4</v>
      </c>
      <c r="BG377">
        <v>0</v>
      </c>
      <c r="BH377">
        <v>5</v>
      </c>
      <c r="BI377">
        <v>9</v>
      </c>
    </row>
    <row r="378" spans="1:61" x14ac:dyDescent="0.25">
      <c r="A378" s="4" t="s">
        <v>81</v>
      </c>
      <c r="B378">
        <v>78</v>
      </c>
      <c r="C378">
        <v>39</v>
      </c>
      <c r="D378">
        <v>39</v>
      </c>
      <c r="E378">
        <v>12</v>
      </c>
      <c r="F378">
        <v>7</v>
      </c>
      <c r="G378">
        <v>3</v>
      </c>
      <c r="H378">
        <v>2</v>
      </c>
      <c r="I378">
        <v>5</v>
      </c>
      <c r="J378">
        <v>10</v>
      </c>
      <c r="K378">
        <v>0.7</v>
      </c>
      <c r="L378">
        <v>0.10526315789473684</v>
      </c>
      <c r="M378">
        <v>9</v>
      </c>
      <c r="N378">
        <v>5</v>
      </c>
      <c r="O378">
        <v>4</v>
      </c>
      <c r="P378">
        <v>0</v>
      </c>
      <c r="Q378">
        <v>4</v>
      </c>
      <c r="R378">
        <v>9</v>
      </c>
      <c r="S378">
        <v>0.55555555555555558</v>
      </c>
      <c r="T378">
        <v>1</v>
      </c>
      <c r="U378">
        <v>8</v>
      </c>
      <c r="V378">
        <v>4</v>
      </c>
      <c r="W378">
        <v>2</v>
      </c>
      <c r="X378">
        <v>2</v>
      </c>
      <c r="Y378">
        <v>4</v>
      </c>
      <c r="Z378">
        <v>6</v>
      </c>
      <c r="AA378">
        <v>0.66666666666666663</v>
      </c>
      <c r="AB378">
        <v>0.5</v>
      </c>
      <c r="AC378">
        <v>10</v>
      </c>
      <c r="AD378">
        <v>8</v>
      </c>
      <c r="AE378">
        <v>2</v>
      </c>
      <c r="AF378">
        <v>0</v>
      </c>
      <c r="AG378">
        <v>2</v>
      </c>
      <c r="AH378">
        <v>10</v>
      </c>
      <c r="AI378">
        <v>0.8</v>
      </c>
      <c r="AJ378">
        <v>0.5</v>
      </c>
      <c r="AL378">
        <v>19</v>
      </c>
      <c r="AM378">
        <v>17</v>
      </c>
      <c r="AN378">
        <v>2</v>
      </c>
      <c r="AO378">
        <v>0</v>
      </c>
      <c r="AP378">
        <v>2</v>
      </c>
      <c r="AQ378">
        <v>19</v>
      </c>
      <c r="AR378">
        <v>6</v>
      </c>
      <c r="AS378">
        <v>0</v>
      </c>
      <c r="AT378">
        <v>4</v>
      </c>
      <c r="AU378">
        <v>2</v>
      </c>
      <c r="AV378">
        <v>6</v>
      </c>
      <c r="AW378">
        <v>4</v>
      </c>
      <c r="AX378">
        <v>8</v>
      </c>
      <c r="AY378">
        <v>4</v>
      </c>
      <c r="AZ378">
        <v>4</v>
      </c>
      <c r="BA378">
        <v>0</v>
      </c>
      <c r="BB378">
        <v>4</v>
      </c>
      <c r="BC378">
        <v>8</v>
      </c>
      <c r="BD378">
        <v>6</v>
      </c>
      <c r="BE378">
        <v>3</v>
      </c>
      <c r="BF378">
        <v>3</v>
      </c>
      <c r="BG378">
        <v>0</v>
      </c>
      <c r="BH378">
        <v>4</v>
      </c>
      <c r="BI378">
        <v>6</v>
      </c>
    </row>
    <row r="379" spans="1:61" x14ac:dyDescent="0.25">
      <c r="A379" s="4" t="s">
        <v>82</v>
      </c>
      <c r="B379">
        <v>77</v>
      </c>
      <c r="C379">
        <v>38</v>
      </c>
      <c r="D379">
        <v>39</v>
      </c>
      <c r="E379">
        <v>15</v>
      </c>
      <c r="F379">
        <v>8</v>
      </c>
      <c r="G379">
        <v>6</v>
      </c>
      <c r="H379">
        <v>1</v>
      </c>
      <c r="I379">
        <v>7</v>
      </c>
      <c r="J379">
        <v>14</v>
      </c>
      <c r="K379">
        <v>0.5714285714285714</v>
      </c>
      <c r="L379">
        <v>0.1875</v>
      </c>
      <c r="M379">
        <v>7</v>
      </c>
      <c r="N379">
        <v>2</v>
      </c>
      <c r="O379">
        <v>5</v>
      </c>
      <c r="P379">
        <v>0</v>
      </c>
      <c r="Q379">
        <v>5</v>
      </c>
      <c r="R379">
        <v>7</v>
      </c>
      <c r="S379">
        <v>0.2857142857142857</v>
      </c>
      <c r="T379">
        <v>0.5</v>
      </c>
      <c r="U379">
        <v>7</v>
      </c>
      <c r="V379">
        <v>5</v>
      </c>
      <c r="W379">
        <v>0</v>
      </c>
      <c r="X379">
        <v>2</v>
      </c>
      <c r="Y379">
        <v>2</v>
      </c>
      <c r="Z379">
        <v>5</v>
      </c>
      <c r="AA379">
        <v>1</v>
      </c>
      <c r="AB379">
        <v>0.55555555555555558</v>
      </c>
      <c r="AC379">
        <v>9</v>
      </c>
      <c r="AD379">
        <v>6</v>
      </c>
      <c r="AE379">
        <v>2</v>
      </c>
      <c r="AF379">
        <v>1</v>
      </c>
      <c r="AG379">
        <v>3</v>
      </c>
      <c r="AH379">
        <v>8</v>
      </c>
      <c r="AI379">
        <v>0.75</v>
      </c>
      <c r="AJ379">
        <v>0.6</v>
      </c>
      <c r="AL379">
        <v>16</v>
      </c>
      <c r="AM379">
        <v>13</v>
      </c>
      <c r="AN379">
        <v>3</v>
      </c>
      <c r="AO379">
        <v>0</v>
      </c>
      <c r="AP379">
        <v>3</v>
      </c>
      <c r="AQ379">
        <v>16</v>
      </c>
      <c r="AR379">
        <v>8</v>
      </c>
      <c r="AS379">
        <v>4</v>
      </c>
      <c r="AT379">
        <v>4</v>
      </c>
      <c r="AU379">
        <v>0</v>
      </c>
      <c r="AV379">
        <v>4</v>
      </c>
      <c r="AW379">
        <v>8</v>
      </c>
      <c r="AX379">
        <v>9</v>
      </c>
      <c r="AY379">
        <v>4</v>
      </c>
      <c r="AZ379">
        <v>5</v>
      </c>
      <c r="BA379">
        <v>0</v>
      </c>
      <c r="BB379">
        <v>5</v>
      </c>
      <c r="BC379">
        <v>9</v>
      </c>
      <c r="BD379">
        <v>6</v>
      </c>
      <c r="BE379">
        <v>2</v>
      </c>
      <c r="BF379">
        <v>3</v>
      </c>
      <c r="BG379">
        <v>1</v>
      </c>
      <c r="BH379">
        <v>5</v>
      </c>
      <c r="BI379">
        <v>5</v>
      </c>
    </row>
    <row r="380" spans="1:61" x14ac:dyDescent="0.25">
      <c r="A380" s="4" t="s">
        <v>83</v>
      </c>
      <c r="B380">
        <v>80</v>
      </c>
      <c r="C380">
        <v>42</v>
      </c>
      <c r="D380">
        <v>38</v>
      </c>
      <c r="E380">
        <v>17</v>
      </c>
      <c r="F380">
        <v>12</v>
      </c>
      <c r="G380">
        <v>5</v>
      </c>
      <c r="H380">
        <v>0</v>
      </c>
      <c r="I380">
        <v>5</v>
      </c>
      <c r="J380">
        <v>17</v>
      </c>
      <c r="K380">
        <v>0.70588235294117652</v>
      </c>
      <c r="L380">
        <v>6.6666666666666666E-2</v>
      </c>
      <c r="M380">
        <v>11</v>
      </c>
      <c r="N380">
        <v>6</v>
      </c>
      <c r="O380">
        <v>4</v>
      </c>
      <c r="P380">
        <v>1</v>
      </c>
      <c r="Q380">
        <v>5</v>
      </c>
      <c r="R380">
        <v>10</v>
      </c>
      <c r="S380">
        <v>0.6</v>
      </c>
      <c r="T380">
        <v>0.6</v>
      </c>
      <c r="U380">
        <v>7</v>
      </c>
      <c r="V380">
        <v>4</v>
      </c>
      <c r="W380">
        <v>2</v>
      </c>
      <c r="X380">
        <v>1</v>
      </c>
      <c r="Y380">
        <v>3</v>
      </c>
      <c r="Z380">
        <v>6</v>
      </c>
      <c r="AA380">
        <v>0.66666666666666663</v>
      </c>
      <c r="AB380">
        <v>1</v>
      </c>
      <c r="AC380">
        <v>7</v>
      </c>
      <c r="AD380">
        <v>5</v>
      </c>
      <c r="AE380">
        <v>1</v>
      </c>
      <c r="AF380">
        <v>1</v>
      </c>
      <c r="AG380">
        <v>2</v>
      </c>
      <c r="AH380">
        <v>6</v>
      </c>
      <c r="AI380">
        <v>0.83333333333333337</v>
      </c>
      <c r="AJ380">
        <v>0.88888888888888884</v>
      </c>
      <c r="AL380">
        <v>15</v>
      </c>
      <c r="AM380">
        <v>14</v>
      </c>
      <c r="AN380">
        <v>1</v>
      </c>
      <c r="AO380">
        <v>0</v>
      </c>
      <c r="AP380">
        <v>1</v>
      </c>
      <c r="AQ380">
        <v>15</v>
      </c>
      <c r="AR380">
        <v>5</v>
      </c>
      <c r="AS380">
        <v>2</v>
      </c>
      <c r="AT380">
        <v>3</v>
      </c>
      <c r="AU380">
        <v>0</v>
      </c>
      <c r="AV380">
        <v>3</v>
      </c>
      <c r="AW380">
        <v>5</v>
      </c>
      <c r="AX380">
        <v>9</v>
      </c>
      <c r="AY380">
        <v>0</v>
      </c>
      <c r="AZ380">
        <v>8</v>
      </c>
      <c r="BA380">
        <v>1</v>
      </c>
      <c r="BB380">
        <v>9</v>
      </c>
      <c r="BC380">
        <v>8</v>
      </c>
      <c r="BD380">
        <v>9</v>
      </c>
      <c r="BE380">
        <v>1</v>
      </c>
      <c r="BF380">
        <v>8</v>
      </c>
      <c r="BG380">
        <v>0</v>
      </c>
      <c r="BH380">
        <v>9</v>
      </c>
      <c r="BI380">
        <v>9</v>
      </c>
    </row>
    <row r="381" spans="1:61" x14ac:dyDescent="0.25">
      <c r="A381" s="4" t="s">
        <v>84</v>
      </c>
      <c r="B381">
        <v>78</v>
      </c>
      <c r="C381">
        <v>39</v>
      </c>
      <c r="D381">
        <v>39</v>
      </c>
      <c r="E381">
        <v>15</v>
      </c>
      <c r="F381">
        <v>9</v>
      </c>
      <c r="G381">
        <v>6</v>
      </c>
      <c r="H381">
        <v>0</v>
      </c>
      <c r="I381">
        <v>6</v>
      </c>
      <c r="J381">
        <v>15</v>
      </c>
      <c r="K381">
        <v>0.6</v>
      </c>
      <c r="L381">
        <v>0.125</v>
      </c>
      <c r="M381">
        <v>7</v>
      </c>
      <c r="N381">
        <v>6</v>
      </c>
      <c r="O381">
        <v>1</v>
      </c>
      <c r="P381">
        <v>0</v>
      </c>
      <c r="Q381">
        <v>1</v>
      </c>
      <c r="R381">
        <v>7</v>
      </c>
      <c r="S381">
        <v>0.8571428571428571</v>
      </c>
      <c r="T381">
        <v>0.8571428571428571</v>
      </c>
      <c r="U381">
        <v>10</v>
      </c>
      <c r="V381">
        <v>5</v>
      </c>
      <c r="W381">
        <v>3</v>
      </c>
      <c r="X381">
        <v>2</v>
      </c>
      <c r="Y381">
        <v>5</v>
      </c>
      <c r="Z381">
        <v>8</v>
      </c>
      <c r="AA381">
        <v>0.625</v>
      </c>
      <c r="AB381">
        <v>1</v>
      </c>
      <c r="AC381">
        <v>7</v>
      </c>
      <c r="AD381">
        <v>7</v>
      </c>
      <c r="AE381">
        <v>0</v>
      </c>
      <c r="AF381">
        <v>0</v>
      </c>
      <c r="AG381">
        <v>0</v>
      </c>
      <c r="AH381">
        <v>7</v>
      </c>
      <c r="AI381">
        <v>1</v>
      </c>
      <c r="AJ381">
        <v>0.5</v>
      </c>
      <c r="AL381">
        <v>16</v>
      </c>
      <c r="AM381">
        <v>14</v>
      </c>
      <c r="AN381">
        <v>2</v>
      </c>
      <c r="AO381">
        <v>0</v>
      </c>
      <c r="AP381">
        <v>2</v>
      </c>
      <c r="AQ381">
        <v>16</v>
      </c>
      <c r="AR381">
        <v>8</v>
      </c>
      <c r="AS381">
        <v>1</v>
      </c>
      <c r="AT381">
        <v>6</v>
      </c>
      <c r="AU381">
        <v>1</v>
      </c>
      <c r="AV381">
        <v>7</v>
      </c>
      <c r="AW381">
        <v>7</v>
      </c>
      <c r="AX381">
        <v>6</v>
      </c>
      <c r="AY381">
        <v>0</v>
      </c>
      <c r="AZ381">
        <v>5</v>
      </c>
      <c r="BA381">
        <v>1</v>
      </c>
      <c r="BB381">
        <v>6</v>
      </c>
      <c r="BC381">
        <v>5</v>
      </c>
      <c r="BD381">
        <v>9</v>
      </c>
      <c r="BE381">
        <v>4</v>
      </c>
      <c r="BF381">
        <v>4</v>
      </c>
      <c r="BG381">
        <v>1</v>
      </c>
      <c r="BH381">
        <v>6</v>
      </c>
      <c r="BI381">
        <v>8</v>
      </c>
    </row>
    <row r="382" spans="1:61" x14ac:dyDescent="0.25">
      <c r="A382" s="4" t="s">
        <v>85</v>
      </c>
      <c r="E382" s="13">
        <f>SUM(E372:E381)</f>
        <v>146</v>
      </c>
      <c r="F382" s="13">
        <f t="shared" ref="F382:BI382" si="40">SUM(F372:F381)</f>
        <v>83</v>
      </c>
      <c r="G382" s="13">
        <f t="shared" si="40"/>
        <v>59</v>
      </c>
      <c r="H382" s="13">
        <f t="shared" si="40"/>
        <v>4</v>
      </c>
      <c r="I382" s="13">
        <f t="shared" si="40"/>
        <v>63</v>
      </c>
      <c r="J382" s="13">
        <f t="shared" si="40"/>
        <v>142</v>
      </c>
      <c r="K382" s="13">
        <f t="shared" si="40"/>
        <v>5.8633915104503336</v>
      </c>
      <c r="L382" s="13">
        <f t="shared" si="40"/>
        <v>1.175219298245614</v>
      </c>
      <c r="M382" s="13">
        <f t="shared" si="40"/>
        <v>83</v>
      </c>
      <c r="N382" s="13">
        <f t="shared" si="40"/>
        <v>55</v>
      </c>
      <c r="O382" s="13">
        <f t="shared" si="40"/>
        <v>22</v>
      </c>
      <c r="P382" s="13">
        <f t="shared" si="40"/>
        <v>6</v>
      </c>
      <c r="Q382" s="13">
        <f t="shared" si="40"/>
        <v>28</v>
      </c>
      <c r="R382" s="13">
        <f t="shared" si="40"/>
        <v>77</v>
      </c>
      <c r="S382" s="13">
        <f t="shared" si="40"/>
        <v>7.2115079365079353</v>
      </c>
      <c r="T382" s="13">
        <f t="shared" si="40"/>
        <v>7.5904761904761893</v>
      </c>
      <c r="U382" s="13">
        <f t="shared" si="40"/>
        <v>86</v>
      </c>
      <c r="V382" s="13">
        <f t="shared" si="40"/>
        <v>57</v>
      </c>
      <c r="W382" s="13">
        <f t="shared" si="40"/>
        <v>17</v>
      </c>
      <c r="X382" s="13">
        <f t="shared" si="40"/>
        <v>12</v>
      </c>
      <c r="Y382" s="13">
        <f t="shared" si="40"/>
        <v>29</v>
      </c>
      <c r="Z382" s="13">
        <f t="shared" si="40"/>
        <v>74</v>
      </c>
      <c r="AA382" s="13">
        <f t="shared" si="40"/>
        <v>7.7750000000000004</v>
      </c>
      <c r="AB382" s="13">
        <f t="shared" si="40"/>
        <v>7.6293650793650789</v>
      </c>
      <c r="AC382" s="13">
        <f t="shared" si="40"/>
        <v>85</v>
      </c>
      <c r="AD382" s="13">
        <f t="shared" si="40"/>
        <v>66</v>
      </c>
      <c r="AE382" s="13">
        <f t="shared" si="40"/>
        <v>14</v>
      </c>
      <c r="AF382" s="13">
        <f t="shared" si="40"/>
        <v>5</v>
      </c>
      <c r="AG382" s="13">
        <f t="shared" si="40"/>
        <v>19</v>
      </c>
      <c r="AH382" s="13">
        <f t="shared" si="40"/>
        <v>80</v>
      </c>
      <c r="AI382" s="13">
        <f t="shared" si="40"/>
        <v>8.2749999999999986</v>
      </c>
      <c r="AJ382" s="36">
        <f t="shared" si="40"/>
        <v>5.5476190476190474</v>
      </c>
      <c r="AK382" s="43"/>
      <c r="AL382" s="38">
        <f t="shared" si="40"/>
        <v>170</v>
      </c>
      <c r="AM382" s="13">
        <f t="shared" si="40"/>
        <v>149</v>
      </c>
      <c r="AN382" s="13">
        <f t="shared" si="40"/>
        <v>20</v>
      </c>
      <c r="AO382" s="13">
        <f t="shared" si="40"/>
        <v>1</v>
      </c>
      <c r="AP382" s="13">
        <f t="shared" si="40"/>
        <v>21</v>
      </c>
      <c r="AQ382" s="13">
        <f t="shared" si="40"/>
        <v>169</v>
      </c>
      <c r="AR382" s="13">
        <f t="shared" si="40"/>
        <v>72</v>
      </c>
      <c r="AS382" s="13">
        <f t="shared" si="40"/>
        <v>18</v>
      </c>
      <c r="AT382" s="13">
        <f t="shared" si="40"/>
        <v>49</v>
      </c>
      <c r="AU382" s="13">
        <f t="shared" si="40"/>
        <v>5</v>
      </c>
      <c r="AV382" s="13">
        <f t="shared" si="40"/>
        <v>54</v>
      </c>
      <c r="AW382" s="13">
        <f t="shared" si="40"/>
        <v>67</v>
      </c>
      <c r="AX382" s="13">
        <f t="shared" si="40"/>
        <v>74</v>
      </c>
      <c r="AY382" s="13">
        <f t="shared" si="40"/>
        <v>17</v>
      </c>
      <c r="AZ382" s="13">
        <f t="shared" si="40"/>
        <v>53</v>
      </c>
      <c r="BA382" s="13">
        <f t="shared" si="40"/>
        <v>4</v>
      </c>
      <c r="BB382" s="13">
        <f t="shared" si="40"/>
        <v>57</v>
      </c>
      <c r="BC382" s="13">
        <f t="shared" si="40"/>
        <v>70</v>
      </c>
      <c r="BD382" s="13">
        <f t="shared" si="40"/>
        <v>73</v>
      </c>
      <c r="BE382" s="13">
        <f t="shared" si="40"/>
        <v>30</v>
      </c>
      <c r="BF382" s="13">
        <f t="shared" si="40"/>
        <v>39</v>
      </c>
      <c r="BG382" s="13">
        <f t="shared" si="40"/>
        <v>4</v>
      </c>
      <c r="BH382" s="13">
        <f t="shared" si="40"/>
        <v>57</v>
      </c>
      <c r="BI382" s="13">
        <f t="shared" si="40"/>
        <v>69</v>
      </c>
    </row>
    <row r="383" spans="1:61" x14ac:dyDescent="0.25">
      <c r="F383" s="2">
        <f>F382/E382</f>
        <v>0.56849315068493156</v>
      </c>
      <c r="K383" s="28">
        <f>AVERAGE(K372:K381)</f>
        <v>0.58633915104503331</v>
      </c>
      <c r="L383" s="28">
        <f>AVERAGE(L372:L381)</f>
        <v>0.1175219298245614</v>
      </c>
      <c r="N383" s="2">
        <f>N382/M382</f>
        <v>0.66265060240963858</v>
      </c>
      <c r="S383" s="28">
        <f>AVERAGE(S372:S381)</f>
        <v>0.72115079365079349</v>
      </c>
      <c r="T383" s="28">
        <f>AVERAGE(T372:T381)</f>
        <v>0.75904761904761897</v>
      </c>
      <c r="V383" s="2">
        <f>V382/U382</f>
        <v>0.66279069767441856</v>
      </c>
      <c r="AA383" s="28">
        <f>AVERAGE(AA372:AA381)</f>
        <v>0.77750000000000008</v>
      </c>
      <c r="AB383" s="28">
        <f>AVERAGE(AB372:AB381)</f>
        <v>0.76293650793650791</v>
      </c>
      <c r="AD383" s="2">
        <f>AD382/AC382</f>
        <v>0.77647058823529413</v>
      </c>
      <c r="AI383" s="28">
        <f>AVERAGE(AI372:AI381)</f>
        <v>0.8274999999999999</v>
      </c>
      <c r="AJ383" s="28">
        <f>AVERAGE(AJ372:AJ381)</f>
        <v>0.55476190476190479</v>
      </c>
      <c r="AM383" s="2">
        <f>AM382/AL382</f>
        <v>0.87647058823529411</v>
      </c>
      <c r="AS383" s="2">
        <f>AS382/AR382</f>
        <v>0.25</v>
      </c>
      <c r="AY383" s="2">
        <f>AY382/AX382</f>
        <v>0.22972972972972974</v>
      </c>
      <c r="BE383" s="2">
        <f>BE382/BD382</f>
        <v>0.41095890410958902</v>
      </c>
    </row>
    <row r="398" spans="1:61" x14ac:dyDescent="0.25">
      <c r="A398" s="4" t="s">
        <v>157</v>
      </c>
    </row>
    <row r="399" spans="1:61" x14ac:dyDescent="0.25">
      <c r="A399" s="4" t="s">
        <v>153</v>
      </c>
      <c r="B399" t="s">
        <v>92</v>
      </c>
      <c r="C399" t="s">
        <v>93</v>
      </c>
      <c r="D399" t="s">
        <v>94</v>
      </c>
      <c r="E399" t="s">
        <v>95</v>
      </c>
      <c r="F399" t="s">
        <v>96</v>
      </c>
      <c r="G399" t="s">
        <v>97</v>
      </c>
      <c r="H399" t="s">
        <v>98</v>
      </c>
      <c r="I399" t="s">
        <v>99</v>
      </c>
      <c r="J399" t="s">
        <v>100</v>
      </c>
      <c r="K399" t="s">
        <v>101</v>
      </c>
      <c r="L399" t="s">
        <v>102</v>
      </c>
      <c r="M399" t="s">
        <v>103</v>
      </c>
      <c r="N399" t="s">
        <v>104</v>
      </c>
      <c r="O399" t="s">
        <v>105</v>
      </c>
      <c r="P399" t="s">
        <v>106</v>
      </c>
      <c r="Q399" t="s">
        <v>107</v>
      </c>
      <c r="R399" t="s">
        <v>108</v>
      </c>
      <c r="S399" t="s">
        <v>109</v>
      </c>
      <c r="T399" t="s">
        <v>110</v>
      </c>
      <c r="U399" t="s">
        <v>111</v>
      </c>
      <c r="V399" t="s">
        <v>112</v>
      </c>
      <c r="W399" t="s">
        <v>113</v>
      </c>
      <c r="X399" t="s">
        <v>114</v>
      </c>
      <c r="Y399" t="s">
        <v>115</v>
      </c>
      <c r="Z399" t="s">
        <v>116</v>
      </c>
      <c r="AA399" t="s">
        <v>117</v>
      </c>
      <c r="AB399" t="s">
        <v>118</v>
      </c>
      <c r="AC399" t="s">
        <v>119</v>
      </c>
      <c r="AD399" t="s">
        <v>120</v>
      </c>
      <c r="AE399" t="s">
        <v>121</v>
      </c>
      <c r="AF399" t="s">
        <v>122</v>
      </c>
      <c r="AG399" t="s">
        <v>123</v>
      </c>
      <c r="AH399" t="s">
        <v>124</v>
      </c>
      <c r="AI399" t="s">
        <v>125</v>
      </c>
      <c r="AJ399" t="s">
        <v>126</v>
      </c>
      <c r="AL399" t="s">
        <v>127</v>
      </c>
      <c r="AM399" t="s">
        <v>128</v>
      </c>
      <c r="AN399" t="s">
        <v>129</v>
      </c>
      <c r="AO399" t="s">
        <v>130</v>
      </c>
      <c r="AP399" t="s">
        <v>131</v>
      </c>
      <c r="AQ399" t="s">
        <v>132</v>
      </c>
      <c r="AR399" t="s">
        <v>133</v>
      </c>
      <c r="AS399" t="s">
        <v>134</v>
      </c>
      <c r="AT399" t="s">
        <v>135</v>
      </c>
      <c r="AU399" t="s">
        <v>136</v>
      </c>
      <c r="AV399" t="s">
        <v>137</v>
      </c>
      <c r="AW399" t="s">
        <v>138</v>
      </c>
      <c r="AX399" t="s">
        <v>139</v>
      </c>
      <c r="AY399" t="s">
        <v>140</v>
      </c>
      <c r="AZ399" t="s">
        <v>141</v>
      </c>
      <c r="BA399" t="s">
        <v>142</v>
      </c>
      <c r="BB399" t="s">
        <v>143</v>
      </c>
      <c r="BC399" t="s">
        <v>144</v>
      </c>
      <c r="BD399" t="s">
        <v>145</v>
      </c>
      <c r="BE399" t="s">
        <v>146</v>
      </c>
      <c r="BF399" t="s">
        <v>147</v>
      </c>
      <c r="BG399" t="s">
        <v>148</v>
      </c>
      <c r="BH399" t="s">
        <v>143</v>
      </c>
      <c r="BI399" t="s">
        <v>149</v>
      </c>
    </row>
    <row r="400" spans="1:61" x14ac:dyDescent="0.25">
      <c r="A400" s="4" t="s">
        <v>75</v>
      </c>
      <c r="B400">
        <v>78</v>
      </c>
      <c r="C400">
        <v>36</v>
      </c>
      <c r="D400">
        <v>42</v>
      </c>
      <c r="E400">
        <v>16</v>
      </c>
      <c r="F400">
        <v>15</v>
      </c>
      <c r="G400">
        <v>1</v>
      </c>
      <c r="H400">
        <v>0</v>
      </c>
      <c r="I400">
        <v>1</v>
      </c>
      <c r="J400">
        <v>16</v>
      </c>
      <c r="K400">
        <v>0.9375</v>
      </c>
      <c r="L400">
        <v>0.2</v>
      </c>
      <c r="M400">
        <v>5</v>
      </c>
      <c r="N400">
        <v>4</v>
      </c>
      <c r="O400">
        <v>1</v>
      </c>
      <c r="P400">
        <v>0</v>
      </c>
      <c r="Q400">
        <v>1</v>
      </c>
      <c r="R400">
        <v>5</v>
      </c>
      <c r="S400">
        <v>0.8</v>
      </c>
      <c r="T400">
        <v>0.8</v>
      </c>
      <c r="U400">
        <v>9</v>
      </c>
      <c r="V400">
        <v>6</v>
      </c>
      <c r="W400">
        <v>3</v>
      </c>
      <c r="X400">
        <v>0</v>
      </c>
      <c r="Y400">
        <v>3</v>
      </c>
      <c r="Z400">
        <v>9</v>
      </c>
      <c r="AA400">
        <v>0.66666666666666663</v>
      </c>
      <c r="AB400">
        <v>0.8571428571428571</v>
      </c>
      <c r="AC400">
        <v>6</v>
      </c>
      <c r="AD400">
        <v>5</v>
      </c>
      <c r="AE400">
        <v>1</v>
      </c>
      <c r="AF400">
        <v>0</v>
      </c>
      <c r="AG400">
        <v>1</v>
      </c>
      <c r="AH400">
        <v>6</v>
      </c>
      <c r="AI400">
        <v>0.83333333333333337</v>
      </c>
      <c r="AJ400">
        <v>0.7</v>
      </c>
      <c r="AL400">
        <v>15</v>
      </c>
      <c r="AM400">
        <v>12</v>
      </c>
      <c r="AN400">
        <v>3</v>
      </c>
      <c r="AO400">
        <v>0</v>
      </c>
      <c r="AP400">
        <v>3</v>
      </c>
      <c r="AQ400">
        <v>15</v>
      </c>
      <c r="AR400">
        <v>10</v>
      </c>
      <c r="AS400">
        <v>2</v>
      </c>
      <c r="AT400">
        <v>8</v>
      </c>
      <c r="AU400">
        <v>0</v>
      </c>
      <c r="AV400">
        <v>8</v>
      </c>
      <c r="AW400">
        <v>10</v>
      </c>
      <c r="AX400">
        <v>7</v>
      </c>
      <c r="AY400">
        <v>1</v>
      </c>
      <c r="AZ400">
        <v>6</v>
      </c>
      <c r="BA400">
        <v>0</v>
      </c>
      <c r="BB400">
        <v>6</v>
      </c>
      <c r="BC400">
        <v>7</v>
      </c>
      <c r="BD400">
        <v>10</v>
      </c>
      <c r="BE400">
        <v>3</v>
      </c>
      <c r="BF400">
        <v>7</v>
      </c>
      <c r="BG400">
        <v>0</v>
      </c>
      <c r="BH400">
        <v>6</v>
      </c>
      <c r="BI400">
        <v>10</v>
      </c>
    </row>
    <row r="401" spans="1:61" x14ac:dyDescent="0.25">
      <c r="A401" s="4" t="s">
        <v>76</v>
      </c>
      <c r="B401">
        <v>79</v>
      </c>
      <c r="C401">
        <v>39</v>
      </c>
      <c r="D401">
        <v>40</v>
      </c>
      <c r="E401">
        <v>14</v>
      </c>
      <c r="F401">
        <v>9</v>
      </c>
      <c r="G401">
        <v>5</v>
      </c>
      <c r="H401">
        <v>0</v>
      </c>
      <c r="I401">
        <v>5</v>
      </c>
      <c r="J401">
        <v>14</v>
      </c>
      <c r="K401">
        <v>0.6428571428571429</v>
      </c>
      <c r="L401">
        <v>0.23529411764705882</v>
      </c>
      <c r="M401">
        <v>8</v>
      </c>
      <c r="N401">
        <v>5</v>
      </c>
      <c r="O401">
        <v>2</v>
      </c>
      <c r="P401">
        <v>1</v>
      </c>
      <c r="Q401">
        <v>3</v>
      </c>
      <c r="R401">
        <v>7</v>
      </c>
      <c r="S401">
        <v>0.7142857142857143</v>
      </c>
      <c r="T401">
        <v>0.625</v>
      </c>
      <c r="U401">
        <v>8</v>
      </c>
      <c r="V401">
        <v>5</v>
      </c>
      <c r="W401">
        <v>3</v>
      </c>
      <c r="X401">
        <v>0</v>
      </c>
      <c r="Y401">
        <v>3</v>
      </c>
      <c r="Z401">
        <v>8</v>
      </c>
      <c r="AA401">
        <v>0.625</v>
      </c>
      <c r="AB401">
        <v>0.875</v>
      </c>
      <c r="AC401">
        <v>9</v>
      </c>
      <c r="AD401">
        <v>6</v>
      </c>
      <c r="AE401">
        <v>3</v>
      </c>
      <c r="AF401">
        <v>0</v>
      </c>
      <c r="AG401">
        <v>3</v>
      </c>
      <c r="AH401">
        <v>9</v>
      </c>
      <c r="AI401">
        <v>0.66666666666666663</v>
      </c>
      <c r="AJ401">
        <v>0.5714285714285714</v>
      </c>
      <c r="AL401">
        <v>17</v>
      </c>
      <c r="AM401">
        <v>13</v>
      </c>
      <c r="AN401">
        <v>4</v>
      </c>
      <c r="AO401">
        <v>0</v>
      </c>
      <c r="AP401">
        <v>4</v>
      </c>
      <c r="AQ401">
        <v>17</v>
      </c>
      <c r="AR401">
        <v>8</v>
      </c>
      <c r="AS401">
        <v>3</v>
      </c>
      <c r="AT401">
        <v>5</v>
      </c>
      <c r="AU401">
        <v>0</v>
      </c>
      <c r="AV401">
        <v>5</v>
      </c>
      <c r="AW401">
        <v>8</v>
      </c>
      <c r="AX401">
        <v>8</v>
      </c>
      <c r="AY401">
        <v>1</v>
      </c>
      <c r="AZ401">
        <v>7</v>
      </c>
      <c r="BA401">
        <v>0</v>
      </c>
      <c r="BB401">
        <v>7</v>
      </c>
      <c r="BC401">
        <v>8</v>
      </c>
      <c r="BD401">
        <v>7</v>
      </c>
      <c r="BE401">
        <v>3</v>
      </c>
      <c r="BF401">
        <v>4</v>
      </c>
      <c r="BG401">
        <v>0</v>
      </c>
      <c r="BH401">
        <v>7</v>
      </c>
      <c r="BI401">
        <v>7</v>
      </c>
    </row>
    <row r="402" spans="1:61" x14ac:dyDescent="0.25">
      <c r="A402" s="4" t="s">
        <v>77</v>
      </c>
      <c r="B402">
        <v>78</v>
      </c>
      <c r="C402">
        <v>36</v>
      </c>
      <c r="D402">
        <v>42</v>
      </c>
      <c r="E402">
        <v>12</v>
      </c>
      <c r="F402">
        <v>12</v>
      </c>
      <c r="G402">
        <v>0</v>
      </c>
      <c r="H402">
        <v>0</v>
      </c>
      <c r="I402">
        <v>0</v>
      </c>
      <c r="J402">
        <v>12</v>
      </c>
      <c r="K402">
        <v>1</v>
      </c>
      <c r="L402">
        <v>0.47368421052631576</v>
      </c>
      <c r="M402">
        <v>8</v>
      </c>
      <c r="N402">
        <v>7</v>
      </c>
      <c r="O402">
        <v>1</v>
      </c>
      <c r="P402">
        <v>0</v>
      </c>
      <c r="Q402">
        <v>1</v>
      </c>
      <c r="R402">
        <v>8</v>
      </c>
      <c r="S402">
        <v>0.875</v>
      </c>
      <c r="T402">
        <v>0.8</v>
      </c>
      <c r="U402">
        <v>11</v>
      </c>
      <c r="V402">
        <v>7</v>
      </c>
      <c r="W402">
        <v>4</v>
      </c>
      <c r="X402">
        <v>0</v>
      </c>
      <c r="Y402">
        <v>4</v>
      </c>
      <c r="Z402">
        <v>11</v>
      </c>
      <c r="AA402">
        <v>0.63636363636363635</v>
      </c>
      <c r="AB402">
        <v>1</v>
      </c>
      <c r="AC402">
        <v>5</v>
      </c>
      <c r="AD402">
        <v>3</v>
      </c>
      <c r="AE402">
        <v>1</v>
      </c>
      <c r="AF402">
        <v>1</v>
      </c>
      <c r="AG402">
        <v>2</v>
      </c>
      <c r="AH402">
        <v>4</v>
      </c>
      <c r="AI402">
        <v>0.75</v>
      </c>
      <c r="AJ402">
        <v>0.81818181818181823</v>
      </c>
      <c r="AL402">
        <v>19</v>
      </c>
      <c r="AM402">
        <v>10</v>
      </c>
      <c r="AN402">
        <v>9</v>
      </c>
      <c r="AO402">
        <v>0</v>
      </c>
      <c r="AP402">
        <v>9</v>
      </c>
      <c r="AQ402">
        <v>19</v>
      </c>
      <c r="AR402">
        <v>7</v>
      </c>
      <c r="AS402">
        <v>1</v>
      </c>
      <c r="AT402">
        <v>4</v>
      </c>
      <c r="AU402">
        <v>2</v>
      </c>
      <c r="AV402">
        <v>6</v>
      </c>
      <c r="AW402">
        <v>5</v>
      </c>
      <c r="AX402">
        <v>5</v>
      </c>
      <c r="AY402">
        <v>0</v>
      </c>
      <c r="AZ402">
        <v>5</v>
      </c>
      <c r="BA402">
        <v>0</v>
      </c>
      <c r="BB402">
        <v>5</v>
      </c>
      <c r="BC402">
        <v>5</v>
      </c>
      <c r="BD402">
        <v>11</v>
      </c>
      <c r="BE402">
        <v>2</v>
      </c>
      <c r="BF402">
        <v>9</v>
      </c>
      <c r="BG402">
        <v>0</v>
      </c>
      <c r="BH402">
        <v>5</v>
      </c>
      <c r="BI402">
        <v>11</v>
      </c>
    </row>
    <row r="403" spans="1:61" x14ac:dyDescent="0.25">
      <c r="A403" s="4" t="s">
        <v>78</v>
      </c>
      <c r="B403">
        <v>81</v>
      </c>
      <c r="C403">
        <v>42</v>
      </c>
      <c r="D403">
        <v>39</v>
      </c>
      <c r="E403">
        <v>22</v>
      </c>
      <c r="F403">
        <v>17</v>
      </c>
      <c r="G403">
        <v>5</v>
      </c>
      <c r="H403">
        <v>0</v>
      </c>
      <c r="I403">
        <v>5</v>
      </c>
      <c r="J403">
        <v>22</v>
      </c>
      <c r="K403">
        <v>0.77272727272727271</v>
      </c>
      <c r="L403">
        <v>0.36363636363636365</v>
      </c>
      <c r="M403">
        <v>8</v>
      </c>
      <c r="N403">
        <v>6</v>
      </c>
      <c r="O403">
        <v>2</v>
      </c>
      <c r="P403">
        <v>0</v>
      </c>
      <c r="Q403">
        <v>2</v>
      </c>
      <c r="R403">
        <v>8</v>
      </c>
      <c r="S403">
        <v>0.75</v>
      </c>
      <c r="T403">
        <v>0.875</v>
      </c>
      <c r="U403">
        <v>7</v>
      </c>
      <c r="V403">
        <v>5</v>
      </c>
      <c r="W403">
        <v>2</v>
      </c>
      <c r="X403">
        <v>0</v>
      </c>
      <c r="Y403">
        <v>2</v>
      </c>
      <c r="Z403">
        <v>7</v>
      </c>
      <c r="AA403">
        <v>0.7142857142857143</v>
      </c>
      <c r="AB403">
        <v>0.88888888888888884</v>
      </c>
      <c r="AC403">
        <v>5</v>
      </c>
      <c r="AD403">
        <v>3</v>
      </c>
      <c r="AE403">
        <v>2</v>
      </c>
      <c r="AF403">
        <v>0</v>
      </c>
      <c r="AG403">
        <v>2</v>
      </c>
      <c r="AH403">
        <v>5</v>
      </c>
      <c r="AI403">
        <v>0.6</v>
      </c>
      <c r="AJ403">
        <v>0.90909090909090906</v>
      </c>
      <c r="AL403">
        <v>11</v>
      </c>
      <c r="AM403">
        <v>7</v>
      </c>
      <c r="AN403">
        <v>4</v>
      </c>
      <c r="AO403">
        <v>0</v>
      </c>
      <c r="AP403">
        <v>4</v>
      </c>
      <c r="AQ403">
        <v>11</v>
      </c>
      <c r="AR403">
        <v>8</v>
      </c>
      <c r="AS403">
        <v>1</v>
      </c>
      <c r="AT403">
        <v>7</v>
      </c>
      <c r="AU403">
        <v>0</v>
      </c>
      <c r="AV403">
        <v>7</v>
      </c>
      <c r="AW403">
        <v>8</v>
      </c>
      <c r="AX403">
        <v>9</v>
      </c>
      <c r="AY403">
        <v>1</v>
      </c>
      <c r="AZ403">
        <v>8</v>
      </c>
      <c r="BA403">
        <v>0</v>
      </c>
      <c r="BB403">
        <v>8</v>
      </c>
      <c r="BC403">
        <v>9</v>
      </c>
      <c r="BD403">
        <v>11</v>
      </c>
      <c r="BE403">
        <v>1</v>
      </c>
      <c r="BF403">
        <v>10</v>
      </c>
      <c r="BG403">
        <v>0</v>
      </c>
      <c r="BH403">
        <v>8</v>
      </c>
      <c r="BI403">
        <v>11</v>
      </c>
    </row>
    <row r="404" spans="1:61" x14ac:dyDescent="0.25">
      <c r="A404" s="4" t="s">
        <v>79</v>
      </c>
      <c r="B404">
        <v>79</v>
      </c>
      <c r="C404">
        <v>40</v>
      </c>
      <c r="D404">
        <v>39</v>
      </c>
      <c r="E404">
        <v>16</v>
      </c>
      <c r="F404">
        <v>14</v>
      </c>
      <c r="G404">
        <v>2</v>
      </c>
      <c r="H404">
        <v>0</v>
      </c>
      <c r="I404">
        <v>2</v>
      </c>
      <c r="J404">
        <v>16</v>
      </c>
      <c r="K404">
        <v>0.875</v>
      </c>
      <c r="L404">
        <v>0.53333333333333333</v>
      </c>
      <c r="M404">
        <v>10</v>
      </c>
      <c r="N404">
        <v>6</v>
      </c>
      <c r="O404">
        <v>4</v>
      </c>
      <c r="P404">
        <v>0</v>
      </c>
      <c r="Q404">
        <v>4</v>
      </c>
      <c r="R404">
        <v>10</v>
      </c>
      <c r="S404">
        <v>0.6</v>
      </c>
      <c r="T404">
        <v>0.6</v>
      </c>
      <c r="U404">
        <v>6</v>
      </c>
      <c r="V404">
        <v>5</v>
      </c>
      <c r="W404">
        <v>1</v>
      </c>
      <c r="X404">
        <v>0</v>
      </c>
      <c r="Y404">
        <v>1</v>
      </c>
      <c r="Z404">
        <v>6</v>
      </c>
      <c r="AA404">
        <v>0.83333333333333337</v>
      </c>
      <c r="AB404">
        <v>0.8</v>
      </c>
      <c r="AC404">
        <v>8</v>
      </c>
      <c r="AD404">
        <v>6</v>
      </c>
      <c r="AE404">
        <v>1</v>
      </c>
      <c r="AF404">
        <v>1</v>
      </c>
      <c r="AG404">
        <v>2</v>
      </c>
      <c r="AH404">
        <v>7</v>
      </c>
      <c r="AI404">
        <v>0.8571428571428571</v>
      </c>
      <c r="AJ404">
        <v>1</v>
      </c>
      <c r="AL404">
        <v>15</v>
      </c>
      <c r="AM404">
        <v>7</v>
      </c>
      <c r="AN404">
        <v>8</v>
      </c>
      <c r="AO404">
        <v>0</v>
      </c>
      <c r="AP404">
        <v>8</v>
      </c>
      <c r="AQ404">
        <v>15</v>
      </c>
      <c r="AR404">
        <v>6</v>
      </c>
      <c r="AS404">
        <v>2</v>
      </c>
      <c r="AT404">
        <v>3</v>
      </c>
      <c r="AU404">
        <v>1</v>
      </c>
      <c r="AV404">
        <v>4</v>
      </c>
      <c r="AW404">
        <v>5</v>
      </c>
      <c r="AX404">
        <v>10</v>
      </c>
      <c r="AY404">
        <v>2</v>
      </c>
      <c r="AZ404">
        <v>8</v>
      </c>
      <c r="BA404">
        <v>0</v>
      </c>
      <c r="BB404">
        <v>8</v>
      </c>
      <c r="BC404">
        <v>10</v>
      </c>
      <c r="BD404">
        <v>8</v>
      </c>
      <c r="BE404">
        <v>0</v>
      </c>
      <c r="BF404">
        <v>8</v>
      </c>
      <c r="BG404">
        <v>0</v>
      </c>
      <c r="BH404">
        <v>8</v>
      </c>
      <c r="BI404">
        <v>8</v>
      </c>
    </row>
    <row r="405" spans="1:61" x14ac:dyDescent="0.25">
      <c r="A405" s="4" t="s">
        <v>80</v>
      </c>
      <c r="B405">
        <v>78</v>
      </c>
      <c r="C405">
        <v>39</v>
      </c>
      <c r="D405">
        <v>39</v>
      </c>
      <c r="E405">
        <v>11</v>
      </c>
      <c r="F405">
        <v>8</v>
      </c>
      <c r="G405">
        <v>3</v>
      </c>
      <c r="H405">
        <v>0</v>
      </c>
      <c r="I405">
        <v>3</v>
      </c>
      <c r="J405">
        <v>11</v>
      </c>
      <c r="K405">
        <v>0.72727272727272729</v>
      </c>
      <c r="L405">
        <v>0.1</v>
      </c>
      <c r="M405">
        <v>8</v>
      </c>
      <c r="N405">
        <v>7</v>
      </c>
      <c r="O405">
        <v>1</v>
      </c>
      <c r="P405">
        <v>0</v>
      </c>
      <c r="Q405">
        <v>1</v>
      </c>
      <c r="R405">
        <v>8</v>
      </c>
      <c r="S405">
        <v>0.875</v>
      </c>
      <c r="T405">
        <v>0.8571428571428571</v>
      </c>
      <c r="U405">
        <v>11</v>
      </c>
      <c r="V405">
        <v>10</v>
      </c>
      <c r="W405">
        <v>1</v>
      </c>
      <c r="X405">
        <v>0</v>
      </c>
      <c r="Y405">
        <v>1</v>
      </c>
      <c r="Z405">
        <v>11</v>
      </c>
      <c r="AA405">
        <v>0.90909090909090906</v>
      </c>
      <c r="AB405">
        <v>0.8</v>
      </c>
      <c r="AC405">
        <v>9</v>
      </c>
      <c r="AD405">
        <v>7</v>
      </c>
      <c r="AE405">
        <v>2</v>
      </c>
      <c r="AF405">
        <v>0</v>
      </c>
      <c r="AG405">
        <v>2</v>
      </c>
      <c r="AH405">
        <v>9</v>
      </c>
      <c r="AI405">
        <v>0.77777777777777779</v>
      </c>
      <c r="AJ405">
        <v>1</v>
      </c>
      <c r="AL405">
        <v>20</v>
      </c>
      <c r="AM405">
        <v>18</v>
      </c>
      <c r="AN405">
        <v>2</v>
      </c>
      <c r="AO405">
        <v>0</v>
      </c>
      <c r="AP405">
        <v>2</v>
      </c>
      <c r="AQ405">
        <v>20</v>
      </c>
      <c r="AR405">
        <v>7</v>
      </c>
      <c r="AS405">
        <v>1</v>
      </c>
      <c r="AT405">
        <v>6</v>
      </c>
      <c r="AU405">
        <v>0</v>
      </c>
      <c r="AV405">
        <v>6</v>
      </c>
      <c r="AW405">
        <v>7</v>
      </c>
      <c r="AX405">
        <v>5</v>
      </c>
      <c r="AY405">
        <v>1</v>
      </c>
      <c r="AZ405">
        <v>4</v>
      </c>
      <c r="BA405">
        <v>0</v>
      </c>
      <c r="BB405">
        <v>4</v>
      </c>
      <c r="BC405">
        <v>5</v>
      </c>
      <c r="BD405">
        <v>7</v>
      </c>
      <c r="BE405">
        <v>0</v>
      </c>
      <c r="BF405">
        <v>7</v>
      </c>
      <c r="BG405">
        <v>0</v>
      </c>
      <c r="BH405">
        <v>4</v>
      </c>
      <c r="BI405">
        <v>7</v>
      </c>
    </row>
    <row r="406" spans="1:61" x14ac:dyDescent="0.25">
      <c r="A406" s="4" t="s">
        <v>81</v>
      </c>
      <c r="B406">
        <v>76</v>
      </c>
      <c r="C406">
        <v>40</v>
      </c>
      <c r="D406">
        <v>36</v>
      </c>
      <c r="E406">
        <v>21</v>
      </c>
      <c r="F406">
        <v>14</v>
      </c>
      <c r="G406">
        <v>6</v>
      </c>
      <c r="H406">
        <v>1</v>
      </c>
      <c r="I406">
        <v>7</v>
      </c>
      <c r="J406">
        <v>20</v>
      </c>
      <c r="K406">
        <v>0.7</v>
      </c>
      <c r="L406">
        <v>0.33333333333333331</v>
      </c>
      <c r="M406">
        <v>4</v>
      </c>
      <c r="N406">
        <v>2</v>
      </c>
      <c r="O406">
        <v>1</v>
      </c>
      <c r="P406">
        <v>1</v>
      </c>
      <c r="Q406">
        <v>2</v>
      </c>
      <c r="R406">
        <v>3</v>
      </c>
      <c r="S406">
        <v>0.66666666666666663</v>
      </c>
      <c r="T406">
        <v>0.7</v>
      </c>
      <c r="U406">
        <v>11</v>
      </c>
      <c r="V406">
        <v>10</v>
      </c>
      <c r="W406">
        <v>0</v>
      </c>
      <c r="X406">
        <v>1</v>
      </c>
      <c r="Y406">
        <v>1</v>
      </c>
      <c r="Z406">
        <v>10</v>
      </c>
      <c r="AA406">
        <v>1</v>
      </c>
      <c r="AB406">
        <v>0.75</v>
      </c>
      <c r="AC406">
        <v>4</v>
      </c>
      <c r="AD406">
        <v>2</v>
      </c>
      <c r="AE406">
        <v>1</v>
      </c>
      <c r="AF406">
        <v>1</v>
      </c>
      <c r="AG406">
        <v>2</v>
      </c>
      <c r="AH406">
        <v>3</v>
      </c>
      <c r="AI406">
        <v>0.66666666666666663</v>
      </c>
      <c r="AJ406">
        <v>0.8</v>
      </c>
      <c r="AL406">
        <v>9</v>
      </c>
      <c r="AM406">
        <v>6</v>
      </c>
      <c r="AN406">
        <v>3</v>
      </c>
      <c r="AO406">
        <v>0</v>
      </c>
      <c r="AP406">
        <v>3</v>
      </c>
      <c r="AQ406">
        <v>9</v>
      </c>
      <c r="AR406">
        <v>11</v>
      </c>
      <c r="AS406">
        <v>3</v>
      </c>
      <c r="AT406">
        <v>7</v>
      </c>
      <c r="AU406">
        <v>1</v>
      </c>
      <c r="AV406">
        <v>8</v>
      </c>
      <c r="AW406">
        <v>10</v>
      </c>
      <c r="AX406">
        <v>5</v>
      </c>
      <c r="AY406">
        <v>1</v>
      </c>
      <c r="AZ406">
        <v>3</v>
      </c>
      <c r="BA406">
        <v>1</v>
      </c>
      <c r="BB406">
        <v>4</v>
      </c>
      <c r="BC406">
        <v>4</v>
      </c>
      <c r="BD406">
        <v>11</v>
      </c>
      <c r="BE406">
        <v>2</v>
      </c>
      <c r="BF406">
        <v>8</v>
      </c>
      <c r="BG406">
        <v>1</v>
      </c>
      <c r="BH406">
        <v>4</v>
      </c>
      <c r="BI406">
        <v>10</v>
      </c>
    </row>
    <row r="407" spans="1:61" x14ac:dyDescent="0.25">
      <c r="A407" s="4" t="s">
        <v>82</v>
      </c>
      <c r="B407">
        <v>78</v>
      </c>
      <c r="C407">
        <v>42</v>
      </c>
      <c r="D407">
        <v>36</v>
      </c>
      <c r="E407">
        <v>16</v>
      </c>
      <c r="F407">
        <v>14</v>
      </c>
      <c r="G407">
        <v>2</v>
      </c>
      <c r="H407">
        <v>0</v>
      </c>
      <c r="I407">
        <v>2</v>
      </c>
      <c r="J407">
        <v>16</v>
      </c>
      <c r="K407">
        <v>0.875</v>
      </c>
      <c r="L407">
        <v>0.4</v>
      </c>
      <c r="M407">
        <v>11</v>
      </c>
      <c r="N407">
        <v>7</v>
      </c>
      <c r="O407">
        <v>4</v>
      </c>
      <c r="P407">
        <v>0</v>
      </c>
      <c r="Q407">
        <v>4</v>
      </c>
      <c r="R407">
        <v>11</v>
      </c>
      <c r="S407">
        <v>0.63636363636363635</v>
      </c>
      <c r="T407">
        <v>0.75</v>
      </c>
      <c r="U407">
        <v>7</v>
      </c>
      <c r="V407">
        <v>5</v>
      </c>
      <c r="W407">
        <v>1</v>
      </c>
      <c r="X407">
        <v>1</v>
      </c>
      <c r="Y407">
        <v>2</v>
      </c>
      <c r="Z407">
        <v>6</v>
      </c>
      <c r="AA407">
        <v>0.83333333333333337</v>
      </c>
      <c r="AB407">
        <v>1</v>
      </c>
      <c r="AC407">
        <v>8</v>
      </c>
      <c r="AD407">
        <v>7</v>
      </c>
      <c r="AE407">
        <v>1</v>
      </c>
      <c r="AF407">
        <v>0</v>
      </c>
      <c r="AG407">
        <v>1</v>
      </c>
      <c r="AH407">
        <v>8</v>
      </c>
      <c r="AI407">
        <v>0.875</v>
      </c>
      <c r="AJ407">
        <v>1</v>
      </c>
      <c r="AL407">
        <v>15</v>
      </c>
      <c r="AM407">
        <v>9</v>
      </c>
      <c r="AN407">
        <v>6</v>
      </c>
      <c r="AO407">
        <v>0</v>
      </c>
      <c r="AP407">
        <v>6</v>
      </c>
      <c r="AQ407">
        <v>15</v>
      </c>
      <c r="AR407">
        <v>4</v>
      </c>
      <c r="AS407">
        <v>1</v>
      </c>
      <c r="AT407">
        <v>3</v>
      </c>
      <c r="AU407">
        <v>0</v>
      </c>
      <c r="AV407">
        <v>3</v>
      </c>
      <c r="AW407">
        <v>4</v>
      </c>
      <c r="AX407">
        <v>9</v>
      </c>
      <c r="AY407">
        <v>0</v>
      </c>
      <c r="AZ407">
        <v>8</v>
      </c>
      <c r="BA407">
        <v>1</v>
      </c>
      <c r="BB407">
        <v>9</v>
      </c>
      <c r="BC407">
        <v>8</v>
      </c>
      <c r="BD407">
        <v>8</v>
      </c>
      <c r="BE407">
        <v>0</v>
      </c>
      <c r="BF407">
        <v>7</v>
      </c>
      <c r="BG407">
        <v>1</v>
      </c>
      <c r="BH407">
        <v>9</v>
      </c>
      <c r="BI407">
        <v>7</v>
      </c>
    </row>
    <row r="408" spans="1:61" x14ac:dyDescent="0.25">
      <c r="A408" s="4" t="s">
        <v>83</v>
      </c>
      <c r="B408">
        <v>72</v>
      </c>
      <c r="C408">
        <v>35</v>
      </c>
      <c r="D408">
        <v>37</v>
      </c>
      <c r="E408">
        <v>17</v>
      </c>
      <c r="F408">
        <v>15</v>
      </c>
      <c r="G408">
        <v>1</v>
      </c>
      <c r="H408">
        <v>1</v>
      </c>
      <c r="I408">
        <v>2</v>
      </c>
      <c r="J408">
        <v>16</v>
      </c>
      <c r="K408">
        <v>0.9375</v>
      </c>
      <c r="L408">
        <v>0.45454545454545453</v>
      </c>
      <c r="M408">
        <v>5</v>
      </c>
      <c r="N408">
        <v>3</v>
      </c>
      <c r="O408">
        <v>1</v>
      </c>
      <c r="P408">
        <v>1</v>
      </c>
      <c r="Q408">
        <v>2</v>
      </c>
      <c r="R408">
        <v>4</v>
      </c>
      <c r="S408">
        <v>0.75</v>
      </c>
      <c r="T408">
        <v>0.7142857142857143</v>
      </c>
      <c r="U408">
        <v>6</v>
      </c>
      <c r="V408">
        <v>4</v>
      </c>
      <c r="W408">
        <v>1</v>
      </c>
      <c r="X408">
        <v>1</v>
      </c>
      <c r="Y408">
        <v>2</v>
      </c>
      <c r="Z408">
        <v>5</v>
      </c>
      <c r="AA408">
        <v>0.8</v>
      </c>
      <c r="AB408">
        <v>0.6</v>
      </c>
      <c r="AC408">
        <v>7</v>
      </c>
      <c r="AD408">
        <v>4</v>
      </c>
      <c r="AE408">
        <v>2</v>
      </c>
      <c r="AF408">
        <v>1</v>
      </c>
      <c r="AG408">
        <v>3</v>
      </c>
      <c r="AH408">
        <v>6</v>
      </c>
      <c r="AI408">
        <v>0.66666666666666663</v>
      </c>
      <c r="AJ408">
        <v>0.7142857142857143</v>
      </c>
      <c r="AL408">
        <v>11</v>
      </c>
      <c r="AM408">
        <v>6</v>
      </c>
      <c r="AN408">
        <v>5</v>
      </c>
      <c r="AO408">
        <v>0</v>
      </c>
      <c r="AP408">
        <v>5</v>
      </c>
      <c r="AQ408">
        <v>11</v>
      </c>
      <c r="AR408">
        <v>10</v>
      </c>
      <c r="AS408">
        <v>2</v>
      </c>
      <c r="AT408">
        <v>5</v>
      </c>
      <c r="AU408">
        <v>3</v>
      </c>
      <c r="AV408">
        <v>8</v>
      </c>
      <c r="AW408">
        <v>7</v>
      </c>
      <c r="AX408">
        <v>8</v>
      </c>
      <c r="AY408">
        <v>2</v>
      </c>
      <c r="AZ408">
        <v>3</v>
      </c>
      <c r="BA408">
        <v>3</v>
      </c>
      <c r="BB408">
        <v>6</v>
      </c>
      <c r="BC408">
        <v>5</v>
      </c>
      <c r="BD408">
        <v>8</v>
      </c>
      <c r="BE408">
        <v>2</v>
      </c>
      <c r="BF408">
        <v>5</v>
      </c>
      <c r="BG408">
        <v>1</v>
      </c>
      <c r="BH408">
        <v>6</v>
      </c>
      <c r="BI408">
        <v>7</v>
      </c>
    </row>
    <row r="409" spans="1:61" x14ac:dyDescent="0.25">
      <c r="A409" s="4" t="s">
        <v>84</v>
      </c>
      <c r="B409">
        <v>73</v>
      </c>
      <c r="C409">
        <v>36</v>
      </c>
      <c r="D409">
        <v>37</v>
      </c>
      <c r="E409">
        <v>16</v>
      </c>
      <c r="F409">
        <v>14</v>
      </c>
      <c r="G409">
        <v>2</v>
      </c>
      <c r="H409">
        <v>0</v>
      </c>
      <c r="I409">
        <v>2</v>
      </c>
      <c r="J409">
        <v>16</v>
      </c>
      <c r="K409">
        <v>0.875</v>
      </c>
      <c r="L409">
        <v>0</v>
      </c>
      <c r="M409">
        <v>8</v>
      </c>
      <c r="N409">
        <v>4</v>
      </c>
      <c r="O409">
        <v>2</v>
      </c>
      <c r="P409">
        <v>2</v>
      </c>
      <c r="Q409">
        <v>4</v>
      </c>
      <c r="R409">
        <v>6</v>
      </c>
      <c r="S409">
        <v>0.66666666666666663</v>
      </c>
      <c r="T409">
        <v>0.6</v>
      </c>
      <c r="U409">
        <v>6</v>
      </c>
      <c r="V409">
        <v>3</v>
      </c>
      <c r="W409">
        <v>3</v>
      </c>
      <c r="X409">
        <v>0</v>
      </c>
      <c r="Y409">
        <v>3</v>
      </c>
      <c r="Z409">
        <v>6</v>
      </c>
      <c r="AA409">
        <v>0.5</v>
      </c>
      <c r="AB409">
        <v>0.66666666666666663</v>
      </c>
      <c r="AC409">
        <v>6</v>
      </c>
      <c r="AD409">
        <v>3</v>
      </c>
      <c r="AE409">
        <v>2</v>
      </c>
      <c r="AF409">
        <v>1</v>
      </c>
      <c r="AG409">
        <v>3</v>
      </c>
      <c r="AH409">
        <v>5</v>
      </c>
      <c r="AI409">
        <v>0.6</v>
      </c>
      <c r="AJ409">
        <v>0.77777777777777779</v>
      </c>
      <c r="AL409">
        <v>13</v>
      </c>
      <c r="AM409">
        <v>13</v>
      </c>
      <c r="AN409">
        <v>0</v>
      </c>
      <c r="AO409">
        <v>0</v>
      </c>
      <c r="AP409">
        <v>0</v>
      </c>
      <c r="AQ409">
        <v>13</v>
      </c>
      <c r="AR409">
        <v>7</v>
      </c>
      <c r="AS409">
        <v>2</v>
      </c>
      <c r="AT409">
        <v>3</v>
      </c>
      <c r="AU409">
        <v>2</v>
      </c>
      <c r="AV409">
        <v>5</v>
      </c>
      <c r="AW409">
        <v>5</v>
      </c>
      <c r="AX409">
        <v>8</v>
      </c>
      <c r="AY409">
        <v>2</v>
      </c>
      <c r="AZ409">
        <v>4</v>
      </c>
      <c r="BA409">
        <v>2</v>
      </c>
      <c r="BB409">
        <v>6</v>
      </c>
      <c r="BC409">
        <v>6</v>
      </c>
      <c r="BD409">
        <v>9</v>
      </c>
      <c r="BE409">
        <v>2</v>
      </c>
      <c r="BF409">
        <v>7</v>
      </c>
      <c r="BG409">
        <v>0</v>
      </c>
      <c r="BH409">
        <v>6</v>
      </c>
      <c r="BI409">
        <v>9</v>
      </c>
    </row>
    <row r="410" spans="1:61" x14ac:dyDescent="0.25">
      <c r="A410" s="4" t="s">
        <v>85</v>
      </c>
      <c r="E410" s="13">
        <f>SUM(E400:E409)</f>
        <v>161</v>
      </c>
      <c r="F410" s="13">
        <f t="shared" ref="F410:BI410" si="41">SUM(F400:F409)</f>
        <v>132</v>
      </c>
      <c r="G410" s="13">
        <f t="shared" si="41"/>
        <v>27</v>
      </c>
      <c r="H410" s="13">
        <f t="shared" si="41"/>
        <v>2</v>
      </c>
      <c r="I410" s="13">
        <f t="shared" si="41"/>
        <v>29</v>
      </c>
      <c r="J410" s="13">
        <f t="shared" si="41"/>
        <v>159</v>
      </c>
      <c r="K410" s="13">
        <f t="shared" si="41"/>
        <v>8.3428571428571434</v>
      </c>
      <c r="L410" s="13">
        <f t="shared" si="41"/>
        <v>3.0938268130218596</v>
      </c>
      <c r="M410" s="13">
        <f t="shared" si="41"/>
        <v>75</v>
      </c>
      <c r="N410" s="13">
        <f t="shared" si="41"/>
        <v>51</v>
      </c>
      <c r="O410" s="13">
        <f t="shared" si="41"/>
        <v>19</v>
      </c>
      <c r="P410" s="13">
        <f t="shared" si="41"/>
        <v>5</v>
      </c>
      <c r="Q410" s="13">
        <f t="shared" si="41"/>
        <v>24</v>
      </c>
      <c r="R410" s="13">
        <f t="shared" si="41"/>
        <v>70</v>
      </c>
      <c r="S410" s="13">
        <f t="shared" si="41"/>
        <v>7.3339826839826845</v>
      </c>
      <c r="T410" s="13">
        <f t="shared" si="41"/>
        <v>7.3214285714285712</v>
      </c>
      <c r="U410" s="13">
        <f t="shared" si="41"/>
        <v>82</v>
      </c>
      <c r="V410" s="13">
        <f t="shared" si="41"/>
        <v>60</v>
      </c>
      <c r="W410" s="13">
        <f t="shared" si="41"/>
        <v>19</v>
      </c>
      <c r="X410" s="13">
        <f t="shared" si="41"/>
        <v>3</v>
      </c>
      <c r="Y410" s="13">
        <f t="shared" si="41"/>
        <v>22</v>
      </c>
      <c r="Z410" s="13">
        <f t="shared" si="41"/>
        <v>79</v>
      </c>
      <c r="AA410" s="13">
        <f t="shared" si="41"/>
        <v>7.5180735930735922</v>
      </c>
      <c r="AB410" s="13">
        <f t="shared" si="41"/>
        <v>8.2376984126984123</v>
      </c>
      <c r="AC410" s="13">
        <f t="shared" si="41"/>
        <v>67</v>
      </c>
      <c r="AD410" s="13">
        <f t="shared" si="41"/>
        <v>46</v>
      </c>
      <c r="AE410" s="13">
        <f t="shared" si="41"/>
        <v>16</v>
      </c>
      <c r="AF410" s="13">
        <f t="shared" si="41"/>
        <v>5</v>
      </c>
      <c r="AG410" s="13">
        <f t="shared" si="41"/>
        <v>21</v>
      </c>
      <c r="AH410" s="13">
        <f t="shared" si="41"/>
        <v>62</v>
      </c>
      <c r="AI410" s="13">
        <f t="shared" si="41"/>
        <v>7.2932539682539685</v>
      </c>
      <c r="AJ410" s="36">
        <f t="shared" si="41"/>
        <v>8.2907647907647917</v>
      </c>
      <c r="AK410" s="43"/>
      <c r="AL410" s="38">
        <f t="shared" si="41"/>
        <v>145</v>
      </c>
      <c r="AM410" s="13">
        <f t="shared" si="41"/>
        <v>101</v>
      </c>
      <c r="AN410" s="13">
        <f t="shared" si="41"/>
        <v>44</v>
      </c>
      <c r="AO410" s="13">
        <f t="shared" si="41"/>
        <v>0</v>
      </c>
      <c r="AP410" s="13">
        <f t="shared" si="41"/>
        <v>44</v>
      </c>
      <c r="AQ410" s="13">
        <f t="shared" si="41"/>
        <v>145</v>
      </c>
      <c r="AR410" s="13">
        <f t="shared" si="41"/>
        <v>78</v>
      </c>
      <c r="AS410" s="13">
        <f t="shared" si="41"/>
        <v>18</v>
      </c>
      <c r="AT410" s="13">
        <f t="shared" si="41"/>
        <v>51</v>
      </c>
      <c r="AU410" s="13">
        <f t="shared" si="41"/>
        <v>9</v>
      </c>
      <c r="AV410" s="13">
        <f t="shared" si="41"/>
        <v>60</v>
      </c>
      <c r="AW410" s="13">
        <f t="shared" si="41"/>
        <v>69</v>
      </c>
      <c r="AX410" s="13">
        <f t="shared" si="41"/>
        <v>74</v>
      </c>
      <c r="AY410" s="13">
        <f t="shared" si="41"/>
        <v>11</v>
      </c>
      <c r="AZ410" s="13">
        <f t="shared" si="41"/>
        <v>56</v>
      </c>
      <c r="BA410" s="13">
        <f t="shared" si="41"/>
        <v>7</v>
      </c>
      <c r="BB410" s="13">
        <f t="shared" si="41"/>
        <v>63</v>
      </c>
      <c r="BC410" s="13">
        <f t="shared" si="41"/>
        <v>67</v>
      </c>
      <c r="BD410" s="13">
        <f t="shared" si="41"/>
        <v>90</v>
      </c>
      <c r="BE410" s="13">
        <f t="shared" si="41"/>
        <v>15</v>
      </c>
      <c r="BF410" s="13">
        <f t="shared" si="41"/>
        <v>72</v>
      </c>
      <c r="BG410" s="13">
        <f t="shared" si="41"/>
        <v>3</v>
      </c>
      <c r="BH410" s="13">
        <f t="shared" si="41"/>
        <v>63</v>
      </c>
      <c r="BI410" s="13">
        <f t="shared" si="41"/>
        <v>87</v>
      </c>
    </row>
    <row r="411" spans="1:61" x14ac:dyDescent="0.25">
      <c r="F411" s="2">
        <f>F410/E410</f>
        <v>0.81987577639751552</v>
      </c>
      <c r="K411" s="28">
        <f>AVERAGE(K400:K409)</f>
        <v>0.8342857142857143</v>
      </c>
      <c r="L411" s="28">
        <f>AVERAGE(L400:L409)</f>
        <v>0.30938268130218594</v>
      </c>
      <c r="N411" s="2">
        <f>N410/M410</f>
        <v>0.68</v>
      </c>
      <c r="S411" s="28">
        <f>AVERAGE(S400:S409)</f>
        <v>0.73339826839826849</v>
      </c>
      <c r="T411" s="28">
        <f>AVERAGE(T400:T409)</f>
        <v>0.7321428571428571</v>
      </c>
      <c r="V411" s="2">
        <f>V410/U410</f>
        <v>0.73170731707317072</v>
      </c>
      <c r="AA411" s="28">
        <f>AVERAGE(AA400:AA409)</f>
        <v>0.7518073593073592</v>
      </c>
      <c r="AB411" s="28">
        <f>AVERAGE(AB400:AB409)</f>
        <v>0.82376984126984121</v>
      </c>
      <c r="AD411" s="2">
        <f>AD410/AC410</f>
        <v>0.68656716417910446</v>
      </c>
      <c r="AI411" s="28">
        <f>AVERAGE(AI400:AI409)</f>
        <v>0.72932539682539688</v>
      </c>
      <c r="AJ411" s="28">
        <f>AVERAGE(AJ400:AJ409)</f>
        <v>0.82907647907647919</v>
      </c>
      <c r="AM411" s="2">
        <f>AM410/AL410</f>
        <v>0.69655172413793098</v>
      </c>
      <c r="AS411" s="2">
        <f>AS410/AR410</f>
        <v>0.23076923076923078</v>
      </c>
      <c r="AY411" s="2">
        <f>AY410/AX410</f>
        <v>0.14864864864864866</v>
      </c>
      <c r="BE411" s="2">
        <f>BE410/BD410</f>
        <v>0.16666666666666666</v>
      </c>
    </row>
    <row r="426" spans="1:61" x14ac:dyDescent="0.25">
      <c r="A426" s="4" t="s">
        <v>158</v>
      </c>
    </row>
    <row r="427" spans="1:61" x14ac:dyDescent="0.25">
      <c r="A427" s="4" t="s">
        <v>153</v>
      </c>
      <c r="B427" t="s">
        <v>92</v>
      </c>
      <c r="C427" t="s">
        <v>93</v>
      </c>
      <c r="D427" t="s">
        <v>94</v>
      </c>
      <c r="E427" t="s">
        <v>95</v>
      </c>
      <c r="F427" t="s">
        <v>96</v>
      </c>
      <c r="G427" t="s">
        <v>97</v>
      </c>
      <c r="H427" t="s">
        <v>98</v>
      </c>
      <c r="I427" t="s">
        <v>99</v>
      </c>
      <c r="J427" t="s">
        <v>100</v>
      </c>
      <c r="K427" t="s">
        <v>101</v>
      </c>
      <c r="L427" t="s">
        <v>102</v>
      </c>
      <c r="M427" t="s">
        <v>103</v>
      </c>
      <c r="N427" t="s">
        <v>104</v>
      </c>
      <c r="O427" t="s">
        <v>105</v>
      </c>
      <c r="P427" t="s">
        <v>106</v>
      </c>
      <c r="Q427" t="s">
        <v>107</v>
      </c>
      <c r="R427" t="s">
        <v>108</v>
      </c>
      <c r="S427" t="s">
        <v>109</v>
      </c>
      <c r="T427" t="s">
        <v>110</v>
      </c>
      <c r="U427" t="s">
        <v>111</v>
      </c>
      <c r="V427" t="s">
        <v>112</v>
      </c>
      <c r="W427" t="s">
        <v>113</v>
      </c>
      <c r="X427" t="s">
        <v>114</v>
      </c>
      <c r="Y427" t="s">
        <v>115</v>
      </c>
      <c r="Z427" t="s">
        <v>116</v>
      </c>
      <c r="AA427" t="s">
        <v>117</v>
      </c>
      <c r="AB427" t="s">
        <v>118</v>
      </c>
      <c r="AC427" t="s">
        <v>119</v>
      </c>
      <c r="AD427" t="s">
        <v>120</v>
      </c>
      <c r="AE427" t="s">
        <v>121</v>
      </c>
      <c r="AF427" t="s">
        <v>122</v>
      </c>
      <c r="AG427" t="s">
        <v>123</v>
      </c>
      <c r="AH427" t="s">
        <v>124</v>
      </c>
      <c r="AI427" t="s">
        <v>125</v>
      </c>
      <c r="AJ427" t="s">
        <v>126</v>
      </c>
      <c r="AL427" t="s">
        <v>127</v>
      </c>
      <c r="AM427" t="s">
        <v>128</v>
      </c>
      <c r="AN427" t="s">
        <v>129</v>
      </c>
      <c r="AO427" t="s">
        <v>130</v>
      </c>
      <c r="AP427" t="s">
        <v>131</v>
      </c>
      <c r="AQ427" t="s">
        <v>132</v>
      </c>
      <c r="AR427" t="s">
        <v>133</v>
      </c>
      <c r="AS427" t="s">
        <v>134</v>
      </c>
      <c r="AT427" t="s">
        <v>135</v>
      </c>
      <c r="AU427" t="s">
        <v>136</v>
      </c>
      <c r="AV427" t="s">
        <v>137</v>
      </c>
      <c r="AW427" t="s">
        <v>138</v>
      </c>
      <c r="AX427" t="s">
        <v>139</v>
      </c>
      <c r="AY427" t="s">
        <v>140</v>
      </c>
      <c r="AZ427" t="s">
        <v>141</v>
      </c>
      <c r="BA427" t="s">
        <v>142</v>
      </c>
      <c r="BB427" t="s">
        <v>143</v>
      </c>
      <c r="BC427" t="s">
        <v>144</v>
      </c>
      <c r="BD427" t="s">
        <v>145</v>
      </c>
      <c r="BE427" t="s">
        <v>146</v>
      </c>
      <c r="BF427" t="s">
        <v>147</v>
      </c>
      <c r="BG427" t="s">
        <v>148</v>
      </c>
      <c r="BH427" t="s">
        <v>143</v>
      </c>
      <c r="BI427" t="s">
        <v>149</v>
      </c>
    </row>
    <row r="428" spans="1:61" x14ac:dyDescent="0.25">
      <c r="A428" s="4" t="s">
        <v>75</v>
      </c>
      <c r="B428">
        <v>69</v>
      </c>
      <c r="C428">
        <v>34</v>
      </c>
      <c r="D428">
        <v>35</v>
      </c>
      <c r="E428">
        <v>11</v>
      </c>
      <c r="F428">
        <v>7</v>
      </c>
      <c r="G428">
        <v>4</v>
      </c>
      <c r="H428">
        <v>0</v>
      </c>
      <c r="I428">
        <v>4</v>
      </c>
      <c r="J428">
        <v>11</v>
      </c>
      <c r="K428">
        <v>0.63636363636363635</v>
      </c>
      <c r="L428">
        <v>0.17647058823529413</v>
      </c>
      <c r="M428">
        <v>6</v>
      </c>
      <c r="N428">
        <v>4</v>
      </c>
      <c r="O428">
        <v>0</v>
      </c>
      <c r="P428">
        <v>2</v>
      </c>
      <c r="Q428">
        <v>2</v>
      </c>
      <c r="R428">
        <v>4</v>
      </c>
      <c r="S428">
        <v>1</v>
      </c>
      <c r="T428">
        <v>0.6</v>
      </c>
      <c r="U428">
        <v>9</v>
      </c>
      <c r="V428">
        <v>4</v>
      </c>
      <c r="W428">
        <v>0</v>
      </c>
      <c r="X428">
        <v>5</v>
      </c>
      <c r="Y428">
        <v>5</v>
      </c>
      <c r="Z428">
        <v>4</v>
      </c>
      <c r="AA428">
        <v>1</v>
      </c>
      <c r="AB428">
        <v>0.5</v>
      </c>
      <c r="AC428">
        <v>8</v>
      </c>
      <c r="AD428">
        <v>3</v>
      </c>
      <c r="AE428">
        <v>0</v>
      </c>
      <c r="AF428">
        <v>5</v>
      </c>
      <c r="AG428">
        <v>5</v>
      </c>
      <c r="AH428">
        <v>3</v>
      </c>
      <c r="AI428">
        <v>1</v>
      </c>
      <c r="AJ428">
        <v>0.8</v>
      </c>
      <c r="AL428">
        <v>17</v>
      </c>
      <c r="AM428">
        <v>14</v>
      </c>
      <c r="AN428">
        <v>3</v>
      </c>
      <c r="AO428">
        <v>0</v>
      </c>
      <c r="AP428">
        <v>3</v>
      </c>
      <c r="AQ428">
        <v>17</v>
      </c>
      <c r="AR428">
        <v>7</v>
      </c>
      <c r="AS428">
        <v>2</v>
      </c>
      <c r="AT428">
        <v>3</v>
      </c>
      <c r="AU428">
        <v>2</v>
      </c>
      <c r="AV428">
        <v>5</v>
      </c>
      <c r="AW428">
        <v>5</v>
      </c>
      <c r="AX428">
        <v>5</v>
      </c>
      <c r="AY428">
        <v>2</v>
      </c>
      <c r="AZ428">
        <v>2</v>
      </c>
      <c r="BA428">
        <v>1</v>
      </c>
      <c r="BB428">
        <v>3</v>
      </c>
      <c r="BC428">
        <v>4</v>
      </c>
      <c r="BD428">
        <v>6</v>
      </c>
      <c r="BE428">
        <v>1</v>
      </c>
      <c r="BF428">
        <v>4</v>
      </c>
      <c r="BG428">
        <v>1</v>
      </c>
      <c r="BH428">
        <v>3</v>
      </c>
      <c r="BI428">
        <v>5</v>
      </c>
    </row>
    <row r="429" spans="1:61" x14ac:dyDescent="0.25">
      <c r="A429" s="4" t="s">
        <v>76</v>
      </c>
      <c r="B429">
        <v>69</v>
      </c>
      <c r="C429">
        <v>34</v>
      </c>
      <c r="D429">
        <v>35</v>
      </c>
      <c r="E429">
        <v>9</v>
      </c>
      <c r="F429">
        <v>7</v>
      </c>
      <c r="G429">
        <v>2</v>
      </c>
      <c r="H429">
        <v>0</v>
      </c>
      <c r="I429">
        <v>2</v>
      </c>
      <c r="J429">
        <v>9</v>
      </c>
      <c r="K429">
        <v>0.77777777777777779</v>
      </c>
      <c r="L429">
        <v>0.10526315789473684</v>
      </c>
      <c r="M429">
        <v>7</v>
      </c>
      <c r="N429">
        <v>2</v>
      </c>
      <c r="O429">
        <v>0</v>
      </c>
      <c r="P429">
        <v>5</v>
      </c>
      <c r="Q429">
        <v>5</v>
      </c>
      <c r="R429">
        <v>2</v>
      </c>
      <c r="S429">
        <v>1</v>
      </c>
      <c r="T429">
        <v>1</v>
      </c>
      <c r="U429">
        <v>7</v>
      </c>
      <c r="V429">
        <v>3</v>
      </c>
      <c r="W429">
        <v>2</v>
      </c>
      <c r="X429">
        <v>2</v>
      </c>
      <c r="Y429">
        <v>4</v>
      </c>
      <c r="Z429">
        <v>5</v>
      </c>
      <c r="AA429">
        <v>0.6</v>
      </c>
      <c r="AB429">
        <v>0.8</v>
      </c>
      <c r="AC429">
        <v>11</v>
      </c>
      <c r="AD429">
        <v>4</v>
      </c>
      <c r="AE429">
        <v>4</v>
      </c>
      <c r="AF429">
        <v>3</v>
      </c>
      <c r="AG429">
        <v>7</v>
      </c>
      <c r="AH429">
        <v>8</v>
      </c>
      <c r="AI429">
        <v>0.5</v>
      </c>
      <c r="AJ429">
        <v>1</v>
      </c>
      <c r="AL429">
        <v>19</v>
      </c>
      <c r="AM429">
        <v>17</v>
      </c>
      <c r="AN429">
        <v>2</v>
      </c>
      <c r="AO429">
        <v>0</v>
      </c>
      <c r="AP429">
        <v>2</v>
      </c>
      <c r="AQ429">
        <v>19</v>
      </c>
      <c r="AR429">
        <v>6</v>
      </c>
      <c r="AS429">
        <v>0</v>
      </c>
      <c r="AT429">
        <v>1</v>
      </c>
      <c r="AU429">
        <v>5</v>
      </c>
      <c r="AV429">
        <v>6</v>
      </c>
      <c r="AW429">
        <v>1</v>
      </c>
      <c r="AX429">
        <v>7</v>
      </c>
      <c r="AY429">
        <v>1</v>
      </c>
      <c r="AZ429">
        <v>4</v>
      </c>
      <c r="BA429">
        <v>2</v>
      </c>
      <c r="BB429">
        <v>6</v>
      </c>
      <c r="BC429">
        <v>5</v>
      </c>
      <c r="BD429">
        <v>3</v>
      </c>
      <c r="BE429">
        <v>0</v>
      </c>
      <c r="BF429">
        <v>3</v>
      </c>
      <c r="BG429">
        <v>0</v>
      </c>
      <c r="BH429">
        <v>6</v>
      </c>
      <c r="BI429">
        <v>3</v>
      </c>
    </row>
    <row r="430" spans="1:61" x14ac:dyDescent="0.25">
      <c r="A430" s="4" t="s">
        <v>77</v>
      </c>
      <c r="B430">
        <v>70</v>
      </c>
      <c r="C430">
        <v>35</v>
      </c>
      <c r="D430">
        <v>35</v>
      </c>
      <c r="E430">
        <v>12</v>
      </c>
      <c r="F430">
        <v>10</v>
      </c>
      <c r="G430">
        <v>2</v>
      </c>
      <c r="H430">
        <v>0</v>
      </c>
      <c r="I430">
        <v>2</v>
      </c>
      <c r="J430">
        <v>12</v>
      </c>
      <c r="K430">
        <v>0.83333333333333337</v>
      </c>
      <c r="L430">
        <v>6.25E-2</v>
      </c>
      <c r="M430">
        <v>8</v>
      </c>
      <c r="N430">
        <v>3</v>
      </c>
      <c r="O430">
        <v>4</v>
      </c>
      <c r="P430">
        <v>1</v>
      </c>
      <c r="Q430">
        <v>5</v>
      </c>
      <c r="R430">
        <v>7</v>
      </c>
      <c r="S430">
        <v>0.42857142857142855</v>
      </c>
      <c r="T430">
        <v>1</v>
      </c>
      <c r="U430">
        <v>6</v>
      </c>
      <c r="V430">
        <v>4</v>
      </c>
      <c r="W430">
        <v>1</v>
      </c>
      <c r="X430">
        <v>1</v>
      </c>
      <c r="Y430">
        <v>2</v>
      </c>
      <c r="Z430">
        <v>5</v>
      </c>
      <c r="AA430">
        <v>0.8</v>
      </c>
      <c r="AB430">
        <v>0.75</v>
      </c>
      <c r="AC430">
        <v>9</v>
      </c>
      <c r="AD430">
        <v>6</v>
      </c>
      <c r="AE430">
        <v>2</v>
      </c>
      <c r="AF430">
        <v>1</v>
      </c>
      <c r="AG430">
        <v>3</v>
      </c>
      <c r="AH430">
        <v>8</v>
      </c>
      <c r="AI430">
        <v>0.75</v>
      </c>
      <c r="AJ430">
        <v>0.75</v>
      </c>
      <c r="AL430">
        <v>16</v>
      </c>
      <c r="AM430">
        <v>15</v>
      </c>
      <c r="AN430">
        <v>1</v>
      </c>
      <c r="AO430">
        <v>0</v>
      </c>
      <c r="AP430">
        <v>1</v>
      </c>
      <c r="AQ430">
        <v>16</v>
      </c>
      <c r="AR430">
        <v>6</v>
      </c>
      <c r="AS430">
        <v>0</v>
      </c>
      <c r="AT430">
        <v>3</v>
      </c>
      <c r="AU430">
        <v>3</v>
      </c>
      <c r="AV430">
        <v>6</v>
      </c>
      <c r="AW430">
        <v>3</v>
      </c>
      <c r="AX430">
        <v>8</v>
      </c>
      <c r="AY430">
        <v>1</v>
      </c>
      <c r="AZ430">
        <v>3</v>
      </c>
      <c r="BA430">
        <v>4</v>
      </c>
      <c r="BB430">
        <v>7</v>
      </c>
      <c r="BC430">
        <v>4</v>
      </c>
      <c r="BD430">
        <v>5</v>
      </c>
      <c r="BE430">
        <v>1</v>
      </c>
      <c r="BF430">
        <v>3</v>
      </c>
      <c r="BG430">
        <v>1</v>
      </c>
      <c r="BH430">
        <v>7</v>
      </c>
      <c r="BI430">
        <v>4</v>
      </c>
    </row>
    <row r="431" spans="1:61" x14ac:dyDescent="0.25">
      <c r="A431" s="4" t="s">
        <v>78</v>
      </c>
      <c r="B431">
        <v>64</v>
      </c>
      <c r="C431">
        <v>31</v>
      </c>
      <c r="D431">
        <v>33</v>
      </c>
      <c r="E431">
        <v>15</v>
      </c>
      <c r="F431">
        <v>14</v>
      </c>
      <c r="G431">
        <v>1</v>
      </c>
      <c r="H431">
        <v>0</v>
      </c>
      <c r="I431">
        <v>1</v>
      </c>
      <c r="J431">
        <v>15</v>
      </c>
      <c r="K431">
        <v>0.93333333333333335</v>
      </c>
      <c r="L431">
        <v>0.27272727272727271</v>
      </c>
      <c r="M431">
        <v>6</v>
      </c>
      <c r="N431">
        <v>1</v>
      </c>
      <c r="O431">
        <v>0</v>
      </c>
      <c r="P431">
        <v>5</v>
      </c>
      <c r="Q431">
        <v>5</v>
      </c>
      <c r="R431">
        <v>1</v>
      </c>
      <c r="S431">
        <v>1</v>
      </c>
      <c r="T431">
        <v>0.5</v>
      </c>
      <c r="U431">
        <v>5</v>
      </c>
      <c r="V431">
        <v>0</v>
      </c>
      <c r="W431">
        <v>0</v>
      </c>
      <c r="X431">
        <v>5</v>
      </c>
      <c r="Y431">
        <v>5</v>
      </c>
      <c r="Z431">
        <v>0</v>
      </c>
      <c r="AA431" s="35"/>
      <c r="AB431" s="35"/>
      <c r="AC431">
        <v>5</v>
      </c>
      <c r="AD431">
        <v>2</v>
      </c>
      <c r="AE431">
        <v>1</v>
      </c>
      <c r="AF431">
        <v>2</v>
      </c>
      <c r="AG431">
        <v>3</v>
      </c>
      <c r="AH431">
        <v>3</v>
      </c>
      <c r="AI431">
        <v>0.66666666666666663</v>
      </c>
      <c r="AJ431">
        <v>0.5</v>
      </c>
      <c r="AL431">
        <v>11</v>
      </c>
      <c r="AM431">
        <v>8</v>
      </c>
      <c r="AN431">
        <v>3</v>
      </c>
      <c r="AO431">
        <v>0</v>
      </c>
      <c r="AP431">
        <v>3</v>
      </c>
      <c r="AQ431">
        <v>11</v>
      </c>
      <c r="AR431">
        <v>6</v>
      </c>
      <c r="AS431">
        <v>1</v>
      </c>
      <c r="AT431">
        <v>1</v>
      </c>
      <c r="AU431">
        <v>4</v>
      </c>
      <c r="AV431">
        <v>5</v>
      </c>
      <c r="AW431">
        <v>2</v>
      </c>
      <c r="AX431">
        <v>8</v>
      </c>
      <c r="AY431">
        <v>0</v>
      </c>
      <c r="AZ431">
        <v>0</v>
      </c>
      <c r="BA431">
        <v>8</v>
      </c>
      <c r="BB431">
        <v>8</v>
      </c>
      <c r="BC431">
        <v>0</v>
      </c>
      <c r="BD431">
        <v>8</v>
      </c>
      <c r="BE431">
        <v>1</v>
      </c>
      <c r="BF431">
        <v>1</v>
      </c>
      <c r="BG431">
        <v>6</v>
      </c>
      <c r="BH431">
        <v>8</v>
      </c>
      <c r="BI431">
        <v>2</v>
      </c>
    </row>
    <row r="432" spans="1:61" x14ac:dyDescent="0.25">
      <c r="A432" s="4" t="s">
        <v>79</v>
      </c>
      <c r="B432">
        <v>62</v>
      </c>
      <c r="C432">
        <v>33</v>
      </c>
      <c r="D432">
        <v>29</v>
      </c>
      <c r="E432">
        <v>13</v>
      </c>
      <c r="F432">
        <v>13</v>
      </c>
      <c r="G432">
        <v>0</v>
      </c>
      <c r="H432">
        <v>0</v>
      </c>
      <c r="I432">
        <v>0</v>
      </c>
      <c r="J432">
        <v>13</v>
      </c>
      <c r="K432">
        <v>1</v>
      </c>
      <c r="L432">
        <v>0.16666666666666666</v>
      </c>
      <c r="M432">
        <v>7</v>
      </c>
      <c r="N432">
        <v>1</v>
      </c>
      <c r="O432">
        <v>0</v>
      </c>
      <c r="P432">
        <v>6</v>
      </c>
      <c r="Q432">
        <v>6</v>
      </c>
      <c r="R432">
        <v>1</v>
      </c>
      <c r="S432">
        <v>1</v>
      </c>
      <c r="T432"/>
      <c r="U432">
        <v>8</v>
      </c>
      <c r="V432">
        <v>0</v>
      </c>
      <c r="W432">
        <v>0</v>
      </c>
      <c r="X432">
        <v>8</v>
      </c>
      <c r="Y432">
        <v>8</v>
      </c>
      <c r="Z432">
        <v>0</v>
      </c>
      <c r="AA432" s="35"/>
      <c r="AB432" s="35"/>
      <c r="AC432">
        <v>5</v>
      </c>
      <c r="AD432">
        <v>0</v>
      </c>
      <c r="AE432">
        <v>0</v>
      </c>
      <c r="AF432">
        <v>5</v>
      </c>
      <c r="AG432">
        <v>5</v>
      </c>
      <c r="AH432">
        <v>0</v>
      </c>
      <c r="AI432"/>
      <c r="AJ432">
        <v>1</v>
      </c>
      <c r="AL432">
        <v>12</v>
      </c>
      <c r="AM432">
        <v>10</v>
      </c>
      <c r="AN432">
        <v>2</v>
      </c>
      <c r="AO432">
        <v>0</v>
      </c>
      <c r="AP432">
        <v>2</v>
      </c>
      <c r="AQ432">
        <v>12</v>
      </c>
      <c r="AR432">
        <v>5</v>
      </c>
      <c r="AS432">
        <v>0</v>
      </c>
      <c r="AT432">
        <v>0</v>
      </c>
      <c r="AU432">
        <v>5</v>
      </c>
      <c r="AV432">
        <v>5</v>
      </c>
      <c r="AW432">
        <v>0</v>
      </c>
      <c r="AX432">
        <v>5</v>
      </c>
      <c r="AY432">
        <v>0</v>
      </c>
      <c r="AZ432">
        <v>0</v>
      </c>
      <c r="BA432">
        <v>5</v>
      </c>
      <c r="BB432">
        <v>5</v>
      </c>
      <c r="BC432">
        <v>0</v>
      </c>
      <c r="BD432">
        <v>7</v>
      </c>
      <c r="BE432">
        <v>0</v>
      </c>
      <c r="BF432">
        <v>1</v>
      </c>
      <c r="BG432">
        <v>6</v>
      </c>
      <c r="BH432">
        <v>5</v>
      </c>
      <c r="BI432">
        <v>1</v>
      </c>
    </row>
    <row r="433" spans="1:61" x14ac:dyDescent="0.25">
      <c r="A433" s="4" t="s">
        <v>80</v>
      </c>
      <c r="B433">
        <v>65</v>
      </c>
      <c r="C433">
        <v>33</v>
      </c>
      <c r="D433">
        <v>32</v>
      </c>
      <c r="E433">
        <v>18</v>
      </c>
      <c r="F433">
        <v>15</v>
      </c>
      <c r="G433">
        <v>2</v>
      </c>
      <c r="H433">
        <v>1</v>
      </c>
      <c r="I433">
        <v>3</v>
      </c>
      <c r="J433">
        <v>17</v>
      </c>
      <c r="K433">
        <v>0.88235294117647056</v>
      </c>
      <c r="L433">
        <v>0.42857142857142855</v>
      </c>
      <c r="M433">
        <v>6</v>
      </c>
      <c r="N433">
        <v>0</v>
      </c>
      <c r="O433">
        <v>3</v>
      </c>
      <c r="P433">
        <v>3</v>
      </c>
      <c r="Q433">
        <v>6</v>
      </c>
      <c r="R433">
        <v>3</v>
      </c>
      <c r="S433">
        <v>0</v>
      </c>
      <c r="T433">
        <v>1</v>
      </c>
      <c r="U433">
        <v>5</v>
      </c>
      <c r="V433">
        <v>1</v>
      </c>
      <c r="W433">
        <v>1</v>
      </c>
      <c r="X433">
        <v>3</v>
      </c>
      <c r="Y433">
        <v>4</v>
      </c>
      <c r="Z433">
        <v>2</v>
      </c>
      <c r="AA433">
        <v>0.5</v>
      </c>
      <c r="AB433">
        <v>1</v>
      </c>
      <c r="AC433">
        <v>4</v>
      </c>
      <c r="AD433">
        <v>0</v>
      </c>
      <c r="AE433">
        <v>2</v>
      </c>
      <c r="AF433">
        <v>2</v>
      </c>
      <c r="AG433">
        <v>4</v>
      </c>
      <c r="AH433">
        <v>2</v>
      </c>
      <c r="AI433">
        <v>0</v>
      </c>
      <c r="AJ433">
        <v>0.75</v>
      </c>
      <c r="AL433">
        <v>8</v>
      </c>
      <c r="AM433">
        <v>4</v>
      </c>
      <c r="AN433">
        <v>3</v>
      </c>
      <c r="AO433">
        <v>1</v>
      </c>
      <c r="AP433">
        <v>4</v>
      </c>
      <c r="AQ433">
        <v>7</v>
      </c>
      <c r="AR433">
        <v>6</v>
      </c>
      <c r="AS433">
        <v>0</v>
      </c>
      <c r="AT433">
        <v>2</v>
      </c>
      <c r="AU433">
        <v>4</v>
      </c>
      <c r="AV433">
        <v>6</v>
      </c>
      <c r="AW433">
        <v>2</v>
      </c>
      <c r="AX433">
        <v>8</v>
      </c>
      <c r="AY433">
        <v>0</v>
      </c>
      <c r="AZ433">
        <v>1</v>
      </c>
      <c r="BA433">
        <v>7</v>
      </c>
      <c r="BB433">
        <v>8</v>
      </c>
      <c r="BC433">
        <v>1</v>
      </c>
      <c r="BD433">
        <v>10</v>
      </c>
      <c r="BE433">
        <v>1</v>
      </c>
      <c r="BF433">
        <v>3</v>
      </c>
      <c r="BG433">
        <v>6</v>
      </c>
      <c r="BH433">
        <v>8</v>
      </c>
      <c r="BI433">
        <v>4</v>
      </c>
    </row>
    <row r="434" spans="1:61" x14ac:dyDescent="0.25">
      <c r="A434" s="4" t="s">
        <v>81</v>
      </c>
      <c r="B434">
        <v>63</v>
      </c>
      <c r="C434">
        <v>32</v>
      </c>
      <c r="D434">
        <v>31</v>
      </c>
      <c r="E434">
        <v>17</v>
      </c>
      <c r="F434">
        <v>15</v>
      </c>
      <c r="G434">
        <v>0</v>
      </c>
      <c r="H434">
        <v>2</v>
      </c>
      <c r="I434">
        <v>2</v>
      </c>
      <c r="J434">
        <v>15</v>
      </c>
      <c r="K434">
        <v>1</v>
      </c>
      <c r="L434">
        <v>0.5</v>
      </c>
      <c r="M434">
        <v>6</v>
      </c>
      <c r="N434">
        <v>0</v>
      </c>
      <c r="O434">
        <v>1</v>
      </c>
      <c r="P434">
        <v>5</v>
      </c>
      <c r="Q434">
        <v>6</v>
      </c>
      <c r="R434">
        <v>1</v>
      </c>
      <c r="S434">
        <v>0</v>
      </c>
      <c r="T434">
        <v>0</v>
      </c>
      <c r="U434">
        <v>3</v>
      </c>
      <c r="V434">
        <v>0</v>
      </c>
      <c r="W434">
        <v>1</v>
      </c>
      <c r="X434">
        <v>2</v>
      </c>
      <c r="Y434">
        <v>3</v>
      </c>
      <c r="Z434">
        <v>1</v>
      </c>
      <c r="AA434">
        <v>0</v>
      </c>
      <c r="AB434">
        <v>0.5</v>
      </c>
      <c r="AC434">
        <v>6</v>
      </c>
      <c r="AD434">
        <v>1</v>
      </c>
      <c r="AE434">
        <v>1</v>
      </c>
      <c r="AF434">
        <v>4</v>
      </c>
      <c r="AG434">
        <v>5</v>
      </c>
      <c r="AH434">
        <v>2</v>
      </c>
      <c r="AI434">
        <v>0.5</v>
      </c>
      <c r="AJ434">
        <v>0.5</v>
      </c>
      <c r="AL434">
        <v>8</v>
      </c>
      <c r="AM434">
        <v>3</v>
      </c>
      <c r="AN434">
        <v>3</v>
      </c>
      <c r="AO434">
        <v>2</v>
      </c>
      <c r="AP434">
        <v>5</v>
      </c>
      <c r="AQ434">
        <v>6</v>
      </c>
      <c r="AR434">
        <v>6</v>
      </c>
      <c r="AS434">
        <v>1</v>
      </c>
      <c r="AT434">
        <v>0</v>
      </c>
      <c r="AU434">
        <v>5</v>
      </c>
      <c r="AV434">
        <v>5</v>
      </c>
      <c r="AW434">
        <v>1</v>
      </c>
      <c r="AX434">
        <v>10</v>
      </c>
      <c r="AY434">
        <v>2</v>
      </c>
      <c r="AZ434">
        <v>2</v>
      </c>
      <c r="BA434">
        <v>6</v>
      </c>
      <c r="BB434">
        <v>8</v>
      </c>
      <c r="BC434">
        <v>4</v>
      </c>
      <c r="BD434">
        <v>7</v>
      </c>
      <c r="BE434">
        <v>1</v>
      </c>
      <c r="BF434">
        <v>1</v>
      </c>
      <c r="BG434">
        <v>5</v>
      </c>
      <c r="BH434">
        <v>8</v>
      </c>
      <c r="BI434">
        <v>2</v>
      </c>
    </row>
    <row r="435" spans="1:61" x14ac:dyDescent="0.25">
      <c r="A435" s="4" t="s">
        <v>82</v>
      </c>
      <c r="B435">
        <v>64</v>
      </c>
      <c r="C435">
        <v>35</v>
      </c>
      <c r="D435">
        <v>29</v>
      </c>
      <c r="E435">
        <v>10</v>
      </c>
      <c r="F435">
        <v>8</v>
      </c>
      <c r="G435">
        <v>1</v>
      </c>
      <c r="H435">
        <v>1</v>
      </c>
      <c r="I435">
        <v>2</v>
      </c>
      <c r="J435">
        <v>9</v>
      </c>
      <c r="K435">
        <v>0.88888888888888884</v>
      </c>
      <c r="L435">
        <v>0.2857142857142857</v>
      </c>
      <c r="M435">
        <v>8</v>
      </c>
      <c r="N435">
        <v>2</v>
      </c>
      <c r="O435">
        <v>1</v>
      </c>
      <c r="P435">
        <v>5</v>
      </c>
      <c r="Q435">
        <v>6</v>
      </c>
      <c r="R435">
        <v>3</v>
      </c>
      <c r="S435">
        <v>0.66666666666666663</v>
      </c>
      <c r="T435"/>
      <c r="U435">
        <v>7</v>
      </c>
      <c r="V435">
        <v>1</v>
      </c>
      <c r="W435">
        <v>2</v>
      </c>
      <c r="X435">
        <v>4</v>
      </c>
      <c r="Y435">
        <v>6</v>
      </c>
      <c r="Z435">
        <v>3</v>
      </c>
      <c r="AA435">
        <v>0.33333333333333331</v>
      </c>
      <c r="AB435">
        <v>0</v>
      </c>
      <c r="AC435">
        <v>10</v>
      </c>
      <c r="AD435">
        <v>1</v>
      </c>
      <c r="AE435">
        <v>1</v>
      </c>
      <c r="AF435">
        <v>8</v>
      </c>
      <c r="AG435">
        <v>9</v>
      </c>
      <c r="AH435">
        <v>2</v>
      </c>
      <c r="AI435">
        <v>0.5</v>
      </c>
      <c r="AJ435" s="37"/>
      <c r="AL435">
        <v>16</v>
      </c>
      <c r="AM435">
        <v>10</v>
      </c>
      <c r="AN435">
        <v>4</v>
      </c>
      <c r="AO435">
        <v>2</v>
      </c>
      <c r="AP435">
        <v>6</v>
      </c>
      <c r="AQ435">
        <v>14</v>
      </c>
      <c r="AR435">
        <v>4</v>
      </c>
      <c r="AS435">
        <v>0</v>
      </c>
      <c r="AT435">
        <v>0</v>
      </c>
      <c r="AU435">
        <v>4</v>
      </c>
      <c r="AV435">
        <v>4</v>
      </c>
      <c r="AW435">
        <v>0</v>
      </c>
      <c r="AX435">
        <v>6</v>
      </c>
      <c r="AY435">
        <v>1</v>
      </c>
      <c r="AZ435">
        <v>0</v>
      </c>
      <c r="BA435">
        <v>5</v>
      </c>
      <c r="BB435">
        <v>5</v>
      </c>
      <c r="BC435">
        <v>1</v>
      </c>
      <c r="BD435">
        <v>3</v>
      </c>
      <c r="BE435">
        <v>0</v>
      </c>
      <c r="BF435">
        <v>0</v>
      </c>
      <c r="BG435">
        <v>3</v>
      </c>
      <c r="BH435">
        <v>5</v>
      </c>
      <c r="BI435">
        <v>0</v>
      </c>
    </row>
    <row r="436" spans="1:61" x14ac:dyDescent="0.25">
      <c r="A436" s="4" t="s">
        <v>83</v>
      </c>
      <c r="B436">
        <v>63</v>
      </c>
      <c r="C436">
        <v>32</v>
      </c>
      <c r="D436">
        <v>31</v>
      </c>
      <c r="E436">
        <v>14</v>
      </c>
      <c r="F436">
        <v>8</v>
      </c>
      <c r="G436">
        <v>4</v>
      </c>
      <c r="H436">
        <v>2</v>
      </c>
      <c r="I436">
        <v>6</v>
      </c>
      <c r="J436">
        <v>12</v>
      </c>
      <c r="K436">
        <v>0.66666666666666663</v>
      </c>
      <c r="L436">
        <v>0.44444444444444442</v>
      </c>
      <c r="M436">
        <v>4</v>
      </c>
      <c r="N436">
        <v>0</v>
      </c>
      <c r="O436">
        <v>0</v>
      </c>
      <c r="P436">
        <v>4</v>
      </c>
      <c r="Q436">
        <v>4</v>
      </c>
      <c r="R436">
        <v>0</v>
      </c>
      <c r="S436"/>
      <c r="T436">
        <v>0.5</v>
      </c>
      <c r="U436">
        <v>8</v>
      </c>
      <c r="V436">
        <v>0</v>
      </c>
      <c r="W436">
        <v>2</v>
      </c>
      <c r="X436">
        <v>6</v>
      </c>
      <c r="Y436">
        <v>8</v>
      </c>
      <c r="Z436">
        <v>2</v>
      </c>
      <c r="AA436">
        <v>0</v>
      </c>
      <c r="AB436" s="35"/>
      <c r="AC436">
        <v>6</v>
      </c>
      <c r="AD436">
        <v>0</v>
      </c>
      <c r="AE436">
        <v>1</v>
      </c>
      <c r="AF436">
        <v>5</v>
      </c>
      <c r="AG436">
        <v>6</v>
      </c>
      <c r="AH436">
        <v>1</v>
      </c>
      <c r="AI436">
        <v>0</v>
      </c>
      <c r="AJ436">
        <v>0</v>
      </c>
      <c r="AL436">
        <v>11</v>
      </c>
      <c r="AM436">
        <v>5</v>
      </c>
      <c r="AN436">
        <v>4</v>
      </c>
      <c r="AO436">
        <v>2</v>
      </c>
      <c r="AP436">
        <v>6</v>
      </c>
      <c r="AQ436">
        <v>9</v>
      </c>
      <c r="AR436">
        <v>8</v>
      </c>
      <c r="AS436">
        <v>1</v>
      </c>
      <c r="AT436">
        <v>1</v>
      </c>
      <c r="AU436">
        <v>6</v>
      </c>
      <c r="AV436">
        <v>7</v>
      </c>
      <c r="AW436">
        <v>2</v>
      </c>
      <c r="AX436">
        <v>5</v>
      </c>
      <c r="AY436">
        <v>0</v>
      </c>
      <c r="AZ436">
        <v>0</v>
      </c>
      <c r="BA436">
        <v>5</v>
      </c>
      <c r="BB436">
        <v>5</v>
      </c>
      <c r="BC436">
        <v>0</v>
      </c>
      <c r="BD436">
        <v>7</v>
      </c>
      <c r="BE436">
        <v>1</v>
      </c>
      <c r="BF436">
        <v>0</v>
      </c>
      <c r="BG436">
        <v>6</v>
      </c>
      <c r="BH436">
        <v>5</v>
      </c>
      <c r="BI436">
        <v>1</v>
      </c>
    </row>
    <row r="437" spans="1:61" x14ac:dyDescent="0.25">
      <c r="A437" s="4" t="s">
        <v>84</v>
      </c>
      <c r="B437">
        <v>65</v>
      </c>
      <c r="C437">
        <v>36</v>
      </c>
      <c r="D437">
        <v>29</v>
      </c>
      <c r="E437">
        <v>13</v>
      </c>
      <c r="F437">
        <v>8</v>
      </c>
      <c r="G437">
        <v>4</v>
      </c>
      <c r="H437">
        <v>1</v>
      </c>
      <c r="I437">
        <v>5</v>
      </c>
      <c r="J437">
        <v>12</v>
      </c>
      <c r="K437">
        <v>0.66666666666666663</v>
      </c>
      <c r="L437">
        <v>0.4</v>
      </c>
      <c r="M437">
        <v>6</v>
      </c>
      <c r="N437">
        <v>2</v>
      </c>
      <c r="O437">
        <v>1</v>
      </c>
      <c r="P437">
        <v>3</v>
      </c>
      <c r="Q437">
        <v>4</v>
      </c>
      <c r="R437">
        <v>3</v>
      </c>
      <c r="S437">
        <v>0.66666666666666663</v>
      </c>
      <c r="T437">
        <v>0.33333333333333331</v>
      </c>
      <c r="U437">
        <v>9</v>
      </c>
      <c r="V437">
        <v>1</v>
      </c>
      <c r="W437">
        <v>1</v>
      </c>
      <c r="X437">
        <v>7</v>
      </c>
      <c r="Y437">
        <v>8</v>
      </c>
      <c r="Z437">
        <v>2</v>
      </c>
      <c r="AA437">
        <v>0.5</v>
      </c>
      <c r="AB437">
        <v>1</v>
      </c>
      <c r="AC437">
        <v>8</v>
      </c>
      <c r="AD437">
        <v>1</v>
      </c>
      <c r="AE437">
        <v>0</v>
      </c>
      <c r="AF437">
        <v>7</v>
      </c>
      <c r="AG437">
        <v>7</v>
      </c>
      <c r="AH437">
        <v>1</v>
      </c>
      <c r="AI437">
        <v>1</v>
      </c>
      <c r="AJ437">
        <v>0.5</v>
      </c>
      <c r="AL437">
        <v>13</v>
      </c>
      <c r="AM437">
        <v>6</v>
      </c>
      <c r="AN437">
        <v>4</v>
      </c>
      <c r="AO437">
        <v>3</v>
      </c>
      <c r="AP437">
        <v>7</v>
      </c>
      <c r="AQ437">
        <v>10</v>
      </c>
      <c r="AR437">
        <v>6</v>
      </c>
      <c r="AS437">
        <v>2</v>
      </c>
      <c r="AT437">
        <v>1</v>
      </c>
      <c r="AU437">
        <v>3</v>
      </c>
      <c r="AV437">
        <v>4</v>
      </c>
      <c r="AW437">
        <v>3</v>
      </c>
      <c r="AX437">
        <v>4</v>
      </c>
      <c r="AY437">
        <v>0</v>
      </c>
      <c r="AZ437">
        <v>2</v>
      </c>
      <c r="BA437">
        <v>2</v>
      </c>
      <c r="BB437">
        <v>4</v>
      </c>
      <c r="BC437">
        <v>2</v>
      </c>
      <c r="BD437">
        <v>6</v>
      </c>
      <c r="BE437">
        <v>2</v>
      </c>
      <c r="BF437">
        <v>2</v>
      </c>
      <c r="BG437">
        <v>2</v>
      </c>
      <c r="BH437">
        <v>4</v>
      </c>
      <c r="BI437">
        <v>4</v>
      </c>
    </row>
    <row r="438" spans="1:61" x14ac:dyDescent="0.25">
      <c r="A438" s="4" t="s">
        <v>85</v>
      </c>
      <c r="E438" s="13">
        <f>SUM(E428:E437)</f>
        <v>132</v>
      </c>
      <c r="F438" s="13">
        <f t="shared" ref="F438:BI438" si="42">SUM(F428:F437)</f>
        <v>105</v>
      </c>
      <c r="G438" s="13">
        <f t="shared" si="42"/>
        <v>20</v>
      </c>
      <c r="H438" s="13">
        <f t="shared" si="42"/>
        <v>7</v>
      </c>
      <c r="I438" s="13">
        <f t="shared" si="42"/>
        <v>27</v>
      </c>
      <c r="J438" s="13">
        <f t="shared" si="42"/>
        <v>125</v>
      </c>
      <c r="K438" s="13">
        <f t="shared" si="42"/>
        <v>8.2853832442067752</v>
      </c>
      <c r="L438" s="13">
        <f t="shared" si="42"/>
        <v>2.8423578442541291</v>
      </c>
      <c r="M438" s="13">
        <f t="shared" si="42"/>
        <v>64</v>
      </c>
      <c r="N438" s="13">
        <f t="shared" si="42"/>
        <v>15</v>
      </c>
      <c r="O438" s="13">
        <f t="shared" si="42"/>
        <v>10</v>
      </c>
      <c r="P438" s="13">
        <f t="shared" si="42"/>
        <v>39</v>
      </c>
      <c r="Q438" s="13">
        <f t="shared" si="42"/>
        <v>49</v>
      </c>
      <c r="R438" s="13">
        <f t="shared" si="42"/>
        <v>25</v>
      </c>
      <c r="S438" s="13">
        <f t="shared" si="42"/>
        <v>5.7619047619047628</v>
      </c>
      <c r="T438" s="13">
        <f t="shared" si="42"/>
        <v>4.9333333333333327</v>
      </c>
      <c r="U438" s="13">
        <f t="shared" si="42"/>
        <v>67</v>
      </c>
      <c r="V438" s="13">
        <f t="shared" si="42"/>
        <v>14</v>
      </c>
      <c r="W438" s="13">
        <f t="shared" si="42"/>
        <v>10</v>
      </c>
      <c r="X438" s="13">
        <f t="shared" si="42"/>
        <v>43</v>
      </c>
      <c r="Y438" s="13">
        <f t="shared" si="42"/>
        <v>53</v>
      </c>
      <c r="Z438" s="13">
        <f t="shared" si="42"/>
        <v>24</v>
      </c>
      <c r="AA438" s="13">
        <f t="shared" si="42"/>
        <v>3.7333333333333338</v>
      </c>
      <c r="AB438" s="13">
        <f t="shared" si="42"/>
        <v>4.55</v>
      </c>
      <c r="AC438" s="13">
        <f t="shared" si="42"/>
        <v>72</v>
      </c>
      <c r="AD438" s="13">
        <f t="shared" si="42"/>
        <v>18</v>
      </c>
      <c r="AE438" s="13">
        <f t="shared" si="42"/>
        <v>12</v>
      </c>
      <c r="AF438" s="13">
        <f t="shared" si="42"/>
        <v>42</v>
      </c>
      <c r="AG438" s="13">
        <f t="shared" si="42"/>
        <v>54</v>
      </c>
      <c r="AH438" s="13">
        <f t="shared" si="42"/>
        <v>30</v>
      </c>
      <c r="AI438" s="13">
        <f t="shared" si="42"/>
        <v>4.9166666666666661</v>
      </c>
      <c r="AJ438" s="36">
        <f t="shared" si="42"/>
        <v>5.8</v>
      </c>
      <c r="AK438" s="43"/>
      <c r="AL438" s="38">
        <f t="shared" si="42"/>
        <v>131</v>
      </c>
      <c r="AM438" s="13">
        <f t="shared" si="42"/>
        <v>92</v>
      </c>
      <c r="AN438" s="13">
        <f t="shared" si="42"/>
        <v>29</v>
      </c>
      <c r="AO438" s="13">
        <f t="shared" si="42"/>
        <v>10</v>
      </c>
      <c r="AP438" s="13">
        <f t="shared" si="42"/>
        <v>39</v>
      </c>
      <c r="AQ438" s="13">
        <f t="shared" si="42"/>
        <v>121</v>
      </c>
      <c r="AR438" s="13">
        <f t="shared" si="42"/>
        <v>60</v>
      </c>
      <c r="AS438" s="13">
        <f t="shared" si="42"/>
        <v>7</v>
      </c>
      <c r="AT438" s="13">
        <f t="shared" si="42"/>
        <v>12</v>
      </c>
      <c r="AU438" s="13">
        <f t="shared" si="42"/>
        <v>41</v>
      </c>
      <c r="AV438" s="13">
        <f t="shared" si="42"/>
        <v>53</v>
      </c>
      <c r="AW438" s="13">
        <f t="shared" si="42"/>
        <v>19</v>
      </c>
      <c r="AX438" s="13">
        <f t="shared" si="42"/>
        <v>66</v>
      </c>
      <c r="AY438" s="13">
        <f t="shared" si="42"/>
        <v>7</v>
      </c>
      <c r="AZ438" s="13">
        <f t="shared" si="42"/>
        <v>14</v>
      </c>
      <c r="BA438" s="13">
        <f t="shared" si="42"/>
        <v>45</v>
      </c>
      <c r="BB438" s="13">
        <f t="shared" si="42"/>
        <v>59</v>
      </c>
      <c r="BC438" s="13">
        <f t="shared" si="42"/>
        <v>21</v>
      </c>
      <c r="BD438" s="13">
        <f t="shared" si="42"/>
        <v>62</v>
      </c>
      <c r="BE438" s="13">
        <f t="shared" si="42"/>
        <v>8</v>
      </c>
      <c r="BF438" s="13">
        <f t="shared" si="42"/>
        <v>18</v>
      </c>
      <c r="BG438" s="13">
        <f t="shared" si="42"/>
        <v>36</v>
      </c>
      <c r="BH438" s="13">
        <f t="shared" si="42"/>
        <v>59</v>
      </c>
      <c r="BI438" s="13">
        <f t="shared" si="42"/>
        <v>26</v>
      </c>
    </row>
    <row r="439" spans="1:61" x14ac:dyDescent="0.25">
      <c r="F439" s="2">
        <f>F438/E438</f>
        <v>0.79545454545454541</v>
      </c>
      <c r="K439" s="28">
        <f>AVERAGE(K428:K437)</f>
        <v>0.82853832442067754</v>
      </c>
      <c r="L439" s="28">
        <f>AVERAGE(L428:L437)</f>
        <v>0.28423578442541292</v>
      </c>
      <c r="N439" s="2">
        <f>N438/M438</f>
        <v>0.234375</v>
      </c>
      <c r="S439" s="28">
        <f>AVERAGE(S428:S437)</f>
        <v>0.64021164021164034</v>
      </c>
      <c r="T439" s="28">
        <f>AVERAGE(T428:T437)</f>
        <v>0.61666666666666659</v>
      </c>
      <c r="V439" s="2">
        <f>V438/U438</f>
        <v>0.20895522388059701</v>
      </c>
      <c r="AA439" s="28">
        <f>AVERAGE(AA428:AA437)</f>
        <v>0.46666666666666673</v>
      </c>
      <c r="AB439" s="28">
        <f>AVERAGE(AB428:AB437)</f>
        <v>0.65</v>
      </c>
      <c r="AD439" s="2">
        <f>AD438/AC438</f>
        <v>0.25</v>
      </c>
      <c r="AI439" s="28">
        <f>AVERAGE(AI428:AI437)</f>
        <v>0.54629629629629628</v>
      </c>
      <c r="AJ439" s="28">
        <f>AVERAGE(AJ428:AJ437)</f>
        <v>0.64444444444444438</v>
      </c>
      <c r="AM439" s="2">
        <f>AM438/AL438</f>
        <v>0.70229007633587781</v>
      </c>
      <c r="AS439" s="2">
        <f>AS438/AR438</f>
        <v>0.11666666666666667</v>
      </c>
      <c r="AY439" s="2">
        <f>AY438/AX438</f>
        <v>0.10606060606060606</v>
      </c>
      <c r="BE439" s="2">
        <f>BE438/BD438</f>
        <v>0.12903225806451613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748E-2838-43A6-8EFF-F559234B02B8}">
  <dimension ref="A1:BS439"/>
  <sheetViews>
    <sheetView zoomScale="60" zoomScaleNormal="60" workbookViewId="0">
      <selection activeCell="J32" sqref="J32"/>
    </sheetView>
  </sheetViews>
  <sheetFormatPr baseColWidth="10" defaultRowHeight="15" x14ac:dyDescent="0.25"/>
  <cols>
    <col min="1" max="1" width="7.28515625" style="2" bestFit="1" customWidth="1"/>
    <col min="2" max="2" width="22.140625" style="3" bestFit="1" customWidth="1"/>
    <col min="3" max="3" width="15.42578125" style="3" bestFit="1" customWidth="1"/>
    <col min="4" max="4" width="15.28515625" style="3" bestFit="1" customWidth="1"/>
    <col min="5" max="5" width="17.42578125" style="13" bestFit="1" customWidth="1"/>
    <col min="6" max="6" width="22.140625" style="2" bestFit="1" customWidth="1"/>
    <col min="7" max="7" width="17.42578125" style="2" bestFit="1" customWidth="1"/>
    <col min="8" max="8" width="26.140625" style="2" customWidth="1"/>
    <col min="9" max="9" width="14.85546875" style="2" bestFit="1" customWidth="1"/>
    <col min="10" max="10" width="18.28515625" style="2" bestFit="1" customWidth="1"/>
    <col min="11" max="11" width="21.7109375" style="2" bestFit="1" customWidth="1"/>
    <col min="12" max="12" width="20.140625" style="2" bestFit="1" customWidth="1"/>
    <col min="13" max="13" width="17.42578125" style="14" bestFit="1" customWidth="1"/>
    <col min="14" max="14" width="10.28515625" style="13" bestFit="1" customWidth="1"/>
    <col min="15" max="16" width="14.85546875" style="2" bestFit="1" customWidth="1"/>
    <col min="17" max="17" width="15.28515625" style="2" bestFit="1" customWidth="1"/>
    <col min="18" max="18" width="9.7109375" style="2" bestFit="1" customWidth="1"/>
    <col min="19" max="19" width="18.28515625" style="2" bestFit="1" customWidth="1"/>
    <col min="20" max="20" width="13.5703125" style="2" bestFit="1" customWidth="1"/>
    <col min="21" max="22" width="17.42578125" style="2" bestFit="1" customWidth="1"/>
    <col min="23" max="23" width="11.42578125" style="13" bestFit="1" customWidth="1"/>
    <col min="24" max="24" width="14.85546875" style="2" bestFit="1" customWidth="1"/>
    <col min="25" max="25" width="14.85546875" style="2" customWidth="1"/>
    <col min="26" max="26" width="16" style="2" bestFit="1" customWidth="1"/>
    <col min="27" max="27" width="10.5703125" style="2" bestFit="1" customWidth="1"/>
    <col min="28" max="28" width="19.140625" style="2" bestFit="1" customWidth="1"/>
    <col min="29" max="29" width="14.42578125" style="2" bestFit="1" customWidth="1"/>
    <col min="30" max="31" width="17.42578125" style="2" bestFit="1" customWidth="1"/>
    <col min="32" max="32" width="11.7109375" style="13" bestFit="1" customWidth="1"/>
    <col min="33" max="33" width="17.7109375" style="2" bestFit="1" customWidth="1"/>
    <col min="34" max="34" width="17.7109375" style="2" customWidth="1"/>
    <col min="35" max="35" width="19.7109375" style="2" bestFit="1" customWidth="1"/>
    <col min="36" max="36" width="13" style="2" bestFit="1" customWidth="1"/>
    <col min="37" max="37" width="23" style="2" bestFit="1" customWidth="1"/>
    <col min="38" max="38" width="17.28515625" style="2" bestFit="1" customWidth="1"/>
    <col min="39" max="40" width="17.42578125" style="2" bestFit="1" customWidth="1"/>
    <col min="41" max="41" width="11.42578125" style="42"/>
    <col min="42" max="42" width="9.5703125" style="38" bestFit="1" customWidth="1"/>
    <col min="43" max="43" width="14.85546875" style="2" bestFit="1" customWidth="1"/>
    <col min="44" max="44" width="14.85546875" style="2" customWidth="1"/>
    <col min="45" max="45" width="15" style="2" bestFit="1" customWidth="1"/>
    <col min="46" max="46" width="9.5703125" style="2" bestFit="1" customWidth="1"/>
    <col min="47" max="47" width="18.140625" style="2" bestFit="1" customWidth="1"/>
    <col min="48" max="48" width="13.42578125" style="2" bestFit="1" customWidth="1"/>
    <col min="49" max="49" width="9.5703125" style="13" bestFit="1" customWidth="1"/>
    <col min="50" max="50" width="14.85546875" style="2" bestFit="1" customWidth="1"/>
    <col min="51" max="51" width="14.85546875" style="2" customWidth="1"/>
    <col min="52" max="52" width="15" style="2" bestFit="1" customWidth="1"/>
    <col min="53" max="53" width="9.5703125" style="2" bestFit="1" customWidth="1"/>
    <col min="54" max="54" width="18.140625" style="2" bestFit="1" customWidth="1"/>
    <col min="55" max="55" width="13.42578125" style="2" bestFit="1" customWidth="1"/>
    <col min="56" max="56" width="10.5703125" style="13" bestFit="1" customWidth="1"/>
    <col min="57" max="57" width="14.85546875" style="2" bestFit="1" customWidth="1"/>
    <col min="58" max="58" width="14.85546875" style="2" customWidth="1"/>
    <col min="59" max="59" width="15.85546875" style="2" bestFit="1" customWidth="1"/>
    <col min="60" max="60" width="10.28515625" style="2" bestFit="1" customWidth="1"/>
    <col min="61" max="61" width="18.85546875" style="2" bestFit="1" customWidth="1"/>
    <col min="62" max="62" width="14.28515625" style="2" bestFit="1" customWidth="1"/>
    <col min="63" max="63" width="11" style="13" bestFit="1" customWidth="1"/>
    <col min="64" max="64" width="14.85546875" style="2" bestFit="1" customWidth="1"/>
    <col min="65" max="65" width="14.85546875" style="2" customWidth="1"/>
    <col min="66" max="66" width="16.28515625" style="2" bestFit="1" customWidth="1"/>
    <col min="67" max="67" width="10.7109375" style="2" bestFit="1" customWidth="1"/>
    <col min="68" max="68" width="18.85546875" style="2" bestFit="1" customWidth="1"/>
    <col min="69" max="69" width="14.5703125" style="2" bestFit="1" customWidth="1"/>
    <col min="70" max="16384" width="11.42578125" style="2"/>
  </cols>
  <sheetData>
    <row r="1" spans="1:69" x14ac:dyDescent="0.25">
      <c r="H1" s="27" t="s">
        <v>172</v>
      </c>
    </row>
    <row r="2" spans="1:69" x14ac:dyDescent="0.25">
      <c r="H2" s="32" t="s">
        <v>170</v>
      </c>
      <c r="K2" s="2" t="s">
        <v>169</v>
      </c>
      <c r="L2" s="2">
        <f>F8/K8+I8</f>
        <v>0.7857142857142857</v>
      </c>
    </row>
    <row r="3" spans="1:69" x14ac:dyDescent="0.25">
      <c r="A3" s="2" t="s">
        <v>91</v>
      </c>
      <c r="H3" s="32" t="s">
        <v>171</v>
      </c>
      <c r="L3" s="2">
        <f>F13/(K13+I13)</f>
        <v>0.4</v>
      </c>
    </row>
    <row r="4" spans="1:69" x14ac:dyDescent="0.25">
      <c r="L4" s="2">
        <f>F18/K18+I18</f>
        <v>4.7</v>
      </c>
      <c r="AN4" s="2" t="s">
        <v>150</v>
      </c>
      <c r="AP4" s="38" t="s">
        <v>151</v>
      </c>
    </row>
    <row r="5" spans="1:69" x14ac:dyDescent="0.25">
      <c r="K5" s="2" t="s">
        <v>168</v>
      </c>
      <c r="L5" s="2">
        <f>F8/K8</f>
        <v>0.7857142857142857</v>
      </c>
    </row>
    <row r="6" spans="1:69" x14ac:dyDescent="0.25">
      <c r="A6" s="4" t="s">
        <v>37</v>
      </c>
    </row>
    <row r="7" spans="1:69" x14ac:dyDescent="0.25">
      <c r="A7" s="4" t="s">
        <v>38</v>
      </c>
      <c r="B7" s="11" t="s">
        <v>92</v>
      </c>
      <c r="C7" s="11" t="s">
        <v>93</v>
      </c>
      <c r="D7" s="11" t="s">
        <v>94</v>
      </c>
      <c r="E7" s="13" t="s">
        <v>95</v>
      </c>
      <c r="F7" s="2" t="s">
        <v>96</v>
      </c>
      <c r="H7" s="2" t="s">
        <v>97</v>
      </c>
      <c r="I7" s="2" t="s">
        <v>98</v>
      </c>
      <c r="J7" s="6" t="s">
        <v>99</v>
      </c>
      <c r="K7" s="3" t="s">
        <v>100</v>
      </c>
      <c r="L7" s="2" t="s">
        <v>101</v>
      </c>
      <c r="M7" s="14" t="s">
        <v>102</v>
      </c>
      <c r="N7" s="13" t="s">
        <v>103</v>
      </c>
      <c r="O7" s="2" t="s">
        <v>104</v>
      </c>
      <c r="Q7" s="2" t="s">
        <v>105</v>
      </c>
      <c r="R7" s="2" t="s">
        <v>106</v>
      </c>
      <c r="S7" s="2" t="s">
        <v>107</v>
      </c>
      <c r="T7" s="2" t="s">
        <v>108</v>
      </c>
      <c r="U7" s="2" t="s">
        <v>109</v>
      </c>
      <c r="V7" s="2" t="s">
        <v>110</v>
      </c>
      <c r="W7" s="16" t="s">
        <v>111</v>
      </c>
      <c r="X7" t="s">
        <v>112</v>
      </c>
      <c r="Y7"/>
      <c r="Z7" t="s">
        <v>113</v>
      </c>
      <c r="AA7" t="s">
        <v>114</v>
      </c>
      <c r="AB7" t="s">
        <v>115</v>
      </c>
      <c r="AC7" t="s">
        <v>116</v>
      </c>
      <c r="AD7" t="s">
        <v>117</v>
      </c>
      <c r="AE7" t="s">
        <v>118</v>
      </c>
      <c r="AF7" s="13" t="s">
        <v>119</v>
      </c>
      <c r="AG7" s="10" t="s">
        <v>120</v>
      </c>
      <c r="AH7" s="10"/>
      <c r="AI7" s="10" t="s">
        <v>121</v>
      </c>
      <c r="AJ7" s="10" t="s">
        <v>122</v>
      </c>
      <c r="AK7" s="10" t="s">
        <v>123</v>
      </c>
      <c r="AL7" s="10" t="s">
        <v>124</v>
      </c>
      <c r="AM7" s="10" t="s">
        <v>125</v>
      </c>
      <c r="AN7" s="10" t="s">
        <v>126</v>
      </c>
      <c r="AP7" s="39" t="s">
        <v>127</v>
      </c>
      <c r="AQ7" t="s">
        <v>128</v>
      </c>
      <c r="AR7"/>
      <c r="AS7" t="s">
        <v>129</v>
      </c>
      <c r="AT7" t="s">
        <v>130</v>
      </c>
      <c r="AU7" t="s">
        <v>131</v>
      </c>
      <c r="AV7" t="s">
        <v>132</v>
      </c>
      <c r="AW7" s="13" t="s">
        <v>133</v>
      </c>
      <c r="AX7" s="2" t="s">
        <v>134</v>
      </c>
      <c r="AZ7" s="2" t="s">
        <v>135</v>
      </c>
      <c r="BA7" s="2" t="s">
        <v>136</v>
      </c>
      <c r="BB7" s="2" t="s">
        <v>137</v>
      </c>
      <c r="BC7" s="2" t="s">
        <v>138</v>
      </c>
      <c r="BD7" s="16" t="s">
        <v>139</v>
      </c>
      <c r="BE7" t="s">
        <v>140</v>
      </c>
      <c r="BG7" t="s">
        <v>141</v>
      </c>
      <c r="BH7" t="s">
        <v>142</v>
      </c>
      <c r="BI7" t="s">
        <v>143</v>
      </c>
      <c r="BJ7" t="s">
        <v>144</v>
      </c>
      <c r="BK7" s="16" t="s">
        <v>145</v>
      </c>
      <c r="BL7" t="s">
        <v>146</v>
      </c>
      <c r="BM7"/>
      <c r="BN7" t="s">
        <v>147</v>
      </c>
      <c r="BO7" t="s">
        <v>148</v>
      </c>
      <c r="BP7" t="s">
        <v>143</v>
      </c>
      <c r="BQ7" t="s">
        <v>149</v>
      </c>
    </row>
    <row r="8" spans="1:69" x14ac:dyDescent="0.25">
      <c r="A8" s="4" t="s">
        <v>75</v>
      </c>
      <c r="B8" s="11">
        <v>77</v>
      </c>
      <c r="C8" s="12">
        <v>37</v>
      </c>
      <c r="D8" s="12">
        <v>40</v>
      </c>
      <c r="E8" s="13">
        <v>14</v>
      </c>
      <c r="F8" s="2">
        <v>11</v>
      </c>
      <c r="G8" s="2">
        <f>F8/E8</f>
        <v>0.7857142857142857</v>
      </c>
      <c r="H8" s="2">
        <v>3</v>
      </c>
      <c r="I8" s="2">
        <v>0</v>
      </c>
      <c r="J8" s="6">
        <v>3</v>
      </c>
      <c r="K8" s="3">
        <v>14</v>
      </c>
      <c r="L8" s="2">
        <v>0.7857142857142857</v>
      </c>
      <c r="M8" s="14">
        <v>0.1875</v>
      </c>
      <c r="N8" s="13">
        <v>6</v>
      </c>
      <c r="O8" s="2">
        <v>4</v>
      </c>
      <c r="P8" s="2">
        <f>O8/N8</f>
        <v>0.66666666666666663</v>
      </c>
      <c r="Q8" s="2">
        <v>2</v>
      </c>
      <c r="R8" s="2">
        <v>0</v>
      </c>
      <c r="S8" s="2">
        <v>2</v>
      </c>
      <c r="T8" s="2">
        <v>6</v>
      </c>
      <c r="U8" s="2">
        <v>0.66666666666666663</v>
      </c>
      <c r="V8" s="2">
        <v>0.55555555555555558</v>
      </c>
      <c r="W8" s="16">
        <v>9</v>
      </c>
      <c r="X8">
        <v>9</v>
      </c>
      <c r="Y8">
        <f>X8/W8</f>
        <v>1</v>
      </c>
      <c r="Z8">
        <v>0</v>
      </c>
      <c r="AA8">
        <v>0</v>
      </c>
      <c r="AB8">
        <v>0</v>
      </c>
      <c r="AC8">
        <v>9</v>
      </c>
      <c r="AD8">
        <v>1</v>
      </c>
      <c r="AE8">
        <v>0.5714285714285714</v>
      </c>
      <c r="AF8" s="13">
        <v>8</v>
      </c>
      <c r="AG8" s="2">
        <v>8</v>
      </c>
      <c r="AH8" s="2">
        <f>AG8/AF8</f>
        <v>1</v>
      </c>
      <c r="AI8" s="2">
        <v>0</v>
      </c>
      <c r="AJ8" s="2">
        <v>0</v>
      </c>
      <c r="AK8" s="2">
        <v>0</v>
      </c>
      <c r="AL8" s="2">
        <v>8</v>
      </c>
      <c r="AM8" s="2">
        <v>1</v>
      </c>
      <c r="AN8" s="2">
        <v>0.5714285714285714</v>
      </c>
      <c r="AP8" s="39">
        <v>17</v>
      </c>
      <c r="AQ8">
        <v>13</v>
      </c>
      <c r="AR8">
        <f>AQ8/AP8</f>
        <v>0.76470588235294112</v>
      </c>
      <c r="AS8">
        <v>3</v>
      </c>
      <c r="AT8">
        <v>1</v>
      </c>
      <c r="AU8">
        <v>4</v>
      </c>
      <c r="AV8">
        <v>16</v>
      </c>
      <c r="AW8" s="13">
        <v>9</v>
      </c>
      <c r="AX8" s="2">
        <v>4</v>
      </c>
      <c r="AY8" s="2">
        <f>AX8/AW8</f>
        <v>0.44444444444444442</v>
      </c>
      <c r="AZ8" s="2">
        <v>5</v>
      </c>
      <c r="BA8" s="2">
        <v>0</v>
      </c>
      <c r="BB8" s="2">
        <v>5</v>
      </c>
      <c r="BC8" s="2">
        <v>9</v>
      </c>
      <c r="BD8" s="16">
        <v>7</v>
      </c>
      <c r="BE8">
        <v>3</v>
      </c>
      <c r="BF8" s="2">
        <f>BE8/BD8</f>
        <v>0.42857142857142855</v>
      </c>
      <c r="BG8">
        <v>4</v>
      </c>
      <c r="BH8">
        <v>0</v>
      </c>
      <c r="BI8">
        <v>4</v>
      </c>
      <c r="BJ8">
        <v>7</v>
      </c>
      <c r="BK8" s="16">
        <v>7</v>
      </c>
      <c r="BL8">
        <v>3</v>
      </c>
      <c r="BM8">
        <f>BL8/BK8</f>
        <v>0.42857142857142855</v>
      </c>
      <c r="BN8">
        <v>4</v>
      </c>
      <c r="BO8">
        <v>0</v>
      </c>
      <c r="BP8">
        <v>4</v>
      </c>
      <c r="BQ8">
        <v>7</v>
      </c>
    </row>
    <row r="9" spans="1:69" x14ac:dyDescent="0.25">
      <c r="A9" s="4" t="s">
        <v>76</v>
      </c>
      <c r="B9" s="11">
        <v>82</v>
      </c>
      <c r="C9" s="11">
        <v>44</v>
      </c>
      <c r="D9" s="11">
        <v>38</v>
      </c>
      <c r="E9" s="13">
        <v>19</v>
      </c>
      <c r="F9" s="2">
        <v>11</v>
      </c>
      <c r="G9" s="2">
        <f t="shared" ref="G9:G18" si="0">F9/E9</f>
        <v>0.57894736842105265</v>
      </c>
      <c r="H9" s="2">
        <v>8</v>
      </c>
      <c r="I9" s="2">
        <v>0</v>
      </c>
      <c r="J9" s="6">
        <v>8</v>
      </c>
      <c r="K9" s="3">
        <v>19</v>
      </c>
      <c r="L9" s="2">
        <v>0.57894736842105265</v>
      </c>
      <c r="M9" s="14">
        <v>0.35714285714285715</v>
      </c>
      <c r="N9" s="13">
        <v>7</v>
      </c>
      <c r="O9" s="2">
        <v>6</v>
      </c>
      <c r="P9" s="2">
        <f t="shared" ref="P9:P18" si="1">O9/N9</f>
        <v>0.8571428571428571</v>
      </c>
      <c r="Q9" s="2">
        <v>1</v>
      </c>
      <c r="R9" s="2">
        <v>0</v>
      </c>
      <c r="S9" s="2">
        <v>1</v>
      </c>
      <c r="T9" s="2">
        <v>7</v>
      </c>
      <c r="U9" s="2">
        <v>0.8571428571428571</v>
      </c>
      <c r="V9" s="2">
        <v>0.33333333333333331</v>
      </c>
      <c r="W9" s="16">
        <v>9</v>
      </c>
      <c r="X9">
        <v>8</v>
      </c>
      <c r="Y9">
        <f t="shared" ref="Y9:Y18" si="2">X9/W9</f>
        <v>0.88888888888888884</v>
      </c>
      <c r="Z9">
        <v>1</v>
      </c>
      <c r="AA9">
        <v>0</v>
      </c>
      <c r="AB9">
        <v>1</v>
      </c>
      <c r="AC9">
        <v>9</v>
      </c>
      <c r="AD9">
        <v>0.88888888888888884</v>
      </c>
      <c r="AE9">
        <v>0.625</v>
      </c>
      <c r="AF9" s="13">
        <v>9</v>
      </c>
      <c r="AG9" s="2">
        <v>7</v>
      </c>
      <c r="AH9" s="2">
        <f t="shared" ref="AH9:AH18" si="3">AG9/AF9</f>
        <v>0.77777777777777779</v>
      </c>
      <c r="AI9" s="2">
        <v>1</v>
      </c>
      <c r="AJ9" s="2">
        <v>1</v>
      </c>
      <c r="AK9" s="2">
        <v>2</v>
      </c>
      <c r="AL9" s="2">
        <v>8</v>
      </c>
      <c r="AM9" s="2">
        <v>0.875</v>
      </c>
      <c r="AN9" s="2">
        <v>0.42857142857142855</v>
      </c>
      <c r="AP9" s="39">
        <v>14</v>
      </c>
      <c r="AQ9">
        <v>9</v>
      </c>
      <c r="AR9">
        <f t="shared" ref="AR9:AR18" si="4">AQ9/AP9</f>
        <v>0.6428571428571429</v>
      </c>
      <c r="AS9">
        <v>5</v>
      </c>
      <c r="AT9">
        <v>0</v>
      </c>
      <c r="AU9">
        <v>5</v>
      </c>
      <c r="AV9">
        <v>14</v>
      </c>
      <c r="AW9" s="13">
        <v>9</v>
      </c>
      <c r="AX9" s="2">
        <v>6</v>
      </c>
      <c r="AY9" s="2">
        <f t="shared" ref="AY9:AY18" si="5">AX9/AW9</f>
        <v>0.66666666666666663</v>
      </c>
      <c r="AZ9" s="2">
        <v>3</v>
      </c>
      <c r="BA9" s="2">
        <v>0</v>
      </c>
      <c r="BB9" s="2">
        <v>3</v>
      </c>
      <c r="BC9" s="2">
        <v>9</v>
      </c>
      <c r="BD9" s="16">
        <v>8</v>
      </c>
      <c r="BE9">
        <v>3</v>
      </c>
      <c r="BF9" s="2">
        <f t="shared" ref="BF9:BF18" si="6">BE9/BD9</f>
        <v>0.375</v>
      </c>
      <c r="BG9">
        <v>5</v>
      </c>
      <c r="BH9">
        <v>0</v>
      </c>
      <c r="BI9">
        <v>5</v>
      </c>
      <c r="BJ9">
        <v>8</v>
      </c>
      <c r="BK9" s="16">
        <v>7</v>
      </c>
      <c r="BL9">
        <v>4</v>
      </c>
      <c r="BM9">
        <f t="shared" ref="BM9:BM17" si="7">BL9/BK9</f>
        <v>0.5714285714285714</v>
      </c>
      <c r="BN9">
        <v>3</v>
      </c>
      <c r="BO9">
        <v>0</v>
      </c>
      <c r="BP9">
        <v>5</v>
      </c>
      <c r="BQ9">
        <v>7</v>
      </c>
    </row>
    <row r="10" spans="1:69" x14ac:dyDescent="0.25">
      <c r="A10" s="4" t="s">
        <v>77</v>
      </c>
      <c r="B10" s="11">
        <v>80</v>
      </c>
      <c r="C10" s="11">
        <v>40</v>
      </c>
      <c r="D10" s="11">
        <v>40</v>
      </c>
      <c r="E10" s="13">
        <v>16</v>
      </c>
      <c r="F10" s="2">
        <v>10</v>
      </c>
      <c r="G10" s="2">
        <f t="shared" si="0"/>
        <v>0.625</v>
      </c>
      <c r="H10" s="2">
        <v>4</v>
      </c>
      <c r="I10" s="2">
        <v>2</v>
      </c>
      <c r="J10" s="6">
        <v>6</v>
      </c>
      <c r="K10" s="3">
        <v>14</v>
      </c>
      <c r="L10" s="2">
        <v>0.7142857142857143</v>
      </c>
      <c r="M10" s="14">
        <v>0.125</v>
      </c>
      <c r="N10" s="13">
        <v>6</v>
      </c>
      <c r="O10" s="2">
        <v>5</v>
      </c>
      <c r="P10" s="2">
        <f t="shared" si="1"/>
        <v>0.83333333333333337</v>
      </c>
      <c r="Q10" s="2">
        <v>1</v>
      </c>
      <c r="R10" s="2">
        <v>0</v>
      </c>
      <c r="S10" s="2">
        <v>1</v>
      </c>
      <c r="T10" s="2">
        <v>6</v>
      </c>
      <c r="U10" s="2">
        <v>0.83333333333333337</v>
      </c>
      <c r="V10" s="2">
        <v>0.2</v>
      </c>
      <c r="W10" s="16">
        <v>9</v>
      </c>
      <c r="X10">
        <v>6</v>
      </c>
      <c r="Y10">
        <f t="shared" si="2"/>
        <v>0.66666666666666663</v>
      </c>
      <c r="Z10">
        <v>2</v>
      </c>
      <c r="AA10">
        <v>1</v>
      </c>
      <c r="AB10">
        <v>3</v>
      </c>
      <c r="AC10">
        <v>8</v>
      </c>
      <c r="AD10">
        <v>0.75</v>
      </c>
      <c r="AE10">
        <v>0.16666666666666666</v>
      </c>
      <c r="AF10" s="13">
        <v>9</v>
      </c>
      <c r="AG10" s="2">
        <v>6</v>
      </c>
      <c r="AH10" s="2">
        <f t="shared" si="3"/>
        <v>0.66666666666666663</v>
      </c>
      <c r="AI10" s="2">
        <v>3</v>
      </c>
      <c r="AJ10" s="2">
        <v>0</v>
      </c>
      <c r="AK10" s="2">
        <v>3</v>
      </c>
      <c r="AL10" s="2">
        <v>9</v>
      </c>
      <c r="AM10" s="2">
        <v>0.66666666666666663</v>
      </c>
      <c r="AN10" s="2">
        <v>0.5714285714285714</v>
      </c>
      <c r="AP10" s="39">
        <v>16</v>
      </c>
      <c r="AQ10">
        <v>14</v>
      </c>
      <c r="AR10">
        <f t="shared" si="4"/>
        <v>0.875</v>
      </c>
      <c r="AS10">
        <v>2</v>
      </c>
      <c r="AT10">
        <v>0</v>
      </c>
      <c r="AU10">
        <v>2</v>
      </c>
      <c r="AV10">
        <v>16</v>
      </c>
      <c r="AW10" s="13">
        <v>10</v>
      </c>
      <c r="AX10" s="2">
        <v>8</v>
      </c>
      <c r="AY10" s="2">
        <f t="shared" si="5"/>
        <v>0.8</v>
      </c>
      <c r="AZ10" s="2">
        <v>2</v>
      </c>
      <c r="BA10" s="2">
        <v>0</v>
      </c>
      <c r="BB10" s="2">
        <v>2</v>
      </c>
      <c r="BC10" s="2">
        <v>10</v>
      </c>
      <c r="BD10" s="16">
        <v>7</v>
      </c>
      <c r="BE10">
        <v>5</v>
      </c>
      <c r="BF10" s="2">
        <f t="shared" si="6"/>
        <v>0.7142857142857143</v>
      </c>
      <c r="BG10">
        <v>1</v>
      </c>
      <c r="BH10">
        <v>1</v>
      </c>
      <c r="BI10">
        <v>2</v>
      </c>
      <c r="BJ10">
        <v>6</v>
      </c>
      <c r="BK10" s="16">
        <v>7</v>
      </c>
      <c r="BL10">
        <v>3</v>
      </c>
      <c r="BM10">
        <f t="shared" si="7"/>
        <v>0.42857142857142855</v>
      </c>
      <c r="BN10">
        <v>4</v>
      </c>
      <c r="BO10">
        <v>0</v>
      </c>
      <c r="BP10">
        <v>2</v>
      </c>
      <c r="BQ10">
        <v>7</v>
      </c>
    </row>
    <row r="11" spans="1:69" x14ac:dyDescent="0.25">
      <c r="A11" s="4" t="s">
        <v>78</v>
      </c>
      <c r="B11" s="11">
        <v>82</v>
      </c>
      <c r="C11" s="11">
        <v>42</v>
      </c>
      <c r="D11" s="11">
        <v>40</v>
      </c>
      <c r="E11" s="13">
        <v>17</v>
      </c>
      <c r="F11" s="2">
        <v>15</v>
      </c>
      <c r="G11" s="2">
        <f t="shared" si="0"/>
        <v>0.88235294117647056</v>
      </c>
      <c r="H11" s="2">
        <v>2</v>
      </c>
      <c r="I11" s="2">
        <v>0</v>
      </c>
      <c r="J11" s="6">
        <v>2</v>
      </c>
      <c r="K11" s="3">
        <v>17</v>
      </c>
      <c r="L11" s="2">
        <v>0.88235294117647056</v>
      </c>
      <c r="M11" s="14">
        <v>0.125</v>
      </c>
      <c r="N11" s="13">
        <v>8</v>
      </c>
      <c r="O11" s="2">
        <v>7</v>
      </c>
      <c r="P11" s="2">
        <f t="shared" si="1"/>
        <v>0.875</v>
      </c>
      <c r="Q11" s="2">
        <v>1</v>
      </c>
      <c r="R11" s="2">
        <v>0</v>
      </c>
      <c r="S11" s="2">
        <v>1</v>
      </c>
      <c r="T11" s="2">
        <v>8</v>
      </c>
      <c r="U11" s="2">
        <v>0.875</v>
      </c>
      <c r="V11" s="2">
        <v>0.5</v>
      </c>
      <c r="W11" s="16">
        <v>8</v>
      </c>
      <c r="X11">
        <v>7</v>
      </c>
      <c r="Y11">
        <f t="shared" si="2"/>
        <v>0.875</v>
      </c>
      <c r="Z11">
        <v>1</v>
      </c>
      <c r="AA11">
        <v>0</v>
      </c>
      <c r="AB11">
        <v>1</v>
      </c>
      <c r="AC11">
        <v>8</v>
      </c>
      <c r="AD11">
        <v>0.875</v>
      </c>
      <c r="AE11">
        <v>0.88888888888888884</v>
      </c>
      <c r="AF11" s="13">
        <v>9</v>
      </c>
      <c r="AG11" s="2">
        <v>6</v>
      </c>
      <c r="AH11" s="2">
        <f t="shared" si="3"/>
        <v>0.66666666666666663</v>
      </c>
      <c r="AI11" s="2">
        <v>3</v>
      </c>
      <c r="AJ11" s="2">
        <v>0</v>
      </c>
      <c r="AK11" s="2">
        <v>3</v>
      </c>
      <c r="AL11" s="2">
        <v>9</v>
      </c>
      <c r="AM11" s="2">
        <v>0.66666666666666663</v>
      </c>
      <c r="AN11" s="2">
        <v>0.5714285714285714</v>
      </c>
      <c r="AP11" s="39">
        <v>16</v>
      </c>
      <c r="AQ11">
        <v>14</v>
      </c>
      <c r="AR11">
        <f t="shared" si="4"/>
        <v>0.875</v>
      </c>
      <c r="AS11">
        <v>2</v>
      </c>
      <c r="AT11">
        <v>0</v>
      </c>
      <c r="AU11">
        <v>2</v>
      </c>
      <c r="AV11">
        <v>16</v>
      </c>
      <c r="AW11" s="13">
        <v>8</v>
      </c>
      <c r="AX11" s="2">
        <v>4</v>
      </c>
      <c r="AY11" s="2">
        <f t="shared" si="5"/>
        <v>0.5</v>
      </c>
      <c r="AZ11" s="2">
        <v>4</v>
      </c>
      <c r="BA11" s="2">
        <v>0</v>
      </c>
      <c r="BB11" s="2">
        <v>4</v>
      </c>
      <c r="BC11" s="2">
        <v>8</v>
      </c>
      <c r="BD11" s="16">
        <v>9</v>
      </c>
      <c r="BE11">
        <v>1</v>
      </c>
      <c r="BF11" s="2">
        <f t="shared" si="6"/>
        <v>0.1111111111111111</v>
      </c>
      <c r="BG11">
        <v>8</v>
      </c>
      <c r="BH11">
        <v>0</v>
      </c>
      <c r="BI11">
        <v>8</v>
      </c>
      <c r="BJ11">
        <v>9</v>
      </c>
      <c r="BK11" s="16">
        <v>7</v>
      </c>
      <c r="BL11">
        <v>3</v>
      </c>
      <c r="BM11">
        <f t="shared" si="7"/>
        <v>0.42857142857142855</v>
      </c>
      <c r="BN11">
        <v>4</v>
      </c>
      <c r="BO11">
        <v>0</v>
      </c>
      <c r="BP11">
        <v>8</v>
      </c>
      <c r="BQ11">
        <v>7</v>
      </c>
    </row>
    <row r="12" spans="1:69" x14ac:dyDescent="0.25">
      <c r="A12" s="4" t="s">
        <v>79</v>
      </c>
      <c r="B12" s="11">
        <v>82</v>
      </c>
      <c r="C12" s="11">
        <v>42</v>
      </c>
      <c r="D12" s="11">
        <v>40</v>
      </c>
      <c r="E12" s="13">
        <v>16</v>
      </c>
      <c r="F12" s="2">
        <v>12</v>
      </c>
      <c r="G12" s="2">
        <f t="shared" si="0"/>
        <v>0.75</v>
      </c>
      <c r="H12" s="2">
        <v>4</v>
      </c>
      <c r="I12" s="2">
        <v>0</v>
      </c>
      <c r="J12" s="6">
        <v>4</v>
      </c>
      <c r="K12" s="3">
        <v>16</v>
      </c>
      <c r="L12" s="2">
        <v>0.75</v>
      </c>
      <c r="M12" s="14">
        <v>6.25E-2</v>
      </c>
      <c r="N12" s="15">
        <v>8</v>
      </c>
      <c r="O12" s="5">
        <v>7</v>
      </c>
      <c r="P12" s="2">
        <f t="shared" si="1"/>
        <v>0.875</v>
      </c>
      <c r="Q12" s="5">
        <v>1</v>
      </c>
      <c r="R12" s="5">
        <v>0</v>
      </c>
      <c r="S12" s="5">
        <v>1</v>
      </c>
      <c r="T12" s="5">
        <v>8</v>
      </c>
      <c r="U12" s="5">
        <v>0.875</v>
      </c>
      <c r="V12" s="5">
        <v>0.625</v>
      </c>
      <c r="W12" s="16">
        <v>9</v>
      </c>
      <c r="X12">
        <v>7</v>
      </c>
      <c r="Y12">
        <f t="shared" si="2"/>
        <v>0.77777777777777779</v>
      </c>
      <c r="Z12">
        <v>2</v>
      </c>
      <c r="AA12">
        <v>0</v>
      </c>
      <c r="AB12">
        <v>2</v>
      </c>
      <c r="AC12">
        <v>9</v>
      </c>
      <c r="AD12">
        <v>0.77777777777777779</v>
      </c>
      <c r="AE12">
        <v>0.7142857142857143</v>
      </c>
      <c r="AF12" s="13">
        <v>9</v>
      </c>
      <c r="AG12" s="2">
        <v>6</v>
      </c>
      <c r="AH12" s="2">
        <f t="shared" si="3"/>
        <v>0.66666666666666663</v>
      </c>
      <c r="AI12" s="2">
        <v>3</v>
      </c>
      <c r="AJ12" s="2">
        <v>0</v>
      </c>
      <c r="AK12" s="2">
        <v>3</v>
      </c>
      <c r="AL12" s="2">
        <v>9</v>
      </c>
      <c r="AM12" s="2">
        <v>0.66666666666666663</v>
      </c>
      <c r="AN12" s="2">
        <v>0.42857142857142855</v>
      </c>
      <c r="AP12" s="39">
        <v>17</v>
      </c>
      <c r="AQ12">
        <v>15</v>
      </c>
      <c r="AR12">
        <f t="shared" si="4"/>
        <v>0.88235294117647056</v>
      </c>
      <c r="AS12">
        <v>1</v>
      </c>
      <c r="AT12">
        <v>1</v>
      </c>
      <c r="AU12">
        <v>2</v>
      </c>
      <c r="AV12">
        <v>16</v>
      </c>
      <c r="AW12" s="15">
        <v>8</v>
      </c>
      <c r="AX12" s="5">
        <v>3</v>
      </c>
      <c r="AY12" s="2">
        <f t="shared" si="5"/>
        <v>0.375</v>
      </c>
      <c r="AZ12" s="5">
        <v>5</v>
      </c>
      <c r="BA12" s="5">
        <v>0</v>
      </c>
      <c r="BB12" s="5">
        <v>5</v>
      </c>
      <c r="BC12" s="5">
        <v>8</v>
      </c>
      <c r="BD12" s="16">
        <v>8</v>
      </c>
      <c r="BE12">
        <v>2</v>
      </c>
      <c r="BF12" s="2">
        <f t="shared" si="6"/>
        <v>0.25</v>
      </c>
      <c r="BG12">
        <v>5</v>
      </c>
      <c r="BH12">
        <v>1</v>
      </c>
      <c r="BI12">
        <v>6</v>
      </c>
      <c r="BJ12">
        <v>7</v>
      </c>
      <c r="BK12" s="16">
        <v>7</v>
      </c>
      <c r="BL12">
        <v>4</v>
      </c>
      <c r="BM12">
        <f t="shared" si="7"/>
        <v>0.5714285714285714</v>
      </c>
      <c r="BN12">
        <v>3</v>
      </c>
      <c r="BO12">
        <v>0</v>
      </c>
      <c r="BP12">
        <v>6</v>
      </c>
      <c r="BQ12">
        <v>7</v>
      </c>
    </row>
    <row r="13" spans="1:69" x14ac:dyDescent="0.25">
      <c r="A13" s="4" t="s">
        <v>80</v>
      </c>
      <c r="B13" s="11">
        <v>75</v>
      </c>
      <c r="C13" s="11">
        <v>38</v>
      </c>
      <c r="D13" s="11">
        <v>37</v>
      </c>
      <c r="E13" s="13">
        <v>15</v>
      </c>
      <c r="F13" s="2">
        <v>6</v>
      </c>
      <c r="G13" s="2">
        <f t="shared" si="0"/>
        <v>0.4</v>
      </c>
      <c r="H13" s="2">
        <v>5</v>
      </c>
      <c r="I13" s="2">
        <v>4</v>
      </c>
      <c r="J13" s="6">
        <v>9</v>
      </c>
      <c r="K13" s="3">
        <v>11</v>
      </c>
      <c r="L13" s="2">
        <v>0.54545454545454541</v>
      </c>
      <c r="M13" s="14">
        <v>0.35714285714285715</v>
      </c>
      <c r="N13" s="13">
        <v>8</v>
      </c>
      <c r="O13" s="2">
        <v>4</v>
      </c>
      <c r="P13" s="2">
        <f t="shared" si="1"/>
        <v>0.5</v>
      </c>
      <c r="Q13" s="2">
        <v>3</v>
      </c>
      <c r="R13" s="2">
        <v>1</v>
      </c>
      <c r="S13" s="2">
        <v>4</v>
      </c>
      <c r="T13" s="2">
        <v>7</v>
      </c>
      <c r="U13" s="2">
        <v>0.5714285714285714</v>
      </c>
      <c r="V13" s="2">
        <v>0.83333333333333337</v>
      </c>
      <c r="W13" s="16">
        <v>6</v>
      </c>
      <c r="X13">
        <v>5</v>
      </c>
      <c r="Y13">
        <f t="shared" si="2"/>
        <v>0.83333333333333337</v>
      </c>
      <c r="Z13">
        <v>1</v>
      </c>
      <c r="AA13">
        <v>0</v>
      </c>
      <c r="AB13">
        <v>1</v>
      </c>
      <c r="AC13">
        <v>6</v>
      </c>
      <c r="AD13">
        <v>0.83333333333333337</v>
      </c>
      <c r="AE13">
        <v>0.5714285714285714</v>
      </c>
      <c r="AF13" s="13">
        <v>9</v>
      </c>
      <c r="AG13" s="2">
        <v>8</v>
      </c>
      <c r="AH13" s="2">
        <f t="shared" si="3"/>
        <v>0.88888888888888884</v>
      </c>
      <c r="AI13" s="2">
        <v>1</v>
      </c>
      <c r="AJ13" s="2">
        <v>0</v>
      </c>
      <c r="AK13" s="2">
        <v>1</v>
      </c>
      <c r="AL13" s="2">
        <v>9</v>
      </c>
      <c r="AM13" s="2">
        <v>0.88888888888888884</v>
      </c>
      <c r="AN13" s="2">
        <v>0.66666666666666663</v>
      </c>
      <c r="AP13" s="39">
        <v>15</v>
      </c>
      <c r="AQ13">
        <v>9</v>
      </c>
      <c r="AR13">
        <f t="shared" si="4"/>
        <v>0.6</v>
      </c>
      <c r="AS13">
        <v>5</v>
      </c>
      <c r="AT13">
        <v>1</v>
      </c>
      <c r="AU13">
        <v>6</v>
      </c>
      <c r="AV13">
        <v>14</v>
      </c>
      <c r="AW13" s="13">
        <v>7</v>
      </c>
      <c r="AX13" s="2">
        <v>1</v>
      </c>
      <c r="AY13" s="2">
        <f t="shared" si="5"/>
        <v>0.14285714285714285</v>
      </c>
      <c r="AZ13" s="2">
        <v>5</v>
      </c>
      <c r="BA13" s="2">
        <v>1</v>
      </c>
      <c r="BB13" s="2">
        <v>6</v>
      </c>
      <c r="BC13" s="2">
        <v>6</v>
      </c>
      <c r="BD13" s="16">
        <v>9</v>
      </c>
      <c r="BE13">
        <v>3</v>
      </c>
      <c r="BF13" s="2">
        <f t="shared" si="6"/>
        <v>0.33333333333333331</v>
      </c>
      <c r="BG13">
        <v>4</v>
      </c>
      <c r="BH13">
        <v>2</v>
      </c>
      <c r="BI13">
        <v>6</v>
      </c>
      <c r="BJ13">
        <v>7</v>
      </c>
      <c r="BK13" s="16">
        <v>6</v>
      </c>
      <c r="BL13">
        <v>2</v>
      </c>
      <c r="BM13">
        <f t="shared" si="7"/>
        <v>0.33333333333333331</v>
      </c>
      <c r="BN13">
        <v>4</v>
      </c>
      <c r="BO13">
        <v>0</v>
      </c>
      <c r="BP13">
        <v>6</v>
      </c>
      <c r="BQ13">
        <v>6</v>
      </c>
    </row>
    <row r="14" spans="1:69" x14ac:dyDescent="0.25">
      <c r="A14" s="4" t="s">
        <v>81</v>
      </c>
      <c r="B14" s="11">
        <v>79</v>
      </c>
      <c r="C14" s="11">
        <v>37</v>
      </c>
      <c r="D14" s="11">
        <v>42</v>
      </c>
      <c r="E14" s="13">
        <v>18</v>
      </c>
      <c r="F14" s="2">
        <v>14</v>
      </c>
      <c r="G14" s="2">
        <f t="shared" si="0"/>
        <v>0.77777777777777779</v>
      </c>
      <c r="H14" s="2">
        <v>3</v>
      </c>
      <c r="I14" s="2">
        <v>1</v>
      </c>
      <c r="J14" s="6">
        <v>4</v>
      </c>
      <c r="K14" s="3">
        <v>17</v>
      </c>
      <c r="L14" s="2">
        <v>0.82352941176470584</v>
      </c>
      <c r="M14" s="14">
        <v>0.61538461538461542</v>
      </c>
      <c r="N14" s="13">
        <v>7</v>
      </c>
      <c r="O14" s="2">
        <v>4</v>
      </c>
      <c r="P14" s="2">
        <f t="shared" si="1"/>
        <v>0.5714285714285714</v>
      </c>
      <c r="Q14" s="2">
        <v>3</v>
      </c>
      <c r="R14" s="2">
        <v>0</v>
      </c>
      <c r="S14" s="2">
        <v>3</v>
      </c>
      <c r="T14" s="2">
        <v>7</v>
      </c>
      <c r="U14" s="2">
        <v>0.5714285714285714</v>
      </c>
      <c r="V14" s="2">
        <v>0.66666666666666663</v>
      </c>
      <c r="W14" s="16">
        <v>7</v>
      </c>
      <c r="X14">
        <v>6</v>
      </c>
      <c r="Y14">
        <f t="shared" si="2"/>
        <v>0.8571428571428571</v>
      </c>
      <c r="Z14">
        <v>0</v>
      </c>
      <c r="AA14">
        <v>1</v>
      </c>
      <c r="AB14">
        <v>1</v>
      </c>
      <c r="AC14">
        <v>6</v>
      </c>
      <c r="AD14">
        <v>1</v>
      </c>
      <c r="AE14">
        <v>0.55555555555555558</v>
      </c>
      <c r="AF14" s="13">
        <v>5</v>
      </c>
      <c r="AG14" s="2">
        <v>3</v>
      </c>
      <c r="AH14" s="2">
        <f t="shared" si="3"/>
        <v>0.6</v>
      </c>
      <c r="AI14" s="2">
        <v>2</v>
      </c>
      <c r="AJ14" s="2">
        <v>0</v>
      </c>
      <c r="AK14" s="2">
        <v>2</v>
      </c>
      <c r="AL14" s="2">
        <v>5</v>
      </c>
      <c r="AM14" s="2">
        <v>0.6</v>
      </c>
      <c r="AN14" s="2">
        <v>0.6</v>
      </c>
      <c r="AP14" s="39">
        <v>13</v>
      </c>
      <c r="AQ14">
        <v>5</v>
      </c>
      <c r="AR14">
        <f t="shared" si="4"/>
        <v>0.38461538461538464</v>
      </c>
      <c r="AS14">
        <v>8</v>
      </c>
      <c r="AT14">
        <v>0</v>
      </c>
      <c r="AU14">
        <v>8</v>
      </c>
      <c r="AV14">
        <v>13</v>
      </c>
      <c r="AW14" s="13">
        <v>9</v>
      </c>
      <c r="AX14" s="2">
        <v>3</v>
      </c>
      <c r="AY14" s="2">
        <f t="shared" si="5"/>
        <v>0.33333333333333331</v>
      </c>
      <c r="AZ14" s="2">
        <v>6</v>
      </c>
      <c r="BA14" s="2">
        <v>0</v>
      </c>
      <c r="BB14" s="2">
        <v>6</v>
      </c>
      <c r="BC14" s="2">
        <v>9</v>
      </c>
      <c r="BD14" s="16">
        <v>9</v>
      </c>
      <c r="BE14">
        <v>4</v>
      </c>
      <c r="BF14" s="2">
        <f t="shared" si="6"/>
        <v>0.44444444444444442</v>
      </c>
      <c r="BG14">
        <v>5</v>
      </c>
      <c r="BH14">
        <v>0</v>
      </c>
      <c r="BI14">
        <v>5</v>
      </c>
      <c r="BJ14">
        <v>9</v>
      </c>
      <c r="BK14" s="16">
        <v>11</v>
      </c>
      <c r="BL14">
        <v>4</v>
      </c>
      <c r="BM14">
        <f t="shared" si="7"/>
        <v>0.36363636363636365</v>
      </c>
      <c r="BN14">
        <v>6</v>
      </c>
      <c r="BO14">
        <v>1</v>
      </c>
      <c r="BP14">
        <v>5</v>
      </c>
      <c r="BQ14">
        <v>10</v>
      </c>
    </row>
    <row r="15" spans="1:69" x14ac:dyDescent="0.25">
      <c r="A15" s="4" t="s">
        <v>82</v>
      </c>
      <c r="B15" s="11">
        <v>79</v>
      </c>
      <c r="C15" s="11">
        <v>40</v>
      </c>
      <c r="D15" s="11">
        <v>39</v>
      </c>
      <c r="E15" s="13">
        <v>16</v>
      </c>
      <c r="F15" s="2">
        <v>13</v>
      </c>
      <c r="G15" s="2">
        <f t="shared" si="0"/>
        <v>0.8125</v>
      </c>
      <c r="H15" s="2">
        <v>3</v>
      </c>
      <c r="I15" s="2">
        <v>0</v>
      </c>
      <c r="J15" s="6">
        <v>3</v>
      </c>
      <c r="K15" s="3">
        <v>16</v>
      </c>
      <c r="L15" s="2">
        <v>0.8125</v>
      </c>
      <c r="M15" s="14">
        <v>0.46666666666666667</v>
      </c>
      <c r="N15" s="13">
        <v>6</v>
      </c>
      <c r="O15" s="2">
        <v>5</v>
      </c>
      <c r="P15" s="2">
        <f t="shared" si="1"/>
        <v>0.83333333333333337</v>
      </c>
      <c r="Q15" s="2">
        <v>1</v>
      </c>
      <c r="R15" s="2">
        <v>0</v>
      </c>
      <c r="S15" s="2">
        <v>1</v>
      </c>
      <c r="T15" s="2">
        <v>6</v>
      </c>
      <c r="U15" s="2">
        <v>0.83333333333333337</v>
      </c>
      <c r="V15" s="2">
        <v>0.5</v>
      </c>
      <c r="W15" s="16">
        <v>9</v>
      </c>
      <c r="X15">
        <v>7</v>
      </c>
      <c r="Y15">
        <f t="shared" si="2"/>
        <v>0.77777777777777779</v>
      </c>
      <c r="Z15">
        <v>1</v>
      </c>
      <c r="AA15">
        <v>1</v>
      </c>
      <c r="AB15">
        <v>2</v>
      </c>
      <c r="AC15">
        <v>8</v>
      </c>
      <c r="AD15">
        <v>0.875</v>
      </c>
      <c r="AE15">
        <v>0.7142857142857143</v>
      </c>
      <c r="AF15" s="13">
        <v>9</v>
      </c>
      <c r="AG15" s="2">
        <v>7</v>
      </c>
      <c r="AH15" s="2">
        <f t="shared" si="3"/>
        <v>0.77777777777777779</v>
      </c>
      <c r="AI15" s="2">
        <v>2</v>
      </c>
      <c r="AJ15" s="2">
        <v>0</v>
      </c>
      <c r="AK15" s="2">
        <v>2</v>
      </c>
      <c r="AL15" s="2">
        <v>9</v>
      </c>
      <c r="AM15" s="2">
        <v>0.77777777777777779</v>
      </c>
      <c r="AN15" s="2">
        <v>0.42857142857142855</v>
      </c>
      <c r="AP15" s="39">
        <v>15</v>
      </c>
      <c r="AQ15">
        <v>8</v>
      </c>
      <c r="AR15">
        <f t="shared" si="4"/>
        <v>0.53333333333333333</v>
      </c>
      <c r="AS15">
        <v>7</v>
      </c>
      <c r="AT15">
        <v>0</v>
      </c>
      <c r="AU15">
        <v>7</v>
      </c>
      <c r="AV15">
        <v>15</v>
      </c>
      <c r="AW15" s="13">
        <v>10</v>
      </c>
      <c r="AX15" s="2">
        <v>5</v>
      </c>
      <c r="AY15" s="2">
        <f t="shared" si="5"/>
        <v>0.5</v>
      </c>
      <c r="AZ15" s="2">
        <v>5</v>
      </c>
      <c r="BA15" s="2">
        <v>0</v>
      </c>
      <c r="BB15" s="2">
        <v>5</v>
      </c>
      <c r="BC15" s="2">
        <v>10</v>
      </c>
      <c r="BD15" s="16">
        <v>7</v>
      </c>
      <c r="BE15">
        <v>2</v>
      </c>
      <c r="BF15" s="2">
        <f t="shared" si="6"/>
        <v>0.2857142857142857</v>
      </c>
      <c r="BG15">
        <v>5</v>
      </c>
      <c r="BH15">
        <v>0</v>
      </c>
      <c r="BI15">
        <v>5</v>
      </c>
      <c r="BJ15">
        <v>7</v>
      </c>
      <c r="BK15" s="16">
        <v>7</v>
      </c>
      <c r="BL15">
        <v>4</v>
      </c>
      <c r="BM15">
        <f t="shared" si="7"/>
        <v>0.5714285714285714</v>
      </c>
      <c r="BN15">
        <v>3</v>
      </c>
      <c r="BO15">
        <v>0</v>
      </c>
      <c r="BP15">
        <v>5</v>
      </c>
      <c r="BQ15">
        <v>7</v>
      </c>
    </row>
    <row r="16" spans="1:69" x14ac:dyDescent="0.25">
      <c r="A16" s="4" t="s">
        <v>83</v>
      </c>
      <c r="B16" s="11">
        <v>79</v>
      </c>
      <c r="C16" s="11">
        <v>37</v>
      </c>
      <c r="D16" s="11">
        <v>42</v>
      </c>
      <c r="E16" s="13">
        <v>9</v>
      </c>
      <c r="F16" s="2">
        <v>7</v>
      </c>
      <c r="G16" s="2">
        <f t="shared" si="0"/>
        <v>0.77777777777777779</v>
      </c>
      <c r="H16" s="2">
        <v>1</v>
      </c>
      <c r="I16" s="2">
        <v>1</v>
      </c>
      <c r="J16" s="6">
        <v>2</v>
      </c>
      <c r="K16" s="3">
        <v>8</v>
      </c>
      <c r="L16" s="2">
        <v>0.875</v>
      </c>
      <c r="M16" s="14">
        <v>0.31818181818181818</v>
      </c>
      <c r="N16" s="13">
        <v>11</v>
      </c>
      <c r="O16" s="2">
        <v>11</v>
      </c>
      <c r="P16" s="2">
        <f t="shared" si="1"/>
        <v>1</v>
      </c>
      <c r="Q16" s="2">
        <v>0</v>
      </c>
      <c r="R16" s="2">
        <v>0</v>
      </c>
      <c r="S16" s="2">
        <v>0</v>
      </c>
      <c r="T16" s="2">
        <v>11</v>
      </c>
      <c r="U16" s="2">
        <v>1</v>
      </c>
      <c r="V16" s="2">
        <v>0</v>
      </c>
      <c r="W16" s="16">
        <v>9</v>
      </c>
      <c r="X16">
        <v>7</v>
      </c>
      <c r="Y16">
        <f t="shared" si="2"/>
        <v>0.77777777777777779</v>
      </c>
      <c r="Z16">
        <v>2</v>
      </c>
      <c r="AA16">
        <v>0</v>
      </c>
      <c r="AB16">
        <v>2</v>
      </c>
      <c r="AC16">
        <v>9</v>
      </c>
      <c r="AD16">
        <v>0.77777777777777779</v>
      </c>
      <c r="AE16">
        <v>0.5</v>
      </c>
      <c r="AF16" s="13">
        <v>8</v>
      </c>
      <c r="AG16" s="2">
        <v>5</v>
      </c>
      <c r="AH16" s="2">
        <f t="shared" si="3"/>
        <v>0.625</v>
      </c>
      <c r="AI16" s="2">
        <v>3</v>
      </c>
      <c r="AJ16" s="2">
        <v>0</v>
      </c>
      <c r="AK16" s="2">
        <v>3</v>
      </c>
      <c r="AL16" s="2">
        <v>8</v>
      </c>
      <c r="AM16" s="2">
        <v>0.625</v>
      </c>
      <c r="AN16" s="2">
        <v>0.625</v>
      </c>
      <c r="AP16" s="39">
        <v>22</v>
      </c>
      <c r="AQ16">
        <v>15</v>
      </c>
      <c r="AR16">
        <f t="shared" si="4"/>
        <v>0.68181818181818177</v>
      </c>
      <c r="AS16">
        <v>7</v>
      </c>
      <c r="AT16">
        <v>0</v>
      </c>
      <c r="AU16">
        <v>7</v>
      </c>
      <c r="AV16">
        <v>22</v>
      </c>
      <c r="AW16" s="13">
        <v>5</v>
      </c>
      <c r="AX16" s="2">
        <v>3</v>
      </c>
      <c r="AY16" s="2">
        <f t="shared" si="5"/>
        <v>0.6</v>
      </c>
      <c r="AZ16" s="2">
        <v>0</v>
      </c>
      <c r="BA16" s="2">
        <v>2</v>
      </c>
      <c r="BB16" s="2">
        <v>2</v>
      </c>
      <c r="BC16" s="2">
        <v>3</v>
      </c>
      <c r="BD16" s="16">
        <v>7</v>
      </c>
      <c r="BE16">
        <v>3</v>
      </c>
      <c r="BF16" s="2">
        <f t="shared" si="6"/>
        <v>0.42857142857142855</v>
      </c>
      <c r="BG16">
        <v>3</v>
      </c>
      <c r="BH16">
        <v>1</v>
      </c>
      <c r="BI16">
        <v>4</v>
      </c>
      <c r="BJ16">
        <v>6</v>
      </c>
      <c r="BK16" s="16">
        <v>8</v>
      </c>
      <c r="BL16">
        <v>3</v>
      </c>
      <c r="BM16">
        <f t="shared" si="7"/>
        <v>0.375</v>
      </c>
      <c r="BN16">
        <v>5</v>
      </c>
      <c r="BO16">
        <v>0</v>
      </c>
      <c r="BP16">
        <v>4</v>
      </c>
      <c r="BQ16">
        <v>8</v>
      </c>
    </row>
    <row r="17" spans="1:69" x14ac:dyDescent="0.25">
      <c r="A17" s="4" t="s">
        <v>84</v>
      </c>
      <c r="B17" s="11">
        <v>77</v>
      </c>
      <c r="C17" s="11">
        <v>40</v>
      </c>
      <c r="D17" s="11">
        <v>37</v>
      </c>
      <c r="E17" s="13">
        <v>18</v>
      </c>
      <c r="F17" s="2">
        <v>10</v>
      </c>
      <c r="G17" s="2">
        <f t="shared" si="0"/>
        <v>0.55555555555555558</v>
      </c>
      <c r="H17" s="2">
        <v>7</v>
      </c>
      <c r="I17" s="2">
        <v>1</v>
      </c>
      <c r="J17" s="6">
        <v>8</v>
      </c>
      <c r="K17" s="3">
        <v>17</v>
      </c>
      <c r="L17" s="2">
        <v>0.58823529411764708</v>
      </c>
      <c r="M17" s="14">
        <v>0</v>
      </c>
      <c r="N17" s="13">
        <v>7</v>
      </c>
      <c r="O17" s="2">
        <v>2</v>
      </c>
      <c r="P17" s="2">
        <f t="shared" si="1"/>
        <v>0.2857142857142857</v>
      </c>
      <c r="Q17" s="2">
        <v>4</v>
      </c>
      <c r="R17" s="2">
        <v>1</v>
      </c>
      <c r="S17" s="2">
        <v>5</v>
      </c>
      <c r="T17" s="2">
        <v>6</v>
      </c>
      <c r="U17" s="2">
        <v>0.33333333333333331</v>
      </c>
      <c r="V17" s="2">
        <v>0.7142857142857143</v>
      </c>
      <c r="W17" s="16">
        <v>8</v>
      </c>
      <c r="X17">
        <v>8</v>
      </c>
      <c r="Y17">
        <f t="shared" si="2"/>
        <v>1</v>
      </c>
      <c r="Z17">
        <v>0</v>
      </c>
      <c r="AA17">
        <v>0</v>
      </c>
      <c r="AB17">
        <v>0</v>
      </c>
      <c r="AC17">
        <v>8</v>
      </c>
      <c r="AD17">
        <v>1</v>
      </c>
      <c r="AE17">
        <v>0.7142857142857143</v>
      </c>
      <c r="AF17" s="13">
        <v>7</v>
      </c>
      <c r="AG17" s="2">
        <v>4</v>
      </c>
      <c r="AH17" s="2">
        <f t="shared" si="3"/>
        <v>0.5714285714285714</v>
      </c>
      <c r="AI17" s="2">
        <v>2</v>
      </c>
      <c r="AJ17" s="2">
        <v>1</v>
      </c>
      <c r="AK17" s="2">
        <v>3</v>
      </c>
      <c r="AL17" s="2">
        <v>6</v>
      </c>
      <c r="AM17" s="2">
        <v>0.66666666666666663</v>
      </c>
      <c r="AN17" s="2">
        <v>0.42857142857142855</v>
      </c>
      <c r="AP17" s="39">
        <v>13</v>
      </c>
      <c r="AQ17">
        <v>11</v>
      </c>
      <c r="AR17">
        <f t="shared" si="4"/>
        <v>0.84615384615384615</v>
      </c>
      <c r="AS17">
        <v>0</v>
      </c>
      <c r="AT17">
        <v>2</v>
      </c>
      <c r="AU17">
        <v>2</v>
      </c>
      <c r="AV17">
        <v>11</v>
      </c>
      <c r="AW17" s="13">
        <v>8</v>
      </c>
      <c r="AX17" s="2">
        <v>2</v>
      </c>
      <c r="AY17" s="2">
        <f t="shared" si="5"/>
        <v>0.25</v>
      </c>
      <c r="AZ17" s="2">
        <v>5</v>
      </c>
      <c r="BA17" s="2">
        <v>1</v>
      </c>
      <c r="BB17" s="2">
        <v>6</v>
      </c>
      <c r="BC17" s="2">
        <v>7</v>
      </c>
      <c r="BD17" s="16">
        <v>8</v>
      </c>
      <c r="BE17">
        <v>2</v>
      </c>
      <c r="BF17" s="2">
        <f t="shared" si="6"/>
        <v>0.25</v>
      </c>
      <c r="BG17">
        <v>5</v>
      </c>
      <c r="BH17">
        <v>1</v>
      </c>
      <c r="BI17">
        <v>6</v>
      </c>
      <c r="BJ17">
        <v>7</v>
      </c>
      <c r="BK17" s="16">
        <v>8</v>
      </c>
      <c r="BL17">
        <v>4</v>
      </c>
      <c r="BM17">
        <f t="shared" si="7"/>
        <v>0.5</v>
      </c>
      <c r="BN17">
        <v>3</v>
      </c>
      <c r="BO17">
        <v>1</v>
      </c>
      <c r="BP17">
        <v>6</v>
      </c>
      <c r="BQ17">
        <v>7</v>
      </c>
    </row>
    <row r="18" spans="1:69" x14ac:dyDescent="0.25">
      <c r="A18" s="20" t="s">
        <v>85</v>
      </c>
      <c r="B18" s="11">
        <v>72</v>
      </c>
      <c r="C18" s="12">
        <v>34</v>
      </c>
      <c r="D18" s="12">
        <v>38</v>
      </c>
      <c r="E18" s="21">
        <v>14</v>
      </c>
      <c r="F18" s="2">
        <v>7</v>
      </c>
      <c r="G18" s="2">
        <f t="shared" si="0"/>
        <v>0.5</v>
      </c>
      <c r="H18" s="2">
        <v>3</v>
      </c>
      <c r="I18" s="2">
        <v>4</v>
      </c>
      <c r="J18" s="6">
        <v>7</v>
      </c>
      <c r="K18" s="3">
        <v>10</v>
      </c>
      <c r="L18" s="2">
        <v>0.7</v>
      </c>
      <c r="M18" s="14">
        <v>0.69230769230769229</v>
      </c>
      <c r="N18" s="21">
        <v>8</v>
      </c>
      <c r="O18" s="2">
        <v>5</v>
      </c>
      <c r="P18" s="2">
        <f t="shared" si="1"/>
        <v>0.625</v>
      </c>
      <c r="Q18" s="2">
        <v>1</v>
      </c>
      <c r="R18" s="2">
        <v>2</v>
      </c>
      <c r="S18" s="2">
        <v>3</v>
      </c>
      <c r="T18" s="2">
        <v>6</v>
      </c>
      <c r="U18" s="2">
        <v>0.83333333333333337</v>
      </c>
      <c r="V18" s="2">
        <v>0.33333333333333331</v>
      </c>
      <c r="W18" s="22">
        <v>7</v>
      </c>
      <c r="X18">
        <v>3</v>
      </c>
      <c r="Y18">
        <f t="shared" si="2"/>
        <v>0.42857142857142855</v>
      </c>
      <c r="Z18">
        <v>2</v>
      </c>
      <c r="AA18">
        <v>2</v>
      </c>
      <c r="AB18">
        <v>4</v>
      </c>
      <c r="AC18">
        <v>5</v>
      </c>
      <c r="AD18">
        <v>0.6</v>
      </c>
      <c r="AE18">
        <v>0.8</v>
      </c>
      <c r="AF18" s="21">
        <v>5</v>
      </c>
      <c r="AG18" s="2">
        <v>2</v>
      </c>
      <c r="AH18" s="2">
        <f t="shared" si="3"/>
        <v>0.4</v>
      </c>
      <c r="AI18" s="2">
        <v>1</v>
      </c>
      <c r="AJ18" s="2">
        <v>2</v>
      </c>
      <c r="AK18" s="2">
        <v>3</v>
      </c>
      <c r="AL18" s="2">
        <v>3</v>
      </c>
      <c r="AM18" s="2">
        <v>0.66666666666666663</v>
      </c>
      <c r="AN18" s="2">
        <v>0.44444444444444442</v>
      </c>
      <c r="AP18" s="40">
        <v>14</v>
      </c>
      <c r="AQ18">
        <v>4</v>
      </c>
      <c r="AR18">
        <f t="shared" si="4"/>
        <v>0.2857142857142857</v>
      </c>
      <c r="AS18">
        <v>9</v>
      </c>
      <c r="AT18">
        <v>1</v>
      </c>
      <c r="AU18">
        <v>10</v>
      </c>
      <c r="AV18">
        <v>13</v>
      </c>
      <c r="AW18" s="21">
        <v>7</v>
      </c>
      <c r="AX18" s="2">
        <v>4</v>
      </c>
      <c r="AY18" s="2">
        <f t="shared" si="5"/>
        <v>0.5714285714285714</v>
      </c>
      <c r="AZ18" s="2">
        <v>2</v>
      </c>
      <c r="BA18" s="2">
        <v>1</v>
      </c>
      <c r="BB18" s="2">
        <v>3</v>
      </c>
      <c r="BC18" s="2">
        <v>6</v>
      </c>
      <c r="BD18" s="22">
        <v>7</v>
      </c>
      <c r="BE18">
        <v>1</v>
      </c>
      <c r="BF18" s="2">
        <f t="shared" si="6"/>
        <v>0.14285714285714285</v>
      </c>
      <c r="BG18">
        <v>4</v>
      </c>
      <c r="BH18">
        <v>2</v>
      </c>
      <c r="BI18">
        <v>6</v>
      </c>
      <c r="BJ18">
        <v>5</v>
      </c>
      <c r="BK18" s="22">
        <v>10</v>
      </c>
      <c r="BL18">
        <v>5</v>
      </c>
      <c r="BM18">
        <f>BL18/BK18</f>
        <v>0.5</v>
      </c>
      <c r="BN18">
        <v>4</v>
      </c>
      <c r="BO18">
        <v>1</v>
      </c>
      <c r="BP18">
        <v>6</v>
      </c>
      <c r="BQ18">
        <v>9</v>
      </c>
    </row>
    <row r="19" spans="1:69" s="26" customFormat="1" x14ac:dyDescent="0.25">
      <c r="A19" s="24"/>
      <c r="B19" s="25"/>
      <c r="C19" s="25"/>
      <c r="D19" s="25"/>
      <c r="E19" s="13">
        <f>SUM(E8:E18)</f>
        <v>172</v>
      </c>
      <c r="F19" s="13">
        <f t="shared" ref="F19:BQ19" si="8">SUM(F8:F18)</f>
        <v>116</v>
      </c>
      <c r="G19" s="44">
        <f>AVERAGE(G8:G18)</f>
        <v>0.67687506422026544</v>
      </c>
      <c r="H19" s="13">
        <f t="shared" si="8"/>
        <v>43</v>
      </c>
      <c r="I19" s="13">
        <f t="shared" si="8"/>
        <v>13</v>
      </c>
      <c r="J19" s="13">
        <f t="shared" si="8"/>
        <v>56</v>
      </c>
      <c r="K19" s="13">
        <f t="shared" si="8"/>
        <v>159</v>
      </c>
      <c r="L19" s="13">
        <f t="shared" si="8"/>
        <v>8.0560195609344216</v>
      </c>
      <c r="M19" s="13">
        <f t="shared" si="8"/>
        <v>3.306826506826507</v>
      </c>
      <c r="N19" s="13">
        <f t="shared" si="8"/>
        <v>82</v>
      </c>
      <c r="O19" s="13">
        <f t="shared" si="8"/>
        <v>60</v>
      </c>
      <c r="P19" s="44">
        <f>AVERAGE(P8:P18)</f>
        <v>0.72023809523809523</v>
      </c>
      <c r="Q19" s="13">
        <f t="shared" si="8"/>
        <v>18</v>
      </c>
      <c r="R19" s="13">
        <f t="shared" si="8"/>
        <v>4</v>
      </c>
      <c r="S19" s="13">
        <f t="shared" si="8"/>
        <v>22</v>
      </c>
      <c r="T19" s="13">
        <f t="shared" si="8"/>
        <v>78</v>
      </c>
      <c r="U19" s="13">
        <f t="shared" si="8"/>
        <v>8.25</v>
      </c>
      <c r="V19" s="13">
        <f t="shared" si="8"/>
        <v>5.261507936507936</v>
      </c>
      <c r="W19" s="13">
        <f t="shared" si="8"/>
        <v>90</v>
      </c>
      <c r="X19" s="13">
        <f t="shared" si="8"/>
        <v>73</v>
      </c>
      <c r="Y19" s="44">
        <f>AVERAGE(Y8:Y18)</f>
        <v>0.80753968253968256</v>
      </c>
      <c r="Z19" s="13">
        <f t="shared" si="8"/>
        <v>12</v>
      </c>
      <c r="AA19" s="13">
        <f t="shared" si="8"/>
        <v>5</v>
      </c>
      <c r="AB19" s="13">
        <f t="shared" si="8"/>
        <v>17</v>
      </c>
      <c r="AC19" s="13">
        <f t="shared" si="8"/>
        <v>85</v>
      </c>
      <c r="AD19" s="13">
        <f t="shared" si="8"/>
        <v>9.3777777777777782</v>
      </c>
      <c r="AE19" s="13">
        <f t="shared" si="8"/>
        <v>6.821825396825397</v>
      </c>
      <c r="AF19" s="13">
        <f t="shared" si="8"/>
        <v>87</v>
      </c>
      <c r="AG19" s="13">
        <f t="shared" si="8"/>
        <v>62</v>
      </c>
      <c r="AH19" s="44">
        <f>AVERAGE(AH8:AH18)</f>
        <v>0.69462481962481959</v>
      </c>
      <c r="AI19" s="13">
        <f t="shared" si="8"/>
        <v>21</v>
      </c>
      <c r="AJ19" s="13">
        <f t="shared" si="8"/>
        <v>4</v>
      </c>
      <c r="AK19" s="13">
        <f t="shared" si="8"/>
        <v>25</v>
      </c>
      <c r="AL19" s="13">
        <f t="shared" si="8"/>
        <v>83</v>
      </c>
      <c r="AM19" s="13">
        <f t="shared" si="8"/>
        <v>8.1</v>
      </c>
      <c r="AN19" s="36">
        <f t="shared" si="8"/>
        <v>5.7646825396825401</v>
      </c>
      <c r="AO19" s="43"/>
      <c r="AP19" s="38">
        <f t="shared" si="8"/>
        <v>172</v>
      </c>
      <c r="AQ19" s="13">
        <f t="shared" si="8"/>
        <v>117</v>
      </c>
      <c r="AR19" s="44">
        <f>AVERAGE(AR8:AR18)</f>
        <v>0.67014099982014408</v>
      </c>
      <c r="AS19" s="13">
        <f t="shared" si="8"/>
        <v>49</v>
      </c>
      <c r="AT19" s="13">
        <f t="shared" si="8"/>
        <v>6</v>
      </c>
      <c r="AU19" s="13">
        <f t="shared" si="8"/>
        <v>55</v>
      </c>
      <c r="AV19" s="13">
        <f t="shared" si="8"/>
        <v>166</v>
      </c>
      <c r="AW19" s="13">
        <f t="shared" si="8"/>
        <v>90</v>
      </c>
      <c r="AX19" s="13">
        <f t="shared" si="8"/>
        <v>43</v>
      </c>
      <c r="AY19" s="44">
        <f>AVERAGE(AY8:AY18)</f>
        <v>0.47124819624819625</v>
      </c>
      <c r="AZ19" s="13">
        <f t="shared" si="8"/>
        <v>42</v>
      </c>
      <c r="BA19" s="13">
        <f t="shared" si="8"/>
        <v>5</v>
      </c>
      <c r="BB19" s="13">
        <f t="shared" si="8"/>
        <v>47</v>
      </c>
      <c r="BC19" s="13">
        <f t="shared" si="8"/>
        <v>85</v>
      </c>
      <c r="BD19" s="13">
        <f t="shared" si="8"/>
        <v>86</v>
      </c>
      <c r="BE19" s="13">
        <f t="shared" si="8"/>
        <v>29</v>
      </c>
      <c r="BF19" s="44">
        <f>AVERAGE(BF8:BF18)</f>
        <v>0.34217171717171713</v>
      </c>
      <c r="BG19" s="13">
        <f t="shared" si="8"/>
        <v>49</v>
      </c>
      <c r="BH19" s="13">
        <f t="shared" si="8"/>
        <v>8</v>
      </c>
      <c r="BI19" s="13">
        <f t="shared" si="8"/>
        <v>57</v>
      </c>
      <c r="BJ19" s="13">
        <f t="shared" si="8"/>
        <v>78</v>
      </c>
      <c r="BK19" s="13">
        <f t="shared" si="8"/>
        <v>85</v>
      </c>
      <c r="BL19" s="13">
        <f t="shared" si="8"/>
        <v>39</v>
      </c>
      <c r="BM19" s="44">
        <f>AVERAGE(BM8:BM18)</f>
        <v>0.46108815426997246</v>
      </c>
      <c r="BN19" s="13">
        <f t="shared" si="8"/>
        <v>43</v>
      </c>
      <c r="BO19" s="13">
        <f t="shared" si="8"/>
        <v>3</v>
      </c>
      <c r="BP19" s="13">
        <f t="shared" si="8"/>
        <v>57</v>
      </c>
      <c r="BQ19" s="13">
        <f t="shared" si="8"/>
        <v>82</v>
      </c>
    </row>
    <row r="20" spans="1:69" x14ac:dyDescent="0.25">
      <c r="E20" s="29"/>
      <c r="F20" s="30">
        <f>F19/E19</f>
        <v>0.67441860465116277</v>
      </c>
      <c r="G20" s="8">
        <f>STDEVA(G8:G18)</f>
        <v>0.15268107194521052</v>
      </c>
      <c r="L20" s="28">
        <f>AVERAGE(L8:L18)</f>
        <v>0.73236541463040195</v>
      </c>
      <c r="M20" s="28">
        <f>AVERAGE(M8:M18)</f>
        <v>0.30062059152968246</v>
      </c>
      <c r="N20" s="23"/>
      <c r="O20" s="2">
        <f>O19/N19</f>
        <v>0.73170731707317072</v>
      </c>
      <c r="P20" s="6">
        <f>STDEV(P8:P18)</f>
        <v>0.21021261238000946</v>
      </c>
      <c r="U20" s="28">
        <f>AVERAGE(U8:U18)</f>
        <v>0.75</v>
      </c>
      <c r="V20" s="28">
        <f>AVERAGE(V8:V18)</f>
        <v>0.47831890331890325</v>
      </c>
      <c r="W20" s="23"/>
      <c r="X20" s="2">
        <f>X19/W19</f>
        <v>0.81111111111111112</v>
      </c>
      <c r="Y20" s="6">
        <f>STDEVA(Y8:Y18)</f>
        <v>0.15952923863461491</v>
      </c>
      <c r="AD20" s="28">
        <f>AVERAGE(AD8:AD18)</f>
        <v>0.85252525252525257</v>
      </c>
      <c r="AE20" s="28">
        <f>AVERAGE(AE8:AE18)</f>
        <v>0.62016594516594514</v>
      </c>
      <c r="AF20" s="23"/>
      <c r="AG20" s="2">
        <f>AG19/AF19</f>
        <v>0.71264367816091956</v>
      </c>
      <c r="AH20" s="6">
        <f>STDEVA(AH8:AH18)</f>
        <v>0.16215699342035444</v>
      </c>
      <c r="AM20" s="28">
        <f>AVERAGE(AM8:AM18)</f>
        <v>0.73636363636363633</v>
      </c>
      <c r="AN20" s="28">
        <f>AVERAGE(AN8:AN18)</f>
        <v>0.52406204906204912</v>
      </c>
      <c r="AP20" s="41"/>
      <c r="AQ20" s="2">
        <f>AQ19/AP19</f>
        <v>0.68023255813953487</v>
      </c>
      <c r="AR20" s="6">
        <f>STDEVA(AR8:AR18)</f>
        <v>0.20560082815940892</v>
      </c>
      <c r="AW20" s="23"/>
      <c r="AX20" s="2">
        <f>AX19/AW19</f>
        <v>0.4777777777777778</v>
      </c>
      <c r="AY20" s="6">
        <f>STDEVA(AY8:AY18)</f>
        <v>0.18982273523588458</v>
      </c>
      <c r="BD20" s="23"/>
      <c r="BE20" s="2">
        <f>BE19/BD19</f>
        <v>0.33720930232558138</v>
      </c>
      <c r="BF20" s="6">
        <f>STDEVA(BF8:BF18)</f>
        <v>0.16682570746171715</v>
      </c>
      <c r="BK20" s="23"/>
      <c r="BL20" s="2">
        <f>BL19/BK19</f>
        <v>0.45882352941176469</v>
      </c>
      <c r="BM20" s="6">
        <f>STDEVA(BM8:BM18)</f>
        <v>8.7151944831287867E-2</v>
      </c>
    </row>
    <row r="21" spans="1:69" x14ac:dyDescent="0.25">
      <c r="E21" s="31">
        <f>AVERAGE(E8:E18)</f>
        <v>15.636363636363637</v>
      </c>
      <c r="F21" s="30">
        <f>AVERAGE(F8:F18)</f>
        <v>10.545454545454545</v>
      </c>
      <c r="G21" s="8">
        <f>G20/(SQRT(11))</f>
        <v>4.6035075293774687E-2</v>
      </c>
      <c r="P21" s="6">
        <f>P20/(SQRT(11))</f>
        <v>6.3381487405900896E-2</v>
      </c>
      <c r="Y21" s="6">
        <f>Y20/(SQRT(11))</f>
        <v>4.809987524018966E-2</v>
      </c>
      <c r="AH21" s="6">
        <f>AH20/(SQRT(11))</f>
        <v>4.8892173118858635E-2</v>
      </c>
      <c r="AR21" s="6">
        <f>AR20/(SQRT(11))</f>
        <v>6.1990982144645108E-2</v>
      </c>
      <c r="AY21" s="6">
        <f>AY20/(SQRT(11))</f>
        <v>5.723370813240039E-2</v>
      </c>
      <c r="BF21" s="6">
        <f>BF20/(SQRT(11))</f>
        <v>5.0299843366918992E-2</v>
      </c>
      <c r="BM21" s="6">
        <f>BM20/(SQRT(11))</f>
        <v>2.627730006864868E-2</v>
      </c>
    </row>
    <row r="22" spans="1:69" x14ac:dyDescent="0.25">
      <c r="E22" s="29"/>
      <c r="F22" s="30">
        <f>F21/E21</f>
        <v>0.67441860465116277</v>
      </c>
      <c r="G22" s="30"/>
    </row>
    <row r="23" spans="1:69" x14ac:dyDescent="0.25">
      <c r="F23" s="27" t="s">
        <v>159</v>
      </c>
      <c r="G23" s="27"/>
      <c r="H23" s="27"/>
      <c r="I23" s="27"/>
      <c r="K23" s="2" t="s">
        <v>166</v>
      </c>
      <c r="L23" s="2" t="s">
        <v>167</v>
      </c>
    </row>
    <row r="24" spans="1:69" x14ac:dyDescent="0.25">
      <c r="H24" s="27" t="s">
        <v>164</v>
      </c>
      <c r="I24" s="27" t="s">
        <v>165</v>
      </c>
    </row>
    <row r="25" spans="1:69" x14ac:dyDescent="0.25">
      <c r="F25" s="27" t="s">
        <v>160</v>
      </c>
      <c r="G25" s="27"/>
      <c r="H25" s="27">
        <f>F20</f>
        <v>0.67441860465116277</v>
      </c>
      <c r="I25" s="27">
        <f>AQ20</f>
        <v>0.68023255813953487</v>
      </c>
      <c r="K25" s="2">
        <f>L20</f>
        <v>0.73236541463040195</v>
      </c>
      <c r="L25" s="2">
        <f>M20</f>
        <v>0.30062059152968246</v>
      </c>
    </row>
    <row r="26" spans="1:69" x14ac:dyDescent="0.25">
      <c r="F26" s="27" t="s">
        <v>161</v>
      </c>
      <c r="G26" s="27"/>
      <c r="H26" s="27">
        <f>O20</f>
        <v>0.73170731707317072</v>
      </c>
      <c r="I26" s="27">
        <f>AX20</f>
        <v>0.4777777777777778</v>
      </c>
      <c r="K26" s="2">
        <f>U20</f>
        <v>0.75</v>
      </c>
      <c r="L26" s="2">
        <f>V20</f>
        <v>0.47831890331890325</v>
      </c>
    </row>
    <row r="27" spans="1:69" x14ac:dyDescent="0.25">
      <c r="F27" s="27" t="s">
        <v>162</v>
      </c>
      <c r="G27" s="27"/>
      <c r="H27" s="27">
        <f>X20</f>
        <v>0.81111111111111112</v>
      </c>
      <c r="I27" s="27">
        <f>BE20</f>
        <v>0.33720930232558138</v>
      </c>
      <c r="K27" s="2">
        <f>AD20</f>
        <v>0.85252525252525257</v>
      </c>
      <c r="L27" s="2">
        <f>AE20</f>
        <v>0.62016594516594514</v>
      </c>
    </row>
    <row r="28" spans="1:69" x14ac:dyDescent="0.25">
      <c r="F28" s="27" t="s">
        <v>163</v>
      </c>
      <c r="G28" s="27"/>
      <c r="H28" s="27">
        <f>AG20</f>
        <v>0.71264367816091956</v>
      </c>
      <c r="I28" s="27">
        <f>BL20</f>
        <v>0.45882352941176469</v>
      </c>
      <c r="K28" s="2">
        <f>AM20</f>
        <v>0.73636363636363633</v>
      </c>
      <c r="L28" s="2">
        <f>AN20</f>
        <v>0.52406204906204912</v>
      </c>
    </row>
    <row r="34" spans="1:69" x14ac:dyDescent="0.25">
      <c r="A34" s="4" t="s">
        <v>86</v>
      </c>
    </row>
    <row r="35" spans="1:69" x14ac:dyDescent="0.25">
      <c r="A35" s="4" t="s">
        <v>38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/>
      <c r="H35" t="s">
        <v>97</v>
      </c>
      <c r="I35" t="s">
        <v>98</v>
      </c>
      <c r="J35" t="s">
        <v>99</v>
      </c>
      <c r="K35" t="s">
        <v>100</v>
      </c>
      <c r="L35" t="s">
        <v>101</v>
      </c>
      <c r="M35" t="s">
        <v>102</v>
      </c>
      <c r="N35" t="s">
        <v>103</v>
      </c>
      <c r="O35" t="s">
        <v>104</v>
      </c>
      <c r="P35"/>
      <c r="Q35" t="s">
        <v>105</v>
      </c>
      <c r="R35" t="s">
        <v>106</v>
      </c>
      <c r="S35" t="s">
        <v>107</v>
      </c>
      <c r="T35" t="s">
        <v>108</v>
      </c>
      <c r="U35" t="s">
        <v>109</v>
      </c>
      <c r="V35" t="s">
        <v>110</v>
      </c>
      <c r="W35" t="s">
        <v>111</v>
      </c>
      <c r="X35" t="s">
        <v>112</v>
      </c>
      <c r="Y35"/>
      <c r="Z35" t="s">
        <v>113</v>
      </c>
      <c r="AA35" t="s">
        <v>114</v>
      </c>
      <c r="AB35" t="s">
        <v>115</v>
      </c>
      <c r="AC35" t="s">
        <v>116</v>
      </c>
      <c r="AD35" t="s">
        <v>117</v>
      </c>
      <c r="AE35" t="s">
        <v>118</v>
      </c>
      <c r="AF35" t="s">
        <v>119</v>
      </c>
      <c r="AG35" t="s">
        <v>120</v>
      </c>
      <c r="AH35"/>
      <c r="AI35" t="s">
        <v>121</v>
      </c>
      <c r="AJ35" t="s">
        <v>122</v>
      </c>
      <c r="AK35" t="s">
        <v>123</v>
      </c>
      <c r="AL35" t="s">
        <v>124</v>
      </c>
      <c r="AM35" t="s">
        <v>125</v>
      </c>
      <c r="AN35" t="s">
        <v>126</v>
      </c>
      <c r="AP35" t="s">
        <v>127</v>
      </c>
      <c r="AQ35" t="s">
        <v>128</v>
      </c>
      <c r="AR35"/>
      <c r="AS35" t="s">
        <v>129</v>
      </c>
      <c r="AT35" t="s">
        <v>130</v>
      </c>
      <c r="AU35" t="s">
        <v>131</v>
      </c>
      <c r="AV35" t="s">
        <v>132</v>
      </c>
      <c r="AW35" t="s">
        <v>133</v>
      </c>
      <c r="AX35" t="s">
        <v>134</v>
      </c>
      <c r="AY35"/>
      <c r="AZ35" t="s">
        <v>135</v>
      </c>
      <c r="BA35" t="s">
        <v>136</v>
      </c>
      <c r="BB35" t="s">
        <v>137</v>
      </c>
      <c r="BC35" t="s">
        <v>138</v>
      </c>
      <c r="BD35" t="s">
        <v>139</v>
      </c>
      <c r="BE35" t="s">
        <v>140</v>
      </c>
      <c r="BG35" t="s">
        <v>141</v>
      </c>
      <c r="BH35" t="s">
        <v>142</v>
      </c>
      <c r="BI35" t="s">
        <v>143</v>
      </c>
      <c r="BJ35" t="s">
        <v>144</v>
      </c>
      <c r="BK35" t="s">
        <v>145</v>
      </c>
      <c r="BL35" t="s">
        <v>146</v>
      </c>
      <c r="BM35"/>
      <c r="BN35" t="s">
        <v>147</v>
      </c>
      <c r="BO35" t="s">
        <v>148</v>
      </c>
      <c r="BP35" t="s">
        <v>143</v>
      </c>
      <c r="BQ35" t="s">
        <v>149</v>
      </c>
    </row>
    <row r="36" spans="1:69" x14ac:dyDescent="0.25">
      <c r="A36" s="4" t="s">
        <v>75</v>
      </c>
      <c r="B36">
        <v>81</v>
      </c>
      <c r="C36" s="9">
        <v>40</v>
      </c>
      <c r="D36" s="9">
        <v>41</v>
      </c>
      <c r="E36">
        <v>14</v>
      </c>
      <c r="F36">
        <v>10</v>
      </c>
      <c r="G36" s="2">
        <f t="shared" ref="G36:G45" si="9">F36/E36</f>
        <v>0.7142857142857143</v>
      </c>
      <c r="H36">
        <v>4</v>
      </c>
      <c r="I36">
        <v>0</v>
      </c>
      <c r="J36">
        <v>4</v>
      </c>
      <c r="K36">
        <v>14</v>
      </c>
      <c r="L36">
        <v>0.7142857142857143</v>
      </c>
      <c r="M36">
        <v>0.16666666666666666</v>
      </c>
      <c r="N36">
        <v>9</v>
      </c>
      <c r="O36">
        <v>7</v>
      </c>
      <c r="P36">
        <f>O36/N36</f>
        <v>0.77777777777777779</v>
      </c>
      <c r="Q36">
        <v>2</v>
      </c>
      <c r="R36">
        <v>0</v>
      </c>
      <c r="S36">
        <v>2</v>
      </c>
      <c r="T36">
        <v>9</v>
      </c>
      <c r="U36">
        <v>0.77777777777777779</v>
      </c>
      <c r="V36">
        <v>0.5714285714285714</v>
      </c>
      <c r="W36">
        <v>8</v>
      </c>
      <c r="X36">
        <v>7</v>
      </c>
      <c r="Y36">
        <f>X36/W36</f>
        <v>0.875</v>
      </c>
      <c r="Z36">
        <v>1</v>
      </c>
      <c r="AA36">
        <v>0</v>
      </c>
      <c r="AB36">
        <v>1</v>
      </c>
      <c r="AC36">
        <v>8</v>
      </c>
      <c r="AD36">
        <v>0.875</v>
      </c>
      <c r="AE36">
        <v>0.625</v>
      </c>
      <c r="AF36">
        <v>9</v>
      </c>
      <c r="AG36">
        <v>7</v>
      </c>
      <c r="AH36">
        <f>AG36/AF36</f>
        <v>0.77777777777777779</v>
      </c>
      <c r="AI36">
        <v>2</v>
      </c>
      <c r="AJ36">
        <v>0</v>
      </c>
      <c r="AK36">
        <v>2</v>
      </c>
      <c r="AL36">
        <v>9</v>
      </c>
      <c r="AM36">
        <v>0.77777777777777779</v>
      </c>
      <c r="AN36">
        <v>0.2857142857142857</v>
      </c>
      <c r="AP36">
        <v>19</v>
      </c>
      <c r="AQ36">
        <v>15</v>
      </c>
      <c r="AR36">
        <f>AQ36/AP36</f>
        <v>0.78947368421052633</v>
      </c>
      <c r="AS36">
        <v>3</v>
      </c>
      <c r="AT36">
        <v>1</v>
      </c>
      <c r="AU36">
        <v>4</v>
      </c>
      <c r="AV36">
        <v>18</v>
      </c>
      <c r="AW36">
        <v>7</v>
      </c>
      <c r="AX36">
        <v>3</v>
      </c>
      <c r="AY36">
        <f>AX36/AW36</f>
        <v>0.42857142857142855</v>
      </c>
      <c r="AZ36">
        <v>4</v>
      </c>
      <c r="BA36">
        <v>0</v>
      </c>
      <c r="BB36">
        <v>4</v>
      </c>
      <c r="BC36">
        <v>7</v>
      </c>
      <c r="BD36">
        <v>8</v>
      </c>
      <c r="BE36">
        <v>3</v>
      </c>
      <c r="BF36" s="2">
        <f>BE36/BD36</f>
        <v>0.375</v>
      </c>
      <c r="BG36">
        <v>5</v>
      </c>
      <c r="BH36">
        <v>0</v>
      </c>
      <c r="BI36">
        <v>5</v>
      </c>
      <c r="BJ36">
        <v>8</v>
      </c>
      <c r="BK36">
        <v>7</v>
      </c>
      <c r="BL36">
        <v>5</v>
      </c>
      <c r="BM36">
        <f>BL36/BK36</f>
        <v>0.7142857142857143</v>
      </c>
      <c r="BN36">
        <v>2</v>
      </c>
      <c r="BO36">
        <v>0</v>
      </c>
      <c r="BP36">
        <v>5</v>
      </c>
      <c r="BQ36">
        <v>7</v>
      </c>
    </row>
    <row r="37" spans="1:69" x14ac:dyDescent="0.25">
      <c r="A37" s="4" t="s">
        <v>76</v>
      </c>
      <c r="B37">
        <v>82</v>
      </c>
      <c r="C37">
        <v>42</v>
      </c>
      <c r="D37">
        <v>40</v>
      </c>
      <c r="E37">
        <v>21</v>
      </c>
      <c r="F37">
        <v>13</v>
      </c>
      <c r="G37" s="2">
        <f t="shared" si="9"/>
        <v>0.61904761904761907</v>
      </c>
      <c r="H37">
        <v>8</v>
      </c>
      <c r="I37">
        <v>0</v>
      </c>
      <c r="J37">
        <v>8</v>
      </c>
      <c r="K37">
        <v>21</v>
      </c>
      <c r="L37">
        <v>0.61904761904761907</v>
      </c>
      <c r="M37">
        <v>0.16666666666666666</v>
      </c>
      <c r="N37">
        <v>7</v>
      </c>
      <c r="O37">
        <v>3</v>
      </c>
      <c r="P37">
        <f t="shared" ref="P37:P45" si="10">O37/N37</f>
        <v>0.42857142857142855</v>
      </c>
      <c r="Q37">
        <v>4</v>
      </c>
      <c r="R37">
        <v>0</v>
      </c>
      <c r="S37">
        <v>4</v>
      </c>
      <c r="T37">
        <v>7</v>
      </c>
      <c r="U37">
        <v>0.42857142857142855</v>
      </c>
      <c r="V37">
        <v>0.55555555555555558</v>
      </c>
      <c r="W37">
        <v>6</v>
      </c>
      <c r="X37">
        <v>6</v>
      </c>
      <c r="Y37">
        <f t="shared" ref="Y37:Y45" si="11">X37/W37</f>
        <v>1</v>
      </c>
      <c r="Z37">
        <v>0</v>
      </c>
      <c r="AA37">
        <v>0</v>
      </c>
      <c r="AB37">
        <v>0</v>
      </c>
      <c r="AC37">
        <v>6</v>
      </c>
      <c r="AD37">
        <v>1</v>
      </c>
      <c r="AE37">
        <v>0.63636363636363635</v>
      </c>
      <c r="AF37">
        <v>8</v>
      </c>
      <c r="AG37">
        <v>6</v>
      </c>
      <c r="AH37">
        <f t="shared" ref="AH37:AH45" si="12">AG37/AF37</f>
        <v>0.75</v>
      </c>
      <c r="AI37">
        <v>2</v>
      </c>
      <c r="AJ37">
        <v>0</v>
      </c>
      <c r="AK37">
        <v>2</v>
      </c>
      <c r="AL37">
        <v>8</v>
      </c>
      <c r="AM37">
        <v>0.75</v>
      </c>
      <c r="AN37">
        <v>0.625</v>
      </c>
      <c r="AP37">
        <v>12</v>
      </c>
      <c r="AQ37">
        <v>10</v>
      </c>
      <c r="AR37">
        <f t="shared" ref="AR37:AR45" si="13">AQ37/AP37</f>
        <v>0.83333333333333337</v>
      </c>
      <c r="AS37">
        <v>2</v>
      </c>
      <c r="AT37">
        <v>0</v>
      </c>
      <c r="AU37">
        <v>2</v>
      </c>
      <c r="AV37">
        <v>12</v>
      </c>
      <c r="AW37">
        <v>9</v>
      </c>
      <c r="AX37">
        <v>4</v>
      </c>
      <c r="AY37">
        <f t="shared" ref="AY37:AY45" si="14">AX37/AW37</f>
        <v>0.44444444444444442</v>
      </c>
      <c r="AZ37">
        <v>5</v>
      </c>
      <c r="BA37">
        <v>0</v>
      </c>
      <c r="BB37">
        <v>5</v>
      </c>
      <c r="BC37">
        <v>9</v>
      </c>
      <c r="BD37">
        <v>11</v>
      </c>
      <c r="BE37">
        <v>4</v>
      </c>
      <c r="BF37" s="2">
        <f t="shared" ref="BF37:BF45" si="15">BE37/BD37</f>
        <v>0.36363636363636365</v>
      </c>
      <c r="BG37">
        <v>7</v>
      </c>
      <c r="BH37">
        <v>0</v>
      </c>
      <c r="BI37">
        <v>7</v>
      </c>
      <c r="BJ37">
        <v>11</v>
      </c>
      <c r="BK37">
        <v>8</v>
      </c>
      <c r="BL37">
        <v>3</v>
      </c>
      <c r="BM37">
        <f t="shared" ref="BM37:BM45" si="16">BL37/BK37</f>
        <v>0.375</v>
      </c>
      <c r="BN37">
        <v>5</v>
      </c>
      <c r="BO37">
        <v>0</v>
      </c>
      <c r="BP37">
        <v>7</v>
      </c>
      <c r="BQ37">
        <v>8</v>
      </c>
    </row>
    <row r="38" spans="1:69" x14ac:dyDescent="0.25">
      <c r="A38" s="4" t="s">
        <v>77</v>
      </c>
      <c r="B38">
        <v>82</v>
      </c>
      <c r="C38">
        <v>42</v>
      </c>
      <c r="D38">
        <v>40</v>
      </c>
      <c r="E38">
        <v>16</v>
      </c>
      <c r="F38">
        <v>10</v>
      </c>
      <c r="G38" s="2">
        <f t="shared" si="9"/>
        <v>0.625</v>
      </c>
      <c r="H38">
        <v>6</v>
      </c>
      <c r="I38">
        <v>0</v>
      </c>
      <c r="J38">
        <v>6</v>
      </c>
      <c r="K38">
        <v>16</v>
      </c>
      <c r="L38">
        <v>0.625</v>
      </c>
      <c r="M38">
        <v>0.17647058823529413</v>
      </c>
      <c r="N38">
        <v>9</v>
      </c>
      <c r="O38">
        <v>5</v>
      </c>
      <c r="P38">
        <f t="shared" si="10"/>
        <v>0.55555555555555558</v>
      </c>
      <c r="Q38">
        <v>4</v>
      </c>
      <c r="R38">
        <v>0</v>
      </c>
      <c r="S38">
        <v>4</v>
      </c>
      <c r="T38">
        <v>9</v>
      </c>
      <c r="U38">
        <v>0.55555555555555558</v>
      </c>
      <c r="V38">
        <v>0.42857142857142855</v>
      </c>
      <c r="W38">
        <v>10</v>
      </c>
      <c r="X38">
        <v>7</v>
      </c>
      <c r="Y38">
        <f t="shared" si="11"/>
        <v>0.7</v>
      </c>
      <c r="Z38">
        <v>3</v>
      </c>
      <c r="AA38">
        <v>0</v>
      </c>
      <c r="AB38">
        <v>3</v>
      </c>
      <c r="AC38">
        <v>10</v>
      </c>
      <c r="AD38">
        <v>0.7</v>
      </c>
      <c r="AE38">
        <v>0.7142857142857143</v>
      </c>
      <c r="AF38">
        <v>7</v>
      </c>
      <c r="AG38">
        <v>6</v>
      </c>
      <c r="AH38">
        <f t="shared" si="12"/>
        <v>0.8571428571428571</v>
      </c>
      <c r="AI38">
        <v>1</v>
      </c>
      <c r="AJ38">
        <v>0</v>
      </c>
      <c r="AK38">
        <v>1</v>
      </c>
      <c r="AL38">
        <v>7</v>
      </c>
      <c r="AM38">
        <v>0.8571428571428571</v>
      </c>
      <c r="AN38">
        <v>0.22222222222222221</v>
      </c>
      <c r="AP38">
        <v>17</v>
      </c>
      <c r="AQ38">
        <v>14</v>
      </c>
      <c r="AR38">
        <f t="shared" si="13"/>
        <v>0.82352941176470584</v>
      </c>
      <c r="AS38">
        <v>3</v>
      </c>
      <c r="AT38">
        <v>0</v>
      </c>
      <c r="AU38">
        <v>3</v>
      </c>
      <c r="AV38">
        <v>17</v>
      </c>
      <c r="AW38">
        <v>7</v>
      </c>
      <c r="AX38">
        <v>4</v>
      </c>
      <c r="AY38">
        <f t="shared" si="14"/>
        <v>0.5714285714285714</v>
      </c>
      <c r="AZ38">
        <v>3</v>
      </c>
      <c r="BA38">
        <v>0</v>
      </c>
      <c r="BB38">
        <v>3</v>
      </c>
      <c r="BC38">
        <v>7</v>
      </c>
      <c r="BD38">
        <v>7</v>
      </c>
      <c r="BE38">
        <v>2</v>
      </c>
      <c r="BF38" s="2">
        <f t="shared" si="15"/>
        <v>0.2857142857142857</v>
      </c>
      <c r="BG38">
        <v>5</v>
      </c>
      <c r="BH38">
        <v>0</v>
      </c>
      <c r="BI38">
        <v>5</v>
      </c>
      <c r="BJ38">
        <v>7</v>
      </c>
      <c r="BK38">
        <v>9</v>
      </c>
      <c r="BL38">
        <v>7</v>
      </c>
      <c r="BM38">
        <f t="shared" si="16"/>
        <v>0.77777777777777779</v>
      </c>
      <c r="BN38">
        <v>2</v>
      </c>
      <c r="BO38">
        <v>0</v>
      </c>
      <c r="BP38">
        <v>5</v>
      </c>
      <c r="BQ38">
        <v>9</v>
      </c>
    </row>
    <row r="39" spans="1:69" x14ac:dyDescent="0.25">
      <c r="A39" s="4" t="s">
        <v>78</v>
      </c>
      <c r="B39">
        <v>82</v>
      </c>
      <c r="C39">
        <v>42</v>
      </c>
      <c r="D39">
        <v>40</v>
      </c>
      <c r="E39">
        <v>19</v>
      </c>
      <c r="F39">
        <v>18</v>
      </c>
      <c r="G39" s="2">
        <f t="shared" si="9"/>
        <v>0.94736842105263153</v>
      </c>
      <c r="H39">
        <v>1</v>
      </c>
      <c r="I39">
        <v>0</v>
      </c>
      <c r="J39">
        <v>1</v>
      </c>
      <c r="K39">
        <v>19</v>
      </c>
      <c r="L39">
        <v>0.94736842105263153</v>
      </c>
      <c r="M39">
        <v>0.35714285714285715</v>
      </c>
      <c r="N39">
        <v>7</v>
      </c>
      <c r="O39">
        <v>5</v>
      </c>
      <c r="P39">
        <f t="shared" si="10"/>
        <v>0.7142857142857143</v>
      </c>
      <c r="Q39">
        <v>2</v>
      </c>
      <c r="R39">
        <v>0</v>
      </c>
      <c r="S39">
        <v>2</v>
      </c>
      <c r="T39">
        <v>7</v>
      </c>
      <c r="U39">
        <v>0.7142857142857143</v>
      </c>
      <c r="V39">
        <v>0.66666666666666663</v>
      </c>
      <c r="W39">
        <v>9</v>
      </c>
      <c r="X39">
        <v>9</v>
      </c>
      <c r="Y39">
        <f t="shared" si="11"/>
        <v>1</v>
      </c>
      <c r="Z39">
        <v>0</v>
      </c>
      <c r="AA39">
        <v>0</v>
      </c>
      <c r="AB39">
        <v>0</v>
      </c>
      <c r="AC39">
        <v>9</v>
      </c>
      <c r="AD39">
        <v>1</v>
      </c>
      <c r="AE39">
        <v>0.75</v>
      </c>
      <c r="AF39">
        <v>7</v>
      </c>
      <c r="AG39">
        <v>5</v>
      </c>
      <c r="AH39">
        <f t="shared" si="12"/>
        <v>0.7142857142857143</v>
      </c>
      <c r="AI39">
        <v>2</v>
      </c>
      <c r="AJ39">
        <v>0</v>
      </c>
      <c r="AK39">
        <v>2</v>
      </c>
      <c r="AL39">
        <v>7</v>
      </c>
      <c r="AM39">
        <v>0.7142857142857143</v>
      </c>
      <c r="AN39">
        <v>0.33333333333333331</v>
      </c>
      <c r="AP39">
        <v>14</v>
      </c>
      <c r="AQ39">
        <v>9</v>
      </c>
      <c r="AR39">
        <f t="shared" si="13"/>
        <v>0.6428571428571429</v>
      </c>
      <c r="AS39">
        <v>5</v>
      </c>
      <c r="AT39">
        <v>0</v>
      </c>
      <c r="AU39">
        <v>5</v>
      </c>
      <c r="AV39">
        <v>14</v>
      </c>
      <c r="AW39">
        <v>9</v>
      </c>
      <c r="AX39">
        <v>3</v>
      </c>
      <c r="AY39">
        <f t="shared" si="14"/>
        <v>0.33333333333333331</v>
      </c>
      <c r="AZ39">
        <v>6</v>
      </c>
      <c r="BA39">
        <v>0</v>
      </c>
      <c r="BB39">
        <v>6</v>
      </c>
      <c r="BC39">
        <v>9</v>
      </c>
      <c r="BD39">
        <v>8</v>
      </c>
      <c r="BE39">
        <v>2</v>
      </c>
      <c r="BF39" s="2">
        <f t="shared" si="15"/>
        <v>0.25</v>
      </c>
      <c r="BG39">
        <v>6</v>
      </c>
      <c r="BH39">
        <v>0</v>
      </c>
      <c r="BI39">
        <v>6</v>
      </c>
      <c r="BJ39">
        <v>8</v>
      </c>
      <c r="BK39">
        <v>9</v>
      </c>
      <c r="BL39">
        <v>6</v>
      </c>
      <c r="BM39">
        <f t="shared" si="16"/>
        <v>0.66666666666666663</v>
      </c>
      <c r="BN39">
        <v>3</v>
      </c>
      <c r="BO39">
        <v>0</v>
      </c>
      <c r="BP39">
        <v>6</v>
      </c>
      <c r="BQ39">
        <v>9</v>
      </c>
    </row>
    <row r="40" spans="1:69" x14ac:dyDescent="0.25">
      <c r="A40" s="4" t="s">
        <v>79</v>
      </c>
      <c r="B40">
        <v>81</v>
      </c>
      <c r="C40">
        <v>38</v>
      </c>
      <c r="D40">
        <v>43</v>
      </c>
      <c r="E40">
        <v>15</v>
      </c>
      <c r="F40">
        <v>11</v>
      </c>
      <c r="G40" s="2">
        <f t="shared" si="9"/>
        <v>0.73333333333333328</v>
      </c>
      <c r="H40">
        <v>4</v>
      </c>
      <c r="I40">
        <v>0</v>
      </c>
      <c r="J40">
        <v>4</v>
      </c>
      <c r="K40">
        <v>15</v>
      </c>
      <c r="L40">
        <v>0.73333333333333328</v>
      </c>
      <c r="M40">
        <v>0.16666666666666666</v>
      </c>
      <c r="N40">
        <v>5</v>
      </c>
      <c r="O40">
        <v>3</v>
      </c>
      <c r="P40">
        <f t="shared" si="10"/>
        <v>0.6</v>
      </c>
      <c r="Q40">
        <v>2</v>
      </c>
      <c r="R40">
        <v>0</v>
      </c>
      <c r="S40">
        <v>2</v>
      </c>
      <c r="T40">
        <v>5</v>
      </c>
      <c r="U40">
        <v>0.6</v>
      </c>
      <c r="V40">
        <v>0.27272727272727271</v>
      </c>
      <c r="W40">
        <v>9</v>
      </c>
      <c r="X40">
        <v>9</v>
      </c>
      <c r="Y40">
        <f t="shared" si="11"/>
        <v>1</v>
      </c>
      <c r="Z40">
        <v>0</v>
      </c>
      <c r="AA40">
        <v>0</v>
      </c>
      <c r="AB40">
        <v>0</v>
      </c>
      <c r="AC40">
        <v>9</v>
      </c>
      <c r="AD40">
        <v>1</v>
      </c>
      <c r="AE40">
        <v>0.2857142857142857</v>
      </c>
      <c r="AF40">
        <v>9</v>
      </c>
      <c r="AG40">
        <v>9</v>
      </c>
      <c r="AH40">
        <f t="shared" si="12"/>
        <v>1</v>
      </c>
      <c r="AI40">
        <v>0</v>
      </c>
      <c r="AJ40">
        <v>0</v>
      </c>
      <c r="AK40">
        <v>0</v>
      </c>
      <c r="AL40">
        <v>9</v>
      </c>
      <c r="AM40">
        <v>1</v>
      </c>
      <c r="AN40">
        <v>0.5714285714285714</v>
      </c>
      <c r="AP40">
        <v>18</v>
      </c>
      <c r="AQ40">
        <v>15</v>
      </c>
      <c r="AR40">
        <f t="shared" si="13"/>
        <v>0.83333333333333337</v>
      </c>
      <c r="AS40">
        <v>3</v>
      </c>
      <c r="AT40">
        <v>0</v>
      </c>
      <c r="AU40">
        <v>3</v>
      </c>
      <c r="AV40">
        <v>18</v>
      </c>
      <c r="AW40">
        <v>11</v>
      </c>
      <c r="AX40">
        <v>8</v>
      </c>
      <c r="AY40">
        <f t="shared" si="14"/>
        <v>0.72727272727272729</v>
      </c>
      <c r="AZ40">
        <v>3</v>
      </c>
      <c r="BA40">
        <v>0</v>
      </c>
      <c r="BB40">
        <v>3</v>
      </c>
      <c r="BC40">
        <v>11</v>
      </c>
      <c r="BD40">
        <v>7</v>
      </c>
      <c r="BE40">
        <v>5</v>
      </c>
      <c r="BF40" s="2">
        <f t="shared" si="15"/>
        <v>0.7142857142857143</v>
      </c>
      <c r="BG40">
        <v>2</v>
      </c>
      <c r="BH40">
        <v>0</v>
      </c>
      <c r="BI40">
        <v>2</v>
      </c>
      <c r="BJ40">
        <v>7</v>
      </c>
      <c r="BK40">
        <v>7</v>
      </c>
      <c r="BL40">
        <v>3</v>
      </c>
      <c r="BM40">
        <f t="shared" si="16"/>
        <v>0.42857142857142855</v>
      </c>
      <c r="BN40">
        <v>4</v>
      </c>
      <c r="BO40">
        <v>0</v>
      </c>
      <c r="BP40">
        <v>2</v>
      </c>
      <c r="BQ40">
        <v>7</v>
      </c>
    </row>
    <row r="41" spans="1:69" x14ac:dyDescent="0.25">
      <c r="A41" s="4" t="s">
        <v>80</v>
      </c>
      <c r="B41">
        <v>81</v>
      </c>
      <c r="C41">
        <v>42</v>
      </c>
      <c r="D41">
        <v>39</v>
      </c>
      <c r="E41">
        <v>18</v>
      </c>
      <c r="F41">
        <v>13</v>
      </c>
      <c r="G41" s="2">
        <f t="shared" si="9"/>
        <v>0.72222222222222221</v>
      </c>
      <c r="H41">
        <v>5</v>
      </c>
      <c r="I41">
        <v>0</v>
      </c>
      <c r="J41">
        <v>5</v>
      </c>
      <c r="K41">
        <v>18</v>
      </c>
      <c r="L41">
        <v>0.72222222222222221</v>
      </c>
      <c r="M41">
        <v>0.13333333333333333</v>
      </c>
      <c r="N41">
        <v>7</v>
      </c>
      <c r="O41">
        <v>5</v>
      </c>
      <c r="P41">
        <f t="shared" si="10"/>
        <v>0.7142857142857143</v>
      </c>
      <c r="Q41">
        <v>2</v>
      </c>
      <c r="R41">
        <v>0</v>
      </c>
      <c r="S41">
        <v>2</v>
      </c>
      <c r="T41">
        <v>7</v>
      </c>
      <c r="U41">
        <v>0.7142857142857143</v>
      </c>
      <c r="V41">
        <v>0.44444444444444442</v>
      </c>
      <c r="W41">
        <v>10</v>
      </c>
      <c r="X41">
        <v>9</v>
      </c>
      <c r="Y41">
        <f t="shared" si="11"/>
        <v>0.9</v>
      </c>
      <c r="Z41">
        <v>1</v>
      </c>
      <c r="AA41">
        <v>0</v>
      </c>
      <c r="AB41">
        <v>1</v>
      </c>
      <c r="AC41">
        <v>10</v>
      </c>
      <c r="AD41">
        <v>0.9</v>
      </c>
      <c r="AE41">
        <v>0.83333333333333337</v>
      </c>
      <c r="AF41">
        <v>7</v>
      </c>
      <c r="AG41">
        <v>7</v>
      </c>
      <c r="AH41">
        <f t="shared" si="12"/>
        <v>1</v>
      </c>
      <c r="AI41">
        <v>0</v>
      </c>
      <c r="AJ41">
        <v>0</v>
      </c>
      <c r="AK41">
        <v>0</v>
      </c>
      <c r="AL41">
        <v>7</v>
      </c>
      <c r="AM41">
        <v>1</v>
      </c>
      <c r="AN41">
        <v>0.55555555555555558</v>
      </c>
      <c r="AP41">
        <v>15</v>
      </c>
      <c r="AQ41">
        <v>13</v>
      </c>
      <c r="AR41">
        <f t="shared" si="13"/>
        <v>0.8666666666666667</v>
      </c>
      <c r="AS41">
        <v>2</v>
      </c>
      <c r="AT41">
        <v>0</v>
      </c>
      <c r="AU41">
        <v>2</v>
      </c>
      <c r="AV41">
        <v>15</v>
      </c>
      <c r="AW41">
        <v>9</v>
      </c>
      <c r="AX41">
        <v>5</v>
      </c>
      <c r="AY41">
        <f t="shared" si="14"/>
        <v>0.55555555555555558</v>
      </c>
      <c r="AZ41">
        <v>4</v>
      </c>
      <c r="BA41">
        <v>0</v>
      </c>
      <c r="BB41">
        <v>4</v>
      </c>
      <c r="BC41">
        <v>9</v>
      </c>
      <c r="BD41">
        <v>6</v>
      </c>
      <c r="BE41">
        <v>1</v>
      </c>
      <c r="BF41" s="2">
        <f t="shared" si="15"/>
        <v>0.16666666666666666</v>
      </c>
      <c r="BG41">
        <v>5</v>
      </c>
      <c r="BH41">
        <v>0</v>
      </c>
      <c r="BI41">
        <v>5</v>
      </c>
      <c r="BJ41">
        <v>6</v>
      </c>
      <c r="BK41">
        <v>9</v>
      </c>
      <c r="BL41">
        <v>4</v>
      </c>
      <c r="BM41">
        <f t="shared" si="16"/>
        <v>0.44444444444444442</v>
      </c>
      <c r="BN41">
        <v>5</v>
      </c>
      <c r="BO41">
        <v>0</v>
      </c>
      <c r="BP41">
        <v>5</v>
      </c>
      <c r="BQ41">
        <v>9</v>
      </c>
    </row>
    <row r="42" spans="1:69" x14ac:dyDescent="0.25">
      <c r="A42" s="4" t="s">
        <v>81</v>
      </c>
      <c r="B42">
        <v>79</v>
      </c>
      <c r="C42">
        <v>38</v>
      </c>
      <c r="D42">
        <v>41</v>
      </c>
      <c r="E42">
        <v>15</v>
      </c>
      <c r="F42">
        <v>13</v>
      </c>
      <c r="G42" s="2">
        <f t="shared" si="9"/>
        <v>0.8666666666666667</v>
      </c>
      <c r="H42">
        <v>2</v>
      </c>
      <c r="I42">
        <v>0</v>
      </c>
      <c r="J42">
        <v>2</v>
      </c>
      <c r="K42">
        <v>15</v>
      </c>
      <c r="L42">
        <v>0.8666666666666667</v>
      </c>
      <c r="M42">
        <v>6.25E-2</v>
      </c>
      <c r="N42">
        <v>9</v>
      </c>
      <c r="O42">
        <v>5</v>
      </c>
      <c r="P42">
        <f t="shared" si="10"/>
        <v>0.55555555555555558</v>
      </c>
      <c r="Q42">
        <v>3</v>
      </c>
      <c r="R42">
        <v>1</v>
      </c>
      <c r="S42">
        <v>4</v>
      </c>
      <c r="T42">
        <v>8</v>
      </c>
      <c r="U42">
        <v>0.625</v>
      </c>
      <c r="V42">
        <v>0.2857142857142857</v>
      </c>
      <c r="W42">
        <v>8</v>
      </c>
      <c r="X42">
        <v>7</v>
      </c>
      <c r="Y42">
        <f t="shared" si="11"/>
        <v>0.875</v>
      </c>
      <c r="Z42">
        <v>1</v>
      </c>
      <c r="AA42">
        <v>0</v>
      </c>
      <c r="AB42">
        <v>1</v>
      </c>
      <c r="AC42">
        <v>8</v>
      </c>
      <c r="AD42">
        <v>0.875</v>
      </c>
      <c r="AE42">
        <v>0.5</v>
      </c>
      <c r="AF42">
        <v>6</v>
      </c>
      <c r="AG42">
        <v>6</v>
      </c>
      <c r="AH42">
        <f t="shared" si="12"/>
        <v>1</v>
      </c>
      <c r="AI42">
        <v>0</v>
      </c>
      <c r="AJ42">
        <v>0</v>
      </c>
      <c r="AK42">
        <v>0</v>
      </c>
      <c r="AL42">
        <v>6</v>
      </c>
      <c r="AM42">
        <v>1</v>
      </c>
      <c r="AN42">
        <v>0.6</v>
      </c>
      <c r="AP42">
        <v>16</v>
      </c>
      <c r="AQ42">
        <v>15</v>
      </c>
      <c r="AR42">
        <f t="shared" si="13"/>
        <v>0.9375</v>
      </c>
      <c r="AS42">
        <v>1</v>
      </c>
      <c r="AT42">
        <v>0</v>
      </c>
      <c r="AU42">
        <v>1</v>
      </c>
      <c r="AV42">
        <v>16</v>
      </c>
      <c r="AW42">
        <v>7</v>
      </c>
      <c r="AX42">
        <v>5</v>
      </c>
      <c r="AY42">
        <f t="shared" si="14"/>
        <v>0.7142857142857143</v>
      </c>
      <c r="AZ42">
        <v>2</v>
      </c>
      <c r="BA42">
        <v>0</v>
      </c>
      <c r="BB42">
        <v>2</v>
      </c>
      <c r="BC42">
        <v>7</v>
      </c>
      <c r="BD42">
        <v>8</v>
      </c>
      <c r="BE42">
        <v>4</v>
      </c>
      <c r="BF42" s="2">
        <f t="shared" si="15"/>
        <v>0.5</v>
      </c>
      <c r="BG42">
        <v>4</v>
      </c>
      <c r="BH42">
        <v>0</v>
      </c>
      <c r="BI42">
        <v>4</v>
      </c>
      <c r="BJ42">
        <v>8</v>
      </c>
      <c r="BK42">
        <v>10</v>
      </c>
      <c r="BL42">
        <v>4</v>
      </c>
      <c r="BM42">
        <f t="shared" si="16"/>
        <v>0.4</v>
      </c>
      <c r="BN42">
        <v>6</v>
      </c>
      <c r="BO42">
        <v>0</v>
      </c>
      <c r="BP42">
        <v>4</v>
      </c>
      <c r="BQ42">
        <v>10</v>
      </c>
    </row>
    <row r="43" spans="1:69" x14ac:dyDescent="0.25">
      <c r="A43" s="4" t="s">
        <v>82</v>
      </c>
      <c r="B43">
        <v>80</v>
      </c>
      <c r="C43">
        <v>43</v>
      </c>
      <c r="D43">
        <v>37</v>
      </c>
      <c r="E43">
        <v>12</v>
      </c>
      <c r="F43">
        <v>11</v>
      </c>
      <c r="G43" s="2">
        <f t="shared" si="9"/>
        <v>0.91666666666666663</v>
      </c>
      <c r="H43">
        <v>1</v>
      </c>
      <c r="I43">
        <v>0</v>
      </c>
      <c r="J43">
        <v>1</v>
      </c>
      <c r="K43">
        <v>12</v>
      </c>
      <c r="L43">
        <v>0.91666666666666663</v>
      </c>
      <c r="M43">
        <v>0.2</v>
      </c>
      <c r="N43">
        <v>8</v>
      </c>
      <c r="O43">
        <v>5</v>
      </c>
      <c r="P43">
        <f t="shared" si="10"/>
        <v>0.625</v>
      </c>
      <c r="Q43">
        <v>3</v>
      </c>
      <c r="R43">
        <v>0</v>
      </c>
      <c r="S43">
        <v>3</v>
      </c>
      <c r="T43">
        <v>8</v>
      </c>
      <c r="U43">
        <v>0.625</v>
      </c>
      <c r="V43">
        <v>0.125</v>
      </c>
      <c r="W43">
        <v>12</v>
      </c>
      <c r="X43">
        <v>7</v>
      </c>
      <c r="Y43">
        <f t="shared" si="11"/>
        <v>0.58333333333333337</v>
      </c>
      <c r="Z43">
        <v>2</v>
      </c>
      <c r="AA43">
        <v>3</v>
      </c>
      <c r="AB43">
        <v>5</v>
      </c>
      <c r="AC43">
        <v>9</v>
      </c>
      <c r="AD43">
        <v>0.77777777777777779</v>
      </c>
      <c r="AE43">
        <v>1</v>
      </c>
      <c r="AF43">
        <v>11</v>
      </c>
      <c r="AG43">
        <v>9</v>
      </c>
      <c r="AH43">
        <f t="shared" si="12"/>
        <v>0.81818181818181823</v>
      </c>
      <c r="AI43">
        <v>2</v>
      </c>
      <c r="AJ43">
        <v>0</v>
      </c>
      <c r="AK43">
        <v>2</v>
      </c>
      <c r="AL43">
        <v>11</v>
      </c>
      <c r="AM43">
        <v>0.81818181818181823</v>
      </c>
      <c r="AN43">
        <v>0.75</v>
      </c>
      <c r="AP43">
        <v>20</v>
      </c>
      <c r="AQ43">
        <v>16</v>
      </c>
      <c r="AR43">
        <f t="shared" si="13"/>
        <v>0.8</v>
      </c>
      <c r="AS43">
        <v>4</v>
      </c>
      <c r="AT43">
        <v>0</v>
      </c>
      <c r="AU43">
        <v>4</v>
      </c>
      <c r="AV43">
        <v>20</v>
      </c>
      <c r="AW43">
        <v>8</v>
      </c>
      <c r="AX43">
        <v>7</v>
      </c>
      <c r="AY43">
        <f t="shared" si="14"/>
        <v>0.875</v>
      </c>
      <c r="AZ43">
        <v>1</v>
      </c>
      <c r="BA43">
        <v>0</v>
      </c>
      <c r="BB43">
        <v>1</v>
      </c>
      <c r="BC43">
        <v>8</v>
      </c>
      <c r="BD43">
        <v>4</v>
      </c>
      <c r="BE43">
        <v>0</v>
      </c>
      <c r="BF43" s="2">
        <f t="shared" si="15"/>
        <v>0</v>
      </c>
      <c r="BG43">
        <v>4</v>
      </c>
      <c r="BH43">
        <v>0</v>
      </c>
      <c r="BI43">
        <v>4</v>
      </c>
      <c r="BJ43">
        <v>4</v>
      </c>
      <c r="BK43">
        <v>5</v>
      </c>
      <c r="BL43">
        <v>1</v>
      </c>
      <c r="BM43">
        <f t="shared" si="16"/>
        <v>0.2</v>
      </c>
      <c r="BN43">
        <v>3</v>
      </c>
      <c r="BO43">
        <v>1</v>
      </c>
      <c r="BP43">
        <v>4</v>
      </c>
      <c r="BQ43">
        <v>4</v>
      </c>
    </row>
    <row r="44" spans="1:69" x14ac:dyDescent="0.25">
      <c r="A44" s="4" t="s">
        <v>83</v>
      </c>
      <c r="B44">
        <v>78</v>
      </c>
      <c r="C44">
        <v>34</v>
      </c>
      <c r="D44">
        <v>44</v>
      </c>
      <c r="E44">
        <v>15</v>
      </c>
      <c r="F44">
        <v>12</v>
      </c>
      <c r="G44" s="2">
        <f t="shared" si="9"/>
        <v>0.8</v>
      </c>
      <c r="H44">
        <v>3</v>
      </c>
      <c r="I44">
        <v>0</v>
      </c>
      <c r="J44">
        <v>3</v>
      </c>
      <c r="K44">
        <v>15</v>
      </c>
      <c r="L44">
        <v>0.8</v>
      </c>
      <c r="M44">
        <v>0.3125</v>
      </c>
      <c r="N44">
        <v>5</v>
      </c>
      <c r="O44">
        <v>4</v>
      </c>
      <c r="P44">
        <f t="shared" si="10"/>
        <v>0.8</v>
      </c>
      <c r="Q44">
        <v>1</v>
      </c>
      <c r="R44">
        <v>0</v>
      </c>
      <c r="S44">
        <v>1</v>
      </c>
      <c r="T44">
        <v>5</v>
      </c>
      <c r="U44">
        <v>0.8</v>
      </c>
      <c r="V44">
        <v>0.5</v>
      </c>
      <c r="W44">
        <v>8</v>
      </c>
      <c r="X44">
        <v>7</v>
      </c>
      <c r="Y44">
        <f t="shared" si="11"/>
        <v>0.875</v>
      </c>
      <c r="Z44">
        <v>1</v>
      </c>
      <c r="AA44">
        <v>0</v>
      </c>
      <c r="AB44">
        <v>1</v>
      </c>
      <c r="AC44">
        <v>8</v>
      </c>
      <c r="AD44">
        <v>0.875</v>
      </c>
      <c r="AE44">
        <v>0.75</v>
      </c>
      <c r="AF44">
        <v>6</v>
      </c>
      <c r="AG44">
        <v>6</v>
      </c>
      <c r="AH44">
        <f t="shared" si="12"/>
        <v>1</v>
      </c>
      <c r="AI44">
        <v>0</v>
      </c>
      <c r="AJ44">
        <v>0</v>
      </c>
      <c r="AK44">
        <v>0</v>
      </c>
      <c r="AL44">
        <v>6</v>
      </c>
      <c r="AM44">
        <v>1</v>
      </c>
      <c r="AN44">
        <v>0.4</v>
      </c>
      <c r="AP44">
        <v>16</v>
      </c>
      <c r="AQ44">
        <v>11</v>
      </c>
      <c r="AR44">
        <f t="shared" si="13"/>
        <v>0.6875</v>
      </c>
      <c r="AS44">
        <v>5</v>
      </c>
      <c r="AT44">
        <v>0</v>
      </c>
      <c r="AU44">
        <v>5</v>
      </c>
      <c r="AV44">
        <v>16</v>
      </c>
      <c r="AW44">
        <v>10</v>
      </c>
      <c r="AX44">
        <v>5</v>
      </c>
      <c r="AY44">
        <f t="shared" si="14"/>
        <v>0.5</v>
      </c>
      <c r="AZ44">
        <v>5</v>
      </c>
      <c r="BA44">
        <v>0</v>
      </c>
      <c r="BB44">
        <v>5</v>
      </c>
      <c r="BC44">
        <v>10</v>
      </c>
      <c r="BD44">
        <v>8</v>
      </c>
      <c r="BE44">
        <v>2</v>
      </c>
      <c r="BF44" s="2">
        <f t="shared" si="15"/>
        <v>0.25</v>
      </c>
      <c r="BG44">
        <v>6</v>
      </c>
      <c r="BH44">
        <v>0</v>
      </c>
      <c r="BI44">
        <v>6</v>
      </c>
      <c r="BJ44">
        <v>8</v>
      </c>
      <c r="BK44">
        <v>10</v>
      </c>
      <c r="BL44">
        <v>6</v>
      </c>
      <c r="BM44">
        <f t="shared" si="16"/>
        <v>0.6</v>
      </c>
      <c r="BN44">
        <v>4</v>
      </c>
      <c r="BO44">
        <v>0</v>
      </c>
      <c r="BP44">
        <v>6</v>
      </c>
      <c r="BQ44">
        <v>10</v>
      </c>
    </row>
    <row r="45" spans="1:69" x14ac:dyDescent="0.25">
      <c r="A45" s="4" t="s">
        <v>84</v>
      </c>
      <c r="B45">
        <v>82</v>
      </c>
      <c r="C45" s="9">
        <v>43</v>
      </c>
      <c r="D45" s="9">
        <v>39</v>
      </c>
      <c r="E45">
        <v>19</v>
      </c>
      <c r="F45">
        <v>17</v>
      </c>
      <c r="G45" s="2">
        <f t="shared" si="9"/>
        <v>0.89473684210526316</v>
      </c>
      <c r="H45">
        <v>2</v>
      </c>
      <c r="I45">
        <v>0</v>
      </c>
      <c r="J45">
        <v>2</v>
      </c>
      <c r="K45">
        <v>19</v>
      </c>
      <c r="L45">
        <v>0.89473684210526316</v>
      </c>
      <c r="M45">
        <v>0.2857142857142857</v>
      </c>
      <c r="N45">
        <v>8</v>
      </c>
      <c r="O45">
        <v>8</v>
      </c>
      <c r="P45">
        <f t="shared" si="10"/>
        <v>1</v>
      </c>
      <c r="Q45">
        <v>0</v>
      </c>
      <c r="R45">
        <v>0</v>
      </c>
      <c r="S45">
        <v>0</v>
      </c>
      <c r="T45">
        <v>8</v>
      </c>
      <c r="U45">
        <v>1</v>
      </c>
      <c r="V45">
        <v>0.5</v>
      </c>
      <c r="W45">
        <v>10</v>
      </c>
      <c r="X45">
        <v>10</v>
      </c>
      <c r="Y45">
        <f t="shared" si="11"/>
        <v>1</v>
      </c>
      <c r="Z45">
        <v>0</v>
      </c>
      <c r="AA45">
        <v>0</v>
      </c>
      <c r="AB45">
        <v>0</v>
      </c>
      <c r="AC45">
        <v>10</v>
      </c>
      <c r="AD45">
        <v>1</v>
      </c>
      <c r="AE45">
        <v>0.5714285714285714</v>
      </c>
      <c r="AF45">
        <v>6</v>
      </c>
      <c r="AG45">
        <v>5</v>
      </c>
      <c r="AH45">
        <f t="shared" si="12"/>
        <v>0.83333333333333337</v>
      </c>
      <c r="AI45">
        <v>1</v>
      </c>
      <c r="AJ45">
        <v>0</v>
      </c>
      <c r="AK45">
        <v>1</v>
      </c>
      <c r="AL45">
        <v>6</v>
      </c>
      <c r="AM45">
        <v>0.83333333333333337</v>
      </c>
      <c r="AN45">
        <v>0.5</v>
      </c>
      <c r="AP45">
        <v>14</v>
      </c>
      <c r="AQ45">
        <v>10</v>
      </c>
      <c r="AR45">
        <f t="shared" si="13"/>
        <v>0.7142857142857143</v>
      </c>
      <c r="AS45">
        <v>4</v>
      </c>
      <c r="AT45">
        <v>0</v>
      </c>
      <c r="AU45">
        <v>4</v>
      </c>
      <c r="AV45">
        <v>14</v>
      </c>
      <c r="AW45">
        <v>8</v>
      </c>
      <c r="AX45">
        <v>4</v>
      </c>
      <c r="AY45">
        <f t="shared" si="14"/>
        <v>0.5</v>
      </c>
      <c r="AZ45">
        <v>4</v>
      </c>
      <c r="BA45">
        <v>0</v>
      </c>
      <c r="BB45">
        <v>4</v>
      </c>
      <c r="BC45">
        <v>8</v>
      </c>
      <c r="BD45">
        <v>7</v>
      </c>
      <c r="BE45">
        <v>3</v>
      </c>
      <c r="BF45" s="2">
        <f t="shared" si="15"/>
        <v>0.42857142857142855</v>
      </c>
      <c r="BG45">
        <v>4</v>
      </c>
      <c r="BH45">
        <v>0</v>
      </c>
      <c r="BI45">
        <v>4</v>
      </c>
      <c r="BJ45">
        <v>7</v>
      </c>
      <c r="BK45">
        <v>10</v>
      </c>
      <c r="BL45">
        <v>5</v>
      </c>
      <c r="BM45">
        <f t="shared" si="16"/>
        <v>0.5</v>
      </c>
      <c r="BN45">
        <v>5</v>
      </c>
      <c r="BO45">
        <v>0</v>
      </c>
      <c r="BP45">
        <v>4</v>
      </c>
      <c r="BQ45">
        <v>10</v>
      </c>
    </row>
    <row r="46" spans="1:69" x14ac:dyDescent="0.25">
      <c r="A46" s="4" t="s">
        <v>85</v>
      </c>
      <c r="E46" s="13">
        <f>SUM(E36:E45)</f>
        <v>164</v>
      </c>
      <c r="F46" s="13">
        <f t="shared" ref="F46:BQ46" si="17">SUM(F36:F45)</f>
        <v>128</v>
      </c>
      <c r="G46" s="44">
        <f>AVERAGE(G36:G45)</f>
        <v>0.78393274853801165</v>
      </c>
      <c r="H46" s="13">
        <f t="shared" si="17"/>
        <v>36</v>
      </c>
      <c r="I46" s="13">
        <f t="shared" si="17"/>
        <v>0</v>
      </c>
      <c r="J46" s="13">
        <f t="shared" si="17"/>
        <v>36</v>
      </c>
      <c r="K46" s="13">
        <f t="shared" si="17"/>
        <v>164</v>
      </c>
      <c r="L46" s="13">
        <f t="shared" si="17"/>
        <v>7.8393274853801165</v>
      </c>
      <c r="M46" s="13">
        <f t="shared" si="17"/>
        <v>2.0276610644257702</v>
      </c>
      <c r="N46" s="13">
        <f t="shared" si="17"/>
        <v>74</v>
      </c>
      <c r="O46" s="13">
        <f t="shared" si="17"/>
        <v>50</v>
      </c>
      <c r="P46" s="44">
        <f>AVERAGE(P36:P45)</f>
        <v>0.6771031746031746</v>
      </c>
      <c r="Q46" s="13">
        <f t="shared" si="17"/>
        <v>23</v>
      </c>
      <c r="R46" s="13">
        <f t="shared" si="17"/>
        <v>1</v>
      </c>
      <c r="S46" s="13">
        <f t="shared" si="17"/>
        <v>24</v>
      </c>
      <c r="T46" s="13">
        <f t="shared" si="17"/>
        <v>73</v>
      </c>
      <c r="U46" s="13">
        <f t="shared" si="17"/>
        <v>6.840476190476191</v>
      </c>
      <c r="V46" s="13">
        <f t="shared" si="17"/>
        <v>4.350108225108225</v>
      </c>
      <c r="W46" s="13">
        <f t="shared" si="17"/>
        <v>90</v>
      </c>
      <c r="X46" s="13">
        <f t="shared" si="17"/>
        <v>78</v>
      </c>
      <c r="Y46" s="44">
        <f>AVERAGE(Y36:Y45)</f>
        <v>0.88083333333333336</v>
      </c>
      <c r="Z46" s="13">
        <f t="shared" si="17"/>
        <v>9</v>
      </c>
      <c r="AA46" s="13">
        <f t="shared" si="17"/>
        <v>3</v>
      </c>
      <c r="AB46" s="13">
        <f t="shared" si="17"/>
        <v>12</v>
      </c>
      <c r="AC46" s="13">
        <f t="shared" si="17"/>
        <v>87</v>
      </c>
      <c r="AD46" s="13">
        <f t="shared" si="17"/>
        <v>9.0027777777777782</v>
      </c>
      <c r="AE46" s="13">
        <f t="shared" si="17"/>
        <v>6.6661255411255409</v>
      </c>
      <c r="AF46" s="13">
        <f t="shared" si="17"/>
        <v>76</v>
      </c>
      <c r="AG46" s="13">
        <f t="shared" si="17"/>
        <v>66</v>
      </c>
      <c r="AH46" s="44">
        <f>AVERAGE(AH36:AH45)</f>
        <v>0.87507215007215022</v>
      </c>
      <c r="AI46" s="13">
        <f t="shared" si="17"/>
        <v>10</v>
      </c>
      <c r="AJ46" s="13">
        <f t="shared" si="17"/>
        <v>0</v>
      </c>
      <c r="AK46" s="13">
        <f t="shared" si="17"/>
        <v>10</v>
      </c>
      <c r="AL46" s="13">
        <f t="shared" si="17"/>
        <v>76</v>
      </c>
      <c r="AM46" s="13">
        <f t="shared" si="17"/>
        <v>8.750721500721502</v>
      </c>
      <c r="AN46" s="36">
        <f t="shared" si="17"/>
        <v>4.8432539682539684</v>
      </c>
      <c r="AO46" s="43"/>
      <c r="AP46" s="38">
        <f t="shared" si="17"/>
        <v>161</v>
      </c>
      <c r="AQ46" s="13">
        <f t="shared" si="17"/>
        <v>128</v>
      </c>
      <c r="AR46" s="44">
        <f>AVERAGE(AR36:AR45)</f>
        <v>0.7928479286451422</v>
      </c>
      <c r="AS46" s="13">
        <f t="shared" si="17"/>
        <v>32</v>
      </c>
      <c r="AT46" s="13">
        <f t="shared" si="17"/>
        <v>1</v>
      </c>
      <c r="AU46" s="13">
        <f t="shared" si="17"/>
        <v>33</v>
      </c>
      <c r="AV46" s="13">
        <f t="shared" si="17"/>
        <v>160</v>
      </c>
      <c r="AW46" s="13">
        <f t="shared" si="17"/>
        <v>85</v>
      </c>
      <c r="AX46" s="13">
        <f t="shared" si="17"/>
        <v>48</v>
      </c>
      <c r="AY46" s="44">
        <f>AVERAGE(AY36:AY45)</f>
        <v>0.56498917748917754</v>
      </c>
      <c r="AZ46" s="13">
        <f t="shared" si="17"/>
        <v>37</v>
      </c>
      <c r="BA46" s="13">
        <f t="shared" si="17"/>
        <v>0</v>
      </c>
      <c r="BB46" s="13">
        <f t="shared" si="17"/>
        <v>37</v>
      </c>
      <c r="BC46" s="13">
        <f t="shared" si="17"/>
        <v>85</v>
      </c>
      <c r="BD46" s="13">
        <f t="shared" si="17"/>
        <v>74</v>
      </c>
      <c r="BE46" s="13">
        <f t="shared" si="17"/>
        <v>26</v>
      </c>
      <c r="BF46" s="44">
        <f>AVERAGE(BF36:BF45)</f>
        <v>0.33338744588744584</v>
      </c>
      <c r="BG46" s="13">
        <f t="shared" si="17"/>
        <v>48</v>
      </c>
      <c r="BH46" s="13">
        <f t="shared" si="17"/>
        <v>0</v>
      </c>
      <c r="BI46" s="13">
        <f t="shared" si="17"/>
        <v>48</v>
      </c>
      <c r="BJ46" s="13">
        <f t="shared" si="17"/>
        <v>74</v>
      </c>
      <c r="BK46" s="13">
        <f t="shared" si="17"/>
        <v>84</v>
      </c>
      <c r="BL46" s="13">
        <f t="shared" si="17"/>
        <v>44</v>
      </c>
      <c r="BM46" s="44">
        <f>AVERAGE(BM36:BM45)</f>
        <v>0.51067460317460311</v>
      </c>
      <c r="BN46" s="13">
        <f t="shared" si="17"/>
        <v>39</v>
      </c>
      <c r="BO46" s="13">
        <f t="shared" si="17"/>
        <v>1</v>
      </c>
      <c r="BP46" s="13">
        <f t="shared" si="17"/>
        <v>48</v>
      </c>
      <c r="BQ46" s="13">
        <f t="shared" si="17"/>
        <v>83</v>
      </c>
    </row>
    <row r="47" spans="1:69" x14ac:dyDescent="0.25">
      <c r="F47" s="2">
        <f>F46/E46</f>
        <v>0.78048780487804881</v>
      </c>
      <c r="G47" s="6">
        <f>STDEVA(G36:G45)</f>
        <v>0.11896593384666965</v>
      </c>
      <c r="L47" s="28">
        <f>AVERAGE(L36:L45)</f>
        <v>0.78393274853801165</v>
      </c>
      <c r="M47" s="28">
        <f>AVERAGE(M36:M45)</f>
        <v>0.20276610644257703</v>
      </c>
      <c r="O47" s="2">
        <f>O46/N46</f>
        <v>0.67567567567567566</v>
      </c>
      <c r="U47" s="28">
        <f>AVERAGE(U36:U45)</f>
        <v>0.68404761904761913</v>
      </c>
      <c r="V47" s="28">
        <f>AVERAGE(V36:V45)</f>
        <v>0.43501082251082251</v>
      </c>
      <c r="X47" s="2">
        <f>X46/W46</f>
        <v>0.8666666666666667</v>
      </c>
      <c r="AD47" s="28">
        <f>AVERAGE(AD36:AD45)</f>
        <v>0.90027777777777784</v>
      </c>
      <c r="AE47" s="28">
        <f>AVERAGE(AE36:AE45)</f>
        <v>0.66661255411255405</v>
      </c>
      <c r="AG47" s="2">
        <f>AG46/AF46</f>
        <v>0.86842105263157898</v>
      </c>
      <c r="AM47" s="28">
        <f>AVERAGE(AM36:AM45)</f>
        <v>0.87507215007215022</v>
      </c>
      <c r="AN47" s="28">
        <f>AVERAGE(AN36:AN45)</f>
        <v>0.48432539682539683</v>
      </c>
      <c r="AQ47" s="2">
        <f>AQ46/AP46</f>
        <v>0.79503105590062106</v>
      </c>
      <c r="AX47" s="2">
        <f>AX46/AW46</f>
        <v>0.56470588235294117</v>
      </c>
      <c r="BE47" s="2">
        <f>BE46/BD46</f>
        <v>0.35135135135135137</v>
      </c>
      <c r="BL47" s="2">
        <f>BL46/BK46</f>
        <v>0.52380952380952384</v>
      </c>
    </row>
    <row r="48" spans="1:69" x14ac:dyDescent="0.25">
      <c r="G48" s="6">
        <f>G47/(SQRT(11))</f>
        <v>3.5869578673058643E-2</v>
      </c>
    </row>
    <row r="50" spans="1:69" x14ac:dyDescent="0.25">
      <c r="F50" s="27" t="s">
        <v>159</v>
      </c>
      <c r="G50" s="27"/>
      <c r="K50" s="2" t="s">
        <v>166</v>
      </c>
      <c r="L50" s="2" t="s">
        <v>167</v>
      </c>
    </row>
    <row r="51" spans="1:69" x14ac:dyDescent="0.25">
      <c r="H51" s="27" t="s">
        <v>164</v>
      </c>
      <c r="I51" s="27" t="s">
        <v>165</v>
      </c>
    </row>
    <row r="52" spans="1:69" x14ac:dyDescent="0.25">
      <c r="F52" s="27" t="s">
        <v>160</v>
      </c>
      <c r="G52" s="27"/>
      <c r="H52" s="2">
        <f>F47</f>
        <v>0.78048780487804881</v>
      </c>
      <c r="I52" s="2">
        <f>AQ47</f>
        <v>0.79503105590062106</v>
      </c>
      <c r="K52" s="2">
        <f>L47</f>
        <v>0.78393274853801165</v>
      </c>
      <c r="L52" s="2">
        <f>M47</f>
        <v>0.20276610644257703</v>
      </c>
    </row>
    <row r="53" spans="1:69" x14ac:dyDescent="0.25">
      <c r="F53" s="27" t="s">
        <v>161</v>
      </c>
      <c r="G53" s="27"/>
      <c r="H53" s="2">
        <f>O47</f>
        <v>0.67567567567567566</v>
      </c>
      <c r="I53" s="2">
        <f>AX47</f>
        <v>0.56470588235294117</v>
      </c>
      <c r="K53" s="2">
        <f>U47</f>
        <v>0.68404761904761913</v>
      </c>
      <c r="L53" s="2">
        <f>V47</f>
        <v>0.43501082251082251</v>
      </c>
    </row>
    <row r="54" spans="1:69" x14ac:dyDescent="0.25">
      <c r="F54" s="27" t="s">
        <v>162</v>
      </c>
      <c r="G54" s="27"/>
      <c r="H54" s="2">
        <f>X47</f>
        <v>0.8666666666666667</v>
      </c>
      <c r="I54" s="2">
        <f>BE47</f>
        <v>0.35135135135135137</v>
      </c>
      <c r="K54" s="2">
        <f>AD47</f>
        <v>0.90027777777777784</v>
      </c>
      <c r="L54" s="2">
        <f>AE47</f>
        <v>0.66661255411255405</v>
      </c>
    </row>
    <row r="55" spans="1:69" x14ac:dyDescent="0.25">
      <c r="F55" s="27" t="s">
        <v>163</v>
      </c>
      <c r="G55" s="27"/>
      <c r="H55" s="2">
        <f>AG47</f>
        <v>0.86842105263157898</v>
      </c>
      <c r="I55" s="2">
        <f>BL47</f>
        <v>0.52380952380952384</v>
      </c>
      <c r="K55" s="2">
        <f>AM47</f>
        <v>0.87507215007215022</v>
      </c>
      <c r="L55" s="2">
        <f>AN47</f>
        <v>0.48432539682539683</v>
      </c>
    </row>
    <row r="62" spans="1:69" x14ac:dyDescent="0.25">
      <c r="A62" s="4" t="s">
        <v>86</v>
      </c>
    </row>
    <row r="63" spans="1:69" x14ac:dyDescent="0.25">
      <c r="A63" s="4" t="s">
        <v>152</v>
      </c>
      <c r="B63" s="2" t="s">
        <v>92</v>
      </c>
      <c r="C63" s="2" t="s">
        <v>93</v>
      </c>
      <c r="D63" s="2" t="s">
        <v>94</v>
      </c>
      <c r="E63" s="2" t="s">
        <v>95</v>
      </c>
      <c r="F63" s="2" t="s">
        <v>96</v>
      </c>
      <c r="H63" s="2" t="s">
        <v>97</v>
      </c>
      <c r="I63" s="2" t="s">
        <v>98</v>
      </c>
      <c r="J63" s="2" t="s">
        <v>99</v>
      </c>
      <c r="K63" s="2" t="s">
        <v>100</v>
      </c>
      <c r="L63" s="2" t="s">
        <v>101</v>
      </c>
      <c r="M63" s="2" t="s">
        <v>102</v>
      </c>
      <c r="N63" s="2" t="s">
        <v>103</v>
      </c>
      <c r="O63" s="2" t="s">
        <v>104</v>
      </c>
      <c r="Q63" s="2" t="s">
        <v>105</v>
      </c>
      <c r="R63" s="2" t="s">
        <v>106</v>
      </c>
      <c r="S63" s="2" t="s">
        <v>107</v>
      </c>
      <c r="T63" s="2" t="s">
        <v>108</v>
      </c>
      <c r="U63" s="2" t="s">
        <v>109</v>
      </c>
      <c r="V63" s="2" t="s">
        <v>110</v>
      </c>
      <c r="W63" t="s">
        <v>111</v>
      </c>
      <c r="X63" t="s">
        <v>112</v>
      </c>
      <c r="Y63"/>
      <c r="Z63" t="s">
        <v>113</v>
      </c>
      <c r="AA63" t="s">
        <v>114</v>
      </c>
      <c r="AB63" t="s">
        <v>115</v>
      </c>
      <c r="AC63" t="s">
        <v>116</v>
      </c>
      <c r="AD63" t="s">
        <v>117</v>
      </c>
      <c r="AE63" t="s">
        <v>118</v>
      </c>
      <c r="AF63" t="s">
        <v>119</v>
      </c>
      <c r="AG63" t="s">
        <v>120</v>
      </c>
      <c r="AH63"/>
      <c r="AI63" t="s">
        <v>121</v>
      </c>
      <c r="AJ63" t="s">
        <v>122</v>
      </c>
      <c r="AK63" t="s">
        <v>123</v>
      </c>
      <c r="AL63" t="s">
        <v>124</v>
      </c>
      <c r="AM63" t="s">
        <v>125</v>
      </c>
      <c r="AN63" t="s">
        <v>126</v>
      </c>
      <c r="AP63" t="s">
        <v>127</v>
      </c>
      <c r="AQ63" t="s">
        <v>128</v>
      </c>
      <c r="AR63"/>
      <c r="AS63" t="s">
        <v>129</v>
      </c>
      <c r="AT63" t="s">
        <v>130</v>
      </c>
      <c r="AU63" t="s">
        <v>131</v>
      </c>
      <c r="AV63" t="s">
        <v>132</v>
      </c>
      <c r="AW63" t="s">
        <v>133</v>
      </c>
      <c r="AX63" t="s">
        <v>134</v>
      </c>
      <c r="AY63"/>
      <c r="AZ63" t="s">
        <v>135</v>
      </c>
      <c r="BA63" t="s">
        <v>136</v>
      </c>
      <c r="BB63" t="s">
        <v>137</v>
      </c>
      <c r="BC63" t="s">
        <v>138</v>
      </c>
      <c r="BD63" t="s">
        <v>139</v>
      </c>
      <c r="BE63" t="s">
        <v>140</v>
      </c>
      <c r="BG63" t="s">
        <v>141</v>
      </c>
      <c r="BH63" t="s">
        <v>142</v>
      </c>
      <c r="BI63" t="s">
        <v>143</v>
      </c>
      <c r="BJ63" t="s">
        <v>144</v>
      </c>
      <c r="BK63" t="s">
        <v>145</v>
      </c>
      <c r="BL63" t="s">
        <v>146</v>
      </c>
      <c r="BM63"/>
      <c r="BN63" t="s">
        <v>147</v>
      </c>
      <c r="BO63" t="s">
        <v>148</v>
      </c>
      <c r="BP63" t="s">
        <v>143</v>
      </c>
      <c r="BQ63" t="s">
        <v>149</v>
      </c>
    </row>
    <row r="64" spans="1:69" x14ac:dyDescent="0.25">
      <c r="A64" s="4" t="s">
        <v>75</v>
      </c>
      <c r="B64" s="2">
        <v>79</v>
      </c>
      <c r="C64" s="2">
        <v>39</v>
      </c>
      <c r="D64" s="2">
        <v>40</v>
      </c>
      <c r="E64" s="2">
        <v>17</v>
      </c>
      <c r="F64" s="2">
        <v>12</v>
      </c>
      <c r="G64" s="2">
        <f>F64/E64</f>
        <v>0.70588235294117652</v>
      </c>
      <c r="H64" s="2">
        <v>5</v>
      </c>
      <c r="I64" s="2">
        <v>0</v>
      </c>
      <c r="J64" s="2">
        <v>5</v>
      </c>
      <c r="K64" s="2">
        <v>17</v>
      </c>
      <c r="L64" s="2">
        <v>0.70588235294117652</v>
      </c>
      <c r="M64" s="2">
        <v>0.2857142857142857</v>
      </c>
      <c r="N64" s="2">
        <v>8</v>
      </c>
      <c r="O64" s="2">
        <v>5</v>
      </c>
      <c r="P64" s="2">
        <f>O64/N64</f>
        <v>0.625</v>
      </c>
      <c r="Q64" s="2">
        <v>3</v>
      </c>
      <c r="R64" s="2">
        <v>0</v>
      </c>
      <c r="S64" s="2">
        <v>3</v>
      </c>
      <c r="T64" s="2">
        <v>8</v>
      </c>
      <c r="U64" s="2">
        <v>0.625</v>
      </c>
      <c r="V64" s="2">
        <v>1</v>
      </c>
      <c r="W64">
        <v>9</v>
      </c>
      <c r="X64">
        <v>7</v>
      </c>
      <c r="Y64">
        <f>X64/W64</f>
        <v>0.77777777777777779</v>
      </c>
      <c r="Z64">
        <v>2</v>
      </c>
      <c r="AA64">
        <v>0</v>
      </c>
      <c r="AB64">
        <v>2</v>
      </c>
      <c r="AC64">
        <v>9</v>
      </c>
      <c r="AD64">
        <v>0.77777777777777779</v>
      </c>
      <c r="AE64">
        <v>0.7142857142857143</v>
      </c>
      <c r="AF64">
        <v>5</v>
      </c>
      <c r="AG64">
        <v>3</v>
      </c>
      <c r="AH64" s="2">
        <f>AG64/AF64</f>
        <v>0.6</v>
      </c>
      <c r="AI64">
        <v>2</v>
      </c>
      <c r="AJ64">
        <v>0</v>
      </c>
      <c r="AK64">
        <v>2</v>
      </c>
      <c r="AL64">
        <v>5</v>
      </c>
      <c r="AM64">
        <v>0.6</v>
      </c>
      <c r="AN64">
        <v>0.90909090909090906</v>
      </c>
      <c r="AP64">
        <v>14</v>
      </c>
      <c r="AQ64">
        <v>10</v>
      </c>
      <c r="AR64">
        <f>AQ64/AP64</f>
        <v>0.7142857142857143</v>
      </c>
      <c r="AS64">
        <v>4</v>
      </c>
      <c r="AT64">
        <v>0</v>
      </c>
      <c r="AU64">
        <v>4</v>
      </c>
      <c r="AV64">
        <v>14</v>
      </c>
      <c r="AW64">
        <v>8</v>
      </c>
      <c r="AX64">
        <v>0</v>
      </c>
      <c r="AY64">
        <f>AX64/AW64</f>
        <v>0</v>
      </c>
      <c r="AZ64">
        <v>8</v>
      </c>
      <c r="BA64">
        <v>0</v>
      </c>
      <c r="BB64">
        <v>8</v>
      </c>
      <c r="BC64">
        <v>8</v>
      </c>
      <c r="BD64">
        <v>7</v>
      </c>
      <c r="BE64">
        <v>2</v>
      </c>
      <c r="BF64" s="2">
        <f>BE64/BD64</f>
        <v>0.2857142857142857</v>
      </c>
      <c r="BG64">
        <v>5</v>
      </c>
      <c r="BH64">
        <v>0</v>
      </c>
      <c r="BI64">
        <v>5</v>
      </c>
      <c r="BJ64">
        <v>7</v>
      </c>
      <c r="BK64">
        <v>11</v>
      </c>
      <c r="BL64">
        <v>1</v>
      </c>
      <c r="BM64">
        <f>BL64/BK64</f>
        <v>9.0909090909090912E-2</v>
      </c>
      <c r="BN64">
        <v>10</v>
      </c>
      <c r="BO64">
        <v>0</v>
      </c>
      <c r="BP64">
        <v>5</v>
      </c>
      <c r="BQ64">
        <v>11</v>
      </c>
    </row>
    <row r="65" spans="1:69" x14ac:dyDescent="0.25">
      <c r="A65" s="4" t="s">
        <v>76</v>
      </c>
      <c r="B65" s="2">
        <v>79</v>
      </c>
      <c r="C65" s="2">
        <v>42</v>
      </c>
      <c r="D65" s="2">
        <v>37</v>
      </c>
      <c r="E65" s="2">
        <v>14</v>
      </c>
      <c r="F65" s="2">
        <v>9</v>
      </c>
      <c r="G65" s="2">
        <f t="shared" ref="G65:G73" si="18">F65/E65</f>
        <v>0.6428571428571429</v>
      </c>
      <c r="H65" s="2">
        <v>5</v>
      </c>
      <c r="I65" s="2">
        <v>0</v>
      </c>
      <c r="J65" s="2">
        <v>5</v>
      </c>
      <c r="K65" s="2">
        <v>14</v>
      </c>
      <c r="L65" s="2">
        <v>0.6428571428571429</v>
      </c>
      <c r="M65" s="2">
        <v>0</v>
      </c>
      <c r="N65" s="2">
        <v>6</v>
      </c>
      <c r="O65" s="2">
        <v>4</v>
      </c>
      <c r="P65" s="2">
        <f t="shared" ref="P65:P73" si="19">O65/N65</f>
        <v>0.66666666666666663</v>
      </c>
      <c r="Q65" s="2">
        <v>2</v>
      </c>
      <c r="R65" s="2">
        <v>0</v>
      </c>
      <c r="S65" s="2">
        <v>2</v>
      </c>
      <c r="T65" s="2">
        <v>6</v>
      </c>
      <c r="U65" s="2">
        <v>0.66666666666666663</v>
      </c>
      <c r="V65" s="2">
        <v>0.4</v>
      </c>
      <c r="W65">
        <v>9</v>
      </c>
      <c r="X65">
        <v>7</v>
      </c>
      <c r="Y65">
        <f t="shared" ref="Y65:Y73" si="20">X65/W65</f>
        <v>0.77777777777777779</v>
      </c>
      <c r="Z65">
        <v>2</v>
      </c>
      <c r="AA65">
        <v>0</v>
      </c>
      <c r="AB65">
        <v>2</v>
      </c>
      <c r="AC65">
        <v>9</v>
      </c>
      <c r="AD65">
        <v>0.77777777777777779</v>
      </c>
      <c r="AE65">
        <v>1</v>
      </c>
      <c r="AF65">
        <v>13</v>
      </c>
      <c r="AG65">
        <v>12</v>
      </c>
      <c r="AH65" s="2">
        <f t="shared" ref="AH65:AH73" si="21">AG65/AF65</f>
        <v>0.92307692307692313</v>
      </c>
      <c r="AI65">
        <v>1</v>
      </c>
      <c r="AJ65">
        <v>0</v>
      </c>
      <c r="AK65">
        <v>1</v>
      </c>
      <c r="AL65">
        <v>13</v>
      </c>
      <c r="AM65">
        <v>0.92307692307692313</v>
      </c>
      <c r="AN65">
        <v>0.66666666666666663</v>
      </c>
      <c r="AP65">
        <v>17</v>
      </c>
      <c r="AQ65">
        <v>17</v>
      </c>
      <c r="AR65">
        <f t="shared" ref="AR65:AR73" si="22">AQ65/AP65</f>
        <v>1</v>
      </c>
      <c r="AS65">
        <v>0</v>
      </c>
      <c r="AT65">
        <v>0</v>
      </c>
      <c r="AU65">
        <v>0</v>
      </c>
      <c r="AV65">
        <v>17</v>
      </c>
      <c r="AW65">
        <v>10</v>
      </c>
      <c r="AX65">
        <v>6</v>
      </c>
      <c r="AY65">
        <f t="shared" ref="AY65:AY73" si="23">AX65/AW65</f>
        <v>0.6</v>
      </c>
      <c r="AZ65">
        <v>4</v>
      </c>
      <c r="BA65">
        <v>0</v>
      </c>
      <c r="BB65">
        <v>4</v>
      </c>
      <c r="BC65">
        <v>10</v>
      </c>
      <c r="BD65">
        <v>7</v>
      </c>
      <c r="BE65">
        <v>0</v>
      </c>
      <c r="BF65" s="2">
        <f t="shared" ref="BF65:BF73" si="24">BE65/BD65</f>
        <v>0</v>
      </c>
      <c r="BG65">
        <v>7</v>
      </c>
      <c r="BH65">
        <v>0</v>
      </c>
      <c r="BI65">
        <v>7</v>
      </c>
      <c r="BJ65">
        <v>7</v>
      </c>
      <c r="BK65">
        <v>3</v>
      </c>
      <c r="BL65">
        <v>1</v>
      </c>
      <c r="BM65">
        <f t="shared" ref="BM65:BM73" si="25">BL65/BK65</f>
        <v>0.33333333333333331</v>
      </c>
      <c r="BN65">
        <v>2</v>
      </c>
      <c r="BO65">
        <v>0</v>
      </c>
      <c r="BP65">
        <v>7</v>
      </c>
      <c r="BQ65">
        <v>3</v>
      </c>
    </row>
    <row r="66" spans="1:69" x14ac:dyDescent="0.25">
      <c r="A66" s="4" t="s">
        <v>77</v>
      </c>
      <c r="B66" s="2">
        <v>78</v>
      </c>
      <c r="C66" s="2">
        <v>43</v>
      </c>
      <c r="D66" s="2">
        <v>35</v>
      </c>
      <c r="E66" s="2">
        <v>16</v>
      </c>
      <c r="F66" s="2">
        <v>11</v>
      </c>
      <c r="G66" s="2">
        <f t="shared" si="18"/>
        <v>0.6875</v>
      </c>
      <c r="H66" s="2">
        <v>5</v>
      </c>
      <c r="I66" s="2">
        <v>0</v>
      </c>
      <c r="J66" s="2">
        <v>5</v>
      </c>
      <c r="K66" s="2">
        <v>16</v>
      </c>
      <c r="L66" s="2">
        <v>0.6875</v>
      </c>
      <c r="M66" s="2">
        <v>0.33333333333333331</v>
      </c>
      <c r="N66" s="2">
        <v>8</v>
      </c>
      <c r="O66" s="2">
        <v>4</v>
      </c>
      <c r="P66" s="2">
        <f t="shared" si="19"/>
        <v>0.5</v>
      </c>
      <c r="Q66" s="2">
        <v>3</v>
      </c>
      <c r="R66" s="2">
        <v>1</v>
      </c>
      <c r="S66" s="2">
        <v>4</v>
      </c>
      <c r="T66" s="2">
        <v>7</v>
      </c>
      <c r="U66" s="2">
        <v>0.5714285714285714</v>
      </c>
      <c r="V66" s="2">
        <v>0.5714285714285714</v>
      </c>
      <c r="W66">
        <v>9</v>
      </c>
      <c r="X66">
        <v>6</v>
      </c>
      <c r="Y66">
        <f t="shared" si="20"/>
        <v>0.66666666666666663</v>
      </c>
      <c r="Z66">
        <v>3</v>
      </c>
      <c r="AA66">
        <v>0</v>
      </c>
      <c r="AB66">
        <v>3</v>
      </c>
      <c r="AC66">
        <v>9</v>
      </c>
      <c r="AD66">
        <v>0.66666666666666663</v>
      </c>
      <c r="AE66">
        <v>0.33333333333333331</v>
      </c>
      <c r="AF66">
        <v>10</v>
      </c>
      <c r="AG66">
        <v>7</v>
      </c>
      <c r="AH66" s="2">
        <f t="shared" si="21"/>
        <v>0.7</v>
      </c>
      <c r="AI66">
        <v>3</v>
      </c>
      <c r="AJ66">
        <v>0</v>
      </c>
      <c r="AK66">
        <v>3</v>
      </c>
      <c r="AL66">
        <v>10</v>
      </c>
      <c r="AM66">
        <v>0.7</v>
      </c>
      <c r="AN66">
        <v>1</v>
      </c>
      <c r="AP66">
        <v>15</v>
      </c>
      <c r="AQ66">
        <v>10</v>
      </c>
      <c r="AR66">
        <f t="shared" si="22"/>
        <v>0.66666666666666663</v>
      </c>
      <c r="AS66">
        <v>5</v>
      </c>
      <c r="AT66">
        <v>0</v>
      </c>
      <c r="AU66">
        <v>5</v>
      </c>
      <c r="AV66">
        <v>15</v>
      </c>
      <c r="AW66">
        <v>7</v>
      </c>
      <c r="AX66">
        <v>3</v>
      </c>
      <c r="AY66">
        <f t="shared" si="23"/>
        <v>0.42857142857142855</v>
      </c>
      <c r="AZ66">
        <v>4</v>
      </c>
      <c r="BA66">
        <v>0</v>
      </c>
      <c r="BB66">
        <v>4</v>
      </c>
      <c r="BC66">
        <v>7</v>
      </c>
      <c r="BD66">
        <v>7</v>
      </c>
      <c r="BE66">
        <v>4</v>
      </c>
      <c r="BF66" s="2">
        <f t="shared" si="24"/>
        <v>0.5714285714285714</v>
      </c>
      <c r="BG66">
        <v>2</v>
      </c>
      <c r="BH66">
        <v>1</v>
      </c>
      <c r="BI66">
        <v>3</v>
      </c>
      <c r="BJ66">
        <v>6</v>
      </c>
      <c r="BK66">
        <v>6</v>
      </c>
      <c r="BL66">
        <v>0</v>
      </c>
      <c r="BM66">
        <f t="shared" si="25"/>
        <v>0</v>
      </c>
      <c r="BN66">
        <v>5</v>
      </c>
      <c r="BO66">
        <v>1</v>
      </c>
      <c r="BP66">
        <v>3</v>
      </c>
      <c r="BQ66">
        <v>5</v>
      </c>
    </row>
    <row r="67" spans="1:69" x14ac:dyDescent="0.25">
      <c r="A67" s="4" t="s">
        <v>78</v>
      </c>
      <c r="B67" s="2">
        <v>76</v>
      </c>
      <c r="C67" s="2">
        <v>36</v>
      </c>
      <c r="D67" s="2">
        <v>40</v>
      </c>
      <c r="E67" s="2">
        <v>17</v>
      </c>
      <c r="F67" s="2">
        <v>13</v>
      </c>
      <c r="G67" s="2">
        <f t="shared" si="18"/>
        <v>0.76470588235294112</v>
      </c>
      <c r="H67" s="2">
        <v>4</v>
      </c>
      <c r="I67" s="2">
        <v>0</v>
      </c>
      <c r="J67" s="2">
        <v>4</v>
      </c>
      <c r="K67" s="2">
        <v>17</v>
      </c>
      <c r="L67" s="2">
        <v>0.76470588235294112</v>
      </c>
      <c r="M67" s="2">
        <v>0.15384615384615385</v>
      </c>
      <c r="N67" s="2">
        <v>4</v>
      </c>
      <c r="O67" s="2">
        <v>1</v>
      </c>
      <c r="P67" s="2">
        <f t="shared" si="19"/>
        <v>0.25</v>
      </c>
      <c r="Q67" s="2">
        <v>3</v>
      </c>
      <c r="R67" s="2">
        <v>0</v>
      </c>
      <c r="S67" s="2">
        <v>3</v>
      </c>
      <c r="T67" s="2">
        <v>4</v>
      </c>
      <c r="U67" s="2">
        <v>0.25</v>
      </c>
      <c r="V67" s="2">
        <v>0.81818181818181823</v>
      </c>
      <c r="W67">
        <v>6</v>
      </c>
      <c r="X67">
        <v>4</v>
      </c>
      <c r="Y67">
        <f t="shared" si="20"/>
        <v>0.66666666666666663</v>
      </c>
      <c r="Z67">
        <v>1</v>
      </c>
      <c r="AA67">
        <v>1</v>
      </c>
      <c r="AB67">
        <v>2</v>
      </c>
      <c r="AC67">
        <v>5</v>
      </c>
      <c r="AD67">
        <v>0.8</v>
      </c>
      <c r="AE67">
        <v>0.9</v>
      </c>
      <c r="AF67">
        <v>9</v>
      </c>
      <c r="AG67">
        <v>9</v>
      </c>
      <c r="AH67" s="2">
        <f t="shared" si="21"/>
        <v>1</v>
      </c>
      <c r="AI67">
        <v>0</v>
      </c>
      <c r="AJ67">
        <v>0</v>
      </c>
      <c r="AK67">
        <v>0</v>
      </c>
      <c r="AL67">
        <v>9</v>
      </c>
      <c r="AM67">
        <v>1</v>
      </c>
      <c r="AN67">
        <v>0.8</v>
      </c>
      <c r="AP67">
        <v>13</v>
      </c>
      <c r="AQ67">
        <v>11</v>
      </c>
      <c r="AR67">
        <f t="shared" si="22"/>
        <v>0.84615384615384615</v>
      </c>
      <c r="AS67">
        <v>2</v>
      </c>
      <c r="AT67">
        <v>0</v>
      </c>
      <c r="AU67">
        <v>2</v>
      </c>
      <c r="AV67">
        <v>13</v>
      </c>
      <c r="AW67">
        <v>11</v>
      </c>
      <c r="AX67">
        <v>2</v>
      </c>
      <c r="AY67">
        <f t="shared" si="23"/>
        <v>0.18181818181818182</v>
      </c>
      <c r="AZ67">
        <v>9</v>
      </c>
      <c r="BA67">
        <v>0</v>
      </c>
      <c r="BB67">
        <v>9</v>
      </c>
      <c r="BC67">
        <v>11</v>
      </c>
      <c r="BD67">
        <v>10</v>
      </c>
      <c r="BE67">
        <v>1</v>
      </c>
      <c r="BF67" s="2">
        <f t="shared" si="24"/>
        <v>0.1</v>
      </c>
      <c r="BG67">
        <v>9</v>
      </c>
      <c r="BH67">
        <v>0</v>
      </c>
      <c r="BI67">
        <v>9</v>
      </c>
      <c r="BJ67">
        <v>10</v>
      </c>
      <c r="BK67">
        <v>6</v>
      </c>
      <c r="BL67">
        <v>1</v>
      </c>
      <c r="BM67">
        <f t="shared" si="25"/>
        <v>0.16666666666666666</v>
      </c>
      <c r="BN67">
        <v>4</v>
      </c>
      <c r="BO67">
        <v>1</v>
      </c>
      <c r="BP67">
        <v>9</v>
      </c>
      <c r="BQ67">
        <v>5</v>
      </c>
    </row>
    <row r="68" spans="1:69" x14ac:dyDescent="0.25">
      <c r="A68" s="4" t="s">
        <v>79</v>
      </c>
      <c r="B68" s="2">
        <v>77</v>
      </c>
      <c r="C68" s="2">
        <v>37</v>
      </c>
      <c r="D68" s="2">
        <v>40</v>
      </c>
      <c r="E68" s="2">
        <v>16</v>
      </c>
      <c r="F68" s="2">
        <v>12</v>
      </c>
      <c r="G68" s="2">
        <f t="shared" si="18"/>
        <v>0.75</v>
      </c>
      <c r="H68" s="2">
        <v>4</v>
      </c>
      <c r="I68" s="2">
        <v>0</v>
      </c>
      <c r="J68" s="2">
        <v>4</v>
      </c>
      <c r="K68" s="2">
        <v>16</v>
      </c>
      <c r="L68" s="2">
        <v>0.75</v>
      </c>
      <c r="M68" s="2">
        <v>0.13333333333333333</v>
      </c>
      <c r="N68" s="2">
        <v>8</v>
      </c>
      <c r="O68" s="2">
        <v>3</v>
      </c>
      <c r="P68" s="2">
        <f t="shared" si="19"/>
        <v>0.375</v>
      </c>
      <c r="Q68" s="2">
        <v>4</v>
      </c>
      <c r="R68" s="2">
        <v>1</v>
      </c>
      <c r="S68" s="2">
        <v>5</v>
      </c>
      <c r="T68" s="2">
        <v>7</v>
      </c>
      <c r="U68" s="2">
        <v>0.42857142857142855</v>
      </c>
      <c r="V68" s="2">
        <v>0.42857142857142855</v>
      </c>
      <c r="W68">
        <v>7</v>
      </c>
      <c r="X68">
        <v>4</v>
      </c>
      <c r="Y68">
        <f t="shared" si="20"/>
        <v>0.5714285714285714</v>
      </c>
      <c r="Z68">
        <v>3</v>
      </c>
      <c r="AA68">
        <v>0</v>
      </c>
      <c r="AB68">
        <v>3</v>
      </c>
      <c r="AC68">
        <v>7</v>
      </c>
      <c r="AD68">
        <v>0.5714285714285714</v>
      </c>
      <c r="AE68">
        <v>0.875</v>
      </c>
      <c r="AF68">
        <v>6</v>
      </c>
      <c r="AG68">
        <v>6</v>
      </c>
      <c r="AH68" s="2">
        <f t="shared" si="21"/>
        <v>1</v>
      </c>
      <c r="AI68">
        <v>0</v>
      </c>
      <c r="AJ68">
        <v>0</v>
      </c>
      <c r="AK68">
        <v>0</v>
      </c>
      <c r="AL68">
        <v>6</v>
      </c>
      <c r="AM68">
        <v>1</v>
      </c>
      <c r="AN68">
        <v>0.77777777777777779</v>
      </c>
      <c r="AP68">
        <v>15</v>
      </c>
      <c r="AQ68">
        <v>13</v>
      </c>
      <c r="AR68">
        <f t="shared" si="22"/>
        <v>0.8666666666666667</v>
      </c>
      <c r="AS68">
        <v>2</v>
      </c>
      <c r="AT68">
        <v>0</v>
      </c>
      <c r="AU68">
        <v>2</v>
      </c>
      <c r="AV68">
        <v>15</v>
      </c>
      <c r="AW68">
        <v>7</v>
      </c>
      <c r="AX68">
        <v>4</v>
      </c>
      <c r="AY68">
        <f t="shared" si="23"/>
        <v>0.5714285714285714</v>
      </c>
      <c r="AZ68">
        <v>3</v>
      </c>
      <c r="BA68">
        <v>0</v>
      </c>
      <c r="BB68">
        <v>3</v>
      </c>
      <c r="BC68">
        <v>7</v>
      </c>
      <c r="BD68">
        <v>9</v>
      </c>
      <c r="BE68">
        <v>1</v>
      </c>
      <c r="BF68" s="2">
        <f t="shared" si="24"/>
        <v>0.1111111111111111</v>
      </c>
      <c r="BG68">
        <v>7</v>
      </c>
      <c r="BH68">
        <v>1</v>
      </c>
      <c r="BI68">
        <v>8</v>
      </c>
      <c r="BJ68">
        <v>8</v>
      </c>
      <c r="BK68">
        <v>9</v>
      </c>
      <c r="BL68">
        <v>2</v>
      </c>
      <c r="BM68">
        <f t="shared" si="25"/>
        <v>0.22222222222222221</v>
      </c>
      <c r="BN68">
        <v>7</v>
      </c>
      <c r="BO68">
        <v>0</v>
      </c>
      <c r="BP68">
        <v>8</v>
      </c>
      <c r="BQ68">
        <v>9</v>
      </c>
    </row>
    <row r="69" spans="1:69" x14ac:dyDescent="0.25">
      <c r="A69" s="4" t="s">
        <v>80</v>
      </c>
      <c r="B69" s="2">
        <v>78</v>
      </c>
      <c r="C69" s="2">
        <v>37</v>
      </c>
      <c r="D69" s="2">
        <v>41</v>
      </c>
      <c r="E69" s="2">
        <v>14</v>
      </c>
      <c r="F69" s="2">
        <v>8</v>
      </c>
      <c r="G69" s="2">
        <f t="shared" si="18"/>
        <v>0.5714285714285714</v>
      </c>
      <c r="H69" s="2">
        <v>6</v>
      </c>
      <c r="I69" s="2">
        <v>0</v>
      </c>
      <c r="J69" s="2">
        <v>6</v>
      </c>
      <c r="K69" s="2">
        <v>14</v>
      </c>
      <c r="L69" s="2">
        <v>0.5714285714285714</v>
      </c>
      <c r="M69" s="2">
        <v>6.25E-2</v>
      </c>
      <c r="N69" s="2">
        <v>5</v>
      </c>
      <c r="O69" s="2">
        <v>1</v>
      </c>
      <c r="P69" s="2">
        <f t="shared" si="19"/>
        <v>0.2</v>
      </c>
      <c r="Q69" s="2">
        <v>4</v>
      </c>
      <c r="R69" s="2">
        <v>0</v>
      </c>
      <c r="S69" s="2">
        <v>4</v>
      </c>
      <c r="T69" s="2">
        <v>5</v>
      </c>
      <c r="U69" s="2">
        <v>0.2</v>
      </c>
      <c r="V69" s="2">
        <v>0.9</v>
      </c>
      <c r="W69">
        <v>10</v>
      </c>
      <c r="X69">
        <v>8</v>
      </c>
      <c r="Y69">
        <f t="shared" si="20"/>
        <v>0.8</v>
      </c>
      <c r="Z69">
        <v>2</v>
      </c>
      <c r="AA69">
        <v>0</v>
      </c>
      <c r="AB69">
        <v>2</v>
      </c>
      <c r="AC69">
        <v>10</v>
      </c>
      <c r="AD69">
        <v>0.8</v>
      </c>
      <c r="AE69">
        <v>0.66666666666666663</v>
      </c>
      <c r="AF69">
        <v>8</v>
      </c>
      <c r="AG69">
        <v>5</v>
      </c>
      <c r="AH69" s="2">
        <f t="shared" si="21"/>
        <v>0.625</v>
      </c>
      <c r="AI69">
        <v>3</v>
      </c>
      <c r="AJ69">
        <v>0</v>
      </c>
      <c r="AK69">
        <v>3</v>
      </c>
      <c r="AL69">
        <v>8</v>
      </c>
      <c r="AM69">
        <v>0.625</v>
      </c>
      <c r="AN69">
        <v>0.25</v>
      </c>
      <c r="AP69">
        <v>17</v>
      </c>
      <c r="AQ69">
        <v>15</v>
      </c>
      <c r="AR69">
        <f t="shared" si="22"/>
        <v>0.88235294117647056</v>
      </c>
      <c r="AS69">
        <v>1</v>
      </c>
      <c r="AT69">
        <v>1</v>
      </c>
      <c r="AU69">
        <v>2</v>
      </c>
      <c r="AV69">
        <v>16</v>
      </c>
      <c r="AW69">
        <v>10</v>
      </c>
      <c r="AX69">
        <v>1</v>
      </c>
      <c r="AY69">
        <f t="shared" si="23"/>
        <v>0.1</v>
      </c>
      <c r="AZ69">
        <v>9</v>
      </c>
      <c r="BA69">
        <v>0</v>
      </c>
      <c r="BB69">
        <v>9</v>
      </c>
      <c r="BC69">
        <v>10</v>
      </c>
      <c r="BD69">
        <v>6</v>
      </c>
      <c r="BE69">
        <v>2</v>
      </c>
      <c r="BF69" s="2">
        <f t="shared" si="24"/>
        <v>0.33333333333333331</v>
      </c>
      <c r="BG69">
        <v>4</v>
      </c>
      <c r="BH69">
        <v>0</v>
      </c>
      <c r="BI69">
        <v>4</v>
      </c>
      <c r="BJ69">
        <v>6</v>
      </c>
      <c r="BK69">
        <v>8</v>
      </c>
      <c r="BL69">
        <v>6</v>
      </c>
      <c r="BM69">
        <f t="shared" si="25"/>
        <v>0.75</v>
      </c>
      <c r="BN69">
        <v>2</v>
      </c>
      <c r="BO69">
        <v>0</v>
      </c>
      <c r="BP69">
        <v>4</v>
      </c>
      <c r="BQ69">
        <v>8</v>
      </c>
    </row>
    <row r="70" spans="1:69" x14ac:dyDescent="0.25">
      <c r="A70" s="4" t="s">
        <v>81</v>
      </c>
      <c r="B70" s="2">
        <v>78</v>
      </c>
      <c r="C70" s="2">
        <v>42</v>
      </c>
      <c r="D70" s="2">
        <v>36</v>
      </c>
      <c r="E70" s="2">
        <v>17</v>
      </c>
      <c r="F70" s="2">
        <v>10</v>
      </c>
      <c r="G70" s="2">
        <f t="shared" si="18"/>
        <v>0.58823529411764708</v>
      </c>
      <c r="H70" s="2">
        <v>7</v>
      </c>
      <c r="I70" s="2">
        <v>0</v>
      </c>
      <c r="J70" s="2">
        <v>7</v>
      </c>
      <c r="K70" s="2">
        <v>17</v>
      </c>
      <c r="L70" s="2">
        <v>0.58823529411764708</v>
      </c>
      <c r="M70" s="2">
        <v>7.1428571428571425E-2</v>
      </c>
      <c r="N70" s="2">
        <v>10</v>
      </c>
      <c r="O70" s="2">
        <v>6</v>
      </c>
      <c r="P70" s="2">
        <f t="shared" si="19"/>
        <v>0.6</v>
      </c>
      <c r="Q70" s="2">
        <v>4</v>
      </c>
      <c r="R70" s="2">
        <v>0</v>
      </c>
      <c r="S70" s="2">
        <v>4</v>
      </c>
      <c r="T70" s="2">
        <v>10</v>
      </c>
      <c r="U70" s="2">
        <v>0.6</v>
      </c>
      <c r="V70" s="2">
        <v>0.4</v>
      </c>
      <c r="W70">
        <v>8</v>
      </c>
      <c r="X70">
        <v>6</v>
      </c>
      <c r="Y70">
        <f t="shared" si="20"/>
        <v>0.75</v>
      </c>
      <c r="Z70">
        <v>2</v>
      </c>
      <c r="AA70">
        <v>0</v>
      </c>
      <c r="AB70">
        <v>2</v>
      </c>
      <c r="AC70">
        <v>8</v>
      </c>
      <c r="AD70">
        <v>0.75</v>
      </c>
      <c r="AE70">
        <v>0.5714285714285714</v>
      </c>
      <c r="AF70">
        <v>7</v>
      </c>
      <c r="AG70">
        <v>6</v>
      </c>
      <c r="AH70" s="2">
        <f t="shared" si="21"/>
        <v>0.8571428571428571</v>
      </c>
      <c r="AI70">
        <v>1</v>
      </c>
      <c r="AJ70">
        <v>0</v>
      </c>
      <c r="AK70">
        <v>1</v>
      </c>
      <c r="AL70">
        <v>7</v>
      </c>
      <c r="AM70">
        <v>0.8571428571428571</v>
      </c>
      <c r="AN70">
        <v>0.75</v>
      </c>
      <c r="AP70">
        <v>14</v>
      </c>
      <c r="AQ70">
        <v>13</v>
      </c>
      <c r="AR70">
        <f t="shared" si="22"/>
        <v>0.9285714285714286</v>
      </c>
      <c r="AS70">
        <v>1</v>
      </c>
      <c r="AT70">
        <v>0</v>
      </c>
      <c r="AU70">
        <v>1</v>
      </c>
      <c r="AV70">
        <v>14</v>
      </c>
      <c r="AW70">
        <v>5</v>
      </c>
      <c r="AX70">
        <v>3</v>
      </c>
      <c r="AY70">
        <f t="shared" si="23"/>
        <v>0.6</v>
      </c>
      <c r="AZ70">
        <v>2</v>
      </c>
      <c r="BA70">
        <v>0</v>
      </c>
      <c r="BB70">
        <v>2</v>
      </c>
      <c r="BC70">
        <v>5</v>
      </c>
      <c r="BD70">
        <v>8</v>
      </c>
      <c r="BE70">
        <v>3</v>
      </c>
      <c r="BF70" s="2">
        <f t="shared" si="24"/>
        <v>0.375</v>
      </c>
      <c r="BG70">
        <v>4</v>
      </c>
      <c r="BH70">
        <v>1</v>
      </c>
      <c r="BI70">
        <v>5</v>
      </c>
      <c r="BJ70">
        <v>7</v>
      </c>
      <c r="BK70">
        <v>9</v>
      </c>
      <c r="BL70">
        <v>2</v>
      </c>
      <c r="BM70">
        <f t="shared" si="25"/>
        <v>0.22222222222222221</v>
      </c>
      <c r="BN70">
        <v>6</v>
      </c>
      <c r="BO70">
        <v>1</v>
      </c>
      <c r="BP70">
        <v>5</v>
      </c>
      <c r="BQ70">
        <v>8</v>
      </c>
    </row>
    <row r="71" spans="1:69" x14ac:dyDescent="0.25">
      <c r="A71" s="4" t="s">
        <v>82</v>
      </c>
      <c r="B71" s="2">
        <v>77</v>
      </c>
      <c r="C71" s="2">
        <v>40</v>
      </c>
      <c r="D71" s="2">
        <v>37</v>
      </c>
      <c r="E71" s="2">
        <v>14</v>
      </c>
      <c r="F71" s="2">
        <v>11</v>
      </c>
      <c r="G71" s="2">
        <f t="shared" si="18"/>
        <v>0.7857142857142857</v>
      </c>
      <c r="H71" s="2">
        <v>3</v>
      </c>
      <c r="I71" s="2">
        <v>0</v>
      </c>
      <c r="J71" s="2">
        <v>3</v>
      </c>
      <c r="K71" s="2">
        <v>14</v>
      </c>
      <c r="L71" s="2">
        <v>0.7857142857142857</v>
      </c>
      <c r="M71" s="2">
        <v>0.25</v>
      </c>
      <c r="N71" s="2">
        <v>4</v>
      </c>
      <c r="O71" s="2">
        <v>2</v>
      </c>
      <c r="P71" s="2">
        <f t="shared" si="19"/>
        <v>0.5</v>
      </c>
      <c r="Q71" s="2">
        <v>2</v>
      </c>
      <c r="R71" s="2">
        <v>0</v>
      </c>
      <c r="S71" s="2">
        <v>2</v>
      </c>
      <c r="T71" s="2">
        <v>4</v>
      </c>
      <c r="U71" s="2">
        <v>0.5</v>
      </c>
      <c r="V71" s="2">
        <v>0.7</v>
      </c>
      <c r="W71">
        <v>12</v>
      </c>
      <c r="X71">
        <v>7</v>
      </c>
      <c r="Y71">
        <f t="shared" si="20"/>
        <v>0.58333333333333337</v>
      </c>
      <c r="Z71">
        <v>4</v>
      </c>
      <c r="AA71">
        <v>1</v>
      </c>
      <c r="AB71">
        <v>5</v>
      </c>
      <c r="AC71">
        <v>11</v>
      </c>
      <c r="AD71">
        <v>0.63636363636363635</v>
      </c>
      <c r="AE71">
        <v>0.5</v>
      </c>
      <c r="AF71">
        <v>10</v>
      </c>
      <c r="AG71">
        <v>10</v>
      </c>
      <c r="AH71" s="2">
        <f t="shared" si="21"/>
        <v>1</v>
      </c>
      <c r="AI71">
        <v>0</v>
      </c>
      <c r="AJ71">
        <v>0</v>
      </c>
      <c r="AK71">
        <v>0</v>
      </c>
      <c r="AL71">
        <v>10</v>
      </c>
      <c r="AM71">
        <v>1</v>
      </c>
      <c r="AN71">
        <v>0.8</v>
      </c>
      <c r="AP71">
        <v>17</v>
      </c>
      <c r="AQ71">
        <v>12</v>
      </c>
      <c r="AR71">
        <f t="shared" si="22"/>
        <v>0.70588235294117652</v>
      </c>
      <c r="AS71">
        <v>4</v>
      </c>
      <c r="AT71">
        <v>1</v>
      </c>
      <c r="AU71">
        <v>5</v>
      </c>
      <c r="AV71">
        <v>16</v>
      </c>
      <c r="AW71">
        <v>11</v>
      </c>
      <c r="AX71">
        <v>3</v>
      </c>
      <c r="AY71">
        <f t="shared" si="23"/>
        <v>0.27272727272727271</v>
      </c>
      <c r="AZ71">
        <v>7</v>
      </c>
      <c r="BA71">
        <v>1</v>
      </c>
      <c r="BB71">
        <v>8</v>
      </c>
      <c r="BC71">
        <v>10</v>
      </c>
      <c r="BD71">
        <v>4</v>
      </c>
      <c r="BE71">
        <v>2</v>
      </c>
      <c r="BF71" s="2">
        <f t="shared" si="24"/>
        <v>0.5</v>
      </c>
      <c r="BG71">
        <v>2</v>
      </c>
      <c r="BH71">
        <v>0</v>
      </c>
      <c r="BI71">
        <v>2</v>
      </c>
      <c r="BJ71">
        <v>4</v>
      </c>
      <c r="BK71">
        <v>5</v>
      </c>
      <c r="BL71">
        <v>1</v>
      </c>
      <c r="BM71">
        <f t="shared" si="25"/>
        <v>0.2</v>
      </c>
      <c r="BN71">
        <v>4</v>
      </c>
      <c r="BO71">
        <v>0</v>
      </c>
      <c r="BP71">
        <v>2</v>
      </c>
      <c r="BQ71">
        <v>5</v>
      </c>
    </row>
    <row r="72" spans="1:69" x14ac:dyDescent="0.25">
      <c r="A72" s="4" t="s">
        <v>83</v>
      </c>
      <c r="B72" s="2">
        <v>75</v>
      </c>
      <c r="C72" s="2">
        <v>34</v>
      </c>
      <c r="D72" s="2">
        <v>41</v>
      </c>
      <c r="E72" s="2">
        <v>16</v>
      </c>
      <c r="F72" s="2">
        <v>13</v>
      </c>
      <c r="G72" s="2">
        <f t="shared" si="18"/>
        <v>0.8125</v>
      </c>
      <c r="H72" s="2">
        <v>3</v>
      </c>
      <c r="I72" s="2">
        <v>0</v>
      </c>
      <c r="J72" s="2">
        <v>3</v>
      </c>
      <c r="K72" s="2">
        <v>16</v>
      </c>
      <c r="L72" s="2">
        <v>0.8125</v>
      </c>
      <c r="M72" s="2">
        <v>0.33333333333333331</v>
      </c>
      <c r="N72" s="2">
        <v>4</v>
      </c>
      <c r="O72" s="2">
        <v>2</v>
      </c>
      <c r="P72" s="2">
        <f t="shared" si="19"/>
        <v>0.5</v>
      </c>
      <c r="Q72" s="2">
        <v>2</v>
      </c>
      <c r="R72" s="2">
        <v>0</v>
      </c>
      <c r="S72" s="2">
        <v>2</v>
      </c>
      <c r="T72" s="2">
        <v>4</v>
      </c>
      <c r="U72" s="2">
        <v>0.5</v>
      </c>
      <c r="V72" s="2">
        <v>0.45454545454545453</v>
      </c>
      <c r="W72">
        <v>7</v>
      </c>
      <c r="X72">
        <v>6</v>
      </c>
      <c r="Y72">
        <f t="shared" si="20"/>
        <v>0.8571428571428571</v>
      </c>
      <c r="Z72">
        <v>0</v>
      </c>
      <c r="AA72">
        <v>1</v>
      </c>
      <c r="AB72">
        <v>1</v>
      </c>
      <c r="AC72">
        <v>6</v>
      </c>
      <c r="AD72">
        <v>1</v>
      </c>
      <c r="AE72">
        <v>0.875</v>
      </c>
      <c r="AF72">
        <v>7</v>
      </c>
      <c r="AG72">
        <v>4</v>
      </c>
      <c r="AH72" s="2">
        <f t="shared" si="21"/>
        <v>0.5714285714285714</v>
      </c>
      <c r="AI72">
        <v>3</v>
      </c>
      <c r="AJ72">
        <v>0</v>
      </c>
      <c r="AK72">
        <v>3</v>
      </c>
      <c r="AL72">
        <v>7</v>
      </c>
      <c r="AM72">
        <v>0.5714285714285714</v>
      </c>
      <c r="AN72">
        <v>0.75</v>
      </c>
      <c r="AP72">
        <v>14</v>
      </c>
      <c r="AQ72">
        <v>8</v>
      </c>
      <c r="AR72">
        <f t="shared" si="22"/>
        <v>0.5714285714285714</v>
      </c>
      <c r="AS72">
        <v>4</v>
      </c>
      <c r="AT72">
        <v>2</v>
      </c>
      <c r="AU72">
        <v>6</v>
      </c>
      <c r="AV72">
        <v>12</v>
      </c>
      <c r="AW72">
        <v>11</v>
      </c>
      <c r="AX72">
        <v>6</v>
      </c>
      <c r="AY72">
        <f t="shared" si="23"/>
        <v>0.54545454545454541</v>
      </c>
      <c r="AZ72">
        <v>5</v>
      </c>
      <c r="BA72">
        <v>0</v>
      </c>
      <c r="BB72">
        <v>5</v>
      </c>
      <c r="BC72">
        <v>11</v>
      </c>
      <c r="BD72">
        <v>8</v>
      </c>
      <c r="BE72">
        <v>1</v>
      </c>
      <c r="BF72" s="2">
        <f t="shared" si="24"/>
        <v>0.125</v>
      </c>
      <c r="BG72">
        <v>7</v>
      </c>
      <c r="BH72">
        <v>0</v>
      </c>
      <c r="BI72">
        <v>7</v>
      </c>
      <c r="BJ72">
        <v>8</v>
      </c>
      <c r="BK72">
        <v>8</v>
      </c>
      <c r="BL72">
        <v>2</v>
      </c>
      <c r="BM72">
        <f t="shared" si="25"/>
        <v>0.25</v>
      </c>
      <c r="BN72">
        <v>6</v>
      </c>
      <c r="BO72">
        <v>0</v>
      </c>
      <c r="BP72">
        <v>7</v>
      </c>
      <c r="BQ72">
        <v>8</v>
      </c>
    </row>
    <row r="73" spans="1:69" x14ac:dyDescent="0.25">
      <c r="A73" s="4" t="s">
        <v>84</v>
      </c>
      <c r="B73" s="2">
        <v>79</v>
      </c>
      <c r="C73" s="2">
        <v>40</v>
      </c>
      <c r="D73" s="2">
        <v>39</v>
      </c>
      <c r="E73" s="1">
        <v>16</v>
      </c>
      <c r="F73" s="1">
        <v>14</v>
      </c>
      <c r="G73" s="2">
        <f t="shared" si="18"/>
        <v>0.875</v>
      </c>
      <c r="H73" s="1">
        <v>2</v>
      </c>
      <c r="I73" s="1">
        <v>0</v>
      </c>
      <c r="J73" s="1">
        <v>2</v>
      </c>
      <c r="K73" s="1">
        <v>16</v>
      </c>
      <c r="L73" s="1">
        <v>0.875</v>
      </c>
      <c r="M73" s="1">
        <v>6.6666666666666666E-2</v>
      </c>
      <c r="N73" s="1">
        <v>8</v>
      </c>
      <c r="O73" s="1">
        <v>6</v>
      </c>
      <c r="P73" s="2">
        <f t="shared" si="19"/>
        <v>0.75</v>
      </c>
      <c r="Q73" s="1">
        <v>2</v>
      </c>
      <c r="R73" s="1">
        <v>0</v>
      </c>
      <c r="S73" s="1">
        <v>2</v>
      </c>
      <c r="T73" s="1">
        <v>8</v>
      </c>
      <c r="U73" s="1">
        <v>0.75</v>
      </c>
      <c r="V73" s="1">
        <v>0.5</v>
      </c>
      <c r="W73" s="17">
        <v>9</v>
      </c>
      <c r="X73" s="17">
        <v>6</v>
      </c>
      <c r="Y73">
        <f t="shared" si="20"/>
        <v>0.66666666666666663</v>
      </c>
      <c r="Z73" s="17">
        <v>3</v>
      </c>
      <c r="AA73" s="17">
        <v>0</v>
      </c>
      <c r="AB73" s="17">
        <v>3</v>
      </c>
      <c r="AC73" s="17">
        <v>9</v>
      </c>
      <c r="AD73" s="17">
        <v>0.66666666666666663</v>
      </c>
      <c r="AE73" s="17">
        <v>0.8571428571428571</v>
      </c>
      <c r="AF73" s="17">
        <v>7</v>
      </c>
      <c r="AG73" s="17">
        <v>3</v>
      </c>
      <c r="AH73" s="2">
        <f t="shared" si="21"/>
        <v>0.42857142857142855</v>
      </c>
      <c r="AI73" s="17">
        <v>4</v>
      </c>
      <c r="AJ73" s="17">
        <v>0</v>
      </c>
      <c r="AK73" s="17">
        <v>4</v>
      </c>
      <c r="AL73" s="17">
        <v>7</v>
      </c>
      <c r="AM73" s="17">
        <v>0.42857142857142855</v>
      </c>
      <c r="AN73" s="17">
        <v>0.77777777777777779</v>
      </c>
      <c r="AP73" s="17">
        <v>15</v>
      </c>
      <c r="AQ73" s="17">
        <v>14</v>
      </c>
      <c r="AR73">
        <f t="shared" si="22"/>
        <v>0.93333333333333335</v>
      </c>
      <c r="AS73" s="17">
        <v>1</v>
      </c>
      <c r="AT73" s="17">
        <v>0</v>
      </c>
      <c r="AU73" s="17">
        <v>1</v>
      </c>
      <c r="AV73" s="17">
        <v>15</v>
      </c>
      <c r="AW73" s="17">
        <v>8</v>
      </c>
      <c r="AX73" s="17">
        <v>4</v>
      </c>
      <c r="AY73">
        <f t="shared" si="23"/>
        <v>0.5</v>
      </c>
      <c r="AZ73" s="17">
        <v>4</v>
      </c>
      <c r="BA73" s="17">
        <v>0</v>
      </c>
      <c r="BB73" s="17">
        <v>4</v>
      </c>
      <c r="BC73" s="17">
        <v>8</v>
      </c>
      <c r="BD73" s="17">
        <v>7</v>
      </c>
      <c r="BE73" s="17">
        <v>1</v>
      </c>
      <c r="BF73" s="2">
        <f t="shared" si="24"/>
        <v>0.14285714285714285</v>
      </c>
      <c r="BG73" s="17">
        <v>6</v>
      </c>
      <c r="BH73" s="17">
        <v>0</v>
      </c>
      <c r="BI73" s="17">
        <v>6</v>
      </c>
      <c r="BJ73" s="17">
        <v>7</v>
      </c>
      <c r="BK73" s="17">
        <v>9</v>
      </c>
      <c r="BL73" s="17">
        <v>2</v>
      </c>
      <c r="BM73">
        <f t="shared" si="25"/>
        <v>0.22222222222222221</v>
      </c>
      <c r="BN73" s="17">
        <v>7</v>
      </c>
      <c r="BO73" s="17">
        <v>0</v>
      </c>
      <c r="BP73" s="17">
        <v>6</v>
      </c>
      <c r="BQ73" s="17">
        <v>9</v>
      </c>
    </row>
    <row r="74" spans="1:69" x14ac:dyDescent="0.25">
      <c r="A74" s="4" t="s">
        <v>85</v>
      </c>
      <c r="E74" s="13">
        <f>SUM(E64:E73)</f>
        <v>157</v>
      </c>
      <c r="F74" s="13">
        <f t="shared" ref="F74:BQ74" si="26">SUM(F64:F73)</f>
        <v>113</v>
      </c>
      <c r="G74" s="44">
        <f>AVERAGE(G64:G73)</f>
        <v>0.71838235294117647</v>
      </c>
      <c r="H74" s="13">
        <f t="shared" si="26"/>
        <v>44</v>
      </c>
      <c r="I74" s="13">
        <f t="shared" si="26"/>
        <v>0</v>
      </c>
      <c r="J74" s="13">
        <f t="shared" si="26"/>
        <v>44</v>
      </c>
      <c r="K74" s="13">
        <f t="shared" si="26"/>
        <v>157</v>
      </c>
      <c r="L74" s="13">
        <f t="shared" si="26"/>
        <v>7.1838235294117645</v>
      </c>
      <c r="M74" s="13">
        <f t="shared" si="26"/>
        <v>1.6901556776556776</v>
      </c>
      <c r="N74" s="13">
        <f t="shared" si="26"/>
        <v>65</v>
      </c>
      <c r="O74" s="13">
        <f t="shared" si="26"/>
        <v>34</v>
      </c>
      <c r="P74" s="44">
        <f>AVERAGE(P64:P73)</f>
        <v>0.4966666666666667</v>
      </c>
      <c r="Q74" s="13">
        <f t="shared" si="26"/>
        <v>29</v>
      </c>
      <c r="R74" s="13">
        <f t="shared" si="26"/>
        <v>2</v>
      </c>
      <c r="S74" s="13">
        <f t="shared" si="26"/>
        <v>31</v>
      </c>
      <c r="T74" s="13">
        <f t="shared" si="26"/>
        <v>63</v>
      </c>
      <c r="U74" s="13">
        <f t="shared" si="26"/>
        <v>5.0916666666666668</v>
      </c>
      <c r="V74" s="13">
        <f t="shared" si="26"/>
        <v>6.1727272727272728</v>
      </c>
      <c r="W74" s="13">
        <f t="shared" si="26"/>
        <v>86</v>
      </c>
      <c r="X74" s="13">
        <f t="shared" si="26"/>
        <v>61</v>
      </c>
      <c r="Y74" s="44">
        <f>AVERAGE(Y64:Y73)</f>
        <v>0.71174603174603168</v>
      </c>
      <c r="Z74" s="13">
        <f t="shared" si="26"/>
        <v>22</v>
      </c>
      <c r="AA74" s="13">
        <f t="shared" si="26"/>
        <v>3</v>
      </c>
      <c r="AB74" s="13">
        <f t="shared" si="26"/>
        <v>25</v>
      </c>
      <c r="AC74" s="13">
        <f t="shared" si="26"/>
        <v>83</v>
      </c>
      <c r="AD74" s="13">
        <f t="shared" si="26"/>
        <v>7.4466810966810968</v>
      </c>
      <c r="AE74" s="13">
        <f t="shared" si="26"/>
        <v>7.2928571428571427</v>
      </c>
      <c r="AF74" s="13">
        <f t="shared" si="26"/>
        <v>82</v>
      </c>
      <c r="AG74" s="13">
        <f t="shared" si="26"/>
        <v>65</v>
      </c>
      <c r="AH74" s="44">
        <f>AVERAGE(AH64:AH73)</f>
        <v>0.77052197802197797</v>
      </c>
      <c r="AI74" s="13">
        <f t="shared" si="26"/>
        <v>17</v>
      </c>
      <c r="AJ74" s="13">
        <f t="shared" si="26"/>
        <v>0</v>
      </c>
      <c r="AK74" s="13">
        <f t="shared" si="26"/>
        <v>17</v>
      </c>
      <c r="AL74" s="13">
        <f t="shared" si="26"/>
        <v>82</v>
      </c>
      <c r="AM74" s="13">
        <f t="shared" si="26"/>
        <v>7.7052197802197799</v>
      </c>
      <c r="AN74" s="36">
        <f t="shared" si="26"/>
        <v>7.4813131313131311</v>
      </c>
      <c r="AO74" s="43"/>
      <c r="AP74" s="38">
        <f t="shared" si="26"/>
        <v>151</v>
      </c>
      <c r="AQ74" s="13">
        <f t="shared" si="26"/>
        <v>123</v>
      </c>
      <c r="AR74" s="44">
        <f>AVERAGE(AR64:AR73)</f>
        <v>0.81153415212238733</v>
      </c>
      <c r="AS74" s="13">
        <f t="shared" si="26"/>
        <v>24</v>
      </c>
      <c r="AT74" s="13">
        <f t="shared" si="26"/>
        <v>4</v>
      </c>
      <c r="AU74" s="13">
        <f t="shared" si="26"/>
        <v>28</v>
      </c>
      <c r="AV74" s="13">
        <f t="shared" si="26"/>
        <v>147</v>
      </c>
      <c r="AW74" s="13">
        <f t="shared" si="26"/>
        <v>88</v>
      </c>
      <c r="AX74" s="13">
        <f t="shared" si="26"/>
        <v>32</v>
      </c>
      <c r="AY74" s="44">
        <f>AVERAGE(AY64:AY73)</f>
        <v>0.38</v>
      </c>
      <c r="AZ74" s="13">
        <f t="shared" si="26"/>
        <v>55</v>
      </c>
      <c r="BA74" s="13">
        <f t="shared" si="26"/>
        <v>1</v>
      </c>
      <c r="BB74" s="13">
        <f t="shared" si="26"/>
        <v>56</v>
      </c>
      <c r="BC74" s="13">
        <f t="shared" si="26"/>
        <v>87</v>
      </c>
      <c r="BD74" s="13">
        <f t="shared" si="26"/>
        <v>73</v>
      </c>
      <c r="BE74" s="13">
        <f t="shared" si="26"/>
        <v>17</v>
      </c>
      <c r="BF74" s="44">
        <f>AVERAGE(BF64:BF73)</f>
        <v>0.25444444444444442</v>
      </c>
      <c r="BG74" s="13">
        <f t="shared" si="26"/>
        <v>53</v>
      </c>
      <c r="BH74" s="13">
        <f t="shared" si="26"/>
        <v>3</v>
      </c>
      <c r="BI74" s="13">
        <f t="shared" si="26"/>
        <v>56</v>
      </c>
      <c r="BJ74" s="13">
        <f t="shared" si="26"/>
        <v>70</v>
      </c>
      <c r="BK74" s="13">
        <f t="shared" si="26"/>
        <v>74</v>
      </c>
      <c r="BL74" s="13">
        <f t="shared" si="26"/>
        <v>18</v>
      </c>
      <c r="BM74" s="44">
        <f>AVERAGE(BM64:BM73)</f>
        <v>0.24575757575757579</v>
      </c>
      <c r="BN74" s="13">
        <f t="shared" si="26"/>
        <v>53</v>
      </c>
      <c r="BO74" s="13">
        <f t="shared" si="26"/>
        <v>3</v>
      </c>
      <c r="BP74" s="13">
        <f t="shared" si="26"/>
        <v>56</v>
      </c>
      <c r="BQ74" s="13">
        <f t="shared" si="26"/>
        <v>71</v>
      </c>
    </row>
    <row r="75" spans="1:69" x14ac:dyDescent="0.25">
      <c r="F75" s="2">
        <f>F74/E74</f>
        <v>0.71974522292993626</v>
      </c>
      <c r="L75" s="28">
        <f>AVERAGE(L64:L73)</f>
        <v>0.71838235294117647</v>
      </c>
      <c r="M75" s="28">
        <f>AVERAGE(M64:M73)</f>
        <v>0.16901556776556775</v>
      </c>
      <c r="O75" s="2">
        <f>O74/N74</f>
        <v>0.52307692307692311</v>
      </c>
      <c r="U75" s="28">
        <f>AVERAGE(U64:U73)</f>
        <v>0.50916666666666666</v>
      </c>
      <c r="V75" s="28">
        <f>AVERAGE(V64:V73)</f>
        <v>0.61727272727272731</v>
      </c>
      <c r="X75" s="2">
        <f>X74/W74</f>
        <v>0.70930232558139539</v>
      </c>
      <c r="AD75" s="28">
        <f>AVERAGE(AD64:AD73)</f>
        <v>0.7446681096681097</v>
      </c>
      <c r="AE75" s="28">
        <f>AVERAGE(AE64:AE73)</f>
        <v>0.72928571428571431</v>
      </c>
      <c r="AG75" s="2">
        <f>AG74/AF74</f>
        <v>0.79268292682926833</v>
      </c>
      <c r="AM75" s="28">
        <f>AVERAGE(AM64:AM73)</f>
        <v>0.77052197802197797</v>
      </c>
      <c r="AN75" s="28">
        <f>AVERAGE(AN64:AN73)</f>
        <v>0.74813131313131309</v>
      </c>
      <c r="AQ75" s="2">
        <f>AQ74/AP74</f>
        <v>0.81456953642384111</v>
      </c>
      <c r="AX75" s="2">
        <f>AX74/AW74</f>
        <v>0.36363636363636365</v>
      </c>
      <c r="BE75" s="2">
        <f>BE74/BD74</f>
        <v>0.23287671232876711</v>
      </c>
      <c r="BL75" s="2">
        <f>BL74/BK74</f>
        <v>0.24324324324324326</v>
      </c>
    </row>
    <row r="78" spans="1:69" x14ac:dyDescent="0.25">
      <c r="F78" s="27" t="s">
        <v>159</v>
      </c>
      <c r="G78" s="27"/>
      <c r="K78" s="2" t="s">
        <v>166</v>
      </c>
      <c r="L78" s="2" t="s">
        <v>167</v>
      </c>
    </row>
    <row r="79" spans="1:69" x14ac:dyDescent="0.25">
      <c r="H79" s="27" t="s">
        <v>164</v>
      </c>
      <c r="I79" s="27" t="s">
        <v>165</v>
      </c>
      <c r="K79" s="2">
        <f>L75</f>
        <v>0.71838235294117647</v>
      </c>
      <c r="L79" s="2">
        <f>M75</f>
        <v>0.16901556776556775</v>
      </c>
    </row>
    <row r="80" spans="1:69" x14ac:dyDescent="0.25">
      <c r="F80" s="27" t="s">
        <v>160</v>
      </c>
      <c r="G80" s="27"/>
      <c r="H80" s="2">
        <f>F75</f>
        <v>0.71974522292993626</v>
      </c>
      <c r="I80" s="2">
        <f>AQ75</f>
        <v>0.81456953642384111</v>
      </c>
      <c r="K80" s="2">
        <f>U75</f>
        <v>0.50916666666666666</v>
      </c>
      <c r="L80" s="2">
        <f>V75</f>
        <v>0.61727272727272731</v>
      </c>
    </row>
    <row r="81" spans="1:69" x14ac:dyDescent="0.25">
      <c r="F81" s="27" t="s">
        <v>161</v>
      </c>
      <c r="G81" s="27"/>
      <c r="H81" s="2">
        <f>O75</f>
        <v>0.52307692307692311</v>
      </c>
      <c r="I81" s="2">
        <f>AX75</f>
        <v>0.36363636363636365</v>
      </c>
      <c r="K81" s="2">
        <f>AD75</f>
        <v>0.7446681096681097</v>
      </c>
      <c r="L81" s="2">
        <f>AE75</f>
        <v>0.72928571428571431</v>
      </c>
    </row>
    <row r="82" spans="1:69" x14ac:dyDescent="0.25">
      <c r="F82" s="27" t="s">
        <v>162</v>
      </c>
      <c r="G82" s="27"/>
      <c r="H82" s="2">
        <f>X75</f>
        <v>0.70930232558139539</v>
      </c>
      <c r="I82" s="2">
        <f>BE75</f>
        <v>0.23287671232876711</v>
      </c>
      <c r="K82" s="2">
        <f>AM75</f>
        <v>0.77052197802197797</v>
      </c>
      <c r="L82" s="2">
        <f>AN75</f>
        <v>0.74813131313131309</v>
      </c>
    </row>
    <row r="83" spans="1:69" x14ac:dyDescent="0.25">
      <c r="F83" s="27" t="s">
        <v>163</v>
      </c>
      <c r="G83" s="27"/>
      <c r="H83" s="2">
        <f>AG75</f>
        <v>0.79268292682926833</v>
      </c>
      <c r="I83" s="2">
        <f>BL75</f>
        <v>0.24324324324324326</v>
      </c>
    </row>
    <row r="90" spans="1:69" x14ac:dyDescent="0.25">
      <c r="A90" s="4" t="s">
        <v>86</v>
      </c>
    </row>
    <row r="91" spans="1:69" x14ac:dyDescent="0.25">
      <c r="A91" s="4" t="s">
        <v>153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/>
      <c r="H91" t="s">
        <v>97</v>
      </c>
      <c r="I91" t="s">
        <v>98</v>
      </c>
      <c r="J91" t="s">
        <v>99</v>
      </c>
      <c r="K91" t="s">
        <v>100</v>
      </c>
      <c r="L91" t="s">
        <v>101</v>
      </c>
      <c r="M91" t="s">
        <v>102</v>
      </c>
      <c r="N91" t="s">
        <v>103</v>
      </c>
      <c r="O91" t="s">
        <v>104</v>
      </c>
      <c r="P91"/>
      <c r="Q91" t="s">
        <v>105</v>
      </c>
      <c r="R91" t="s">
        <v>106</v>
      </c>
      <c r="S91" t="s">
        <v>107</v>
      </c>
      <c r="T91" t="s">
        <v>108</v>
      </c>
      <c r="U91" t="s">
        <v>109</v>
      </c>
      <c r="V91" t="s">
        <v>110</v>
      </c>
      <c r="W91" t="s">
        <v>111</v>
      </c>
      <c r="X91" t="s">
        <v>112</v>
      </c>
      <c r="Y91"/>
      <c r="Z91" t="s">
        <v>113</v>
      </c>
      <c r="AA91" t="s">
        <v>114</v>
      </c>
      <c r="AB91" t="s">
        <v>115</v>
      </c>
      <c r="AC91" t="s">
        <v>116</v>
      </c>
      <c r="AD91" t="s">
        <v>117</v>
      </c>
      <c r="AE91" t="s">
        <v>118</v>
      </c>
      <c r="AF91" t="s">
        <v>119</v>
      </c>
      <c r="AG91" t="s">
        <v>120</v>
      </c>
      <c r="AH91"/>
      <c r="AI91" t="s">
        <v>121</v>
      </c>
      <c r="AJ91" t="s">
        <v>122</v>
      </c>
      <c r="AK91" t="s">
        <v>123</v>
      </c>
      <c r="AL91" t="s">
        <v>124</v>
      </c>
      <c r="AM91" t="s">
        <v>125</v>
      </c>
      <c r="AN91" t="s">
        <v>126</v>
      </c>
      <c r="AP91" t="s">
        <v>127</v>
      </c>
      <c r="AQ91" t="s">
        <v>128</v>
      </c>
      <c r="AR91"/>
      <c r="AS91" t="s">
        <v>129</v>
      </c>
      <c r="AT91" t="s">
        <v>130</v>
      </c>
      <c r="AU91" t="s">
        <v>131</v>
      </c>
      <c r="AV91" t="s">
        <v>132</v>
      </c>
      <c r="AW91" t="s">
        <v>133</v>
      </c>
      <c r="AX91" t="s">
        <v>134</v>
      </c>
      <c r="AY91"/>
      <c r="AZ91" t="s">
        <v>135</v>
      </c>
      <c r="BA91" t="s">
        <v>136</v>
      </c>
      <c r="BB91" t="s">
        <v>137</v>
      </c>
      <c r="BC91" t="s">
        <v>138</v>
      </c>
      <c r="BD91" t="s">
        <v>139</v>
      </c>
      <c r="BE91" t="s">
        <v>140</v>
      </c>
      <c r="BG91" t="s">
        <v>141</v>
      </c>
      <c r="BH91" t="s">
        <v>142</v>
      </c>
      <c r="BI91" t="s">
        <v>143</v>
      </c>
      <c r="BJ91" t="s">
        <v>144</v>
      </c>
      <c r="BK91" t="s">
        <v>145</v>
      </c>
      <c r="BL91" t="s">
        <v>146</v>
      </c>
      <c r="BM91"/>
      <c r="BN91" t="s">
        <v>147</v>
      </c>
      <c r="BO91" t="s">
        <v>148</v>
      </c>
      <c r="BP91" t="s">
        <v>143</v>
      </c>
      <c r="BQ91" t="s">
        <v>149</v>
      </c>
    </row>
    <row r="92" spans="1:69" x14ac:dyDescent="0.25">
      <c r="A92" s="4" t="s">
        <v>75</v>
      </c>
      <c r="B92">
        <v>73</v>
      </c>
      <c r="C92">
        <v>38</v>
      </c>
      <c r="D92">
        <v>35</v>
      </c>
      <c r="E92">
        <v>9</v>
      </c>
      <c r="F92">
        <v>8</v>
      </c>
      <c r="G92">
        <f>F92/E92</f>
        <v>0.88888888888888884</v>
      </c>
      <c r="H92">
        <v>1</v>
      </c>
      <c r="I92">
        <v>0</v>
      </c>
      <c r="J92">
        <v>1</v>
      </c>
      <c r="K92">
        <v>9</v>
      </c>
      <c r="L92">
        <v>0.88888888888888884</v>
      </c>
      <c r="M92">
        <v>0.05</v>
      </c>
      <c r="N92">
        <v>10</v>
      </c>
      <c r="O92">
        <v>1</v>
      </c>
      <c r="P92">
        <f>O92/N92</f>
        <v>0.1</v>
      </c>
      <c r="Q92">
        <v>7</v>
      </c>
      <c r="R92">
        <v>2</v>
      </c>
      <c r="S92">
        <v>9</v>
      </c>
      <c r="T92">
        <v>8</v>
      </c>
      <c r="U92">
        <v>0.125</v>
      </c>
      <c r="V92">
        <v>0.25</v>
      </c>
      <c r="W92">
        <v>11</v>
      </c>
      <c r="X92">
        <v>4</v>
      </c>
      <c r="Y92">
        <f>X92/W92</f>
        <v>0.36363636363636365</v>
      </c>
      <c r="Z92">
        <v>3</v>
      </c>
      <c r="AA92">
        <v>4</v>
      </c>
      <c r="AB92">
        <v>7</v>
      </c>
      <c r="AC92">
        <v>7</v>
      </c>
      <c r="AD92">
        <v>0.5714285714285714</v>
      </c>
      <c r="AE92">
        <v>0</v>
      </c>
      <c r="AF92">
        <v>8</v>
      </c>
      <c r="AG92">
        <v>4</v>
      </c>
      <c r="AH92">
        <f>AG92/AF92</f>
        <v>0.5</v>
      </c>
      <c r="AI92">
        <v>1</v>
      </c>
      <c r="AJ92">
        <v>3</v>
      </c>
      <c r="AK92">
        <v>4</v>
      </c>
      <c r="AL92">
        <v>5</v>
      </c>
      <c r="AM92">
        <v>0.8</v>
      </c>
      <c r="AN92">
        <v>0.66666666666666663</v>
      </c>
      <c r="AP92">
        <v>20</v>
      </c>
      <c r="AQ92">
        <v>19</v>
      </c>
      <c r="AR92">
        <f>AQ92/AP92</f>
        <v>0.95</v>
      </c>
      <c r="AS92">
        <v>1</v>
      </c>
      <c r="AT92">
        <v>0</v>
      </c>
      <c r="AU92">
        <v>1</v>
      </c>
      <c r="AV92">
        <v>20</v>
      </c>
      <c r="AW92">
        <v>5</v>
      </c>
      <c r="AX92">
        <v>3</v>
      </c>
      <c r="AY92">
        <f>AX92/AW92</f>
        <v>0.6</v>
      </c>
      <c r="AZ92">
        <v>1</v>
      </c>
      <c r="BA92">
        <v>1</v>
      </c>
      <c r="BB92">
        <v>2</v>
      </c>
      <c r="BC92">
        <v>4</v>
      </c>
      <c r="BD92">
        <v>3</v>
      </c>
      <c r="BE92">
        <v>3</v>
      </c>
      <c r="BF92" s="2">
        <f>BE92/BD92</f>
        <v>1</v>
      </c>
      <c r="BG92">
        <v>0</v>
      </c>
      <c r="BH92">
        <v>0</v>
      </c>
      <c r="BI92">
        <v>0</v>
      </c>
      <c r="BJ92">
        <v>3</v>
      </c>
      <c r="BK92">
        <v>7</v>
      </c>
      <c r="BL92">
        <v>2</v>
      </c>
      <c r="BM92">
        <f>BL92/BK92</f>
        <v>0.2857142857142857</v>
      </c>
      <c r="BN92">
        <v>4</v>
      </c>
      <c r="BO92">
        <v>1</v>
      </c>
      <c r="BP92">
        <v>0</v>
      </c>
      <c r="BQ92">
        <v>6</v>
      </c>
    </row>
    <row r="93" spans="1:69" x14ac:dyDescent="0.25">
      <c r="A93" s="4" t="s">
        <v>76</v>
      </c>
      <c r="B93">
        <v>75</v>
      </c>
      <c r="C93">
        <v>41</v>
      </c>
      <c r="D93">
        <v>34</v>
      </c>
      <c r="E93">
        <v>18</v>
      </c>
      <c r="F93">
        <v>16</v>
      </c>
      <c r="G93">
        <f t="shared" ref="G93:G101" si="27">F93/E93</f>
        <v>0.88888888888888884</v>
      </c>
      <c r="H93">
        <v>2</v>
      </c>
      <c r="I93">
        <v>0</v>
      </c>
      <c r="J93">
        <v>2</v>
      </c>
      <c r="K93">
        <v>18</v>
      </c>
      <c r="L93">
        <v>0.88888888888888884</v>
      </c>
      <c r="M93">
        <v>0.18181818181818182</v>
      </c>
      <c r="N93">
        <v>7</v>
      </c>
      <c r="O93">
        <v>1</v>
      </c>
      <c r="P93">
        <f t="shared" ref="P93:P101" si="28">O93/N93</f>
        <v>0.14285714285714285</v>
      </c>
      <c r="Q93">
        <v>4</v>
      </c>
      <c r="R93">
        <v>2</v>
      </c>
      <c r="S93">
        <v>6</v>
      </c>
      <c r="T93">
        <v>5</v>
      </c>
      <c r="U93">
        <v>0.2</v>
      </c>
      <c r="V93">
        <v>0.2857142857142857</v>
      </c>
      <c r="W93">
        <v>7</v>
      </c>
      <c r="X93">
        <v>2</v>
      </c>
      <c r="Y93">
        <f t="shared" ref="Y93:Y101" si="29">X93/W93</f>
        <v>0.2857142857142857</v>
      </c>
      <c r="Z93">
        <v>3</v>
      </c>
      <c r="AA93">
        <v>2</v>
      </c>
      <c r="AB93">
        <v>5</v>
      </c>
      <c r="AC93">
        <v>5</v>
      </c>
      <c r="AD93">
        <v>0.4</v>
      </c>
      <c r="AE93">
        <v>0.6</v>
      </c>
      <c r="AF93">
        <v>9</v>
      </c>
      <c r="AG93">
        <v>6</v>
      </c>
      <c r="AH93">
        <f t="shared" ref="AH93:AH101" si="30">AG93/AF93</f>
        <v>0.66666666666666663</v>
      </c>
      <c r="AI93">
        <v>1</v>
      </c>
      <c r="AJ93">
        <v>2</v>
      </c>
      <c r="AK93">
        <v>3</v>
      </c>
      <c r="AL93">
        <v>7</v>
      </c>
      <c r="AM93">
        <v>0.8571428571428571</v>
      </c>
      <c r="AN93">
        <v>0.8</v>
      </c>
      <c r="AP93">
        <v>11</v>
      </c>
      <c r="AQ93">
        <v>9</v>
      </c>
      <c r="AR93">
        <f t="shared" ref="AR93:AR101" si="31">AQ93/AP93</f>
        <v>0.81818181818181823</v>
      </c>
      <c r="AS93">
        <v>2</v>
      </c>
      <c r="AT93">
        <v>0</v>
      </c>
      <c r="AU93">
        <v>2</v>
      </c>
      <c r="AV93">
        <v>11</v>
      </c>
      <c r="AW93">
        <v>9</v>
      </c>
      <c r="AX93">
        <v>5</v>
      </c>
      <c r="AY93">
        <f t="shared" ref="AY93:AY101" si="32">AX93/AW93</f>
        <v>0.55555555555555558</v>
      </c>
      <c r="AZ93">
        <v>2</v>
      </c>
      <c r="BA93">
        <v>2</v>
      </c>
      <c r="BB93">
        <v>4</v>
      </c>
      <c r="BC93">
        <v>7</v>
      </c>
      <c r="BD93">
        <v>7</v>
      </c>
      <c r="BE93">
        <v>2</v>
      </c>
      <c r="BF93" s="2">
        <f t="shared" ref="BF93:BF101" si="33">BE93/BD93</f>
        <v>0.2857142857142857</v>
      </c>
      <c r="BG93">
        <v>3</v>
      </c>
      <c r="BH93">
        <v>2</v>
      </c>
      <c r="BI93">
        <v>5</v>
      </c>
      <c r="BJ93">
        <v>5</v>
      </c>
      <c r="BK93">
        <v>7</v>
      </c>
      <c r="BL93">
        <v>1</v>
      </c>
      <c r="BM93">
        <f t="shared" ref="BM93:BM101" si="34">BL93/BK93</f>
        <v>0.14285714285714285</v>
      </c>
      <c r="BN93">
        <v>4</v>
      </c>
      <c r="BO93">
        <v>2</v>
      </c>
      <c r="BP93">
        <v>5</v>
      </c>
      <c r="BQ93">
        <v>5</v>
      </c>
    </row>
    <row r="94" spans="1:69" x14ac:dyDescent="0.25">
      <c r="A94" s="4" t="s">
        <v>77</v>
      </c>
      <c r="B94">
        <v>72</v>
      </c>
      <c r="C94">
        <v>38</v>
      </c>
      <c r="D94">
        <v>34</v>
      </c>
      <c r="E94">
        <v>13</v>
      </c>
      <c r="F94">
        <v>8</v>
      </c>
      <c r="G94">
        <f t="shared" si="27"/>
        <v>0.61538461538461542</v>
      </c>
      <c r="H94">
        <v>5</v>
      </c>
      <c r="I94">
        <v>0</v>
      </c>
      <c r="J94">
        <v>5</v>
      </c>
      <c r="K94">
        <v>13</v>
      </c>
      <c r="L94">
        <v>0.61538461538461542</v>
      </c>
      <c r="M94">
        <v>0.26666666666666666</v>
      </c>
      <c r="N94">
        <v>7</v>
      </c>
      <c r="O94">
        <v>4</v>
      </c>
      <c r="P94">
        <f t="shared" si="28"/>
        <v>0.5714285714285714</v>
      </c>
      <c r="Q94">
        <v>3</v>
      </c>
      <c r="R94">
        <v>0</v>
      </c>
      <c r="S94">
        <v>3</v>
      </c>
      <c r="T94">
        <v>7</v>
      </c>
      <c r="U94">
        <v>0.5714285714285714</v>
      </c>
      <c r="V94">
        <v>0.4</v>
      </c>
      <c r="W94">
        <v>8</v>
      </c>
      <c r="X94">
        <v>6</v>
      </c>
      <c r="Y94">
        <f t="shared" si="29"/>
        <v>0.75</v>
      </c>
      <c r="Z94">
        <v>1</v>
      </c>
      <c r="AA94">
        <v>1</v>
      </c>
      <c r="AB94">
        <v>2</v>
      </c>
      <c r="AC94">
        <v>7</v>
      </c>
      <c r="AD94">
        <v>0.8571428571428571</v>
      </c>
      <c r="AE94">
        <v>0.66666666666666663</v>
      </c>
      <c r="AF94">
        <v>10</v>
      </c>
      <c r="AG94">
        <v>4</v>
      </c>
      <c r="AH94">
        <f t="shared" si="30"/>
        <v>0.4</v>
      </c>
      <c r="AI94">
        <v>2</v>
      </c>
      <c r="AJ94">
        <v>4</v>
      </c>
      <c r="AK94">
        <v>6</v>
      </c>
      <c r="AL94">
        <v>6</v>
      </c>
      <c r="AM94">
        <v>0.66666666666666663</v>
      </c>
      <c r="AN94">
        <v>0.75</v>
      </c>
      <c r="AP94">
        <v>15</v>
      </c>
      <c r="AQ94">
        <v>11</v>
      </c>
      <c r="AR94">
        <f t="shared" si="31"/>
        <v>0.73333333333333328</v>
      </c>
      <c r="AS94">
        <v>4</v>
      </c>
      <c r="AT94">
        <v>0</v>
      </c>
      <c r="AU94">
        <v>4</v>
      </c>
      <c r="AV94">
        <v>15</v>
      </c>
      <c r="AW94">
        <v>8</v>
      </c>
      <c r="AX94">
        <v>3</v>
      </c>
      <c r="AY94">
        <f t="shared" si="32"/>
        <v>0.375</v>
      </c>
      <c r="AZ94">
        <v>2</v>
      </c>
      <c r="BA94">
        <v>3</v>
      </c>
      <c r="BB94">
        <v>5</v>
      </c>
      <c r="BC94">
        <v>5</v>
      </c>
      <c r="BD94">
        <v>6</v>
      </c>
      <c r="BE94">
        <v>1</v>
      </c>
      <c r="BF94" s="2">
        <f t="shared" si="33"/>
        <v>0.16666666666666666</v>
      </c>
      <c r="BG94">
        <v>2</v>
      </c>
      <c r="BH94">
        <v>3</v>
      </c>
      <c r="BI94">
        <v>5</v>
      </c>
      <c r="BJ94">
        <v>3</v>
      </c>
      <c r="BK94">
        <v>5</v>
      </c>
      <c r="BL94">
        <v>1</v>
      </c>
      <c r="BM94">
        <f t="shared" si="34"/>
        <v>0.2</v>
      </c>
      <c r="BN94">
        <v>3</v>
      </c>
      <c r="BO94">
        <v>1</v>
      </c>
      <c r="BP94">
        <v>5</v>
      </c>
      <c r="BQ94">
        <v>4</v>
      </c>
    </row>
    <row r="95" spans="1:69" x14ac:dyDescent="0.25">
      <c r="A95" s="4" t="s">
        <v>78</v>
      </c>
      <c r="B95">
        <v>74</v>
      </c>
      <c r="C95">
        <v>40</v>
      </c>
      <c r="D95">
        <v>34</v>
      </c>
      <c r="E95">
        <v>16</v>
      </c>
      <c r="F95">
        <v>14</v>
      </c>
      <c r="G95">
        <f t="shared" si="27"/>
        <v>0.875</v>
      </c>
      <c r="H95">
        <v>2</v>
      </c>
      <c r="I95">
        <v>0</v>
      </c>
      <c r="J95">
        <v>2</v>
      </c>
      <c r="K95">
        <v>16</v>
      </c>
      <c r="L95">
        <v>0.875</v>
      </c>
      <c r="M95">
        <v>0.14285714285714285</v>
      </c>
      <c r="N95">
        <v>8</v>
      </c>
      <c r="O95">
        <v>3</v>
      </c>
      <c r="P95">
        <f t="shared" si="28"/>
        <v>0.375</v>
      </c>
      <c r="Q95">
        <v>4</v>
      </c>
      <c r="R95">
        <v>1</v>
      </c>
      <c r="S95">
        <v>5</v>
      </c>
      <c r="T95">
        <v>7</v>
      </c>
      <c r="U95">
        <v>0.42857142857142855</v>
      </c>
      <c r="V95">
        <v>0.2857142857142857</v>
      </c>
      <c r="W95">
        <v>8</v>
      </c>
      <c r="X95">
        <v>6</v>
      </c>
      <c r="Y95">
        <f t="shared" si="29"/>
        <v>0.75</v>
      </c>
      <c r="Z95">
        <v>1</v>
      </c>
      <c r="AA95">
        <v>1</v>
      </c>
      <c r="AB95">
        <v>2</v>
      </c>
      <c r="AC95">
        <v>7</v>
      </c>
      <c r="AD95">
        <v>0.8571428571428571</v>
      </c>
      <c r="AE95">
        <v>0.25</v>
      </c>
      <c r="AF95">
        <v>8</v>
      </c>
      <c r="AG95">
        <v>2</v>
      </c>
      <c r="AH95">
        <f t="shared" si="30"/>
        <v>0.25</v>
      </c>
      <c r="AI95">
        <v>4</v>
      </c>
      <c r="AJ95">
        <v>2</v>
      </c>
      <c r="AK95">
        <v>6</v>
      </c>
      <c r="AL95">
        <v>6</v>
      </c>
      <c r="AM95">
        <v>0.33333333333333331</v>
      </c>
      <c r="AN95">
        <v>0.5</v>
      </c>
      <c r="AP95">
        <v>14</v>
      </c>
      <c r="AQ95">
        <v>12</v>
      </c>
      <c r="AR95">
        <f t="shared" si="31"/>
        <v>0.8571428571428571</v>
      </c>
      <c r="AS95">
        <v>2</v>
      </c>
      <c r="AT95">
        <v>0</v>
      </c>
      <c r="AU95">
        <v>2</v>
      </c>
      <c r="AV95">
        <v>14</v>
      </c>
      <c r="AW95">
        <v>7</v>
      </c>
      <c r="AX95">
        <v>5</v>
      </c>
      <c r="AY95">
        <f t="shared" si="32"/>
        <v>0.7142857142857143</v>
      </c>
      <c r="AZ95">
        <v>2</v>
      </c>
      <c r="BA95">
        <v>0</v>
      </c>
      <c r="BB95">
        <v>2</v>
      </c>
      <c r="BC95">
        <v>7</v>
      </c>
      <c r="BD95">
        <v>6</v>
      </c>
      <c r="BE95">
        <v>3</v>
      </c>
      <c r="BF95" s="2">
        <f t="shared" si="33"/>
        <v>0.5</v>
      </c>
      <c r="BG95">
        <v>1</v>
      </c>
      <c r="BH95">
        <v>2</v>
      </c>
      <c r="BI95">
        <v>3</v>
      </c>
      <c r="BJ95">
        <v>4</v>
      </c>
      <c r="BK95">
        <v>7</v>
      </c>
      <c r="BL95">
        <v>3</v>
      </c>
      <c r="BM95">
        <f t="shared" si="34"/>
        <v>0.42857142857142855</v>
      </c>
      <c r="BN95">
        <v>3</v>
      </c>
      <c r="BO95">
        <v>1</v>
      </c>
      <c r="BP95">
        <v>3</v>
      </c>
      <c r="BQ95">
        <v>6</v>
      </c>
    </row>
    <row r="96" spans="1:69" x14ac:dyDescent="0.25">
      <c r="A96" s="4" t="s">
        <v>79</v>
      </c>
      <c r="B96">
        <v>71</v>
      </c>
      <c r="C96">
        <v>36</v>
      </c>
      <c r="D96">
        <v>35</v>
      </c>
      <c r="E96">
        <v>16</v>
      </c>
      <c r="F96">
        <v>13</v>
      </c>
      <c r="G96">
        <f t="shared" si="27"/>
        <v>0.8125</v>
      </c>
      <c r="H96">
        <v>3</v>
      </c>
      <c r="I96">
        <v>0</v>
      </c>
      <c r="J96">
        <v>3</v>
      </c>
      <c r="K96">
        <v>16</v>
      </c>
      <c r="L96">
        <v>0.8125</v>
      </c>
      <c r="M96">
        <v>0.33333333333333331</v>
      </c>
      <c r="N96">
        <v>7</v>
      </c>
      <c r="O96">
        <v>4</v>
      </c>
      <c r="P96">
        <f t="shared" si="28"/>
        <v>0.5714285714285714</v>
      </c>
      <c r="Q96">
        <v>3</v>
      </c>
      <c r="R96">
        <v>0</v>
      </c>
      <c r="S96">
        <v>3</v>
      </c>
      <c r="T96">
        <v>7</v>
      </c>
      <c r="U96">
        <v>0.5714285714285714</v>
      </c>
      <c r="V96">
        <v>0.2857142857142857</v>
      </c>
      <c r="W96">
        <v>5</v>
      </c>
      <c r="X96">
        <v>3</v>
      </c>
      <c r="Y96">
        <f t="shared" si="29"/>
        <v>0.6</v>
      </c>
      <c r="Z96">
        <v>1</v>
      </c>
      <c r="AA96">
        <v>1</v>
      </c>
      <c r="AB96">
        <v>2</v>
      </c>
      <c r="AC96">
        <v>4</v>
      </c>
      <c r="AD96">
        <v>0.75</v>
      </c>
      <c r="AE96">
        <v>0.66666666666666663</v>
      </c>
      <c r="AF96">
        <v>8</v>
      </c>
      <c r="AG96">
        <v>4</v>
      </c>
      <c r="AH96">
        <f t="shared" si="30"/>
        <v>0.5</v>
      </c>
      <c r="AI96">
        <v>1</v>
      </c>
      <c r="AJ96">
        <v>3</v>
      </c>
      <c r="AK96">
        <v>4</v>
      </c>
      <c r="AL96">
        <v>5</v>
      </c>
      <c r="AM96">
        <v>0.8</v>
      </c>
      <c r="AN96">
        <v>0.6</v>
      </c>
      <c r="AP96">
        <v>12</v>
      </c>
      <c r="AQ96">
        <v>8</v>
      </c>
      <c r="AR96">
        <f t="shared" si="31"/>
        <v>0.66666666666666663</v>
      </c>
      <c r="AS96">
        <v>4</v>
      </c>
      <c r="AT96">
        <v>0</v>
      </c>
      <c r="AU96">
        <v>4</v>
      </c>
      <c r="AV96">
        <v>12</v>
      </c>
      <c r="AW96">
        <v>7</v>
      </c>
      <c r="AX96">
        <v>5</v>
      </c>
      <c r="AY96">
        <f t="shared" si="32"/>
        <v>0.7142857142857143</v>
      </c>
      <c r="AZ96">
        <v>2</v>
      </c>
      <c r="BA96">
        <v>0</v>
      </c>
      <c r="BB96">
        <v>2</v>
      </c>
      <c r="BC96">
        <v>7</v>
      </c>
      <c r="BD96">
        <v>9</v>
      </c>
      <c r="BE96">
        <v>2</v>
      </c>
      <c r="BF96" s="2">
        <f t="shared" si="33"/>
        <v>0.22222222222222221</v>
      </c>
      <c r="BG96">
        <v>4</v>
      </c>
      <c r="BH96">
        <v>3</v>
      </c>
      <c r="BI96">
        <v>7</v>
      </c>
      <c r="BJ96">
        <v>6</v>
      </c>
      <c r="BK96">
        <v>7</v>
      </c>
      <c r="BL96">
        <v>2</v>
      </c>
      <c r="BM96">
        <f t="shared" si="34"/>
        <v>0.2857142857142857</v>
      </c>
      <c r="BN96">
        <v>3</v>
      </c>
      <c r="BO96">
        <v>2</v>
      </c>
      <c r="BP96">
        <v>7</v>
      </c>
      <c r="BQ96">
        <v>5</v>
      </c>
    </row>
    <row r="97" spans="1:69" x14ac:dyDescent="0.25">
      <c r="A97" s="4" t="s">
        <v>80</v>
      </c>
      <c r="B97">
        <v>81</v>
      </c>
      <c r="C97">
        <v>42</v>
      </c>
      <c r="D97">
        <v>39</v>
      </c>
      <c r="E97">
        <v>16</v>
      </c>
      <c r="F97">
        <v>15</v>
      </c>
      <c r="G97">
        <f t="shared" si="27"/>
        <v>0.9375</v>
      </c>
      <c r="H97">
        <v>1</v>
      </c>
      <c r="I97">
        <v>0</v>
      </c>
      <c r="J97">
        <v>1</v>
      </c>
      <c r="K97">
        <v>16</v>
      </c>
      <c r="L97">
        <v>0.9375</v>
      </c>
      <c r="M97">
        <v>5.8823529411764705E-2</v>
      </c>
      <c r="N97">
        <v>10</v>
      </c>
      <c r="O97">
        <v>2</v>
      </c>
      <c r="P97">
        <f t="shared" si="28"/>
        <v>0.2</v>
      </c>
      <c r="Q97">
        <v>6</v>
      </c>
      <c r="R97">
        <v>2</v>
      </c>
      <c r="S97">
        <v>8</v>
      </c>
      <c r="T97">
        <v>8</v>
      </c>
      <c r="U97">
        <v>0.25</v>
      </c>
      <c r="V97">
        <v>0.4</v>
      </c>
      <c r="W97">
        <v>9</v>
      </c>
      <c r="X97">
        <v>4</v>
      </c>
      <c r="Y97">
        <f t="shared" si="29"/>
        <v>0.44444444444444442</v>
      </c>
      <c r="Z97">
        <v>4</v>
      </c>
      <c r="AA97">
        <v>1</v>
      </c>
      <c r="AB97">
        <v>5</v>
      </c>
      <c r="AC97">
        <v>8</v>
      </c>
      <c r="AD97">
        <v>0.5</v>
      </c>
      <c r="AE97">
        <v>0.5714285714285714</v>
      </c>
      <c r="AF97">
        <v>7</v>
      </c>
      <c r="AG97">
        <v>4</v>
      </c>
      <c r="AH97">
        <f t="shared" si="30"/>
        <v>0.5714285714285714</v>
      </c>
      <c r="AI97">
        <v>3</v>
      </c>
      <c r="AJ97">
        <v>0</v>
      </c>
      <c r="AK97">
        <v>3</v>
      </c>
      <c r="AL97">
        <v>7</v>
      </c>
      <c r="AM97">
        <v>0.5714285714285714</v>
      </c>
      <c r="AN97">
        <v>0.375</v>
      </c>
      <c r="AP97">
        <v>17</v>
      </c>
      <c r="AQ97">
        <v>16</v>
      </c>
      <c r="AR97">
        <f t="shared" si="31"/>
        <v>0.94117647058823528</v>
      </c>
      <c r="AS97">
        <v>1</v>
      </c>
      <c r="AT97">
        <v>0</v>
      </c>
      <c r="AU97">
        <v>1</v>
      </c>
      <c r="AV97">
        <v>17</v>
      </c>
      <c r="AW97">
        <v>5</v>
      </c>
      <c r="AX97">
        <v>3</v>
      </c>
      <c r="AY97">
        <f t="shared" si="32"/>
        <v>0.6</v>
      </c>
      <c r="AZ97">
        <v>2</v>
      </c>
      <c r="BA97">
        <v>0</v>
      </c>
      <c r="BB97">
        <v>2</v>
      </c>
      <c r="BC97">
        <v>5</v>
      </c>
      <c r="BD97">
        <v>8</v>
      </c>
      <c r="BE97">
        <v>3</v>
      </c>
      <c r="BF97" s="2">
        <f t="shared" si="33"/>
        <v>0.375</v>
      </c>
      <c r="BG97">
        <v>4</v>
      </c>
      <c r="BH97">
        <v>1</v>
      </c>
      <c r="BI97">
        <v>5</v>
      </c>
      <c r="BJ97">
        <v>7</v>
      </c>
      <c r="BK97">
        <v>9</v>
      </c>
      <c r="BL97">
        <v>5</v>
      </c>
      <c r="BM97">
        <f t="shared" si="34"/>
        <v>0.55555555555555558</v>
      </c>
      <c r="BN97">
        <v>3</v>
      </c>
      <c r="BO97">
        <v>1</v>
      </c>
      <c r="BP97">
        <v>5</v>
      </c>
      <c r="BQ97">
        <v>8</v>
      </c>
    </row>
    <row r="98" spans="1:69" x14ac:dyDescent="0.25">
      <c r="A98" s="4" t="s">
        <v>81</v>
      </c>
      <c r="B98">
        <v>71</v>
      </c>
      <c r="C98">
        <v>38</v>
      </c>
      <c r="D98">
        <v>33</v>
      </c>
      <c r="E98">
        <v>14</v>
      </c>
      <c r="F98">
        <v>11</v>
      </c>
      <c r="G98">
        <f t="shared" si="27"/>
        <v>0.7857142857142857</v>
      </c>
      <c r="H98">
        <v>3</v>
      </c>
      <c r="I98">
        <v>0</v>
      </c>
      <c r="J98">
        <v>3</v>
      </c>
      <c r="K98">
        <v>14</v>
      </c>
      <c r="L98">
        <v>0.7857142857142857</v>
      </c>
      <c r="M98">
        <v>0.21428571428571427</v>
      </c>
      <c r="N98">
        <v>7</v>
      </c>
      <c r="O98">
        <v>1</v>
      </c>
      <c r="P98">
        <f t="shared" si="28"/>
        <v>0.14285714285714285</v>
      </c>
      <c r="Q98">
        <v>4</v>
      </c>
      <c r="R98">
        <v>2</v>
      </c>
      <c r="S98">
        <v>6</v>
      </c>
      <c r="T98">
        <v>5</v>
      </c>
      <c r="U98">
        <v>0.2</v>
      </c>
      <c r="V98">
        <v>0</v>
      </c>
      <c r="W98">
        <v>7</v>
      </c>
      <c r="X98">
        <v>0</v>
      </c>
      <c r="Y98">
        <f t="shared" si="29"/>
        <v>0</v>
      </c>
      <c r="Z98">
        <v>4</v>
      </c>
      <c r="AA98">
        <v>3</v>
      </c>
      <c r="AB98">
        <v>7</v>
      </c>
      <c r="AC98">
        <v>4</v>
      </c>
      <c r="AD98">
        <v>0</v>
      </c>
      <c r="AE98">
        <v>0.75</v>
      </c>
      <c r="AF98">
        <v>10</v>
      </c>
      <c r="AG98">
        <v>3</v>
      </c>
      <c r="AH98">
        <f t="shared" si="30"/>
        <v>0.3</v>
      </c>
      <c r="AI98">
        <v>5</v>
      </c>
      <c r="AJ98">
        <v>2</v>
      </c>
      <c r="AK98">
        <v>7</v>
      </c>
      <c r="AL98">
        <v>8</v>
      </c>
      <c r="AM98">
        <v>0.375</v>
      </c>
      <c r="AN98">
        <v>0.66666666666666663</v>
      </c>
      <c r="AP98">
        <v>14</v>
      </c>
      <c r="AQ98">
        <v>11</v>
      </c>
      <c r="AR98">
        <f t="shared" si="31"/>
        <v>0.7857142857142857</v>
      </c>
      <c r="AS98">
        <v>3</v>
      </c>
      <c r="AT98">
        <v>0</v>
      </c>
      <c r="AU98">
        <v>3</v>
      </c>
      <c r="AV98">
        <v>14</v>
      </c>
      <c r="AW98">
        <v>7</v>
      </c>
      <c r="AX98">
        <v>5</v>
      </c>
      <c r="AY98">
        <f t="shared" si="32"/>
        <v>0.7142857142857143</v>
      </c>
      <c r="AZ98">
        <v>0</v>
      </c>
      <c r="BA98">
        <v>2</v>
      </c>
      <c r="BB98">
        <v>2</v>
      </c>
      <c r="BC98">
        <v>5</v>
      </c>
      <c r="BD98">
        <v>7</v>
      </c>
      <c r="BE98">
        <v>1</v>
      </c>
      <c r="BF98" s="2">
        <f t="shared" si="33"/>
        <v>0.14285714285714285</v>
      </c>
      <c r="BG98">
        <v>3</v>
      </c>
      <c r="BH98">
        <v>3</v>
      </c>
      <c r="BI98">
        <v>6</v>
      </c>
      <c r="BJ98">
        <v>4</v>
      </c>
      <c r="BK98">
        <v>5</v>
      </c>
      <c r="BL98">
        <v>1</v>
      </c>
      <c r="BM98">
        <f t="shared" si="34"/>
        <v>0.2</v>
      </c>
      <c r="BN98">
        <v>2</v>
      </c>
      <c r="BO98">
        <v>2</v>
      </c>
      <c r="BP98">
        <v>6</v>
      </c>
      <c r="BQ98">
        <v>3</v>
      </c>
    </row>
    <row r="99" spans="1:69" x14ac:dyDescent="0.25">
      <c r="A99" s="4" t="s">
        <v>82</v>
      </c>
      <c r="B99" s="18">
        <v>73</v>
      </c>
      <c r="C99" s="11">
        <v>36</v>
      </c>
      <c r="D99" s="11">
        <v>37</v>
      </c>
      <c r="E99" s="11">
        <v>16</v>
      </c>
      <c r="F99" s="11">
        <v>16</v>
      </c>
      <c r="G99">
        <f t="shared" si="27"/>
        <v>1</v>
      </c>
      <c r="H99" s="11">
        <v>0</v>
      </c>
      <c r="I99" s="11">
        <v>0</v>
      </c>
      <c r="J99" s="11">
        <v>0</v>
      </c>
      <c r="K99" s="11">
        <v>16</v>
      </c>
      <c r="L99" s="11">
        <v>1</v>
      </c>
      <c r="M99" s="11">
        <v>0.23076923076923078</v>
      </c>
      <c r="N99" s="11">
        <v>7</v>
      </c>
      <c r="O99" s="11">
        <v>2</v>
      </c>
      <c r="P99">
        <f t="shared" si="28"/>
        <v>0.2857142857142857</v>
      </c>
      <c r="Q99" s="11">
        <v>3</v>
      </c>
      <c r="R99" s="11">
        <v>2</v>
      </c>
      <c r="S99" s="11">
        <v>5</v>
      </c>
      <c r="T99" s="11">
        <v>5</v>
      </c>
      <c r="U99" s="11">
        <v>0.4</v>
      </c>
      <c r="V99" s="11">
        <v>0.42857142857142855</v>
      </c>
      <c r="W99" s="11">
        <v>2</v>
      </c>
      <c r="X99" s="11">
        <v>2</v>
      </c>
      <c r="Y99">
        <f t="shared" si="29"/>
        <v>1</v>
      </c>
      <c r="Z99" s="11">
        <v>0</v>
      </c>
      <c r="AA99" s="11">
        <v>0</v>
      </c>
      <c r="AB99" s="11">
        <v>0</v>
      </c>
      <c r="AC99" s="11">
        <v>2</v>
      </c>
      <c r="AD99" s="11">
        <v>1</v>
      </c>
      <c r="AE99" s="11">
        <v>0.4</v>
      </c>
      <c r="AF99" s="11">
        <v>11</v>
      </c>
      <c r="AG99" s="11">
        <v>4</v>
      </c>
      <c r="AH99">
        <f t="shared" si="30"/>
        <v>0.36363636363636365</v>
      </c>
      <c r="AI99" s="11">
        <v>4</v>
      </c>
      <c r="AJ99" s="11">
        <v>3</v>
      </c>
      <c r="AK99" s="11">
        <v>7</v>
      </c>
      <c r="AL99" s="11">
        <v>8</v>
      </c>
      <c r="AM99" s="11">
        <v>0.5</v>
      </c>
      <c r="AN99" s="11">
        <v>0.75</v>
      </c>
      <c r="AP99" s="11">
        <v>13</v>
      </c>
      <c r="AQ99" s="11">
        <v>10</v>
      </c>
      <c r="AR99">
        <f t="shared" si="31"/>
        <v>0.76923076923076927</v>
      </c>
      <c r="AS99" s="11">
        <v>3</v>
      </c>
      <c r="AT99" s="11">
        <v>0</v>
      </c>
      <c r="AU99" s="11">
        <v>3</v>
      </c>
      <c r="AV99" s="11">
        <v>13</v>
      </c>
      <c r="AW99" s="11">
        <v>8</v>
      </c>
      <c r="AX99" s="11">
        <v>4</v>
      </c>
      <c r="AY99">
        <f t="shared" si="32"/>
        <v>0.5</v>
      </c>
      <c r="AZ99" s="11">
        <v>3</v>
      </c>
      <c r="BA99" s="11">
        <v>1</v>
      </c>
      <c r="BB99" s="11">
        <v>4</v>
      </c>
      <c r="BC99" s="11">
        <v>7</v>
      </c>
      <c r="BD99" s="11">
        <v>12</v>
      </c>
      <c r="BE99" s="11">
        <v>6</v>
      </c>
      <c r="BF99" s="2">
        <f t="shared" si="33"/>
        <v>0.5</v>
      </c>
      <c r="BG99" s="11">
        <v>4</v>
      </c>
      <c r="BH99" s="11">
        <v>2</v>
      </c>
      <c r="BI99" s="11">
        <v>6</v>
      </c>
      <c r="BJ99" s="11">
        <v>10</v>
      </c>
      <c r="BK99" s="11">
        <v>4</v>
      </c>
      <c r="BL99" s="11">
        <v>1</v>
      </c>
      <c r="BM99">
        <f t="shared" si="34"/>
        <v>0.25</v>
      </c>
      <c r="BN99" s="11">
        <v>3</v>
      </c>
      <c r="BO99" s="11">
        <v>0</v>
      </c>
      <c r="BP99" s="11">
        <v>6</v>
      </c>
      <c r="BQ99" s="11">
        <v>4</v>
      </c>
    </row>
    <row r="100" spans="1:69" x14ac:dyDescent="0.25">
      <c r="A100" s="4" t="s">
        <v>83</v>
      </c>
      <c r="B100">
        <v>70</v>
      </c>
      <c r="C100">
        <v>37</v>
      </c>
      <c r="D100">
        <v>33</v>
      </c>
      <c r="E100">
        <v>12</v>
      </c>
      <c r="F100">
        <v>10</v>
      </c>
      <c r="G100">
        <f t="shared" si="27"/>
        <v>0.83333333333333337</v>
      </c>
      <c r="H100">
        <v>2</v>
      </c>
      <c r="I100">
        <v>0</v>
      </c>
      <c r="J100">
        <v>2</v>
      </c>
      <c r="K100">
        <v>12</v>
      </c>
      <c r="L100">
        <v>0.83333333333333337</v>
      </c>
      <c r="M100">
        <v>0.375</v>
      </c>
      <c r="N100">
        <v>9</v>
      </c>
      <c r="O100">
        <v>2</v>
      </c>
      <c r="P100">
        <f t="shared" si="28"/>
        <v>0.22222222222222221</v>
      </c>
      <c r="Q100">
        <v>3</v>
      </c>
      <c r="R100">
        <v>4</v>
      </c>
      <c r="S100">
        <v>7</v>
      </c>
      <c r="T100">
        <v>5</v>
      </c>
      <c r="U100">
        <v>0.4</v>
      </c>
      <c r="V100">
        <v>0.25</v>
      </c>
      <c r="W100">
        <v>7</v>
      </c>
      <c r="X100">
        <v>5</v>
      </c>
      <c r="Y100">
        <f t="shared" si="29"/>
        <v>0.7142857142857143</v>
      </c>
      <c r="Z100">
        <v>1</v>
      </c>
      <c r="AA100">
        <v>1</v>
      </c>
      <c r="AB100">
        <v>2</v>
      </c>
      <c r="AC100">
        <v>6</v>
      </c>
      <c r="AD100">
        <v>0.83333333333333337</v>
      </c>
      <c r="AE100">
        <v>0.4</v>
      </c>
      <c r="AF100">
        <v>9</v>
      </c>
      <c r="AG100">
        <v>1</v>
      </c>
      <c r="AH100">
        <f t="shared" si="30"/>
        <v>0.1111111111111111</v>
      </c>
      <c r="AI100">
        <v>4</v>
      </c>
      <c r="AJ100">
        <v>4</v>
      </c>
      <c r="AK100">
        <v>8</v>
      </c>
      <c r="AL100">
        <v>5</v>
      </c>
      <c r="AM100">
        <v>0.2</v>
      </c>
      <c r="AN100">
        <v>0.6</v>
      </c>
      <c r="AP100">
        <v>16</v>
      </c>
      <c r="AQ100">
        <v>10</v>
      </c>
      <c r="AR100">
        <f t="shared" si="31"/>
        <v>0.625</v>
      </c>
      <c r="AS100">
        <v>6</v>
      </c>
      <c r="AT100">
        <v>0</v>
      </c>
      <c r="AU100">
        <v>6</v>
      </c>
      <c r="AV100">
        <v>16</v>
      </c>
      <c r="AW100">
        <v>5</v>
      </c>
      <c r="AX100">
        <v>3</v>
      </c>
      <c r="AY100">
        <f t="shared" si="32"/>
        <v>0.6</v>
      </c>
      <c r="AZ100">
        <v>1</v>
      </c>
      <c r="BA100">
        <v>1</v>
      </c>
      <c r="BB100">
        <v>2</v>
      </c>
      <c r="BC100">
        <v>4</v>
      </c>
      <c r="BD100">
        <v>7</v>
      </c>
      <c r="BE100">
        <v>3</v>
      </c>
      <c r="BF100" s="2">
        <f t="shared" si="33"/>
        <v>0.42857142857142855</v>
      </c>
      <c r="BG100">
        <v>2</v>
      </c>
      <c r="BH100">
        <v>2</v>
      </c>
      <c r="BI100">
        <v>4</v>
      </c>
      <c r="BJ100">
        <v>5</v>
      </c>
      <c r="BK100">
        <v>5</v>
      </c>
      <c r="BL100">
        <v>2</v>
      </c>
      <c r="BM100">
        <f t="shared" si="34"/>
        <v>0.4</v>
      </c>
      <c r="BN100">
        <v>3</v>
      </c>
      <c r="BO100">
        <v>0</v>
      </c>
      <c r="BP100">
        <v>4</v>
      </c>
      <c r="BQ100">
        <v>5</v>
      </c>
    </row>
    <row r="101" spans="1:69" x14ac:dyDescent="0.25">
      <c r="A101" s="4" t="s">
        <v>84</v>
      </c>
      <c r="B101">
        <v>69</v>
      </c>
      <c r="C101">
        <v>33</v>
      </c>
      <c r="D101">
        <v>36</v>
      </c>
      <c r="E101">
        <v>10</v>
      </c>
      <c r="F101">
        <v>7</v>
      </c>
      <c r="G101">
        <f t="shared" si="27"/>
        <v>0.7</v>
      </c>
      <c r="H101">
        <v>3</v>
      </c>
      <c r="I101">
        <v>0</v>
      </c>
      <c r="J101">
        <v>3</v>
      </c>
      <c r="K101">
        <v>10</v>
      </c>
      <c r="L101">
        <v>0.7</v>
      </c>
      <c r="M101">
        <v>0.16666666666666666</v>
      </c>
      <c r="N101">
        <v>6</v>
      </c>
      <c r="O101">
        <v>1</v>
      </c>
      <c r="P101">
        <f t="shared" si="28"/>
        <v>0.16666666666666666</v>
      </c>
      <c r="Q101">
        <v>2</v>
      </c>
      <c r="R101">
        <v>3</v>
      </c>
      <c r="S101">
        <v>5</v>
      </c>
      <c r="T101">
        <v>3</v>
      </c>
      <c r="U101">
        <v>0.33333333333333331</v>
      </c>
      <c r="V101">
        <v>0.66666666666666663</v>
      </c>
      <c r="W101">
        <v>9</v>
      </c>
      <c r="X101">
        <v>4</v>
      </c>
      <c r="Y101">
        <f t="shared" si="29"/>
        <v>0.44444444444444442</v>
      </c>
      <c r="Z101">
        <v>2</v>
      </c>
      <c r="AA101">
        <v>3</v>
      </c>
      <c r="AB101">
        <v>5</v>
      </c>
      <c r="AC101">
        <v>6</v>
      </c>
      <c r="AD101">
        <v>0.66666666666666663</v>
      </c>
      <c r="AE101">
        <v>0.75</v>
      </c>
      <c r="AF101">
        <v>8</v>
      </c>
      <c r="AG101">
        <v>2</v>
      </c>
      <c r="AH101">
        <f t="shared" si="30"/>
        <v>0.25</v>
      </c>
      <c r="AI101">
        <v>3</v>
      </c>
      <c r="AJ101">
        <v>3</v>
      </c>
      <c r="AK101">
        <v>6</v>
      </c>
      <c r="AL101">
        <v>5</v>
      </c>
      <c r="AM101">
        <v>0.4</v>
      </c>
      <c r="AN101">
        <v>0.2</v>
      </c>
      <c r="AP101">
        <v>18</v>
      </c>
      <c r="AQ101">
        <v>15</v>
      </c>
      <c r="AR101">
        <f t="shared" si="31"/>
        <v>0.83333333333333337</v>
      </c>
      <c r="AS101">
        <v>3</v>
      </c>
      <c r="AT101">
        <v>0</v>
      </c>
      <c r="AU101">
        <v>3</v>
      </c>
      <c r="AV101">
        <v>18</v>
      </c>
      <c r="AW101">
        <v>7</v>
      </c>
      <c r="AX101">
        <v>1</v>
      </c>
      <c r="AY101">
        <f t="shared" si="32"/>
        <v>0.14285714285714285</v>
      </c>
      <c r="AZ101">
        <v>2</v>
      </c>
      <c r="BA101">
        <v>4</v>
      </c>
      <c r="BB101">
        <v>6</v>
      </c>
      <c r="BC101">
        <v>3</v>
      </c>
      <c r="BD101">
        <v>5</v>
      </c>
      <c r="BE101">
        <v>1</v>
      </c>
      <c r="BF101" s="2">
        <f t="shared" si="33"/>
        <v>0.2</v>
      </c>
      <c r="BG101">
        <v>3</v>
      </c>
      <c r="BH101">
        <v>1</v>
      </c>
      <c r="BI101">
        <v>4</v>
      </c>
      <c r="BJ101">
        <v>4</v>
      </c>
      <c r="BK101">
        <v>6</v>
      </c>
      <c r="BL101">
        <v>4</v>
      </c>
      <c r="BM101">
        <f t="shared" si="34"/>
        <v>0.66666666666666663</v>
      </c>
      <c r="BN101">
        <v>1</v>
      </c>
      <c r="BO101">
        <v>1</v>
      </c>
      <c r="BP101">
        <v>4</v>
      </c>
      <c r="BQ101">
        <v>5</v>
      </c>
    </row>
    <row r="102" spans="1:69" x14ac:dyDescent="0.25">
      <c r="A102" s="4" t="s">
        <v>85</v>
      </c>
      <c r="E102" s="13">
        <f>SUM(E92:E101)</f>
        <v>140</v>
      </c>
      <c r="F102" s="13">
        <f t="shared" ref="F102:BQ102" si="35">SUM(F92:F101)</f>
        <v>118</v>
      </c>
      <c r="G102" s="44">
        <f>AVERAGE(G92:G101)</f>
        <v>0.83372100122100112</v>
      </c>
      <c r="H102" s="13">
        <f t="shared" si="35"/>
        <v>22</v>
      </c>
      <c r="I102" s="13">
        <f t="shared" si="35"/>
        <v>0</v>
      </c>
      <c r="J102" s="13">
        <f t="shared" si="35"/>
        <v>22</v>
      </c>
      <c r="K102" s="13">
        <f t="shared" si="35"/>
        <v>140</v>
      </c>
      <c r="L102" s="13">
        <f t="shared" si="35"/>
        <v>8.3372100122100115</v>
      </c>
      <c r="M102" s="13">
        <f t="shared" si="35"/>
        <v>2.0202204658087011</v>
      </c>
      <c r="N102" s="13">
        <f t="shared" si="35"/>
        <v>78</v>
      </c>
      <c r="O102" s="13">
        <f t="shared" si="35"/>
        <v>21</v>
      </c>
      <c r="P102" s="44">
        <f>AVERAGE(P92:P101)</f>
        <v>0.2778174603174603</v>
      </c>
      <c r="Q102" s="13">
        <f t="shared" si="35"/>
        <v>39</v>
      </c>
      <c r="R102" s="13">
        <f t="shared" si="35"/>
        <v>18</v>
      </c>
      <c r="S102" s="13">
        <f t="shared" si="35"/>
        <v>57</v>
      </c>
      <c r="T102" s="13">
        <f t="shared" si="35"/>
        <v>60</v>
      </c>
      <c r="U102" s="13">
        <f t="shared" si="35"/>
        <v>3.4797619047619048</v>
      </c>
      <c r="V102" s="13">
        <f t="shared" si="35"/>
        <v>3.2523809523809519</v>
      </c>
      <c r="W102" s="13">
        <f t="shared" si="35"/>
        <v>73</v>
      </c>
      <c r="X102" s="13">
        <f t="shared" si="35"/>
        <v>36</v>
      </c>
      <c r="Y102" s="44">
        <f>AVERAGE(Y92:Y101)</f>
        <v>0.53525252525252531</v>
      </c>
      <c r="Z102" s="13">
        <f t="shared" si="35"/>
        <v>20</v>
      </c>
      <c r="AA102" s="13">
        <f t="shared" si="35"/>
        <v>17</v>
      </c>
      <c r="AB102" s="13">
        <f t="shared" si="35"/>
        <v>37</v>
      </c>
      <c r="AC102" s="13">
        <f t="shared" si="35"/>
        <v>56</v>
      </c>
      <c r="AD102" s="13">
        <f t="shared" si="35"/>
        <v>6.4357142857142851</v>
      </c>
      <c r="AE102" s="13">
        <f t="shared" si="35"/>
        <v>5.0547619047619046</v>
      </c>
      <c r="AF102" s="13">
        <f t="shared" si="35"/>
        <v>88</v>
      </c>
      <c r="AG102" s="13">
        <f t="shared" si="35"/>
        <v>34</v>
      </c>
      <c r="AH102" s="44">
        <f>AVERAGE(AH92:AH101)</f>
        <v>0.39128427128427123</v>
      </c>
      <c r="AI102" s="13">
        <f t="shared" si="35"/>
        <v>28</v>
      </c>
      <c r="AJ102" s="13">
        <f t="shared" si="35"/>
        <v>26</v>
      </c>
      <c r="AK102" s="13">
        <f t="shared" si="35"/>
        <v>54</v>
      </c>
      <c r="AL102" s="13">
        <f t="shared" si="35"/>
        <v>62</v>
      </c>
      <c r="AM102" s="13">
        <f t="shared" si="35"/>
        <v>5.503571428571429</v>
      </c>
      <c r="AN102" s="36">
        <f t="shared" si="35"/>
        <v>5.9083333333333332</v>
      </c>
      <c r="AO102" s="43"/>
      <c r="AP102" s="38">
        <f t="shared" si="35"/>
        <v>150</v>
      </c>
      <c r="AQ102" s="13">
        <f t="shared" si="35"/>
        <v>121</v>
      </c>
      <c r="AR102" s="44">
        <f>AVERAGE(AR92:AR101)</f>
        <v>0.79797795341912992</v>
      </c>
      <c r="AS102" s="13">
        <f t="shared" si="35"/>
        <v>29</v>
      </c>
      <c r="AT102" s="13">
        <f t="shared" si="35"/>
        <v>0</v>
      </c>
      <c r="AU102" s="13">
        <f t="shared" si="35"/>
        <v>29</v>
      </c>
      <c r="AV102" s="13">
        <f t="shared" si="35"/>
        <v>150</v>
      </c>
      <c r="AW102" s="13">
        <f t="shared" si="35"/>
        <v>68</v>
      </c>
      <c r="AX102" s="13">
        <f t="shared" si="35"/>
        <v>37</v>
      </c>
      <c r="AY102" s="44">
        <f>AVERAGE(AY92:AY101)</f>
        <v>0.55162698412698419</v>
      </c>
      <c r="AZ102" s="13">
        <f t="shared" si="35"/>
        <v>17</v>
      </c>
      <c r="BA102" s="13">
        <f t="shared" si="35"/>
        <v>14</v>
      </c>
      <c r="BB102" s="13">
        <f t="shared" si="35"/>
        <v>31</v>
      </c>
      <c r="BC102" s="13">
        <f t="shared" si="35"/>
        <v>54</v>
      </c>
      <c r="BD102" s="13">
        <f t="shared" si="35"/>
        <v>70</v>
      </c>
      <c r="BE102" s="13">
        <f t="shared" si="35"/>
        <v>25</v>
      </c>
      <c r="BF102" s="44">
        <f>AVERAGE(BF92:BF101)</f>
        <v>0.38210317460317456</v>
      </c>
      <c r="BG102" s="13">
        <f t="shared" si="35"/>
        <v>26</v>
      </c>
      <c r="BH102" s="13">
        <f t="shared" si="35"/>
        <v>19</v>
      </c>
      <c r="BI102" s="13">
        <f t="shared" si="35"/>
        <v>45</v>
      </c>
      <c r="BJ102" s="13">
        <f t="shared" si="35"/>
        <v>51</v>
      </c>
      <c r="BK102" s="13">
        <f t="shared" si="35"/>
        <v>62</v>
      </c>
      <c r="BL102" s="13">
        <f t="shared" si="35"/>
        <v>22</v>
      </c>
      <c r="BM102" s="44">
        <f>AVERAGE(BM92:BM101)</f>
        <v>0.34150793650793648</v>
      </c>
      <c r="BN102" s="13">
        <f t="shared" si="35"/>
        <v>29</v>
      </c>
      <c r="BO102" s="13">
        <f t="shared" si="35"/>
        <v>11</v>
      </c>
      <c r="BP102" s="13">
        <f t="shared" si="35"/>
        <v>45</v>
      </c>
      <c r="BQ102" s="13">
        <f t="shared" si="35"/>
        <v>51</v>
      </c>
    </row>
    <row r="103" spans="1:69" x14ac:dyDescent="0.25">
      <c r="F103" s="2">
        <f>F102/E102</f>
        <v>0.84285714285714286</v>
      </c>
      <c r="L103" s="28">
        <f>AVERAGE(L92:L101)</f>
        <v>0.83372100122100112</v>
      </c>
      <c r="M103" s="28">
        <f>AVERAGE(M92:M101)</f>
        <v>0.20202204658087011</v>
      </c>
      <c r="O103" s="2">
        <f>O102/N102</f>
        <v>0.26923076923076922</v>
      </c>
      <c r="U103" s="28">
        <f>AVERAGE(U92:U101)</f>
        <v>0.34797619047619049</v>
      </c>
      <c r="V103" s="28">
        <f>AVERAGE(V92:V101)</f>
        <v>0.32523809523809522</v>
      </c>
      <c r="X103" s="2">
        <f>X102/W102</f>
        <v>0.49315068493150682</v>
      </c>
      <c r="AD103" s="28">
        <f>AVERAGE(AD92:AD101)</f>
        <v>0.64357142857142846</v>
      </c>
      <c r="AE103" s="28">
        <f>AVERAGE(AE92:AE101)</f>
        <v>0.50547619047619041</v>
      </c>
      <c r="AG103" s="2">
        <f>AG102/AF102</f>
        <v>0.38636363636363635</v>
      </c>
      <c r="AM103" s="28">
        <f>AVERAGE(AM92:AM101)</f>
        <v>0.55035714285714288</v>
      </c>
      <c r="AN103" s="28">
        <f>AVERAGE(AN92:AN101)</f>
        <v>0.59083333333333332</v>
      </c>
      <c r="AQ103" s="2">
        <f>AQ102/AP102</f>
        <v>0.80666666666666664</v>
      </c>
      <c r="AX103" s="2">
        <f>AX102/AW102</f>
        <v>0.54411764705882348</v>
      </c>
      <c r="BE103" s="2">
        <f>BE102/BD102</f>
        <v>0.35714285714285715</v>
      </c>
      <c r="BL103" s="2">
        <f>BL102/BK102</f>
        <v>0.35483870967741937</v>
      </c>
    </row>
    <row r="106" spans="1:69" x14ac:dyDescent="0.25">
      <c r="F106" s="27" t="s">
        <v>159</v>
      </c>
      <c r="G106" s="27"/>
      <c r="K106" s="2" t="s">
        <v>166</v>
      </c>
      <c r="L106" s="2" t="s">
        <v>167</v>
      </c>
    </row>
    <row r="107" spans="1:69" x14ac:dyDescent="0.25">
      <c r="H107" s="27" t="s">
        <v>164</v>
      </c>
      <c r="I107" s="27" t="s">
        <v>165</v>
      </c>
    </row>
    <row r="108" spans="1:69" x14ac:dyDescent="0.25">
      <c r="F108" s="27" t="s">
        <v>160</v>
      </c>
      <c r="G108" s="27"/>
      <c r="H108" s="2">
        <f>F103</f>
        <v>0.84285714285714286</v>
      </c>
      <c r="K108" s="2">
        <f>L103</f>
        <v>0.83372100122100112</v>
      </c>
      <c r="L108" s="2">
        <f>M103</f>
        <v>0.20202204658087011</v>
      </c>
    </row>
    <row r="109" spans="1:69" x14ac:dyDescent="0.25">
      <c r="F109" s="27" t="s">
        <v>161</v>
      </c>
      <c r="G109" s="27"/>
      <c r="H109" s="2">
        <f>O103</f>
        <v>0.26923076923076922</v>
      </c>
      <c r="K109" s="2">
        <f>U103</f>
        <v>0.34797619047619049</v>
      </c>
      <c r="L109" s="2">
        <f>V103</f>
        <v>0.32523809523809522</v>
      </c>
    </row>
    <row r="110" spans="1:69" x14ac:dyDescent="0.25">
      <c r="F110" s="27" t="s">
        <v>162</v>
      </c>
      <c r="G110" s="27"/>
      <c r="H110" s="2">
        <f>X103</f>
        <v>0.49315068493150682</v>
      </c>
      <c r="K110" s="2">
        <f>AD103</f>
        <v>0.64357142857142846</v>
      </c>
      <c r="L110" s="2">
        <f>AE103</f>
        <v>0.50547619047619041</v>
      </c>
    </row>
    <row r="111" spans="1:69" x14ac:dyDescent="0.25">
      <c r="F111" s="27" t="s">
        <v>163</v>
      </c>
      <c r="G111" s="27"/>
      <c r="H111" s="2">
        <f>AG103</f>
        <v>0.38636363636363635</v>
      </c>
      <c r="K111" s="2">
        <f>AM103</f>
        <v>0.55035714285714288</v>
      </c>
      <c r="L111" s="2">
        <f>AN103</f>
        <v>0.59083333333333332</v>
      </c>
    </row>
    <row r="118" spans="1:69" x14ac:dyDescent="0.25">
      <c r="A118" s="4" t="s">
        <v>154</v>
      </c>
    </row>
    <row r="119" spans="1:69" x14ac:dyDescent="0.25">
      <c r="A119" s="4" t="s">
        <v>38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/>
      <c r="H119" t="s">
        <v>97</v>
      </c>
      <c r="I119" t="s">
        <v>98</v>
      </c>
      <c r="J119" t="s">
        <v>99</v>
      </c>
      <c r="K119" t="s">
        <v>100</v>
      </c>
      <c r="L119" t="s">
        <v>101</v>
      </c>
      <c r="M119" t="s">
        <v>102</v>
      </c>
      <c r="N119" t="s">
        <v>103</v>
      </c>
      <c r="O119" t="s">
        <v>104</v>
      </c>
      <c r="P119"/>
      <c r="Q119" t="s">
        <v>105</v>
      </c>
      <c r="R119" t="s">
        <v>106</v>
      </c>
      <c r="S119" t="s">
        <v>107</v>
      </c>
      <c r="T119" t="s">
        <v>108</v>
      </c>
      <c r="U119" t="s">
        <v>109</v>
      </c>
      <c r="V119" t="s">
        <v>110</v>
      </c>
      <c r="W119" t="s">
        <v>111</v>
      </c>
      <c r="X119" t="s">
        <v>112</v>
      </c>
      <c r="Y119"/>
      <c r="Z119" t="s">
        <v>113</v>
      </c>
      <c r="AA119" t="s">
        <v>114</v>
      </c>
      <c r="AB119" t="s">
        <v>115</v>
      </c>
      <c r="AC119" t="s">
        <v>116</v>
      </c>
      <c r="AD119" t="s">
        <v>117</v>
      </c>
      <c r="AE119" t="s">
        <v>118</v>
      </c>
      <c r="AF119" t="s">
        <v>119</v>
      </c>
      <c r="AG119" t="s">
        <v>120</v>
      </c>
      <c r="AH119"/>
      <c r="AI119" t="s">
        <v>121</v>
      </c>
      <c r="AJ119" t="s">
        <v>122</v>
      </c>
      <c r="AK119" t="s">
        <v>123</v>
      </c>
      <c r="AL119" t="s">
        <v>124</v>
      </c>
      <c r="AM119" t="s">
        <v>125</v>
      </c>
      <c r="AN119" t="s">
        <v>126</v>
      </c>
      <c r="AP119" t="s">
        <v>127</v>
      </c>
      <c r="AQ119" t="s">
        <v>128</v>
      </c>
      <c r="AR119"/>
      <c r="AS119" t="s">
        <v>129</v>
      </c>
      <c r="AT119" t="s">
        <v>130</v>
      </c>
      <c r="AU119" t="s">
        <v>131</v>
      </c>
      <c r="AV119" t="s">
        <v>132</v>
      </c>
      <c r="AW119" t="s">
        <v>133</v>
      </c>
      <c r="AX119" t="s">
        <v>134</v>
      </c>
      <c r="AY119"/>
      <c r="AZ119" t="s">
        <v>135</v>
      </c>
      <c r="BA119" t="s">
        <v>136</v>
      </c>
      <c r="BB119" t="s">
        <v>137</v>
      </c>
      <c r="BC119" t="s">
        <v>138</v>
      </c>
      <c r="BD119" t="s">
        <v>139</v>
      </c>
      <c r="BE119" t="s">
        <v>140</v>
      </c>
      <c r="BG119" t="s">
        <v>141</v>
      </c>
      <c r="BH119" t="s">
        <v>142</v>
      </c>
      <c r="BI119" t="s">
        <v>143</v>
      </c>
      <c r="BJ119" t="s">
        <v>144</v>
      </c>
      <c r="BK119" t="s">
        <v>145</v>
      </c>
      <c r="BL119" t="s">
        <v>146</v>
      </c>
      <c r="BM119"/>
      <c r="BN119" t="s">
        <v>147</v>
      </c>
      <c r="BO119" t="s">
        <v>148</v>
      </c>
      <c r="BP119" t="s">
        <v>143</v>
      </c>
      <c r="BQ119" t="s">
        <v>149</v>
      </c>
    </row>
    <row r="120" spans="1:69" x14ac:dyDescent="0.25">
      <c r="A120" s="4" t="s">
        <v>75</v>
      </c>
      <c r="B120">
        <v>82</v>
      </c>
      <c r="C120">
        <v>36</v>
      </c>
      <c r="D120">
        <v>46</v>
      </c>
      <c r="E120">
        <v>13</v>
      </c>
      <c r="F120">
        <v>12</v>
      </c>
      <c r="G120">
        <f>F120/E120</f>
        <v>0.92307692307692313</v>
      </c>
      <c r="H120">
        <v>1</v>
      </c>
      <c r="I120">
        <v>0</v>
      </c>
      <c r="J120">
        <v>1</v>
      </c>
      <c r="K120">
        <v>13</v>
      </c>
      <c r="L120">
        <v>0.92307692307692313</v>
      </c>
      <c r="M120">
        <v>0.1</v>
      </c>
      <c r="N120">
        <v>5</v>
      </c>
      <c r="O120">
        <v>3</v>
      </c>
      <c r="P120">
        <f>O120/N120</f>
        <v>0.6</v>
      </c>
      <c r="Q120">
        <v>2</v>
      </c>
      <c r="R120">
        <v>0</v>
      </c>
      <c r="S120">
        <v>2</v>
      </c>
      <c r="T120">
        <v>5</v>
      </c>
      <c r="U120">
        <v>0.6</v>
      </c>
      <c r="V120">
        <v>0.27272727272727271</v>
      </c>
      <c r="W120">
        <v>12</v>
      </c>
      <c r="X120">
        <v>7</v>
      </c>
      <c r="Y120">
        <f>X120/W120</f>
        <v>0.58333333333333337</v>
      </c>
      <c r="Z120">
        <v>5</v>
      </c>
      <c r="AA120">
        <v>0</v>
      </c>
      <c r="AB120">
        <v>5</v>
      </c>
      <c r="AC120">
        <v>12</v>
      </c>
      <c r="AD120">
        <v>0.58333333333333337</v>
      </c>
      <c r="AE120">
        <v>0.4</v>
      </c>
      <c r="AF120">
        <v>6</v>
      </c>
      <c r="AG120">
        <v>4</v>
      </c>
      <c r="AH120">
        <f>AG120/AF120</f>
        <v>0.66666666666666663</v>
      </c>
      <c r="AI120">
        <v>2</v>
      </c>
      <c r="AJ120">
        <v>0</v>
      </c>
      <c r="AK120">
        <v>2</v>
      </c>
      <c r="AL120">
        <v>6</v>
      </c>
      <c r="AM120">
        <v>0.66666666666666663</v>
      </c>
      <c r="AN120">
        <v>0.2</v>
      </c>
      <c r="AP120">
        <v>20</v>
      </c>
      <c r="AQ120">
        <v>18</v>
      </c>
      <c r="AR120">
        <f>AQ120/AP120</f>
        <v>0.9</v>
      </c>
      <c r="AS120">
        <v>2</v>
      </c>
      <c r="AT120">
        <v>0</v>
      </c>
      <c r="AU120">
        <v>2</v>
      </c>
      <c r="AV120">
        <v>20</v>
      </c>
      <c r="AW120">
        <v>11</v>
      </c>
      <c r="AX120">
        <v>8</v>
      </c>
      <c r="AY120">
        <f>AX120/AW120</f>
        <v>0.72727272727272729</v>
      </c>
      <c r="AZ120">
        <v>3</v>
      </c>
      <c r="BA120">
        <v>0</v>
      </c>
      <c r="BB120">
        <v>3</v>
      </c>
      <c r="BC120">
        <v>11</v>
      </c>
      <c r="BD120">
        <v>5</v>
      </c>
      <c r="BE120">
        <v>3</v>
      </c>
      <c r="BF120" s="2">
        <f>BE120/BD120</f>
        <v>0.6</v>
      </c>
      <c r="BG120">
        <v>2</v>
      </c>
      <c r="BH120">
        <v>0</v>
      </c>
      <c r="BI120">
        <v>2</v>
      </c>
      <c r="BJ120">
        <v>5</v>
      </c>
      <c r="BK120">
        <v>10</v>
      </c>
      <c r="BL120">
        <v>8</v>
      </c>
      <c r="BM120">
        <f>BL120/BK120</f>
        <v>0.8</v>
      </c>
      <c r="BN120">
        <v>2</v>
      </c>
      <c r="BO120">
        <v>0</v>
      </c>
      <c r="BP120">
        <v>2</v>
      </c>
      <c r="BQ120">
        <v>10</v>
      </c>
    </row>
    <row r="121" spans="1:69" x14ac:dyDescent="0.25">
      <c r="A121" s="4" t="s">
        <v>76</v>
      </c>
      <c r="B121">
        <v>84</v>
      </c>
      <c r="C121">
        <v>42</v>
      </c>
      <c r="D121">
        <v>42</v>
      </c>
      <c r="E121">
        <v>20</v>
      </c>
      <c r="F121">
        <v>18</v>
      </c>
      <c r="G121">
        <f t="shared" ref="G121:G129" si="36">F121/E121</f>
        <v>0.9</v>
      </c>
      <c r="H121">
        <v>2</v>
      </c>
      <c r="I121">
        <v>0</v>
      </c>
      <c r="J121">
        <v>2</v>
      </c>
      <c r="K121">
        <v>20</v>
      </c>
      <c r="L121">
        <v>0.9</v>
      </c>
      <c r="M121">
        <v>0.2857142857142857</v>
      </c>
      <c r="N121">
        <v>6</v>
      </c>
      <c r="O121">
        <v>6</v>
      </c>
      <c r="P121">
        <f t="shared" ref="P121:P129" si="37">O121/N121</f>
        <v>1</v>
      </c>
      <c r="Q121">
        <v>0</v>
      </c>
      <c r="R121">
        <v>0</v>
      </c>
      <c r="S121">
        <v>0</v>
      </c>
      <c r="T121">
        <v>6</v>
      </c>
      <c r="U121">
        <v>1</v>
      </c>
      <c r="V121">
        <v>0.4</v>
      </c>
      <c r="W121">
        <v>12</v>
      </c>
      <c r="X121">
        <v>11</v>
      </c>
      <c r="Y121">
        <f t="shared" ref="Y121:Y129" si="38">X121/W121</f>
        <v>0.91666666666666663</v>
      </c>
      <c r="Z121">
        <v>1</v>
      </c>
      <c r="AA121">
        <v>0</v>
      </c>
      <c r="AB121">
        <v>1</v>
      </c>
      <c r="AC121">
        <v>12</v>
      </c>
      <c r="AD121">
        <v>0.91666666666666663</v>
      </c>
      <c r="AE121">
        <v>0.4</v>
      </c>
      <c r="AF121">
        <v>4</v>
      </c>
      <c r="AG121">
        <v>2</v>
      </c>
      <c r="AH121">
        <f t="shared" ref="AH121:AH129" si="39">AG121/AF121</f>
        <v>0.5</v>
      </c>
      <c r="AI121">
        <v>2</v>
      </c>
      <c r="AJ121">
        <v>0</v>
      </c>
      <c r="AK121">
        <v>2</v>
      </c>
      <c r="AL121">
        <v>4</v>
      </c>
      <c r="AM121">
        <v>0.5</v>
      </c>
      <c r="AN121">
        <v>0.61538461538461542</v>
      </c>
      <c r="AP121">
        <v>14</v>
      </c>
      <c r="AQ121">
        <v>10</v>
      </c>
      <c r="AR121">
        <f t="shared" ref="AR121:AR129" si="40">AQ121/AP121</f>
        <v>0.7142857142857143</v>
      </c>
      <c r="AS121">
        <v>4</v>
      </c>
      <c r="AT121">
        <v>0</v>
      </c>
      <c r="AU121">
        <v>4</v>
      </c>
      <c r="AV121">
        <v>14</v>
      </c>
      <c r="AW121">
        <v>10</v>
      </c>
      <c r="AX121">
        <v>6</v>
      </c>
      <c r="AY121">
        <f t="shared" ref="AY121:AY129" si="41">AX121/AW121</f>
        <v>0.6</v>
      </c>
      <c r="AZ121">
        <v>4</v>
      </c>
      <c r="BA121">
        <v>0</v>
      </c>
      <c r="BB121">
        <v>4</v>
      </c>
      <c r="BC121">
        <v>10</v>
      </c>
      <c r="BD121">
        <v>5</v>
      </c>
      <c r="BE121">
        <v>3</v>
      </c>
      <c r="BF121" s="2">
        <f t="shared" ref="BF121:BF129" si="42">BE121/BD121</f>
        <v>0.6</v>
      </c>
      <c r="BG121">
        <v>2</v>
      </c>
      <c r="BH121">
        <v>0</v>
      </c>
      <c r="BI121">
        <v>2</v>
      </c>
      <c r="BJ121">
        <v>5</v>
      </c>
      <c r="BK121">
        <v>13</v>
      </c>
      <c r="BL121">
        <v>5</v>
      </c>
      <c r="BM121">
        <f t="shared" ref="BM121:BM129" si="43">BL121/BK121</f>
        <v>0.38461538461538464</v>
      </c>
      <c r="BN121">
        <v>8</v>
      </c>
      <c r="BO121">
        <v>0</v>
      </c>
      <c r="BP121">
        <v>2</v>
      </c>
      <c r="BQ121">
        <v>13</v>
      </c>
    </row>
    <row r="122" spans="1:69" x14ac:dyDescent="0.25">
      <c r="A122" s="4" t="s">
        <v>77</v>
      </c>
      <c r="B122">
        <v>83</v>
      </c>
      <c r="C122">
        <v>42</v>
      </c>
      <c r="D122">
        <v>41</v>
      </c>
      <c r="E122">
        <v>16</v>
      </c>
      <c r="F122">
        <v>14</v>
      </c>
      <c r="G122">
        <f t="shared" si="36"/>
        <v>0.875</v>
      </c>
      <c r="H122">
        <v>2</v>
      </c>
      <c r="I122">
        <v>0</v>
      </c>
      <c r="J122">
        <v>2</v>
      </c>
      <c r="K122">
        <v>16</v>
      </c>
      <c r="L122">
        <v>0.875</v>
      </c>
      <c r="M122">
        <v>0.23529411764705882</v>
      </c>
      <c r="N122">
        <v>10</v>
      </c>
      <c r="O122">
        <v>7</v>
      </c>
      <c r="P122">
        <f t="shared" si="37"/>
        <v>0.7</v>
      </c>
      <c r="Q122">
        <v>3</v>
      </c>
      <c r="R122">
        <v>0</v>
      </c>
      <c r="S122">
        <v>3</v>
      </c>
      <c r="T122">
        <v>10</v>
      </c>
      <c r="U122">
        <v>0.7</v>
      </c>
      <c r="V122">
        <v>0.66666666666666663</v>
      </c>
      <c r="W122">
        <v>10</v>
      </c>
      <c r="X122">
        <v>8</v>
      </c>
      <c r="Y122">
        <f t="shared" si="38"/>
        <v>0.8</v>
      </c>
      <c r="Z122">
        <v>2</v>
      </c>
      <c r="AA122">
        <v>0</v>
      </c>
      <c r="AB122">
        <v>2</v>
      </c>
      <c r="AC122">
        <v>10</v>
      </c>
      <c r="AD122">
        <v>0.8</v>
      </c>
      <c r="AE122">
        <v>0.5714285714285714</v>
      </c>
      <c r="AF122">
        <v>6</v>
      </c>
      <c r="AG122">
        <v>6</v>
      </c>
      <c r="AH122">
        <f t="shared" si="39"/>
        <v>1</v>
      </c>
      <c r="AI122">
        <v>0</v>
      </c>
      <c r="AJ122">
        <v>0</v>
      </c>
      <c r="AK122">
        <v>0</v>
      </c>
      <c r="AL122">
        <v>6</v>
      </c>
      <c r="AM122">
        <v>1</v>
      </c>
      <c r="AN122">
        <v>0.45454545454545453</v>
      </c>
      <c r="AP122">
        <v>17</v>
      </c>
      <c r="AQ122">
        <v>13</v>
      </c>
      <c r="AR122">
        <f t="shared" si="40"/>
        <v>0.76470588235294112</v>
      </c>
      <c r="AS122">
        <v>4</v>
      </c>
      <c r="AT122">
        <v>0</v>
      </c>
      <c r="AU122">
        <v>4</v>
      </c>
      <c r="AV122">
        <v>17</v>
      </c>
      <c r="AW122">
        <v>6</v>
      </c>
      <c r="AX122">
        <v>2</v>
      </c>
      <c r="AY122">
        <f t="shared" si="41"/>
        <v>0.33333333333333331</v>
      </c>
      <c r="AZ122">
        <v>4</v>
      </c>
      <c r="BA122">
        <v>0</v>
      </c>
      <c r="BB122">
        <v>4</v>
      </c>
      <c r="BC122">
        <v>6</v>
      </c>
      <c r="BD122">
        <v>7</v>
      </c>
      <c r="BE122">
        <v>3</v>
      </c>
      <c r="BF122" s="2">
        <f t="shared" si="42"/>
        <v>0.42857142857142855</v>
      </c>
      <c r="BG122">
        <v>4</v>
      </c>
      <c r="BH122">
        <v>0</v>
      </c>
      <c r="BI122">
        <v>4</v>
      </c>
      <c r="BJ122">
        <v>7</v>
      </c>
      <c r="BK122">
        <v>11</v>
      </c>
      <c r="BL122">
        <v>6</v>
      </c>
      <c r="BM122">
        <f t="shared" si="43"/>
        <v>0.54545454545454541</v>
      </c>
      <c r="BN122">
        <v>5</v>
      </c>
      <c r="BO122">
        <v>0</v>
      </c>
      <c r="BP122">
        <v>4</v>
      </c>
      <c r="BQ122">
        <v>11</v>
      </c>
    </row>
    <row r="123" spans="1:69" x14ac:dyDescent="0.25">
      <c r="A123" s="4" t="s">
        <v>78</v>
      </c>
      <c r="B123">
        <v>83</v>
      </c>
      <c r="C123">
        <v>41</v>
      </c>
      <c r="D123">
        <v>42</v>
      </c>
      <c r="E123">
        <v>15</v>
      </c>
      <c r="F123">
        <v>13</v>
      </c>
      <c r="G123">
        <f t="shared" si="36"/>
        <v>0.8666666666666667</v>
      </c>
      <c r="H123">
        <v>2</v>
      </c>
      <c r="I123">
        <v>0</v>
      </c>
      <c r="J123">
        <v>2</v>
      </c>
      <c r="K123">
        <v>15</v>
      </c>
      <c r="L123">
        <v>0.8666666666666667</v>
      </c>
      <c r="M123">
        <v>0.16666666666666666</v>
      </c>
      <c r="N123">
        <v>8</v>
      </c>
      <c r="O123">
        <v>6</v>
      </c>
      <c r="P123">
        <f t="shared" si="37"/>
        <v>0.75</v>
      </c>
      <c r="Q123">
        <v>2</v>
      </c>
      <c r="R123">
        <v>0</v>
      </c>
      <c r="S123">
        <v>2</v>
      </c>
      <c r="T123">
        <v>8</v>
      </c>
      <c r="U123">
        <v>0.75</v>
      </c>
      <c r="V123">
        <v>0.5</v>
      </c>
      <c r="W123">
        <v>10</v>
      </c>
      <c r="X123">
        <v>8</v>
      </c>
      <c r="Y123">
        <f t="shared" si="38"/>
        <v>0.8</v>
      </c>
      <c r="Z123">
        <v>2</v>
      </c>
      <c r="AA123">
        <v>0</v>
      </c>
      <c r="AB123">
        <v>2</v>
      </c>
      <c r="AC123">
        <v>10</v>
      </c>
      <c r="AD123">
        <v>0.8</v>
      </c>
      <c r="AE123">
        <v>0.7142857142857143</v>
      </c>
      <c r="AF123">
        <v>8</v>
      </c>
      <c r="AG123">
        <v>7</v>
      </c>
      <c r="AH123">
        <f t="shared" si="39"/>
        <v>0.875</v>
      </c>
      <c r="AI123">
        <v>1</v>
      </c>
      <c r="AJ123">
        <v>0</v>
      </c>
      <c r="AK123">
        <v>1</v>
      </c>
      <c r="AL123">
        <v>8</v>
      </c>
      <c r="AM123">
        <v>0.875</v>
      </c>
      <c r="AN123">
        <v>0.66666666666666663</v>
      </c>
      <c r="AP123">
        <v>18</v>
      </c>
      <c r="AQ123">
        <v>15</v>
      </c>
      <c r="AR123">
        <f t="shared" si="40"/>
        <v>0.83333333333333337</v>
      </c>
      <c r="AS123">
        <v>3</v>
      </c>
      <c r="AT123">
        <v>0</v>
      </c>
      <c r="AU123">
        <v>3</v>
      </c>
      <c r="AV123">
        <v>18</v>
      </c>
      <c r="AW123">
        <v>8</v>
      </c>
      <c r="AX123">
        <v>4</v>
      </c>
      <c r="AY123">
        <f t="shared" si="41"/>
        <v>0.5</v>
      </c>
      <c r="AZ123">
        <v>4</v>
      </c>
      <c r="BA123">
        <v>0</v>
      </c>
      <c r="BB123">
        <v>4</v>
      </c>
      <c r="BC123">
        <v>8</v>
      </c>
      <c r="BD123">
        <v>7</v>
      </c>
      <c r="BE123">
        <v>2</v>
      </c>
      <c r="BF123" s="2">
        <f t="shared" si="42"/>
        <v>0.2857142857142857</v>
      </c>
      <c r="BG123">
        <v>5</v>
      </c>
      <c r="BH123">
        <v>0</v>
      </c>
      <c r="BI123">
        <v>5</v>
      </c>
      <c r="BJ123">
        <v>7</v>
      </c>
      <c r="BK123">
        <v>9</v>
      </c>
      <c r="BL123">
        <v>3</v>
      </c>
      <c r="BM123">
        <f t="shared" si="43"/>
        <v>0.33333333333333331</v>
      </c>
      <c r="BN123">
        <v>6</v>
      </c>
      <c r="BO123">
        <v>0</v>
      </c>
      <c r="BP123">
        <v>5</v>
      </c>
      <c r="BQ123">
        <v>9</v>
      </c>
    </row>
    <row r="124" spans="1:69" x14ac:dyDescent="0.25">
      <c r="A124" s="4" t="s">
        <v>79</v>
      </c>
      <c r="B124">
        <v>82</v>
      </c>
      <c r="C124">
        <v>40</v>
      </c>
      <c r="D124">
        <v>42</v>
      </c>
      <c r="E124">
        <v>19</v>
      </c>
      <c r="F124">
        <v>16</v>
      </c>
      <c r="G124">
        <f t="shared" si="36"/>
        <v>0.84210526315789469</v>
      </c>
      <c r="H124">
        <v>3</v>
      </c>
      <c r="I124">
        <v>0</v>
      </c>
      <c r="J124">
        <v>3</v>
      </c>
      <c r="K124">
        <v>19</v>
      </c>
      <c r="L124">
        <v>0.84210526315789469</v>
      </c>
      <c r="M124">
        <v>0</v>
      </c>
      <c r="N124">
        <v>7</v>
      </c>
      <c r="O124">
        <v>5</v>
      </c>
      <c r="P124">
        <f t="shared" si="37"/>
        <v>0.7142857142857143</v>
      </c>
      <c r="Q124">
        <v>2</v>
      </c>
      <c r="R124">
        <v>0</v>
      </c>
      <c r="S124">
        <v>2</v>
      </c>
      <c r="T124">
        <v>7</v>
      </c>
      <c r="U124">
        <v>0.7142857142857143</v>
      </c>
      <c r="V124">
        <v>0.33333333333333331</v>
      </c>
      <c r="W124">
        <v>5</v>
      </c>
      <c r="X124">
        <v>4</v>
      </c>
      <c r="Y124">
        <f t="shared" si="38"/>
        <v>0.8</v>
      </c>
      <c r="Z124">
        <v>0</v>
      </c>
      <c r="AA124">
        <v>1</v>
      </c>
      <c r="AB124">
        <v>1</v>
      </c>
      <c r="AC124">
        <v>4</v>
      </c>
      <c r="AD124">
        <v>1</v>
      </c>
      <c r="AE124">
        <v>0.58333333333333337</v>
      </c>
      <c r="AF124">
        <v>9</v>
      </c>
      <c r="AG124">
        <v>8</v>
      </c>
      <c r="AH124">
        <f t="shared" si="39"/>
        <v>0.88888888888888884</v>
      </c>
      <c r="AI124">
        <v>1</v>
      </c>
      <c r="AJ124">
        <v>0</v>
      </c>
      <c r="AK124">
        <v>1</v>
      </c>
      <c r="AL124">
        <v>9</v>
      </c>
      <c r="AM124">
        <v>0.88888888888888884</v>
      </c>
      <c r="AN124">
        <v>0</v>
      </c>
      <c r="AP124">
        <v>14</v>
      </c>
      <c r="AQ124">
        <v>14</v>
      </c>
      <c r="AR124">
        <f t="shared" si="40"/>
        <v>1</v>
      </c>
      <c r="AS124">
        <v>0</v>
      </c>
      <c r="AT124">
        <v>0</v>
      </c>
      <c r="AU124">
        <v>0</v>
      </c>
      <c r="AV124">
        <v>14</v>
      </c>
      <c r="AW124">
        <v>9</v>
      </c>
      <c r="AX124">
        <v>6</v>
      </c>
      <c r="AY124">
        <f t="shared" si="41"/>
        <v>0.66666666666666663</v>
      </c>
      <c r="AZ124">
        <v>3</v>
      </c>
      <c r="BA124">
        <v>0</v>
      </c>
      <c r="BB124">
        <v>3</v>
      </c>
      <c r="BC124">
        <v>9</v>
      </c>
      <c r="BD124">
        <v>12</v>
      </c>
      <c r="BE124">
        <v>5</v>
      </c>
      <c r="BF124" s="2">
        <f t="shared" si="42"/>
        <v>0.41666666666666669</v>
      </c>
      <c r="BG124">
        <v>7</v>
      </c>
      <c r="BH124">
        <v>0</v>
      </c>
      <c r="BI124">
        <v>7</v>
      </c>
      <c r="BJ124">
        <v>12</v>
      </c>
      <c r="BK124">
        <v>7</v>
      </c>
      <c r="BL124">
        <v>7</v>
      </c>
      <c r="BM124">
        <f t="shared" si="43"/>
        <v>1</v>
      </c>
      <c r="BN124">
        <v>0</v>
      </c>
      <c r="BO124">
        <v>0</v>
      </c>
      <c r="BP124">
        <v>7</v>
      </c>
      <c r="BQ124">
        <v>7</v>
      </c>
    </row>
    <row r="125" spans="1:69" x14ac:dyDescent="0.25">
      <c r="A125" s="4" t="s">
        <v>80</v>
      </c>
      <c r="B125">
        <v>82</v>
      </c>
      <c r="C125">
        <v>42</v>
      </c>
      <c r="D125">
        <v>40</v>
      </c>
      <c r="E125">
        <v>19</v>
      </c>
      <c r="F125">
        <v>19</v>
      </c>
      <c r="G125">
        <f t="shared" si="36"/>
        <v>1</v>
      </c>
      <c r="H125">
        <v>0</v>
      </c>
      <c r="I125">
        <v>0</v>
      </c>
      <c r="J125">
        <v>0</v>
      </c>
      <c r="K125">
        <v>19</v>
      </c>
      <c r="L125">
        <v>1</v>
      </c>
      <c r="M125">
        <v>0.2857142857142857</v>
      </c>
      <c r="N125">
        <v>7</v>
      </c>
      <c r="O125">
        <v>6</v>
      </c>
      <c r="P125">
        <f t="shared" si="37"/>
        <v>0.8571428571428571</v>
      </c>
      <c r="Q125">
        <v>1</v>
      </c>
      <c r="R125">
        <v>0</v>
      </c>
      <c r="S125">
        <v>1</v>
      </c>
      <c r="T125">
        <v>7</v>
      </c>
      <c r="U125">
        <v>0.8571428571428571</v>
      </c>
      <c r="V125">
        <v>0.55555555555555558</v>
      </c>
      <c r="W125">
        <v>9</v>
      </c>
      <c r="X125">
        <v>9</v>
      </c>
      <c r="Y125">
        <f t="shared" si="38"/>
        <v>1</v>
      </c>
      <c r="Z125">
        <v>0</v>
      </c>
      <c r="AA125">
        <v>0</v>
      </c>
      <c r="AB125">
        <v>0</v>
      </c>
      <c r="AC125">
        <v>9</v>
      </c>
      <c r="AD125">
        <v>1</v>
      </c>
      <c r="AE125">
        <v>0.5</v>
      </c>
      <c r="AF125">
        <v>7</v>
      </c>
      <c r="AG125">
        <v>6</v>
      </c>
      <c r="AH125">
        <f t="shared" si="39"/>
        <v>0.8571428571428571</v>
      </c>
      <c r="AI125">
        <v>1</v>
      </c>
      <c r="AJ125">
        <v>0</v>
      </c>
      <c r="AK125">
        <v>1</v>
      </c>
      <c r="AL125">
        <v>7</v>
      </c>
      <c r="AM125">
        <v>0.8571428571428571</v>
      </c>
      <c r="AN125">
        <v>0.33333333333333331</v>
      </c>
      <c r="AP125">
        <v>14</v>
      </c>
      <c r="AQ125">
        <v>10</v>
      </c>
      <c r="AR125">
        <f t="shared" si="40"/>
        <v>0.7142857142857143</v>
      </c>
      <c r="AS125">
        <v>4</v>
      </c>
      <c r="AT125">
        <v>0</v>
      </c>
      <c r="AU125">
        <v>4</v>
      </c>
      <c r="AV125">
        <v>14</v>
      </c>
      <c r="AW125">
        <v>9</v>
      </c>
      <c r="AX125">
        <v>4</v>
      </c>
      <c r="AY125">
        <f t="shared" si="41"/>
        <v>0.44444444444444442</v>
      </c>
      <c r="AZ125">
        <v>5</v>
      </c>
      <c r="BA125">
        <v>0</v>
      </c>
      <c r="BB125">
        <v>5</v>
      </c>
      <c r="BC125">
        <v>9</v>
      </c>
      <c r="BD125">
        <v>8</v>
      </c>
      <c r="BE125">
        <v>4</v>
      </c>
      <c r="BF125" s="2">
        <f t="shared" si="42"/>
        <v>0.5</v>
      </c>
      <c r="BG125">
        <v>4</v>
      </c>
      <c r="BH125">
        <v>0</v>
      </c>
      <c r="BI125">
        <v>4</v>
      </c>
      <c r="BJ125">
        <v>8</v>
      </c>
      <c r="BK125">
        <v>9</v>
      </c>
      <c r="BL125">
        <v>6</v>
      </c>
      <c r="BM125">
        <f t="shared" si="43"/>
        <v>0.66666666666666663</v>
      </c>
      <c r="BN125">
        <v>3</v>
      </c>
      <c r="BO125">
        <v>0</v>
      </c>
      <c r="BP125">
        <v>4</v>
      </c>
      <c r="BQ125">
        <v>9</v>
      </c>
    </row>
    <row r="126" spans="1:69" x14ac:dyDescent="0.25">
      <c r="A126" s="4" t="s">
        <v>81</v>
      </c>
      <c r="B126">
        <v>81</v>
      </c>
      <c r="C126">
        <v>37</v>
      </c>
      <c r="D126">
        <v>44</v>
      </c>
      <c r="E126">
        <v>17</v>
      </c>
      <c r="F126">
        <v>14</v>
      </c>
      <c r="G126">
        <f t="shared" si="36"/>
        <v>0.82352941176470584</v>
      </c>
      <c r="H126">
        <v>2</v>
      </c>
      <c r="I126">
        <v>1</v>
      </c>
      <c r="J126">
        <v>3</v>
      </c>
      <c r="K126">
        <v>16</v>
      </c>
      <c r="L126">
        <v>0.875</v>
      </c>
      <c r="M126">
        <v>0.1875</v>
      </c>
      <c r="N126">
        <v>10</v>
      </c>
      <c r="O126">
        <v>9</v>
      </c>
      <c r="P126">
        <f t="shared" si="37"/>
        <v>0.9</v>
      </c>
      <c r="Q126">
        <v>1</v>
      </c>
      <c r="R126">
        <v>0</v>
      </c>
      <c r="S126">
        <v>1</v>
      </c>
      <c r="T126">
        <v>10</v>
      </c>
      <c r="U126">
        <v>0.9</v>
      </c>
      <c r="V126">
        <v>0.83333333333333337</v>
      </c>
      <c r="W126">
        <v>3</v>
      </c>
      <c r="X126">
        <v>2</v>
      </c>
      <c r="Y126">
        <f t="shared" si="38"/>
        <v>0.66666666666666663</v>
      </c>
      <c r="Z126">
        <v>1</v>
      </c>
      <c r="AA126">
        <v>0</v>
      </c>
      <c r="AB126">
        <v>1</v>
      </c>
      <c r="AC126">
        <v>3</v>
      </c>
      <c r="AD126">
        <v>0.66666666666666663</v>
      </c>
      <c r="AE126">
        <v>0.53846153846153844</v>
      </c>
      <c r="AF126">
        <v>7</v>
      </c>
      <c r="AG126">
        <v>5</v>
      </c>
      <c r="AH126">
        <f t="shared" si="39"/>
        <v>0.7142857142857143</v>
      </c>
      <c r="AI126">
        <v>2</v>
      </c>
      <c r="AJ126">
        <v>0</v>
      </c>
      <c r="AK126">
        <v>2</v>
      </c>
      <c r="AL126">
        <v>7</v>
      </c>
      <c r="AM126">
        <v>0.7142857142857143</v>
      </c>
      <c r="AN126">
        <v>0.33333333333333331</v>
      </c>
      <c r="AP126">
        <v>16</v>
      </c>
      <c r="AQ126">
        <v>13</v>
      </c>
      <c r="AR126">
        <f t="shared" si="40"/>
        <v>0.8125</v>
      </c>
      <c r="AS126">
        <v>3</v>
      </c>
      <c r="AT126">
        <v>0</v>
      </c>
      <c r="AU126">
        <v>3</v>
      </c>
      <c r="AV126">
        <v>16</v>
      </c>
      <c r="AW126">
        <v>6</v>
      </c>
      <c r="AX126">
        <v>1</v>
      </c>
      <c r="AY126">
        <f t="shared" si="41"/>
        <v>0.16666666666666666</v>
      </c>
      <c r="AZ126">
        <v>5</v>
      </c>
      <c r="BA126">
        <v>0</v>
      </c>
      <c r="BB126">
        <v>5</v>
      </c>
      <c r="BC126">
        <v>6</v>
      </c>
      <c r="BD126">
        <v>13</v>
      </c>
      <c r="BE126">
        <v>6</v>
      </c>
      <c r="BF126" s="2">
        <f t="shared" si="42"/>
        <v>0.46153846153846156</v>
      </c>
      <c r="BG126">
        <v>7</v>
      </c>
      <c r="BH126">
        <v>0</v>
      </c>
      <c r="BI126">
        <v>7</v>
      </c>
      <c r="BJ126">
        <v>13</v>
      </c>
      <c r="BK126">
        <v>9</v>
      </c>
      <c r="BL126">
        <v>6</v>
      </c>
      <c r="BM126">
        <f t="shared" si="43"/>
        <v>0.66666666666666663</v>
      </c>
      <c r="BN126">
        <v>3</v>
      </c>
      <c r="BO126">
        <v>0</v>
      </c>
      <c r="BP126">
        <v>7</v>
      </c>
      <c r="BQ126">
        <v>9</v>
      </c>
    </row>
    <row r="127" spans="1:69" x14ac:dyDescent="0.25">
      <c r="A127" s="4" t="s">
        <v>82</v>
      </c>
      <c r="B127">
        <v>82</v>
      </c>
      <c r="C127">
        <v>38</v>
      </c>
      <c r="D127">
        <v>44</v>
      </c>
      <c r="E127">
        <v>8</v>
      </c>
      <c r="F127">
        <v>6</v>
      </c>
      <c r="G127">
        <f t="shared" si="36"/>
        <v>0.75</v>
      </c>
      <c r="H127">
        <v>2</v>
      </c>
      <c r="I127">
        <v>0</v>
      </c>
      <c r="J127">
        <v>2</v>
      </c>
      <c r="K127">
        <v>8</v>
      </c>
      <c r="L127">
        <v>0.75</v>
      </c>
      <c r="M127">
        <v>0.4</v>
      </c>
      <c r="N127">
        <v>11</v>
      </c>
      <c r="O127">
        <v>6</v>
      </c>
      <c r="P127">
        <f t="shared" si="37"/>
        <v>0.54545454545454541</v>
      </c>
      <c r="Q127">
        <v>5</v>
      </c>
      <c r="R127">
        <v>0</v>
      </c>
      <c r="S127">
        <v>5</v>
      </c>
      <c r="T127">
        <v>11</v>
      </c>
      <c r="U127">
        <v>0.54545454545454541</v>
      </c>
      <c r="V127">
        <v>0.2</v>
      </c>
      <c r="W127">
        <v>8</v>
      </c>
      <c r="X127">
        <v>4</v>
      </c>
      <c r="Y127">
        <f t="shared" si="38"/>
        <v>0.5</v>
      </c>
      <c r="Z127">
        <v>4</v>
      </c>
      <c r="AA127">
        <v>0</v>
      </c>
      <c r="AB127">
        <v>4</v>
      </c>
      <c r="AC127">
        <v>8</v>
      </c>
      <c r="AD127">
        <v>0.5</v>
      </c>
      <c r="AE127">
        <v>0.77777777777777779</v>
      </c>
      <c r="AF127">
        <v>11</v>
      </c>
      <c r="AG127">
        <v>10</v>
      </c>
      <c r="AH127">
        <f t="shared" si="39"/>
        <v>0.90909090909090906</v>
      </c>
      <c r="AI127">
        <v>1</v>
      </c>
      <c r="AJ127">
        <v>0</v>
      </c>
      <c r="AK127">
        <v>1</v>
      </c>
      <c r="AL127">
        <v>11</v>
      </c>
      <c r="AM127">
        <v>0.90909090909090906</v>
      </c>
      <c r="AN127">
        <v>0.4</v>
      </c>
      <c r="AP127">
        <v>25</v>
      </c>
      <c r="AQ127">
        <v>15</v>
      </c>
      <c r="AR127">
        <f t="shared" si="40"/>
        <v>0.6</v>
      </c>
      <c r="AS127">
        <v>10</v>
      </c>
      <c r="AT127">
        <v>0</v>
      </c>
      <c r="AU127">
        <v>10</v>
      </c>
      <c r="AV127">
        <v>25</v>
      </c>
      <c r="AW127">
        <v>5</v>
      </c>
      <c r="AX127">
        <v>4</v>
      </c>
      <c r="AY127">
        <f t="shared" si="41"/>
        <v>0.8</v>
      </c>
      <c r="AZ127">
        <v>1</v>
      </c>
      <c r="BA127">
        <v>0</v>
      </c>
      <c r="BB127">
        <v>1</v>
      </c>
      <c r="BC127">
        <v>5</v>
      </c>
      <c r="BD127">
        <v>9</v>
      </c>
      <c r="BE127">
        <v>2</v>
      </c>
      <c r="BF127" s="2">
        <f t="shared" si="42"/>
        <v>0.22222222222222221</v>
      </c>
      <c r="BG127">
        <v>7</v>
      </c>
      <c r="BH127">
        <v>0</v>
      </c>
      <c r="BI127">
        <v>7</v>
      </c>
      <c r="BJ127">
        <v>9</v>
      </c>
      <c r="BK127">
        <v>5</v>
      </c>
      <c r="BL127">
        <v>3</v>
      </c>
      <c r="BM127">
        <f t="shared" si="43"/>
        <v>0.6</v>
      </c>
      <c r="BN127">
        <v>2</v>
      </c>
      <c r="BO127">
        <v>0</v>
      </c>
      <c r="BP127">
        <v>7</v>
      </c>
      <c r="BQ127">
        <v>5</v>
      </c>
    </row>
    <row r="128" spans="1:69" x14ac:dyDescent="0.25">
      <c r="A128" s="4" t="s">
        <v>83</v>
      </c>
      <c r="B128">
        <v>81</v>
      </c>
      <c r="C128">
        <v>39</v>
      </c>
      <c r="D128">
        <v>42</v>
      </c>
      <c r="E128">
        <v>13</v>
      </c>
      <c r="F128">
        <v>9</v>
      </c>
      <c r="G128">
        <f t="shared" si="36"/>
        <v>0.69230769230769229</v>
      </c>
      <c r="H128">
        <v>3</v>
      </c>
      <c r="I128">
        <v>1</v>
      </c>
      <c r="J128">
        <v>4</v>
      </c>
      <c r="K128">
        <v>12</v>
      </c>
      <c r="L128">
        <v>0.75</v>
      </c>
      <c r="M128">
        <v>0.1</v>
      </c>
      <c r="N128">
        <v>7</v>
      </c>
      <c r="O128">
        <v>4</v>
      </c>
      <c r="P128">
        <f t="shared" si="37"/>
        <v>0.5714285714285714</v>
      </c>
      <c r="Q128">
        <v>3</v>
      </c>
      <c r="R128">
        <v>0</v>
      </c>
      <c r="S128">
        <v>3</v>
      </c>
      <c r="T128">
        <v>7</v>
      </c>
      <c r="U128">
        <v>0.5714285714285714</v>
      </c>
      <c r="V128">
        <v>0.44444444444444442</v>
      </c>
      <c r="W128">
        <v>10</v>
      </c>
      <c r="X128">
        <v>8</v>
      </c>
      <c r="Y128">
        <f t="shared" si="38"/>
        <v>0.8</v>
      </c>
      <c r="Z128">
        <v>2</v>
      </c>
      <c r="AA128">
        <v>0</v>
      </c>
      <c r="AB128">
        <v>2</v>
      </c>
      <c r="AC128">
        <v>10</v>
      </c>
      <c r="AD128">
        <v>0.8</v>
      </c>
      <c r="AE128">
        <v>0.83333333333333337</v>
      </c>
      <c r="AF128">
        <v>9</v>
      </c>
      <c r="AG128">
        <v>5</v>
      </c>
      <c r="AH128">
        <f t="shared" si="39"/>
        <v>0.55555555555555558</v>
      </c>
      <c r="AI128">
        <v>4</v>
      </c>
      <c r="AJ128">
        <v>0</v>
      </c>
      <c r="AK128">
        <v>4</v>
      </c>
      <c r="AL128">
        <v>9</v>
      </c>
      <c r="AM128">
        <v>0.55555555555555558</v>
      </c>
      <c r="AN128">
        <v>0.2857142857142857</v>
      </c>
      <c r="AP128">
        <v>20</v>
      </c>
      <c r="AQ128">
        <v>18</v>
      </c>
      <c r="AR128">
        <f t="shared" si="40"/>
        <v>0.9</v>
      </c>
      <c r="AS128">
        <v>2</v>
      </c>
      <c r="AT128">
        <v>0</v>
      </c>
      <c r="AU128">
        <v>2</v>
      </c>
      <c r="AV128">
        <v>20</v>
      </c>
      <c r="AW128">
        <v>9</v>
      </c>
      <c r="AX128">
        <v>5</v>
      </c>
      <c r="AY128">
        <f t="shared" si="41"/>
        <v>0.55555555555555558</v>
      </c>
      <c r="AZ128">
        <v>4</v>
      </c>
      <c r="BA128">
        <v>0</v>
      </c>
      <c r="BB128">
        <v>4</v>
      </c>
      <c r="BC128">
        <v>9</v>
      </c>
      <c r="BD128">
        <v>6</v>
      </c>
      <c r="BE128">
        <v>1</v>
      </c>
      <c r="BF128" s="2">
        <f t="shared" si="42"/>
        <v>0.16666666666666666</v>
      </c>
      <c r="BG128">
        <v>5</v>
      </c>
      <c r="BH128">
        <v>0</v>
      </c>
      <c r="BI128">
        <v>5</v>
      </c>
      <c r="BJ128">
        <v>6</v>
      </c>
      <c r="BK128">
        <v>7</v>
      </c>
      <c r="BL128">
        <v>5</v>
      </c>
      <c r="BM128">
        <f t="shared" si="43"/>
        <v>0.7142857142857143</v>
      </c>
      <c r="BN128">
        <v>2</v>
      </c>
      <c r="BO128">
        <v>0</v>
      </c>
      <c r="BP128">
        <v>5</v>
      </c>
      <c r="BQ128">
        <v>7</v>
      </c>
    </row>
    <row r="129" spans="1:69" x14ac:dyDescent="0.25">
      <c r="A129" s="4" t="s">
        <v>84</v>
      </c>
      <c r="B129">
        <v>81</v>
      </c>
      <c r="C129">
        <v>37</v>
      </c>
      <c r="D129">
        <v>44</v>
      </c>
      <c r="E129">
        <v>13</v>
      </c>
      <c r="F129">
        <v>12</v>
      </c>
      <c r="G129">
        <f t="shared" si="36"/>
        <v>0.92307692307692313</v>
      </c>
      <c r="H129">
        <v>1</v>
      </c>
      <c r="I129">
        <v>0</v>
      </c>
      <c r="J129">
        <v>1</v>
      </c>
      <c r="K129">
        <v>13</v>
      </c>
      <c r="L129">
        <v>0.92307692307692313</v>
      </c>
      <c r="M129">
        <v>0.1</v>
      </c>
      <c r="N129">
        <v>5</v>
      </c>
      <c r="O129">
        <v>4</v>
      </c>
      <c r="P129">
        <f t="shared" si="37"/>
        <v>0.8</v>
      </c>
      <c r="Q129">
        <v>1</v>
      </c>
      <c r="R129">
        <v>0</v>
      </c>
      <c r="S129">
        <v>1</v>
      </c>
      <c r="T129">
        <v>5</v>
      </c>
      <c r="U129">
        <v>0.8</v>
      </c>
      <c r="V129">
        <v>0.45454545454545453</v>
      </c>
      <c r="W129">
        <v>9</v>
      </c>
      <c r="X129">
        <v>7</v>
      </c>
      <c r="Y129">
        <f t="shared" si="38"/>
        <v>0.77777777777777779</v>
      </c>
      <c r="Z129">
        <v>2</v>
      </c>
      <c r="AA129">
        <v>0</v>
      </c>
      <c r="AB129">
        <v>2</v>
      </c>
      <c r="AC129">
        <v>9</v>
      </c>
      <c r="AD129">
        <v>0.77777777777777779</v>
      </c>
      <c r="AE129">
        <v>0.2857142857142857</v>
      </c>
      <c r="AF129">
        <v>10</v>
      </c>
      <c r="AG129">
        <v>9</v>
      </c>
      <c r="AH129">
        <f t="shared" si="39"/>
        <v>0.9</v>
      </c>
      <c r="AI129">
        <v>0</v>
      </c>
      <c r="AJ129">
        <v>1</v>
      </c>
      <c r="AK129">
        <v>1</v>
      </c>
      <c r="AL129">
        <v>9</v>
      </c>
      <c r="AM129">
        <v>1</v>
      </c>
      <c r="AN129">
        <v>0.33333333333333331</v>
      </c>
      <c r="AP129">
        <v>20</v>
      </c>
      <c r="AQ129">
        <v>18</v>
      </c>
      <c r="AR129">
        <f t="shared" si="40"/>
        <v>0.9</v>
      </c>
      <c r="AS129">
        <v>2</v>
      </c>
      <c r="AT129">
        <v>0</v>
      </c>
      <c r="AU129">
        <v>2</v>
      </c>
      <c r="AV129">
        <v>20</v>
      </c>
      <c r="AW129">
        <v>11</v>
      </c>
      <c r="AX129">
        <v>6</v>
      </c>
      <c r="AY129">
        <f t="shared" si="41"/>
        <v>0.54545454545454541</v>
      </c>
      <c r="AZ129">
        <v>5</v>
      </c>
      <c r="BA129">
        <v>0</v>
      </c>
      <c r="BB129">
        <v>5</v>
      </c>
      <c r="BC129">
        <v>11</v>
      </c>
      <c r="BD129">
        <v>7</v>
      </c>
      <c r="BE129">
        <v>5</v>
      </c>
      <c r="BF129" s="2">
        <f t="shared" si="42"/>
        <v>0.7142857142857143</v>
      </c>
      <c r="BG129">
        <v>2</v>
      </c>
      <c r="BH129">
        <v>0</v>
      </c>
      <c r="BI129">
        <v>2</v>
      </c>
      <c r="BJ129">
        <v>7</v>
      </c>
      <c r="BK129">
        <v>6</v>
      </c>
      <c r="BL129">
        <v>4</v>
      </c>
      <c r="BM129">
        <f t="shared" si="43"/>
        <v>0.66666666666666663</v>
      </c>
      <c r="BN129">
        <v>2</v>
      </c>
      <c r="BO129">
        <v>0</v>
      </c>
      <c r="BP129">
        <v>2</v>
      </c>
      <c r="BQ129">
        <v>6</v>
      </c>
    </row>
    <row r="130" spans="1:69" x14ac:dyDescent="0.25">
      <c r="A130" s="4" t="s">
        <v>85</v>
      </c>
      <c r="E130" s="13">
        <f>SUM(E120:E129)</f>
        <v>153</v>
      </c>
      <c r="F130" s="13">
        <f t="shared" ref="F130:BQ130" si="44">SUM(F120:F129)</f>
        <v>133</v>
      </c>
      <c r="G130" s="44">
        <f>AVERAGE(G120:G129)</f>
        <v>0.85957628800508057</v>
      </c>
      <c r="H130" s="13">
        <f t="shared" si="44"/>
        <v>18</v>
      </c>
      <c r="I130" s="13">
        <f t="shared" si="44"/>
        <v>2</v>
      </c>
      <c r="J130" s="13">
        <f t="shared" si="44"/>
        <v>20</v>
      </c>
      <c r="K130" s="13">
        <f t="shared" si="44"/>
        <v>151</v>
      </c>
      <c r="L130" s="13">
        <f t="shared" si="44"/>
        <v>8.704925775978408</v>
      </c>
      <c r="M130" s="13">
        <f t="shared" si="44"/>
        <v>1.8608893557422972</v>
      </c>
      <c r="N130" s="13">
        <f t="shared" si="44"/>
        <v>76</v>
      </c>
      <c r="O130" s="13">
        <f t="shared" si="44"/>
        <v>56</v>
      </c>
      <c r="P130" s="44">
        <f>AVERAGE(P120:P129)</f>
        <v>0.74383116883116884</v>
      </c>
      <c r="Q130" s="13">
        <f t="shared" si="44"/>
        <v>20</v>
      </c>
      <c r="R130" s="13">
        <f t="shared" si="44"/>
        <v>0</v>
      </c>
      <c r="S130" s="13">
        <f t="shared" si="44"/>
        <v>20</v>
      </c>
      <c r="T130" s="13">
        <f t="shared" si="44"/>
        <v>76</v>
      </c>
      <c r="U130" s="13">
        <f t="shared" si="44"/>
        <v>7.4383116883116882</v>
      </c>
      <c r="V130" s="13">
        <f t="shared" si="44"/>
        <v>4.6606060606060602</v>
      </c>
      <c r="W130" s="13">
        <f t="shared" si="44"/>
        <v>88</v>
      </c>
      <c r="X130" s="13">
        <f t="shared" si="44"/>
        <v>68</v>
      </c>
      <c r="Y130" s="44">
        <f>AVERAGE(Y120:Y129)</f>
        <v>0.76444444444444437</v>
      </c>
      <c r="Z130" s="13">
        <f t="shared" si="44"/>
        <v>19</v>
      </c>
      <c r="AA130" s="13">
        <f t="shared" si="44"/>
        <v>1</v>
      </c>
      <c r="AB130" s="13">
        <f t="shared" si="44"/>
        <v>20</v>
      </c>
      <c r="AC130" s="13">
        <f t="shared" si="44"/>
        <v>87</v>
      </c>
      <c r="AD130" s="13">
        <f t="shared" si="44"/>
        <v>7.8444444444444441</v>
      </c>
      <c r="AE130" s="13">
        <f t="shared" si="44"/>
        <v>5.604334554334554</v>
      </c>
      <c r="AF130" s="13">
        <f t="shared" si="44"/>
        <v>77</v>
      </c>
      <c r="AG130" s="13">
        <f t="shared" si="44"/>
        <v>62</v>
      </c>
      <c r="AH130" s="44">
        <f>AVERAGE(AH120:AH129)</f>
        <v>0.78666305916305912</v>
      </c>
      <c r="AI130" s="13">
        <f t="shared" si="44"/>
        <v>14</v>
      </c>
      <c r="AJ130" s="13">
        <f t="shared" si="44"/>
        <v>1</v>
      </c>
      <c r="AK130" s="13">
        <f t="shared" si="44"/>
        <v>15</v>
      </c>
      <c r="AL130" s="13">
        <f t="shared" si="44"/>
        <v>76</v>
      </c>
      <c r="AM130" s="13">
        <f t="shared" si="44"/>
        <v>7.9666305916305911</v>
      </c>
      <c r="AN130" s="36">
        <f t="shared" si="44"/>
        <v>3.6223110223110226</v>
      </c>
      <c r="AO130" s="43"/>
      <c r="AP130" s="38">
        <f t="shared" si="44"/>
        <v>178</v>
      </c>
      <c r="AQ130" s="13">
        <f t="shared" si="44"/>
        <v>144</v>
      </c>
      <c r="AR130" s="44">
        <f>AVERAGE(AR120:AR129)</f>
        <v>0.81391106442577033</v>
      </c>
      <c r="AS130" s="13">
        <f t="shared" si="44"/>
        <v>34</v>
      </c>
      <c r="AT130" s="13">
        <f t="shared" si="44"/>
        <v>0</v>
      </c>
      <c r="AU130" s="13">
        <f t="shared" si="44"/>
        <v>34</v>
      </c>
      <c r="AV130" s="13">
        <f t="shared" si="44"/>
        <v>178</v>
      </c>
      <c r="AW130" s="13">
        <f t="shared" si="44"/>
        <v>84</v>
      </c>
      <c r="AX130" s="13">
        <f t="shared" si="44"/>
        <v>46</v>
      </c>
      <c r="AY130" s="44">
        <f>AVERAGE(AY120:AY129)</f>
        <v>0.53393939393939382</v>
      </c>
      <c r="AZ130" s="13">
        <f t="shared" si="44"/>
        <v>38</v>
      </c>
      <c r="BA130" s="13">
        <f t="shared" si="44"/>
        <v>0</v>
      </c>
      <c r="BB130" s="13">
        <f t="shared" si="44"/>
        <v>38</v>
      </c>
      <c r="BC130" s="13">
        <f t="shared" si="44"/>
        <v>84</v>
      </c>
      <c r="BD130" s="13">
        <f t="shared" si="44"/>
        <v>79</v>
      </c>
      <c r="BE130" s="13">
        <f t="shared" si="44"/>
        <v>34</v>
      </c>
      <c r="BF130" s="44">
        <f>AVERAGE(BF120:BF129)</f>
        <v>0.43956654456654454</v>
      </c>
      <c r="BG130" s="13">
        <f t="shared" si="44"/>
        <v>45</v>
      </c>
      <c r="BH130" s="13">
        <f t="shared" si="44"/>
        <v>0</v>
      </c>
      <c r="BI130" s="13">
        <f t="shared" si="44"/>
        <v>45</v>
      </c>
      <c r="BJ130" s="13">
        <f t="shared" si="44"/>
        <v>79</v>
      </c>
      <c r="BK130" s="13">
        <f t="shared" si="44"/>
        <v>86</v>
      </c>
      <c r="BL130" s="13">
        <f t="shared" si="44"/>
        <v>53</v>
      </c>
      <c r="BM130" s="44">
        <f>AVERAGE(BM120:BM129)</f>
        <v>0.63776889776889778</v>
      </c>
      <c r="BN130" s="13">
        <f t="shared" si="44"/>
        <v>33</v>
      </c>
      <c r="BO130" s="13">
        <f t="shared" si="44"/>
        <v>0</v>
      </c>
      <c r="BP130" s="13">
        <f t="shared" si="44"/>
        <v>45</v>
      </c>
      <c r="BQ130" s="13">
        <f t="shared" si="44"/>
        <v>86</v>
      </c>
    </row>
    <row r="131" spans="1:69" x14ac:dyDescent="0.25">
      <c r="F131" s="2">
        <f>F130/E130</f>
        <v>0.86928104575163401</v>
      </c>
      <c r="L131" s="28">
        <f>AVERAGE(L120:L129)</f>
        <v>0.87049257759784082</v>
      </c>
      <c r="M131" s="28">
        <f>AVERAGE(M120:M129)</f>
        <v>0.18608893557422973</v>
      </c>
      <c r="O131" s="2">
        <f>O130/N130</f>
        <v>0.73684210526315785</v>
      </c>
      <c r="U131" s="28">
        <f>AVERAGE(U120:U129)</f>
        <v>0.74383116883116884</v>
      </c>
      <c r="V131" s="28">
        <f>AVERAGE(V120:V129)</f>
        <v>0.46606060606060601</v>
      </c>
      <c r="X131" s="2">
        <f>X130/W130</f>
        <v>0.77272727272727271</v>
      </c>
      <c r="AD131" s="28">
        <f>AVERAGE(AD120:AD129)</f>
        <v>0.78444444444444439</v>
      </c>
      <c r="AE131" s="28">
        <f>AVERAGE(AE120:AE129)</f>
        <v>0.56043345543345535</v>
      </c>
      <c r="AG131" s="2">
        <f>AG130/AF130</f>
        <v>0.80519480519480524</v>
      </c>
      <c r="AM131" s="28">
        <f>AVERAGE(AM120:AM129)</f>
        <v>0.79666305916305913</v>
      </c>
      <c r="AN131" s="28">
        <f>AVERAGE(AN120:AN129)</f>
        <v>0.36223110223110228</v>
      </c>
      <c r="AQ131" s="2">
        <f>AQ130/AP130</f>
        <v>0.8089887640449438</v>
      </c>
      <c r="AX131" s="2">
        <f>AX130/AW130</f>
        <v>0.54761904761904767</v>
      </c>
      <c r="BE131" s="2">
        <f>BE130/BD130</f>
        <v>0.43037974683544306</v>
      </c>
      <c r="BL131" s="2">
        <f>BL130/BK130</f>
        <v>0.61627906976744184</v>
      </c>
    </row>
    <row r="134" spans="1:69" x14ac:dyDescent="0.25">
      <c r="F134" s="27" t="s">
        <v>159</v>
      </c>
      <c r="G134" s="27"/>
      <c r="K134" s="2" t="s">
        <v>166</v>
      </c>
      <c r="L134" s="2" t="s">
        <v>167</v>
      </c>
    </row>
    <row r="135" spans="1:69" x14ac:dyDescent="0.25">
      <c r="H135" s="27" t="s">
        <v>164</v>
      </c>
      <c r="I135" s="27" t="s">
        <v>165</v>
      </c>
    </row>
    <row r="136" spans="1:69" x14ac:dyDescent="0.25">
      <c r="F136" s="27" t="s">
        <v>160</v>
      </c>
      <c r="G136" s="27"/>
      <c r="H136" s="2">
        <f>F131</f>
        <v>0.86928104575163401</v>
      </c>
      <c r="I136" s="2">
        <f>AQ131</f>
        <v>0.8089887640449438</v>
      </c>
      <c r="K136" s="2">
        <f>L131</f>
        <v>0.87049257759784082</v>
      </c>
      <c r="L136" s="2">
        <f>M131</f>
        <v>0.18608893557422973</v>
      </c>
    </row>
    <row r="137" spans="1:69" x14ac:dyDescent="0.25">
      <c r="F137" s="27" t="s">
        <v>161</v>
      </c>
      <c r="G137" s="27"/>
      <c r="H137" s="2">
        <f>O131</f>
        <v>0.73684210526315785</v>
      </c>
      <c r="I137" s="2">
        <f>AX131</f>
        <v>0.54761904761904767</v>
      </c>
      <c r="K137" s="2">
        <f>U131</f>
        <v>0.74383116883116884</v>
      </c>
      <c r="L137" s="2">
        <f>V131</f>
        <v>0.46606060606060601</v>
      </c>
    </row>
    <row r="138" spans="1:69" x14ac:dyDescent="0.25">
      <c r="F138" s="27" t="s">
        <v>162</v>
      </c>
      <c r="G138" s="27"/>
      <c r="H138" s="2">
        <f>X131</f>
        <v>0.77272727272727271</v>
      </c>
      <c r="I138" s="2">
        <f>BE131</f>
        <v>0.43037974683544306</v>
      </c>
      <c r="K138" s="2">
        <f>AD131</f>
        <v>0.78444444444444439</v>
      </c>
      <c r="L138" s="2">
        <f>AE131</f>
        <v>0.56043345543345535</v>
      </c>
    </row>
    <row r="139" spans="1:69" x14ac:dyDescent="0.25">
      <c r="F139" s="27" t="s">
        <v>163</v>
      </c>
      <c r="G139" s="27"/>
      <c r="H139" s="2">
        <f>AG131</f>
        <v>0.80519480519480524</v>
      </c>
      <c r="I139" s="2">
        <f>BL131</f>
        <v>0.61627906976744184</v>
      </c>
      <c r="K139" s="2">
        <f>AM131</f>
        <v>0.79666305916305913</v>
      </c>
      <c r="L139" s="2">
        <f>AN131</f>
        <v>0.36223110223110228</v>
      </c>
    </row>
    <row r="146" spans="1:69" x14ac:dyDescent="0.25">
      <c r="A146" s="4" t="s">
        <v>154</v>
      </c>
    </row>
    <row r="147" spans="1:69" x14ac:dyDescent="0.25">
      <c r="A147" s="4" t="s">
        <v>152</v>
      </c>
      <c r="B147" t="s">
        <v>92</v>
      </c>
      <c r="C147" t="s">
        <v>93</v>
      </c>
      <c r="D147" t="s">
        <v>94</v>
      </c>
      <c r="E147" t="s">
        <v>95</v>
      </c>
      <c r="F147" t="s">
        <v>96</v>
      </c>
      <c r="G147"/>
      <c r="H147" t="s">
        <v>97</v>
      </c>
      <c r="I147" t="s">
        <v>98</v>
      </c>
      <c r="J147" t="s">
        <v>99</v>
      </c>
      <c r="K147" t="s">
        <v>100</v>
      </c>
      <c r="L147" t="s">
        <v>101</v>
      </c>
      <c r="M147" t="s">
        <v>102</v>
      </c>
      <c r="N147" t="s">
        <v>103</v>
      </c>
      <c r="O147" t="s">
        <v>104</v>
      </c>
      <c r="P147"/>
      <c r="Q147" t="s">
        <v>105</v>
      </c>
      <c r="R147" t="s">
        <v>106</v>
      </c>
      <c r="S147" t="s">
        <v>107</v>
      </c>
      <c r="T147" t="s">
        <v>108</v>
      </c>
      <c r="U147" t="s">
        <v>109</v>
      </c>
      <c r="V147" t="s">
        <v>110</v>
      </c>
      <c r="W147" t="s">
        <v>111</v>
      </c>
      <c r="X147" t="s">
        <v>112</v>
      </c>
      <c r="Y147"/>
      <c r="Z147" t="s">
        <v>113</v>
      </c>
      <c r="AA147" t="s">
        <v>114</v>
      </c>
      <c r="AB147" t="s">
        <v>115</v>
      </c>
      <c r="AC147" t="s">
        <v>116</v>
      </c>
      <c r="AD147" t="s">
        <v>117</v>
      </c>
      <c r="AE147" t="s">
        <v>118</v>
      </c>
      <c r="AF147" t="s">
        <v>119</v>
      </c>
      <c r="AG147" t="s">
        <v>120</v>
      </c>
      <c r="AH147"/>
      <c r="AI147" t="s">
        <v>121</v>
      </c>
      <c r="AJ147" t="s">
        <v>122</v>
      </c>
      <c r="AK147" t="s">
        <v>123</v>
      </c>
      <c r="AL147" t="s">
        <v>124</v>
      </c>
      <c r="AM147" t="s">
        <v>125</v>
      </c>
      <c r="AN147" t="s">
        <v>126</v>
      </c>
      <c r="AP147" t="s">
        <v>127</v>
      </c>
      <c r="AQ147" t="s">
        <v>128</v>
      </c>
      <c r="AR147"/>
      <c r="AS147" t="s">
        <v>129</v>
      </c>
      <c r="AT147" t="s">
        <v>130</v>
      </c>
      <c r="AU147" t="s">
        <v>131</v>
      </c>
      <c r="AV147" t="s">
        <v>132</v>
      </c>
      <c r="AW147" t="s">
        <v>133</v>
      </c>
      <c r="AX147" t="s">
        <v>134</v>
      </c>
      <c r="AY147"/>
      <c r="AZ147" t="s">
        <v>135</v>
      </c>
      <c r="BA147" t="s">
        <v>136</v>
      </c>
      <c r="BB147" t="s">
        <v>137</v>
      </c>
      <c r="BC147" t="s">
        <v>138</v>
      </c>
      <c r="BD147" t="s">
        <v>139</v>
      </c>
      <c r="BE147" t="s">
        <v>140</v>
      </c>
      <c r="BG147" t="s">
        <v>141</v>
      </c>
      <c r="BH147" t="s">
        <v>142</v>
      </c>
      <c r="BI147" t="s">
        <v>143</v>
      </c>
      <c r="BJ147" t="s">
        <v>144</v>
      </c>
      <c r="BK147" t="s">
        <v>145</v>
      </c>
      <c r="BL147" t="s">
        <v>146</v>
      </c>
      <c r="BM147"/>
      <c r="BN147" t="s">
        <v>147</v>
      </c>
      <c r="BO147" t="s">
        <v>148</v>
      </c>
      <c r="BP147" t="s">
        <v>143</v>
      </c>
      <c r="BQ147" t="s">
        <v>149</v>
      </c>
    </row>
    <row r="148" spans="1:69" x14ac:dyDescent="0.25">
      <c r="A148" s="4" t="s">
        <v>75</v>
      </c>
      <c r="B148">
        <v>80</v>
      </c>
      <c r="C148">
        <v>40</v>
      </c>
      <c r="D148">
        <v>40</v>
      </c>
      <c r="E148">
        <v>13</v>
      </c>
      <c r="F148">
        <v>10</v>
      </c>
      <c r="G148">
        <f>F148/E148</f>
        <v>0.76923076923076927</v>
      </c>
      <c r="H148">
        <v>3</v>
      </c>
      <c r="I148">
        <v>0</v>
      </c>
      <c r="J148">
        <v>3</v>
      </c>
      <c r="K148">
        <v>13</v>
      </c>
      <c r="L148">
        <v>0.76923076923076927</v>
      </c>
      <c r="M148">
        <v>0.10526315789473684</v>
      </c>
      <c r="N148">
        <v>10</v>
      </c>
      <c r="O148">
        <v>5</v>
      </c>
      <c r="P148">
        <f>O148/N148</f>
        <v>0.5</v>
      </c>
      <c r="Q148">
        <v>5</v>
      </c>
      <c r="R148">
        <v>0</v>
      </c>
      <c r="S148">
        <v>5</v>
      </c>
      <c r="T148">
        <v>10</v>
      </c>
      <c r="U148">
        <v>0.5</v>
      </c>
      <c r="V148">
        <v>0.66666666666666663</v>
      </c>
      <c r="W148">
        <v>8</v>
      </c>
      <c r="X148">
        <v>8</v>
      </c>
      <c r="Y148">
        <f>X148/W148</f>
        <v>1</v>
      </c>
      <c r="Z148">
        <v>0</v>
      </c>
      <c r="AA148">
        <v>0</v>
      </c>
      <c r="AB148">
        <v>0</v>
      </c>
      <c r="AC148">
        <v>8</v>
      </c>
      <c r="AD148">
        <v>1</v>
      </c>
      <c r="AE148">
        <v>1</v>
      </c>
      <c r="AF148">
        <v>9</v>
      </c>
      <c r="AG148">
        <v>7</v>
      </c>
      <c r="AH148">
        <f>AG148/AF148</f>
        <v>0.77777777777777779</v>
      </c>
      <c r="AI148">
        <v>2</v>
      </c>
      <c r="AJ148">
        <v>0</v>
      </c>
      <c r="AK148">
        <v>2</v>
      </c>
      <c r="AL148">
        <v>9</v>
      </c>
      <c r="AM148">
        <v>0.77777777777777779</v>
      </c>
      <c r="AN148">
        <v>0.5714285714285714</v>
      </c>
      <c r="AP148">
        <v>19</v>
      </c>
      <c r="AQ148">
        <v>17</v>
      </c>
      <c r="AR148">
        <f>AQ148/AP148</f>
        <v>0.89473684210526316</v>
      </c>
      <c r="AS148">
        <v>2</v>
      </c>
      <c r="AT148">
        <v>0</v>
      </c>
      <c r="AU148">
        <v>2</v>
      </c>
      <c r="AV148">
        <v>19</v>
      </c>
      <c r="AW148">
        <v>6</v>
      </c>
      <c r="AX148">
        <v>2</v>
      </c>
      <c r="AY148">
        <f>AX148/AW148</f>
        <v>0.33333333333333331</v>
      </c>
      <c r="AZ148">
        <v>4</v>
      </c>
      <c r="BA148">
        <v>0</v>
      </c>
      <c r="BB148">
        <v>4</v>
      </c>
      <c r="BC148">
        <v>6</v>
      </c>
      <c r="BD148">
        <v>8</v>
      </c>
      <c r="BE148">
        <v>0</v>
      </c>
      <c r="BF148" s="2">
        <f>BE148/BD148</f>
        <v>0</v>
      </c>
      <c r="BG148">
        <v>8</v>
      </c>
      <c r="BH148">
        <v>0</v>
      </c>
      <c r="BI148">
        <v>8</v>
      </c>
      <c r="BJ148">
        <v>8</v>
      </c>
      <c r="BK148">
        <v>7</v>
      </c>
      <c r="BL148">
        <v>3</v>
      </c>
      <c r="BM148">
        <f>BL148/BK148</f>
        <v>0.42857142857142855</v>
      </c>
      <c r="BN148">
        <v>4</v>
      </c>
      <c r="BO148">
        <v>0</v>
      </c>
      <c r="BP148">
        <v>8</v>
      </c>
      <c r="BQ148">
        <v>7</v>
      </c>
    </row>
    <row r="149" spans="1:69" x14ac:dyDescent="0.25">
      <c r="A149" s="4" t="s">
        <v>76</v>
      </c>
      <c r="B149">
        <v>81</v>
      </c>
      <c r="C149">
        <v>37</v>
      </c>
      <c r="D149">
        <v>44</v>
      </c>
      <c r="E149">
        <v>16</v>
      </c>
      <c r="F149">
        <v>14</v>
      </c>
      <c r="G149">
        <f t="shared" ref="G149:G157" si="45">F149/E149</f>
        <v>0.875</v>
      </c>
      <c r="H149">
        <v>2</v>
      </c>
      <c r="I149">
        <v>0</v>
      </c>
      <c r="J149">
        <v>2</v>
      </c>
      <c r="K149">
        <v>16</v>
      </c>
      <c r="L149">
        <v>0.875</v>
      </c>
      <c r="M149">
        <v>0.29411764705882354</v>
      </c>
      <c r="N149">
        <v>7</v>
      </c>
      <c r="O149">
        <v>5</v>
      </c>
      <c r="P149">
        <f t="shared" ref="P149:P157" si="46">O149/N149</f>
        <v>0.7142857142857143</v>
      </c>
      <c r="Q149">
        <v>2</v>
      </c>
      <c r="R149">
        <v>0</v>
      </c>
      <c r="S149">
        <v>2</v>
      </c>
      <c r="T149">
        <v>7</v>
      </c>
      <c r="U149">
        <v>0.7142857142857143</v>
      </c>
      <c r="V149">
        <v>0.77777777777777779</v>
      </c>
      <c r="W149">
        <v>4</v>
      </c>
      <c r="X149">
        <v>4</v>
      </c>
      <c r="Y149">
        <f t="shared" ref="Y149:Y157" si="47">X149/W149</f>
        <v>1</v>
      </c>
      <c r="Z149">
        <v>0</v>
      </c>
      <c r="AA149">
        <v>0</v>
      </c>
      <c r="AB149">
        <v>0</v>
      </c>
      <c r="AC149">
        <v>4</v>
      </c>
      <c r="AD149">
        <v>1</v>
      </c>
      <c r="AE149">
        <v>1</v>
      </c>
      <c r="AF149">
        <v>10</v>
      </c>
      <c r="AG149">
        <v>10</v>
      </c>
      <c r="AH149">
        <f t="shared" ref="AH149:AH157" si="48">AG149/AF149</f>
        <v>1</v>
      </c>
      <c r="AI149">
        <v>0</v>
      </c>
      <c r="AJ149">
        <v>0</v>
      </c>
      <c r="AK149">
        <v>0</v>
      </c>
      <c r="AL149">
        <v>10</v>
      </c>
      <c r="AM149">
        <v>1</v>
      </c>
      <c r="AN149">
        <v>0.83333333333333337</v>
      </c>
      <c r="AP149">
        <v>17</v>
      </c>
      <c r="AQ149">
        <v>12</v>
      </c>
      <c r="AR149">
        <f t="shared" ref="AR149:AR157" si="49">AQ149/AP149</f>
        <v>0.70588235294117652</v>
      </c>
      <c r="AS149">
        <v>5</v>
      </c>
      <c r="AT149">
        <v>0</v>
      </c>
      <c r="AU149">
        <v>5</v>
      </c>
      <c r="AV149">
        <v>17</v>
      </c>
      <c r="AW149">
        <v>9</v>
      </c>
      <c r="AX149">
        <v>2</v>
      </c>
      <c r="AY149">
        <f t="shared" ref="AY149:AY157" si="50">AX149/AW149</f>
        <v>0.22222222222222221</v>
      </c>
      <c r="AZ149">
        <v>7</v>
      </c>
      <c r="BA149">
        <v>0</v>
      </c>
      <c r="BB149">
        <v>7</v>
      </c>
      <c r="BC149">
        <v>9</v>
      </c>
      <c r="BD149">
        <v>12</v>
      </c>
      <c r="BE149">
        <v>0</v>
      </c>
      <c r="BF149" s="2">
        <f t="shared" ref="BF149:BF157" si="51">BE149/BD149</f>
        <v>0</v>
      </c>
      <c r="BG149">
        <v>12</v>
      </c>
      <c r="BH149">
        <v>0</v>
      </c>
      <c r="BI149">
        <v>12</v>
      </c>
      <c r="BJ149">
        <v>12</v>
      </c>
      <c r="BK149">
        <v>6</v>
      </c>
      <c r="BL149">
        <v>1</v>
      </c>
      <c r="BM149">
        <f t="shared" ref="BM149:BM157" si="52">BL149/BK149</f>
        <v>0.16666666666666666</v>
      </c>
      <c r="BN149">
        <v>5</v>
      </c>
      <c r="BO149">
        <v>0</v>
      </c>
      <c r="BP149">
        <v>12</v>
      </c>
      <c r="BQ149">
        <v>6</v>
      </c>
    </row>
    <row r="150" spans="1:69" x14ac:dyDescent="0.25">
      <c r="A150" s="4" t="s">
        <v>77</v>
      </c>
      <c r="B150">
        <v>79</v>
      </c>
      <c r="C150">
        <v>37</v>
      </c>
      <c r="D150">
        <v>42</v>
      </c>
      <c r="E150">
        <v>8</v>
      </c>
      <c r="F150">
        <v>8</v>
      </c>
      <c r="G150">
        <f t="shared" si="45"/>
        <v>1</v>
      </c>
      <c r="H150">
        <v>0</v>
      </c>
      <c r="I150">
        <v>0</v>
      </c>
      <c r="J150">
        <v>0</v>
      </c>
      <c r="K150">
        <v>8</v>
      </c>
      <c r="L150">
        <v>1</v>
      </c>
      <c r="M150">
        <v>0.39130434782608697</v>
      </c>
      <c r="N150">
        <v>10</v>
      </c>
      <c r="O150">
        <v>5</v>
      </c>
      <c r="P150">
        <f t="shared" si="46"/>
        <v>0.5</v>
      </c>
      <c r="Q150">
        <v>5</v>
      </c>
      <c r="R150">
        <v>0</v>
      </c>
      <c r="S150">
        <v>5</v>
      </c>
      <c r="T150">
        <v>10</v>
      </c>
      <c r="U150">
        <v>0.5</v>
      </c>
      <c r="V150">
        <v>0.83333333333333337</v>
      </c>
      <c r="W150">
        <v>9</v>
      </c>
      <c r="X150">
        <v>9</v>
      </c>
      <c r="Y150">
        <f t="shared" si="47"/>
        <v>1</v>
      </c>
      <c r="Z150">
        <v>0</v>
      </c>
      <c r="AA150">
        <v>0</v>
      </c>
      <c r="AB150">
        <v>0</v>
      </c>
      <c r="AC150">
        <v>9</v>
      </c>
      <c r="AD150">
        <v>1</v>
      </c>
      <c r="AE150">
        <v>0.5</v>
      </c>
      <c r="AF150">
        <v>10</v>
      </c>
      <c r="AG150">
        <v>8</v>
      </c>
      <c r="AH150">
        <f t="shared" si="48"/>
        <v>0.8</v>
      </c>
      <c r="AI150">
        <v>2</v>
      </c>
      <c r="AJ150">
        <v>0</v>
      </c>
      <c r="AK150">
        <v>2</v>
      </c>
      <c r="AL150">
        <v>10</v>
      </c>
      <c r="AM150">
        <v>0.8</v>
      </c>
      <c r="AN150">
        <v>0.83333333333333337</v>
      </c>
      <c r="AP150">
        <v>23</v>
      </c>
      <c r="AQ150">
        <v>14</v>
      </c>
      <c r="AR150">
        <f t="shared" si="49"/>
        <v>0.60869565217391308</v>
      </c>
      <c r="AS150">
        <v>9</v>
      </c>
      <c r="AT150">
        <v>0</v>
      </c>
      <c r="AU150">
        <v>9</v>
      </c>
      <c r="AV150">
        <v>23</v>
      </c>
      <c r="AW150">
        <v>6</v>
      </c>
      <c r="AX150">
        <v>1</v>
      </c>
      <c r="AY150">
        <f t="shared" si="50"/>
        <v>0.16666666666666666</v>
      </c>
      <c r="AZ150">
        <v>5</v>
      </c>
      <c r="BA150">
        <v>0</v>
      </c>
      <c r="BB150">
        <v>5</v>
      </c>
      <c r="BC150">
        <v>6</v>
      </c>
      <c r="BD150">
        <v>7</v>
      </c>
      <c r="BE150">
        <v>3</v>
      </c>
      <c r="BF150" s="2">
        <f t="shared" si="51"/>
        <v>0.42857142857142855</v>
      </c>
      <c r="BG150">
        <v>3</v>
      </c>
      <c r="BH150">
        <v>1</v>
      </c>
      <c r="BI150">
        <v>4</v>
      </c>
      <c r="BJ150">
        <v>6</v>
      </c>
      <c r="BK150">
        <v>6</v>
      </c>
      <c r="BL150">
        <v>1</v>
      </c>
      <c r="BM150">
        <f t="shared" si="52"/>
        <v>0.16666666666666666</v>
      </c>
      <c r="BN150">
        <v>5</v>
      </c>
      <c r="BO150">
        <v>0</v>
      </c>
      <c r="BP150">
        <v>4</v>
      </c>
      <c r="BQ150">
        <v>6</v>
      </c>
    </row>
    <row r="151" spans="1:69" x14ac:dyDescent="0.25">
      <c r="A151" s="4" t="s">
        <v>78</v>
      </c>
      <c r="B151">
        <v>80</v>
      </c>
      <c r="C151">
        <v>37</v>
      </c>
      <c r="D151">
        <v>43</v>
      </c>
      <c r="E151">
        <v>15</v>
      </c>
      <c r="F151">
        <v>15</v>
      </c>
      <c r="G151">
        <f t="shared" si="45"/>
        <v>1</v>
      </c>
      <c r="H151">
        <v>0</v>
      </c>
      <c r="I151">
        <v>0</v>
      </c>
      <c r="J151">
        <v>0</v>
      </c>
      <c r="K151">
        <v>15</v>
      </c>
      <c r="L151">
        <v>1</v>
      </c>
      <c r="M151">
        <v>0.35294117647058826</v>
      </c>
      <c r="N151">
        <v>10</v>
      </c>
      <c r="O151">
        <v>6</v>
      </c>
      <c r="P151">
        <f t="shared" si="46"/>
        <v>0.6</v>
      </c>
      <c r="Q151">
        <v>2</v>
      </c>
      <c r="R151">
        <v>2</v>
      </c>
      <c r="S151">
        <v>4</v>
      </c>
      <c r="T151">
        <v>8</v>
      </c>
      <c r="U151">
        <v>0.75</v>
      </c>
      <c r="V151">
        <v>0.83333333333333337</v>
      </c>
      <c r="W151">
        <v>4</v>
      </c>
      <c r="X151">
        <v>3</v>
      </c>
      <c r="Y151">
        <f t="shared" si="47"/>
        <v>0.75</v>
      </c>
      <c r="Z151">
        <v>0</v>
      </c>
      <c r="AA151">
        <v>1</v>
      </c>
      <c r="AB151">
        <v>1</v>
      </c>
      <c r="AC151">
        <v>3</v>
      </c>
      <c r="AD151">
        <v>1</v>
      </c>
      <c r="AE151">
        <v>1</v>
      </c>
      <c r="AF151">
        <v>8</v>
      </c>
      <c r="AG151">
        <v>6</v>
      </c>
      <c r="AH151">
        <f t="shared" si="48"/>
        <v>0.75</v>
      </c>
      <c r="AI151">
        <v>2</v>
      </c>
      <c r="AJ151">
        <v>0</v>
      </c>
      <c r="AK151">
        <v>2</v>
      </c>
      <c r="AL151">
        <v>8</v>
      </c>
      <c r="AM151">
        <v>0.75</v>
      </c>
      <c r="AN151">
        <v>0.75</v>
      </c>
      <c r="AP151">
        <v>17</v>
      </c>
      <c r="AQ151">
        <v>11</v>
      </c>
      <c r="AR151">
        <f t="shared" si="49"/>
        <v>0.6470588235294118</v>
      </c>
      <c r="AS151">
        <v>6</v>
      </c>
      <c r="AT151">
        <v>0</v>
      </c>
      <c r="AU151">
        <v>6</v>
      </c>
      <c r="AV151">
        <v>17</v>
      </c>
      <c r="AW151">
        <v>6</v>
      </c>
      <c r="AX151">
        <v>1</v>
      </c>
      <c r="AY151">
        <f t="shared" si="50"/>
        <v>0.16666666666666666</v>
      </c>
      <c r="AZ151">
        <v>5</v>
      </c>
      <c r="BA151">
        <v>0</v>
      </c>
      <c r="BB151">
        <v>5</v>
      </c>
      <c r="BC151">
        <v>6</v>
      </c>
      <c r="BD151">
        <v>12</v>
      </c>
      <c r="BE151">
        <v>0</v>
      </c>
      <c r="BF151" s="2">
        <f t="shared" si="51"/>
        <v>0</v>
      </c>
      <c r="BG151">
        <v>12</v>
      </c>
      <c r="BH151">
        <v>0</v>
      </c>
      <c r="BI151">
        <v>12</v>
      </c>
      <c r="BJ151">
        <v>12</v>
      </c>
      <c r="BK151">
        <v>8</v>
      </c>
      <c r="BL151">
        <v>2</v>
      </c>
      <c r="BM151">
        <f t="shared" si="52"/>
        <v>0.25</v>
      </c>
      <c r="BN151">
        <v>6</v>
      </c>
      <c r="BO151">
        <v>0</v>
      </c>
      <c r="BP151">
        <v>12</v>
      </c>
      <c r="BQ151">
        <v>8</v>
      </c>
    </row>
    <row r="152" spans="1:69" x14ac:dyDescent="0.25">
      <c r="A152" s="4" t="s">
        <v>79</v>
      </c>
      <c r="B152">
        <v>80</v>
      </c>
      <c r="C152">
        <v>40</v>
      </c>
      <c r="D152">
        <v>40</v>
      </c>
      <c r="E152">
        <v>21</v>
      </c>
      <c r="F152">
        <v>13</v>
      </c>
      <c r="G152">
        <f t="shared" si="45"/>
        <v>0.61904761904761907</v>
      </c>
      <c r="H152">
        <v>7</v>
      </c>
      <c r="I152">
        <v>1</v>
      </c>
      <c r="J152">
        <v>8</v>
      </c>
      <c r="K152">
        <v>20</v>
      </c>
      <c r="L152">
        <v>0.65</v>
      </c>
      <c r="M152">
        <v>0.18181818181818182</v>
      </c>
      <c r="N152">
        <v>4</v>
      </c>
      <c r="O152">
        <v>3</v>
      </c>
      <c r="P152">
        <f t="shared" si="46"/>
        <v>0.75</v>
      </c>
      <c r="Q152">
        <v>1</v>
      </c>
      <c r="R152">
        <v>0</v>
      </c>
      <c r="S152">
        <v>1</v>
      </c>
      <c r="T152">
        <v>4</v>
      </c>
      <c r="U152">
        <v>0.75</v>
      </c>
      <c r="V152">
        <v>0.66666666666666663</v>
      </c>
      <c r="W152">
        <v>8</v>
      </c>
      <c r="X152">
        <v>5</v>
      </c>
      <c r="Y152">
        <f t="shared" si="47"/>
        <v>0.625</v>
      </c>
      <c r="Z152">
        <v>2</v>
      </c>
      <c r="AA152">
        <v>1</v>
      </c>
      <c r="AB152">
        <v>3</v>
      </c>
      <c r="AC152">
        <v>7</v>
      </c>
      <c r="AD152">
        <v>0.7142857142857143</v>
      </c>
      <c r="AE152">
        <v>1</v>
      </c>
      <c r="AF152">
        <v>7</v>
      </c>
      <c r="AG152">
        <v>3</v>
      </c>
      <c r="AH152">
        <f t="shared" si="48"/>
        <v>0.42857142857142855</v>
      </c>
      <c r="AI152">
        <v>4</v>
      </c>
      <c r="AJ152">
        <v>0</v>
      </c>
      <c r="AK152">
        <v>4</v>
      </c>
      <c r="AL152">
        <v>7</v>
      </c>
      <c r="AM152">
        <v>0.42857142857142855</v>
      </c>
      <c r="AN152">
        <v>0.66666666666666663</v>
      </c>
      <c r="AP152">
        <v>11</v>
      </c>
      <c r="AQ152">
        <v>9</v>
      </c>
      <c r="AR152">
        <f t="shared" si="49"/>
        <v>0.81818181818181823</v>
      </c>
      <c r="AS152">
        <v>2</v>
      </c>
      <c r="AT152">
        <v>0</v>
      </c>
      <c r="AU152">
        <v>2</v>
      </c>
      <c r="AV152">
        <v>11</v>
      </c>
      <c r="AW152">
        <v>12</v>
      </c>
      <c r="AX152">
        <v>4</v>
      </c>
      <c r="AY152">
        <f t="shared" si="50"/>
        <v>0.33333333333333331</v>
      </c>
      <c r="AZ152">
        <v>8</v>
      </c>
      <c r="BA152">
        <v>0</v>
      </c>
      <c r="BB152">
        <v>8</v>
      </c>
      <c r="BC152">
        <v>12</v>
      </c>
      <c r="BD152">
        <v>8</v>
      </c>
      <c r="BE152">
        <v>0</v>
      </c>
      <c r="BF152" s="2">
        <f t="shared" si="51"/>
        <v>0</v>
      </c>
      <c r="BG152">
        <v>8</v>
      </c>
      <c r="BH152">
        <v>0</v>
      </c>
      <c r="BI152">
        <v>8</v>
      </c>
      <c r="BJ152">
        <v>8</v>
      </c>
      <c r="BK152">
        <v>9</v>
      </c>
      <c r="BL152">
        <v>3</v>
      </c>
      <c r="BM152">
        <f t="shared" si="52"/>
        <v>0.33333333333333331</v>
      </c>
      <c r="BN152">
        <v>6</v>
      </c>
      <c r="BO152">
        <v>0</v>
      </c>
      <c r="BP152">
        <v>8</v>
      </c>
      <c r="BQ152">
        <v>9</v>
      </c>
    </row>
    <row r="153" spans="1:69" x14ac:dyDescent="0.25">
      <c r="A153" s="4" t="s">
        <v>80</v>
      </c>
      <c r="B153">
        <v>78</v>
      </c>
      <c r="C153">
        <v>40</v>
      </c>
      <c r="D153">
        <v>38</v>
      </c>
      <c r="E153">
        <v>16</v>
      </c>
      <c r="F153">
        <v>14</v>
      </c>
      <c r="G153">
        <f t="shared" si="45"/>
        <v>0.875</v>
      </c>
      <c r="H153">
        <v>2</v>
      </c>
      <c r="I153">
        <v>0</v>
      </c>
      <c r="J153">
        <v>2</v>
      </c>
      <c r="K153">
        <v>16</v>
      </c>
      <c r="L153">
        <v>0.875</v>
      </c>
      <c r="M153">
        <v>0.14285714285714285</v>
      </c>
      <c r="N153">
        <v>7</v>
      </c>
      <c r="O153">
        <v>4</v>
      </c>
      <c r="P153">
        <f t="shared" si="46"/>
        <v>0.5714285714285714</v>
      </c>
      <c r="Q153">
        <v>3</v>
      </c>
      <c r="R153">
        <v>0</v>
      </c>
      <c r="S153">
        <v>3</v>
      </c>
      <c r="T153">
        <v>7</v>
      </c>
      <c r="U153">
        <v>0.5714285714285714</v>
      </c>
      <c r="V153">
        <v>0.83333333333333337</v>
      </c>
      <c r="W153">
        <v>9</v>
      </c>
      <c r="X153">
        <v>7</v>
      </c>
      <c r="Y153">
        <f t="shared" si="47"/>
        <v>0.77777777777777779</v>
      </c>
      <c r="Z153">
        <v>2</v>
      </c>
      <c r="AA153">
        <v>0</v>
      </c>
      <c r="AB153">
        <v>2</v>
      </c>
      <c r="AC153">
        <v>9</v>
      </c>
      <c r="AD153">
        <v>0.77777777777777779</v>
      </c>
      <c r="AE153">
        <v>0.8571428571428571</v>
      </c>
      <c r="AF153">
        <v>8</v>
      </c>
      <c r="AG153">
        <v>6</v>
      </c>
      <c r="AH153">
        <f t="shared" si="48"/>
        <v>0.75</v>
      </c>
      <c r="AI153">
        <v>2</v>
      </c>
      <c r="AJ153">
        <v>0</v>
      </c>
      <c r="AK153">
        <v>2</v>
      </c>
      <c r="AL153">
        <v>8</v>
      </c>
      <c r="AM153">
        <v>0.75</v>
      </c>
      <c r="AN153">
        <v>1</v>
      </c>
      <c r="AP153">
        <v>15</v>
      </c>
      <c r="AQ153">
        <v>12</v>
      </c>
      <c r="AR153">
        <f t="shared" si="49"/>
        <v>0.8</v>
      </c>
      <c r="AS153">
        <v>2</v>
      </c>
      <c r="AT153">
        <v>1</v>
      </c>
      <c r="AU153">
        <v>3</v>
      </c>
      <c r="AV153">
        <v>14</v>
      </c>
      <c r="AW153">
        <v>8</v>
      </c>
      <c r="AX153">
        <v>1</v>
      </c>
      <c r="AY153">
        <f t="shared" si="50"/>
        <v>0.125</v>
      </c>
      <c r="AZ153">
        <v>5</v>
      </c>
      <c r="BA153">
        <v>2</v>
      </c>
      <c r="BB153">
        <v>7</v>
      </c>
      <c r="BC153">
        <v>6</v>
      </c>
      <c r="BD153">
        <v>7</v>
      </c>
      <c r="BE153">
        <v>1</v>
      </c>
      <c r="BF153" s="2">
        <f t="shared" si="51"/>
        <v>0.14285714285714285</v>
      </c>
      <c r="BG153">
        <v>6</v>
      </c>
      <c r="BH153">
        <v>0</v>
      </c>
      <c r="BI153">
        <v>6</v>
      </c>
      <c r="BJ153">
        <v>7</v>
      </c>
      <c r="BK153">
        <v>8</v>
      </c>
      <c r="BL153">
        <v>0</v>
      </c>
      <c r="BM153">
        <f t="shared" si="52"/>
        <v>0</v>
      </c>
      <c r="BN153">
        <v>8</v>
      </c>
      <c r="BO153">
        <v>0</v>
      </c>
      <c r="BP153">
        <v>6</v>
      </c>
      <c r="BQ153">
        <v>8</v>
      </c>
    </row>
    <row r="154" spans="1:69" x14ac:dyDescent="0.25">
      <c r="A154" s="4" t="s">
        <v>81</v>
      </c>
      <c r="B154">
        <v>81</v>
      </c>
      <c r="C154">
        <v>41</v>
      </c>
      <c r="D154">
        <v>40</v>
      </c>
      <c r="E154">
        <v>14</v>
      </c>
      <c r="F154">
        <v>12</v>
      </c>
      <c r="G154">
        <f t="shared" si="45"/>
        <v>0.8571428571428571</v>
      </c>
      <c r="H154">
        <v>1</v>
      </c>
      <c r="I154">
        <v>1</v>
      </c>
      <c r="J154">
        <v>2</v>
      </c>
      <c r="K154">
        <v>13</v>
      </c>
      <c r="L154">
        <v>0.92307692307692313</v>
      </c>
      <c r="M154">
        <v>0.26315789473684209</v>
      </c>
      <c r="N154">
        <v>11</v>
      </c>
      <c r="O154">
        <v>7</v>
      </c>
      <c r="P154">
        <f t="shared" si="46"/>
        <v>0.63636363636363635</v>
      </c>
      <c r="Q154">
        <v>4</v>
      </c>
      <c r="R154">
        <v>0</v>
      </c>
      <c r="S154">
        <v>4</v>
      </c>
      <c r="T154">
        <v>11</v>
      </c>
      <c r="U154">
        <v>0.63636363636363635</v>
      </c>
      <c r="V154">
        <v>0.4</v>
      </c>
      <c r="W154">
        <v>8</v>
      </c>
      <c r="X154">
        <v>7</v>
      </c>
      <c r="Y154">
        <f t="shared" si="47"/>
        <v>0.875</v>
      </c>
      <c r="Z154">
        <v>1</v>
      </c>
      <c r="AA154">
        <v>0</v>
      </c>
      <c r="AB154">
        <v>1</v>
      </c>
      <c r="AC154">
        <v>8</v>
      </c>
      <c r="AD154">
        <v>0.875</v>
      </c>
      <c r="AE154">
        <v>0.8571428571428571</v>
      </c>
      <c r="AF154">
        <v>8</v>
      </c>
      <c r="AG154">
        <v>7</v>
      </c>
      <c r="AH154">
        <f t="shared" si="48"/>
        <v>0.875</v>
      </c>
      <c r="AI154">
        <v>1</v>
      </c>
      <c r="AJ154">
        <v>0</v>
      </c>
      <c r="AK154">
        <v>1</v>
      </c>
      <c r="AL154">
        <v>8</v>
      </c>
      <c r="AM154">
        <v>0.875</v>
      </c>
      <c r="AN154">
        <v>0.75</v>
      </c>
      <c r="AP154">
        <v>19</v>
      </c>
      <c r="AQ154">
        <v>14</v>
      </c>
      <c r="AR154">
        <f t="shared" si="49"/>
        <v>0.73684210526315785</v>
      </c>
      <c r="AS154">
        <v>5</v>
      </c>
      <c r="AT154">
        <v>0</v>
      </c>
      <c r="AU154">
        <v>5</v>
      </c>
      <c r="AV154">
        <v>19</v>
      </c>
      <c r="AW154">
        <v>5</v>
      </c>
      <c r="AX154">
        <v>3</v>
      </c>
      <c r="AY154">
        <f t="shared" si="50"/>
        <v>0.6</v>
      </c>
      <c r="AZ154">
        <v>2</v>
      </c>
      <c r="BA154">
        <v>0</v>
      </c>
      <c r="BB154">
        <v>2</v>
      </c>
      <c r="BC154">
        <v>5</v>
      </c>
      <c r="BD154">
        <v>8</v>
      </c>
      <c r="BE154">
        <v>1</v>
      </c>
      <c r="BF154" s="2">
        <f t="shared" si="51"/>
        <v>0.125</v>
      </c>
      <c r="BG154">
        <v>6</v>
      </c>
      <c r="BH154">
        <v>1</v>
      </c>
      <c r="BI154">
        <v>7</v>
      </c>
      <c r="BJ154">
        <v>7</v>
      </c>
      <c r="BK154">
        <v>8</v>
      </c>
      <c r="BL154">
        <v>2</v>
      </c>
      <c r="BM154">
        <f t="shared" si="52"/>
        <v>0.25</v>
      </c>
      <c r="BN154">
        <v>6</v>
      </c>
      <c r="BO154">
        <v>0</v>
      </c>
      <c r="BP154">
        <v>7</v>
      </c>
      <c r="BQ154">
        <v>8</v>
      </c>
    </row>
    <row r="155" spans="1:69" x14ac:dyDescent="0.25">
      <c r="A155" s="4" t="s">
        <v>82</v>
      </c>
      <c r="B155">
        <v>82</v>
      </c>
      <c r="C155">
        <v>45</v>
      </c>
      <c r="D155">
        <v>37</v>
      </c>
      <c r="E155">
        <v>22</v>
      </c>
      <c r="F155">
        <v>22</v>
      </c>
      <c r="G155">
        <f t="shared" si="45"/>
        <v>1</v>
      </c>
      <c r="H155">
        <v>0</v>
      </c>
      <c r="I155">
        <v>0</v>
      </c>
      <c r="J155">
        <v>0</v>
      </c>
      <c r="K155">
        <v>22</v>
      </c>
      <c r="L155">
        <v>1</v>
      </c>
      <c r="M155">
        <v>0</v>
      </c>
      <c r="N155">
        <v>8</v>
      </c>
      <c r="O155">
        <v>5</v>
      </c>
      <c r="P155">
        <f t="shared" si="46"/>
        <v>0.625</v>
      </c>
      <c r="Q155">
        <v>3</v>
      </c>
      <c r="R155">
        <v>0</v>
      </c>
      <c r="S155">
        <v>3</v>
      </c>
      <c r="T155">
        <v>8</v>
      </c>
      <c r="U155">
        <v>0.625</v>
      </c>
      <c r="V155">
        <v>0.875</v>
      </c>
      <c r="W155">
        <v>8</v>
      </c>
      <c r="X155">
        <v>6</v>
      </c>
      <c r="Y155">
        <f t="shared" si="47"/>
        <v>0.75</v>
      </c>
      <c r="Z155">
        <v>1</v>
      </c>
      <c r="AA155">
        <v>1</v>
      </c>
      <c r="AB155">
        <v>2</v>
      </c>
      <c r="AC155">
        <v>7</v>
      </c>
      <c r="AD155">
        <v>0.8571428571428571</v>
      </c>
      <c r="AE155">
        <v>0.88888888888888884</v>
      </c>
      <c r="AF155">
        <v>7</v>
      </c>
      <c r="AG155">
        <v>7</v>
      </c>
      <c r="AH155">
        <f t="shared" si="48"/>
        <v>1</v>
      </c>
      <c r="AI155">
        <v>0</v>
      </c>
      <c r="AJ155">
        <v>0</v>
      </c>
      <c r="AK155">
        <v>0</v>
      </c>
      <c r="AL155">
        <v>7</v>
      </c>
      <c r="AM155">
        <v>1</v>
      </c>
      <c r="AN155">
        <v>0.77777777777777779</v>
      </c>
      <c r="AP155">
        <v>11</v>
      </c>
      <c r="AQ155">
        <v>11</v>
      </c>
      <c r="AR155">
        <f t="shared" si="49"/>
        <v>1</v>
      </c>
      <c r="AS155">
        <v>0</v>
      </c>
      <c r="AT155">
        <v>0</v>
      </c>
      <c r="AU155">
        <v>0</v>
      </c>
      <c r="AV155">
        <v>11</v>
      </c>
      <c r="AW155">
        <v>8</v>
      </c>
      <c r="AX155">
        <v>1</v>
      </c>
      <c r="AY155">
        <f t="shared" si="50"/>
        <v>0.125</v>
      </c>
      <c r="AZ155">
        <v>7</v>
      </c>
      <c r="BA155">
        <v>0</v>
      </c>
      <c r="BB155">
        <v>7</v>
      </c>
      <c r="BC155">
        <v>8</v>
      </c>
      <c r="BD155">
        <v>9</v>
      </c>
      <c r="BE155">
        <v>1</v>
      </c>
      <c r="BF155" s="2">
        <f t="shared" si="51"/>
        <v>0.1111111111111111</v>
      </c>
      <c r="BG155">
        <v>8</v>
      </c>
      <c r="BH155">
        <v>0</v>
      </c>
      <c r="BI155">
        <v>8</v>
      </c>
      <c r="BJ155">
        <v>9</v>
      </c>
      <c r="BK155">
        <v>9</v>
      </c>
      <c r="BL155">
        <v>2</v>
      </c>
      <c r="BM155">
        <f t="shared" si="52"/>
        <v>0.22222222222222221</v>
      </c>
      <c r="BN155">
        <v>7</v>
      </c>
      <c r="BO155">
        <v>0</v>
      </c>
      <c r="BP155">
        <v>8</v>
      </c>
      <c r="BQ155">
        <v>9</v>
      </c>
    </row>
    <row r="156" spans="1:69" x14ac:dyDescent="0.25">
      <c r="A156" s="4" t="s">
        <v>83</v>
      </c>
      <c r="B156">
        <v>81</v>
      </c>
      <c r="C156">
        <v>42</v>
      </c>
      <c r="D156">
        <v>39</v>
      </c>
      <c r="E156">
        <v>18</v>
      </c>
      <c r="F156">
        <v>17</v>
      </c>
      <c r="G156">
        <f t="shared" si="45"/>
        <v>0.94444444444444442</v>
      </c>
      <c r="H156">
        <v>1</v>
      </c>
      <c r="I156">
        <v>0</v>
      </c>
      <c r="J156">
        <v>1</v>
      </c>
      <c r="K156">
        <v>18</v>
      </c>
      <c r="L156">
        <v>0.94444444444444442</v>
      </c>
      <c r="M156">
        <v>0.2</v>
      </c>
      <c r="N156">
        <v>9</v>
      </c>
      <c r="O156">
        <v>5</v>
      </c>
      <c r="P156">
        <f t="shared" si="46"/>
        <v>0.55555555555555558</v>
      </c>
      <c r="Q156">
        <v>4</v>
      </c>
      <c r="R156">
        <v>0</v>
      </c>
      <c r="S156">
        <v>4</v>
      </c>
      <c r="T156">
        <v>9</v>
      </c>
      <c r="U156">
        <v>0.55555555555555558</v>
      </c>
      <c r="V156">
        <v>0.42857142857142855</v>
      </c>
      <c r="W156">
        <v>5</v>
      </c>
      <c r="X156">
        <v>5</v>
      </c>
      <c r="Y156">
        <f t="shared" si="47"/>
        <v>1</v>
      </c>
      <c r="Z156">
        <v>0</v>
      </c>
      <c r="AA156">
        <v>0</v>
      </c>
      <c r="AB156">
        <v>0</v>
      </c>
      <c r="AC156">
        <v>5</v>
      </c>
      <c r="AD156">
        <v>1</v>
      </c>
      <c r="AE156">
        <v>0.54545454545454541</v>
      </c>
      <c r="AF156">
        <v>10</v>
      </c>
      <c r="AG156">
        <v>8</v>
      </c>
      <c r="AH156">
        <f t="shared" si="48"/>
        <v>0.8</v>
      </c>
      <c r="AI156">
        <v>2</v>
      </c>
      <c r="AJ156">
        <v>0</v>
      </c>
      <c r="AK156">
        <v>2</v>
      </c>
      <c r="AL156">
        <v>10</v>
      </c>
      <c r="AM156">
        <v>0.8</v>
      </c>
      <c r="AN156">
        <v>0.66666666666666663</v>
      </c>
      <c r="AP156">
        <v>15</v>
      </c>
      <c r="AQ156">
        <v>12</v>
      </c>
      <c r="AR156">
        <f t="shared" si="49"/>
        <v>0.8</v>
      </c>
      <c r="AS156">
        <v>3</v>
      </c>
      <c r="AT156">
        <v>0</v>
      </c>
      <c r="AU156">
        <v>3</v>
      </c>
      <c r="AV156">
        <v>15</v>
      </c>
      <c r="AW156">
        <v>7</v>
      </c>
      <c r="AX156">
        <v>4</v>
      </c>
      <c r="AY156">
        <f t="shared" si="50"/>
        <v>0.5714285714285714</v>
      </c>
      <c r="AZ156">
        <v>3</v>
      </c>
      <c r="BA156">
        <v>0</v>
      </c>
      <c r="BB156">
        <v>3</v>
      </c>
      <c r="BC156">
        <v>7</v>
      </c>
      <c r="BD156">
        <v>11</v>
      </c>
      <c r="BE156">
        <v>5</v>
      </c>
      <c r="BF156" s="2">
        <f t="shared" si="51"/>
        <v>0.45454545454545453</v>
      </c>
      <c r="BG156">
        <v>6</v>
      </c>
      <c r="BH156">
        <v>0</v>
      </c>
      <c r="BI156">
        <v>6</v>
      </c>
      <c r="BJ156">
        <v>11</v>
      </c>
      <c r="BK156">
        <v>6</v>
      </c>
      <c r="BL156">
        <v>2</v>
      </c>
      <c r="BM156">
        <f t="shared" si="52"/>
        <v>0.33333333333333331</v>
      </c>
      <c r="BN156">
        <v>4</v>
      </c>
      <c r="BO156">
        <v>0</v>
      </c>
      <c r="BP156">
        <v>6</v>
      </c>
      <c r="BQ156">
        <v>6</v>
      </c>
    </row>
    <row r="157" spans="1:69" x14ac:dyDescent="0.25">
      <c r="A157" s="4" t="s">
        <v>84</v>
      </c>
      <c r="B157">
        <v>81</v>
      </c>
      <c r="C157">
        <v>39</v>
      </c>
      <c r="D157">
        <v>42</v>
      </c>
      <c r="E157">
        <v>16</v>
      </c>
      <c r="F157">
        <v>12</v>
      </c>
      <c r="G157">
        <f t="shared" si="45"/>
        <v>0.75</v>
      </c>
      <c r="H157">
        <v>3</v>
      </c>
      <c r="I157">
        <v>1</v>
      </c>
      <c r="J157">
        <v>4</v>
      </c>
      <c r="K157">
        <v>15</v>
      </c>
      <c r="L157">
        <v>0.8</v>
      </c>
      <c r="M157">
        <v>0.23529411764705882</v>
      </c>
      <c r="N157">
        <v>6</v>
      </c>
      <c r="O157">
        <v>2</v>
      </c>
      <c r="P157">
        <f t="shared" si="46"/>
        <v>0.33333333333333331</v>
      </c>
      <c r="Q157">
        <v>4</v>
      </c>
      <c r="R157">
        <v>0</v>
      </c>
      <c r="S157">
        <v>4</v>
      </c>
      <c r="T157">
        <v>6</v>
      </c>
      <c r="U157">
        <v>0.33333333333333331</v>
      </c>
      <c r="V157">
        <v>0.5</v>
      </c>
      <c r="W157">
        <v>7</v>
      </c>
      <c r="X157">
        <v>7</v>
      </c>
      <c r="Y157">
        <f t="shared" si="47"/>
        <v>1</v>
      </c>
      <c r="Z157">
        <v>0</v>
      </c>
      <c r="AA157">
        <v>0</v>
      </c>
      <c r="AB157">
        <v>0</v>
      </c>
      <c r="AC157">
        <v>7</v>
      </c>
      <c r="AD157">
        <v>1</v>
      </c>
      <c r="AE157">
        <v>0.77777777777777779</v>
      </c>
      <c r="AF157">
        <v>10</v>
      </c>
      <c r="AG157">
        <v>10</v>
      </c>
      <c r="AH157">
        <f t="shared" si="48"/>
        <v>1</v>
      </c>
      <c r="AI157">
        <v>0</v>
      </c>
      <c r="AJ157">
        <v>0</v>
      </c>
      <c r="AK157">
        <v>0</v>
      </c>
      <c r="AL157">
        <v>10</v>
      </c>
      <c r="AM157">
        <v>1</v>
      </c>
      <c r="AN157">
        <v>0.5</v>
      </c>
      <c r="AP157">
        <v>17</v>
      </c>
      <c r="AQ157">
        <v>13</v>
      </c>
      <c r="AR157">
        <f t="shared" si="49"/>
        <v>0.76470588235294112</v>
      </c>
      <c r="AS157">
        <v>4</v>
      </c>
      <c r="AT157">
        <v>0</v>
      </c>
      <c r="AU157">
        <v>4</v>
      </c>
      <c r="AV157">
        <v>17</v>
      </c>
      <c r="AW157">
        <v>10</v>
      </c>
      <c r="AX157">
        <v>5</v>
      </c>
      <c r="AY157">
        <f t="shared" si="50"/>
        <v>0.5</v>
      </c>
      <c r="AZ157">
        <v>5</v>
      </c>
      <c r="BA157">
        <v>0</v>
      </c>
      <c r="BB157">
        <v>5</v>
      </c>
      <c r="BC157">
        <v>10</v>
      </c>
      <c r="BD157">
        <v>9</v>
      </c>
      <c r="BE157">
        <v>2</v>
      </c>
      <c r="BF157" s="2">
        <f t="shared" si="51"/>
        <v>0.22222222222222221</v>
      </c>
      <c r="BG157">
        <v>7</v>
      </c>
      <c r="BH157">
        <v>0</v>
      </c>
      <c r="BI157">
        <v>7</v>
      </c>
      <c r="BJ157">
        <v>9</v>
      </c>
      <c r="BK157">
        <v>6</v>
      </c>
      <c r="BL157">
        <v>3</v>
      </c>
      <c r="BM157">
        <f t="shared" si="52"/>
        <v>0.5</v>
      </c>
      <c r="BN157">
        <v>3</v>
      </c>
      <c r="BO157">
        <v>0</v>
      </c>
      <c r="BP157">
        <v>7</v>
      </c>
      <c r="BQ157">
        <v>6</v>
      </c>
    </row>
    <row r="158" spans="1:69" x14ac:dyDescent="0.25">
      <c r="A158" s="4" t="s">
        <v>85</v>
      </c>
      <c r="E158" s="13">
        <f>SUM(E148:E157)</f>
        <v>159</v>
      </c>
      <c r="F158" s="13">
        <f t="shared" ref="F158:BQ158" si="53">SUM(F148:F157)</f>
        <v>137</v>
      </c>
      <c r="G158" s="44">
        <f>AVERAGE(G148:G157)</f>
        <v>0.86898656898656912</v>
      </c>
      <c r="H158" s="13">
        <f t="shared" si="53"/>
        <v>19</v>
      </c>
      <c r="I158" s="13">
        <f t="shared" si="53"/>
        <v>3</v>
      </c>
      <c r="J158" s="13">
        <f t="shared" si="53"/>
        <v>22</v>
      </c>
      <c r="K158" s="13">
        <f t="shared" si="53"/>
        <v>156</v>
      </c>
      <c r="L158" s="13">
        <f t="shared" si="53"/>
        <v>8.8367521367521373</v>
      </c>
      <c r="M158" s="13">
        <f t="shared" si="53"/>
        <v>2.1667536663094609</v>
      </c>
      <c r="N158" s="13">
        <f t="shared" si="53"/>
        <v>82</v>
      </c>
      <c r="O158" s="13">
        <f t="shared" si="53"/>
        <v>47</v>
      </c>
      <c r="P158" s="44">
        <f>AVERAGE(P148:P157)</f>
        <v>0.57859668109668116</v>
      </c>
      <c r="Q158" s="13">
        <f t="shared" si="53"/>
        <v>33</v>
      </c>
      <c r="R158" s="13">
        <f t="shared" si="53"/>
        <v>2</v>
      </c>
      <c r="S158" s="13">
        <f t="shared" si="53"/>
        <v>35</v>
      </c>
      <c r="T158" s="13">
        <f t="shared" si="53"/>
        <v>80</v>
      </c>
      <c r="U158" s="13">
        <f t="shared" si="53"/>
        <v>5.9359668109668107</v>
      </c>
      <c r="V158" s="13">
        <f t="shared" si="53"/>
        <v>6.8146825396825399</v>
      </c>
      <c r="W158" s="13">
        <f t="shared" si="53"/>
        <v>70</v>
      </c>
      <c r="X158" s="13">
        <f t="shared" si="53"/>
        <v>61</v>
      </c>
      <c r="Y158" s="44">
        <f>AVERAGE(Y148:Y157)</f>
        <v>0.87777777777777788</v>
      </c>
      <c r="Z158" s="13">
        <f t="shared" si="53"/>
        <v>6</v>
      </c>
      <c r="AA158" s="13">
        <f t="shared" si="53"/>
        <v>3</v>
      </c>
      <c r="AB158" s="13">
        <f t="shared" si="53"/>
        <v>9</v>
      </c>
      <c r="AC158" s="13">
        <f t="shared" si="53"/>
        <v>67</v>
      </c>
      <c r="AD158" s="13">
        <f t="shared" si="53"/>
        <v>9.224206349206348</v>
      </c>
      <c r="AE158" s="13">
        <f t="shared" si="53"/>
        <v>8.4264069264069263</v>
      </c>
      <c r="AF158" s="13">
        <f t="shared" si="53"/>
        <v>87</v>
      </c>
      <c r="AG158" s="13">
        <f t="shared" si="53"/>
        <v>72</v>
      </c>
      <c r="AH158" s="44">
        <f>AVERAGE(AH148:AH157)</f>
        <v>0.81813492063492066</v>
      </c>
      <c r="AI158" s="13">
        <f t="shared" si="53"/>
        <v>15</v>
      </c>
      <c r="AJ158" s="13">
        <f t="shared" si="53"/>
        <v>0</v>
      </c>
      <c r="AK158" s="13">
        <f t="shared" si="53"/>
        <v>15</v>
      </c>
      <c r="AL158" s="13">
        <f t="shared" si="53"/>
        <v>87</v>
      </c>
      <c r="AM158" s="13">
        <f t="shared" si="53"/>
        <v>8.181349206349207</v>
      </c>
      <c r="AN158" s="36">
        <f t="shared" si="53"/>
        <v>7.3492063492063497</v>
      </c>
      <c r="AO158" s="43"/>
      <c r="AP158" s="38">
        <f t="shared" si="53"/>
        <v>164</v>
      </c>
      <c r="AQ158" s="13">
        <f t="shared" si="53"/>
        <v>125</v>
      </c>
      <c r="AR158" s="44">
        <f>AVERAGE(AR148:AR157)</f>
        <v>0.77761034765476811</v>
      </c>
      <c r="AS158" s="13">
        <f t="shared" si="53"/>
        <v>38</v>
      </c>
      <c r="AT158" s="13">
        <f t="shared" si="53"/>
        <v>1</v>
      </c>
      <c r="AU158" s="13">
        <f t="shared" si="53"/>
        <v>39</v>
      </c>
      <c r="AV158" s="13">
        <f t="shared" si="53"/>
        <v>163</v>
      </c>
      <c r="AW158" s="13">
        <f t="shared" si="53"/>
        <v>77</v>
      </c>
      <c r="AX158" s="13">
        <f t="shared" si="53"/>
        <v>24</v>
      </c>
      <c r="AY158" s="44">
        <f>AVERAGE(AY148:AY157)</f>
        <v>0.31436507936507929</v>
      </c>
      <c r="AZ158" s="13">
        <f t="shared" si="53"/>
        <v>51</v>
      </c>
      <c r="BA158" s="13">
        <f t="shared" si="53"/>
        <v>2</v>
      </c>
      <c r="BB158" s="13">
        <f t="shared" si="53"/>
        <v>53</v>
      </c>
      <c r="BC158" s="13">
        <f t="shared" si="53"/>
        <v>75</v>
      </c>
      <c r="BD158" s="13">
        <f t="shared" si="53"/>
        <v>91</v>
      </c>
      <c r="BE158" s="13">
        <f t="shared" si="53"/>
        <v>13</v>
      </c>
      <c r="BF158" s="44">
        <f>AVERAGE(BF148:BF157)</f>
        <v>0.14843073593073591</v>
      </c>
      <c r="BG158" s="13">
        <f t="shared" si="53"/>
        <v>76</v>
      </c>
      <c r="BH158" s="13">
        <f t="shared" si="53"/>
        <v>2</v>
      </c>
      <c r="BI158" s="13">
        <f t="shared" si="53"/>
        <v>78</v>
      </c>
      <c r="BJ158" s="13">
        <f t="shared" si="53"/>
        <v>89</v>
      </c>
      <c r="BK158" s="13">
        <f t="shared" si="53"/>
        <v>73</v>
      </c>
      <c r="BL158" s="13">
        <f t="shared" si="53"/>
        <v>19</v>
      </c>
      <c r="BM158" s="44">
        <f>AVERAGE(BM148:BM157)</f>
        <v>0.26507936507936508</v>
      </c>
      <c r="BN158" s="13">
        <f t="shared" si="53"/>
        <v>54</v>
      </c>
      <c r="BO158" s="13">
        <f t="shared" si="53"/>
        <v>0</v>
      </c>
      <c r="BP158" s="13">
        <f t="shared" si="53"/>
        <v>78</v>
      </c>
      <c r="BQ158" s="13">
        <f t="shared" si="53"/>
        <v>73</v>
      </c>
    </row>
    <row r="159" spans="1:69" x14ac:dyDescent="0.25">
      <c r="F159" s="2">
        <f>F158/E158</f>
        <v>0.86163522012578619</v>
      </c>
      <c r="L159" s="28">
        <f>AVERAGE(L148:L157)</f>
        <v>0.88367521367521373</v>
      </c>
      <c r="M159" s="28">
        <f>AVERAGE(M148:M157)</f>
        <v>0.21667536663094608</v>
      </c>
      <c r="O159" s="2">
        <f>O158/N158</f>
        <v>0.57317073170731703</v>
      </c>
      <c r="U159" s="28">
        <f>AVERAGE(U148:U157)</f>
        <v>0.59359668109668107</v>
      </c>
      <c r="V159" s="28">
        <f>AVERAGE(V148:V157)</f>
        <v>0.68146825396825395</v>
      </c>
      <c r="X159" s="2">
        <f>X158/W158</f>
        <v>0.87142857142857144</v>
      </c>
      <c r="AD159" s="28">
        <f>AVERAGE(AD148:AD157)</f>
        <v>0.92242063492063475</v>
      </c>
      <c r="AE159" s="28">
        <f>AVERAGE(AE148:AE157)</f>
        <v>0.84264069264069263</v>
      </c>
      <c r="AG159" s="2">
        <f>AG158/AF158</f>
        <v>0.82758620689655171</v>
      </c>
      <c r="AM159" s="28">
        <f>AVERAGE(AM148:AM157)</f>
        <v>0.81813492063492066</v>
      </c>
      <c r="AN159" s="28">
        <f>AVERAGE(AN148:AN157)</f>
        <v>0.73492063492063497</v>
      </c>
      <c r="AQ159" s="2">
        <f>AQ158/AP158</f>
        <v>0.76219512195121952</v>
      </c>
      <c r="AX159" s="2">
        <f>AX158/AW158</f>
        <v>0.31168831168831168</v>
      </c>
      <c r="BE159" s="2">
        <f>BE158/BD158</f>
        <v>0.14285714285714285</v>
      </c>
      <c r="BL159" s="2">
        <f>BL158/BK158</f>
        <v>0.26027397260273971</v>
      </c>
    </row>
    <row r="162" spans="1:69" x14ac:dyDescent="0.25">
      <c r="F162" s="27" t="s">
        <v>159</v>
      </c>
      <c r="G162" s="27"/>
      <c r="K162" s="2" t="s">
        <v>166</v>
      </c>
      <c r="L162" s="2" t="s">
        <v>167</v>
      </c>
    </row>
    <row r="163" spans="1:69" x14ac:dyDescent="0.25">
      <c r="H163" s="27" t="s">
        <v>164</v>
      </c>
      <c r="I163" s="27" t="s">
        <v>165</v>
      </c>
    </row>
    <row r="164" spans="1:69" x14ac:dyDescent="0.25">
      <c r="F164" s="27" t="s">
        <v>160</v>
      </c>
      <c r="G164" s="27"/>
      <c r="H164" s="2">
        <f>F159</f>
        <v>0.86163522012578619</v>
      </c>
      <c r="I164" s="2">
        <f>AQ159</f>
        <v>0.76219512195121952</v>
      </c>
      <c r="K164" s="2">
        <f>L159</f>
        <v>0.88367521367521373</v>
      </c>
      <c r="L164" s="2">
        <f>M159</f>
        <v>0.21667536663094608</v>
      </c>
    </row>
    <row r="165" spans="1:69" x14ac:dyDescent="0.25">
      <c r="F165" s="27" t="s">
        <v>161</v>
      </c>
      <c r="G165" s="27"/>
      <c r="H165" s="2">
        <f>O159</f>
        <v>0.57317073170731703</v>
      </c>
      <c r="I165" s="2">
        <f>AX159</f>
        <v>0.31168831168831168</v>
      </c>
      <c r="K165" s="2">
        <f>U159</f>
        <v>0.59359668109668107</v>
      </c>
      <c r="L165" s="2">
        <f>V159</f>
        <v>0.68146825396825395</v>
      </c>
    </row>
    <row r="166" spans="1:69" x14ac:dyDescent="0.25">
      <c r="F166" s="27" t="s">
        <v>162</v>
      </c>
      <c r="G166" s="27"/>
      <c r="H166" s="2">
        <f>X159</f>
        <v>0.87142857142857144</v>
      </c>
      <c r="I166" s="2">
        <f>BE159</f>
        <v>0.14285714285714285</v>
      </c>
      <c r="K166" s="2">
        <f>AD159</f>
        <v>0.92242063492063475</v>
      </c>
      <c r="L166" s="2">
        <f>AE159</f>
        <v>0.84264069264069263</v>
      </c>
    </row>
    <row r="167" spans="1:69" x14ac:dyDescent="0.25">
      <c r="F167" s="27" t="s">
        <v>163</v>
      </c>
      <c r="G167" s="27"/>
      <c r="H167" s="2">
        <f>AG159</f>
        <v>0.82758620689655171</v>
      </c>
      <c r="I167" s="2">
        <f>BL159</f>
        <v>0.26027397260273971</v>
      </c>
      <c r="K167" s="2">
        <f>AM159</f>
        <v>0.81813492063492066</v>
      </c>
      <c r="L167" s="2">
        <f>AN159</f>
        <v>0.73492063492063497</v>
      </c>
    </row>
    <row r="174" spans="1:69" x14ac:dyDescent="0.25">
      <c r="A174" s="4" t="s">
        <v>154</v>
      </c>
    </row>
    <row r="175" spans="1:69" x14ac:dyDescent="0.25">
      <c r="A175" s="4" t="s">
        <v>153</v>
      </c>
      <c r="B175" t="s">
        <v>92</v>
      </c>
      <c r="C175" t="s">
        <v>93</v>
      </c>
      <c r="D175" t="s">
        <v>94</v>
      </c>
      <c r="E175" t="s">
        <v>95</v>
      </c>
      <c r="F175" t="s">
        <v>96</v>
      </c>
      <c r="G175"/>
      <c r="H175" t="s">
        <v>97</v>
      </c>
      <c r="I175" t="s">
        <v>98</v>
      </c>
      <c r="J175" t="s">
        <v>99</v>
      </c>
      <c r="K175" t="s">
        <v>100</v>
      </c>
      <c r="L175" t="s">
        <v>101</v>
      </c>
      <c r="M175" t="s">
        <v>102</v>
      </c>
      <c r="N175" t="s">
        <v>103</v>
      </c>
      <c r="O175" t="s">
        <v>104</v>
      </c>
      <c r="P175"/>
      <c r="Q175" t="s">
        <v>105</v>
      </c>
      <c r="R175" t="s">
        <v>106</v>
      </c>
      <c r="S175" t="s">
        <v>107</v>
      </c>
      <c r="T175" t="s">
        <v>108</v>
      </c>
      <c r="U175" t="s">
        <v>109</v>
      </c>
      <c r="V175" t="s">
        <v>110</v>
      </c>
      <c r="W175" t="s">
        <v>111</v>
      </c>
      <c r="X175" t="s">
        <v>112</v>
      </c>
      <c r="Y175"/>
      <c r="Z175" t="s">
        <v>113</v>
      </c>
      <c r="AA175" t="s">
        <v>114</v>
      </c>
      <c r="AB175" t="s">
        <v>115</v>
      </c>
      <c r="AC175" t="s">
        <v>116</v>
      </c>
      <c r="AD175" t="s">
        <v>117</v>
      </c>
      <c r="AE175" t="s">
        <v>118</v>
      </c>
      <c r="AF175" t="s">
        <v>119</v>
      </c>
      <c r="AG175" t="s">
        <v>120</v>
      </c>
      <c r="AH175"/>
      <c r="AI175" t="s">
        <v>121</v>
      </c>
      <c r="AJ175" t="s">
        <v>122</v>
      </c>
      <c r="AK175" t="s">
        <v>123</v>
      </c>
      <c r="AL175" t="s">
        <v>124</v>
      </c>
      <c r="AM175" t="s">
        <v>125</v>
      </c>
      <c r="AN175" t="s">
        <v>126</v>
      </c>
      <c r="AP175" t="s">
        <v>127</v>
      </c>
      <c r="AQ175" t="s">
        <v>128</v>
      </c>
      <c r="AR175"/>
      <c r="AS175" t="s">
        <v>129</v>
      </c>
      <c r="AT175" t="s">
        <v>130</v>
      </c>
      <c r="AU175" t="s">
        <v>131</v>
      </c>
      <c r="AV175" t="s">
        <v>132</v>
      </c>
      <c r="AW175" t="s">
        <v>133</v>
      </c>
      <c r="AX175" t="s">
        <v>134</v>
      </c>
      <c r="AY175"/>
      <c r="AZ175" t="s">
        <v>135</v>
      </c>
      <c r="BA175" t="s">
        <v>136</v>
      </c>
      <c r="BB175" t="s">
        <v>137</v>
      </c>
      <c r="BC175" t="s">
        <v>138</v>
      </c>
      <c r="BD175" t="s">
        <v>139</v>
      </c>
      <c r="BE175" t="s">
        <v>140</v>
      </c>
      <c r="BG175" t="s">
        <v>141</v>
      </c>
      <c r="BH175" t="s">
        <v>142</v>
      </c>
      <c r="BI175" t="s">
        <v>143</v>
      </c>
      <c r="BJ175" t="s">
        <v>144</v>
      </c>
      <c r="BK175" t="s">
        <v>145</v>
      </c>
      <c r="BL175" t="s">
        <v>146</v>
      </c>
      <c r="BM175"/>
      <c r="BN175" t="s">
        <v>147</v>
      </c>
      <c r="BO175" t="s">
        <v>148</v>
      </c>
      <c r="BP175" t="s">
        <v>143</v>
      </c>
      <c r="BQ175" t="s">
        <v>149</v>
      </c>
    </row>
    <row r="176" spans="1:69" x14ac:dyDescent="0.25">
      <c r="A176" s="4" t="s">
        <v>75</v>
      </c>
      <c r="B176">
        <v>77</v>
      </c>
      <c r="C176">
        <v>39</v>
      </c>
      <c r="D176">
        <v>38</v>
      </c>
      <c r="E176">
        <v>13</v>
      </c>
      <c r="F176">
        <v>9</v>
      </c>
      <c r="G176">
        <f>F176/E176</f>
        <v>0.69230769230769229</v>
      </c>
      <c r="H176">
        <v>4</v>
      </c>
      <c r="I176">
        <v>0</v>
      </c>
      <c r="J176">
        <v>4</v>
      </c>
      <c r="K176">
        <v>13</v>
      </c>
      <c r="L176">
        <v>0.69230769230769229</v>
      </c>
      <c r="M176">
        <v>0.1111111111111111</v>
      </c>
      <c r="N176">
        <v>9</v>
      </c>
      <c r="O176">
        <v>6</v>
      </c>
      <c r="P176">
        <f>O176/N176</f>
        <v>0.66666666666666663</v>
      </c>
      <c r="Q176">
        <v>3</v>
      </c>
      <c r="R176">
        <v>0</v>
      </c>
      <c r="S176">
        <v>3</v>
      </c>
      <c r="T176">
        <v>9</v>
      </c>
      <c r="U176">
        <v>0.66666666666666663</v>
      </c>
      <c r="V176">
        <v>0.83333333333333337</v>
      </c>
      <c r="W176">
        <v>6</v>
      </c>
      <c r="X176">
        <v>3</v>
      </c>
      <c r="Y176">
        <f>X176/W176</f>
        <v>0.5</v>
      </c>
      <c r="Z176">
        <v>2</v>
      </c>
      <c r="AA176">
        <v>1</v>
      </c>
      <c r="AB176">
        <v>3</v>
      </c>
      <c r="AC176">
        <v>5</v>
      </c>
      <c r="AD176">
        <v>0.6</v>
      </c>
      <c r="AE176">
        <v>0.7</v>
      </c>
      <c r="AF176">
        <v>11</v>
      </c>
      <c r="AG176">
        <v>8</v>
      </c>
      <c r="AH176">
        <f>AG176/AF176</f>
        <v>0.72727272727272729</v>
      </c>
      <c r="AI176">
        <v>3</v>
      </c>
      <c r="AJ176">
        <v>0</v>
      </c>
      <c r="AK176">
        <v>3</v>
      </c>
      <c r="AL176">
        <v>11</v>
      </c>
      <c r="AM176">
        <v>0.72727272727272729</v>
      </c>
      <c r="AN176">
        <v>0.75</v>
      </c>
      <c r="AP176">
        <v>18</v>
      </c>
      <c r="AQ176">
        <v>16</v>
      </c>
      <c r="AR176">
        <f>AQ176/AP176</f>
        <v>0.88888888888888884</v>
      </c>
      <c r="AS176">
        <v>2</v>
      </c>
      <c r="AT176">
        <v>0</v>
      </c>
      <c r="AU176">
        <v>2</v>
      </c>
      <c r="AV176">
        <v>18</v>
      </c>
      <c r="AW176">
        <v>6</v>
      </c>
      <c r="AX176">
        <v>1</v>
      </c>
      <c r="AY176">
        <f>AX176/AW176</f>
        <v>0.16666666666666666</v>
      </c>
      <c r="AZ176">
        <v>5</v>
      </c>
      <c r="BA176">
        <v>0</v>
      </c>
      <c r="BB176">
        <v>5</v>
      </c>
      <c r="BC176">
        <v>6</v>
      </c>
      <c r="BD176">
        <v>10</v>
      </c>
      <c r="BE176">
        <v>3</v>
      </c>
      <c r="BF176" s="2">
        <f>BE176/BD176</f>
        <v>0.3</v>
      </c>
      <c r="BG176">
        <v>7</v>
      </c>
      <c r="BH176">
        <v>0</v>
      </c>
      <c r="BI176">
        <v>7</v>
      </c>
      <c r="BJ176">
        <v>10</v>
      </c>
      <c r="BK176">
        <v>4</v>
      </c>
      <c r="BL176">
        <v>1</v>
      </c>
      <c r="BM176">
        <f>BL176/BK176</f>
        <v>0.25</v>
      </c>
      <c r="BN176">
        <v>3</v>
      </c>
      <c r="BO176">
        <v>0</v>
      </c>
      <c r="BP176">
        <v>7</v>
      </c>
      <c r="BQ176">
        <v>4</v>
      </c>
    </row>
    <row r="177" spans="1:69" x14ac:dyDescent="0.25">
      <c r="A177" s="4" t="s">
        <v>76</v>
      </c>
      <c r="B177">
        <v>81</v>
      </c>
      <c r="C177">
        <v>42</v>
      </c>
      <c r="D177">
        <v>39</v>
      </c>
      <c r="E177">
        <v>17</v>
      </c>
      <c r="F177">
        <v>11</v>
      </c>
      <c r="G177">
        <f t="shared" ref="G177:G185" si="54">F177/E177</f>
        <v>0.6470588235294118</v>
      </c>
      <c r="H177">
        <v>6</v>
      </c>
      <c r="I177">
        <v>0</v>
      </c>
      <c r="J177">
        <v>6</v>
      </c>
      <c r="K177">
        <v>17</v>
      </c>
      <c r="L177">
        <v>0.6470588235294118</v>
      </c>
      <c r="M177">
        <v>6.25E-2</v>
      </c>
      <c r="N177">
        <v>10</v>
      </c>
      <c r="O177">
        <v>6</v>
      </c>
      <c r="P177">
        <f t="shared" ref="P177:P184" si="55">O177/N177</f>
        <v>0.6</v>
      </c>
      <c r="Q177">
        <v>3</v>
      </c>
      <c r="R177">
        <v>1</v>
      </c>
      <c r="S177">
        <v>4</v>
      </c>
      <c r="T177">
        <v>9</v>
      </c>
      <c r="U177">
        <v>0.66666666666666663</v>
      </c>
      <c r="V177">
        <v>0.66666666666666663</v>
      </c>
      <c r="W177">
        <v>7</v>
      </c>
      <c r="X177">
        <v>6</v>
      </c>
      <c r="Y177">
        <f t="shared" ref="Y177:Y185" si="56">X177/W177</f>
        <v>0.8571428571428571</v>
      </c>
      <c r="Z177">
        <v>1</v>
      </c>
      <c r="AA177">
        <v>0</v>
      </c>
      <c r="AB177">
        <v>1</v>
      </c>
      <c r="AC177">
        <v>7</v>
      </c>
      <c r="AD177">
        <v>0.8571428571428571</v>
      </c>
      <c r="AE177">
        <v>0.875</v>
      </c>
      <c r="AF177">
        <v>8</v>
      </c>
      <c r="AG177">
        <v>8</v>
      </c>
      <c r="AH177">
        <f t="shared" ref="AH177:AH185" si="57">AG177/AF177</f>
        <v>1</v>
      </c>
      <c r="AI177">
        <v>0</v>
      </c>
      <c r="AJ177">
        <v>0</v>
      </c>
      <c r="AK177">
        <v>0</v>
      </c>
      <c r="AL177">
        <v>8</v>
      </c>
      <c r="AM177">
        <v>1</v>
      </c>
      <c r="AN177">
        <v>0.5</v>
      </c>
      <c r="AP177">
        <v>16</v>
      </c>
      <c r="AQ177">
        <v>15</v>
      </c>
      <c r="AR177">
        <f t="shared" ref="AR177:AR185" si="58">AQ177/AP177</f>
        <v>0.9375</v>
      </c>
      <c r="AS177">
        <v>1</v>
      </c>
      <c r="AT177">
        <v>0</v>
      </c>
      <c r="AU177">
        <v>1</v>
      </c>
      <c r="AV177">
        <v>16</v>
      </c>
      <c r="AW177">
        <v>6</v>
      </c>
      <c r="AX177">
        <v>2</v>
      </c>
      <c r="AY177">
        <f t="shared" ref="AY177:AY185" si="59">AX177/AW177</f>
        <v>0.33333333333333331</v>
      </c>
      <c r="AZ177">
        <v>4</v>
      </c>
      <c r="BA177">
        <v>0</v>
      </c>
      <c r="BB177">
        <v>4</v>
      </c>
      <c r="BC177">
        <v>6</v>
      </c>
      <c r="BD177">
        <v>9</v>
      </c>
      <c r="BE177">
        <v>1</v>
      </c>
      <c r="BF177" s="2">
        <f t="shared" ref="BF177:BF185" si="60">BE177/BD177</f>
        <v>0.1111111111111111</v>
      </c>
      <c r="BG177">
        <v>7</v>
      </c>
      <c r="BH177">
        <v>1</v>
      </c>
      <c r="BI177">
        <v>8</v>
      </c>
      <c r="BJ177">
        <v>8</v>
      </c>
      <c r="BK177">
        <v>8</v>
      </c>
      <c r="BL177">
        <v>4</v>
      </c>
      <c r="BM177">
        <f t="shared" ref="BM177:BM185" si="61">BL177/BK177</f>
        <v>0.5</v>
      </c>
      <c r="BN177">
        <v>4</v>
      </c>
      <c r="BO177">
        <v>0</v>
      </c>
      <c r="BP177">
        <v>8</v>
      </c>
      <c r="BQ177">
        <v>8</v>
      </c>
    </row>
    <row r="178" spans="1:69" x14ac:dyDescent="0.25">
      <c r="A178" s="4" t="s">
        <v>77</v>
      </c>
      <c r="B178">
        <v>77</v>
      </c>
      <c r="C178">
        <v>36</v>
      </c>
      <c r="D178">
        <v>41</v>
      </c>
      <c r="E178">
        <v>15</v>
      </c>
      <c r="F178">
        <v>10</v>
      </c>
      <c r="G178">
        <f t="shared" si="54"/>
        <v>0.66666666666666663</v>
      </c>
      <c r="H178">
        <v>5</v>
      </c>
      <c r="I178">
        <v>0</v>
      </c>
      <c r="J178">
        <v>5</v>
      </c>
      <c r="K178">
        <v>15</v>
      </c>
      <c r="L178">
        <v>0.66666666666666663</v>
      </c>
      <c r="M178">
        <v>0</v>
      </c>
      <c r="N178">
        <v>5</v>
      </c>
      <c r="O178">
        <v>3</v>
      </c>
      <c r="P178">
        <f t="shared" si="55"/>
        <v>0.6</v>
      </c>
      <c r="Q178">
        <v>2</v>
      </c>
      <c r="R178">
        <v>0</v>
      </c>
      <c r="S178">
        <v>2</v>
      </c>
      <c r="T178">
        <v>5</v>
      </c>
      <c r="U178">
        <v>0.6</v>
      </c>
      <c r="V178">
        <v>0.66666666666666663</v>
      </c>
      <c r="W178">
        <v>10</v>
      </c>
      <c r="X178">
        <v>10</v>
      </c>
      <c r="Y178">
        <f t="shared" si="56"/>
        <v>1</v>
      </c>
      <c r="Z178">
        <v>0</v>
      </c>
      <c r="AA178">
        <v>0</v>
      </c>
      <c r="AB178">
        <v>0</v>
      </c>
      <c r="AC178">
        <v>10</v>
      </c>
      <c r="AD178">
        <v>1</v>
      </c>
      <c r="AE178">
        <v>0.66666666666666663</v>
      </c>
      <c r="AF178">
        <v>6</v>
      </c>
      <c r="AG178">
        <v>4</v>
      </c>
      <c r="AH178">
        <f t="shared" si="57"/>
        <v>0.66666666666666663</v>
      </c>
      <c r="AI178">
        <v>2</v>
      </c>
      <c r="AJ178">
        <v>0</v>
      </c>
      <c r="AK178">
        <v>2</v>
      </c>
      <c r="AL178">
        <v>6</v>
      </c>
      <c r="AM178">
        <v>0.66666666666666663</v>
      </c>
      <c r="AN178">
        <v>0.88888888888888884</v>
      </c>
      <c r="AP178">
        <v>16</v>
      </c>
      <c r="AQ178">
        <v>16</v>
      </c>
      <c r="AR178">
        <f t="shared" si="58"/>
        <v>1</v>
      </c>
      <c r="AS178">
        <v>0</v>
      </c>
      <c r="AT178">
        <v>0</v>
      </c>
      <c r="AU178">
        <v>0</v>
      </c>
      <c r="AV178">
        <v>16</v>
      </c>
      <c r="AW178">
        <v>10</v>
      </c>
      <c r="AX178">
        <v>3</v>
      </c>
      <c r="AY178">
        <f t="shared" si="59"/>
        <v>0.3</v>
      </c>
      <c r="AZ178">
        <v>6</v>
      </c>
      <c r="BA178">
        <v>1</v>
      </c>
      <c r="BB178">
        <v>7</v>
      </c>
      <c r="BC178">
        <v>9</v>
      </c>
      <c r="BD178">
        <v>6</v>
      </c>
      <c r="BE178">
        <v>2</v>
      </c>
      <c r="BF178" s="2">
        <f t="shared" si="60"/>
        <v>0.33333333333333331</v>
      </c>
      <c r="BG178">
        <v>4</v>
      </c>
      <c r="BH178">
        <v>0</v>
      </c>
      <c r="BI178">
        <v>4</v>
      </c>
      <c r="BJ178">
        <v>6</v>
      </c>
      <c r="BK178">
        <v>9</v>
      </c>
      <c r="BL178">
        <v>1</v>
      </c>
      <c r="BM178">
        <f t="shared" si="61"/>
        <v>0.1111111111111111</v>
      </c>
      <c r="BN178">
        <v>8</v>
      </c>
      <c r="BO178">
        <v>0</v>
      </c>
      <c r="BP178">
        <v>4</v>
      </c>
      <c r="BQ178">
        <v>9</v>
      </c>
    </row>
    <row r="179" spans="1:69" x14ac:dyDescent="0.25">
      <c r="A179" s="4" t="s">
        <v>78</v>
      </c>
      <c r="B179">
        <v>76</v>
      </c>
      <c r="C179">
        <v>39</v>
      </c>
      <c r="D179">
        <v>37</v>
      </c>
      <c r="E179">
        <v>14</v>
      </c>
      <c r="F179">
        <v>9</v>
      </c>
      <c r="G179">
        <f t="shared" si="54"/>
        <v>0.6428571428571429</v>
      </c>
      <c r="H179">
        <v>5</v>
      </c>
      <c r="I179">
        <v>0</v>
      </c>
      <c r="J179">
        <v>5</v>
      </c>
      <c r="K179">
        <v>14</v>
      </c>
      <c r="L179">
        <v>0.6428571428571429</v>
      </c>
      <c r="M179">
        <v>6.25E-2</v>
      </c>
      <c r="N179">
        <v>4</v>
      </c>
      <c r="O179">
        <v>2</v>
      </c>
      <c r="P179">
        <f t="shared" si="55"/>
        <v>0.5</v>
      </c>
      <c r="Q179">
        <v>1</v>
      </c>
      <c r="R179">
        <v>1</v>
      </c>
      <c r="S179">
        <v>2</v>
      </c>
      <c r="T179">
        <v>3</v>
      </c>
      <c r="U179">
        <v>0.66666666666666663</v>
      </c>
      <c r="V179">
        <v>0.66666666666666663</v>
      </c>
      <c r="W179">
        <v>13</v>
      </c>
      <c r="X179">
        <v>7</v>
      </c>
      <c r="Y179">
        <f t="shared" si="56"/>
        <v>0.53846153846153844</v>
      </c>
      <c r="Z179">
        <v>5</v>
      </c>
      <c r="AA179">
        <v>1</v>
      </c>
      <c r="AB179">
        <v>6</v>
      </c>
      <c r="AC179">
        <v>12</v>
      </c>
      <c r="AD179">
        <v>0.58333333333333337</v>
      </c>
      <c r="AE179">
        <v>0.33333333333333331</v>
      </c>
      <c r="AF179">
        <v>8</v>
      </c>
      <c r="AG179">
        <v>4</v>
      </c>
      <c r="AH179">
        <f t="shared" si="57"/>
        <v>0.5</v>
      </c>
      <c r="AI179">
        <v>4</v>
      </c>
      <c r="AJ179">
        <v>0</v>
      </c>
      <c r="AK179">
        <v>4</v>
      </c>
      <c r="AL179">
        <v>8</v>
      </c>
      <c r="AM179">
        <v>0.5</v>
      </c>
      <c r="AN179">
        <v>0.7142857142857143</v>
      </c>
      <c r="AP179">
        <v>16</v>
      </c>
      <c r="AQ179">
        <v>15</v>
      </c>
      <c r="AR179">
        <f t="shared" si="58"/>
        <v>0.9375</v>
      </c>
      <c r="AS179">
        <v>1</v>
      </c>
      <c r="AT179">
        <v>0</v>
      </c>
      <c r="AU179">
        <v>1</v>
      </c>
      <c r="AV179">
        <v>16</v>
      </c>
      <c r="AW179">
        <v>11</v>
      </c>
      <c r="AX179">
        <v>3</v>
      </c>
      <c r="AY179">
        <f t="shared" si="59"/>
        <v>0.27272727272727271</v>
      </c>
      <c r="AZ179">
        <v>6</v>
      </c>
      <c r="BA179">
        <v>2</v>
      </c>
      <c r="BB179">
        <v>8</v>
      </c>
      <c r="BC179">
        <v>9</v>
      </c>
      <c r="BD179">
        <v>3</v>
      </c>
      <c r="BE179">
        <v>2</v>
      </c>
      <c r="BF179" s="2">
        <f t="shared" si="60"/>
        <v>0.66666666666666663</v>
      </c>
      <c r="BG179">
        <v>1</v>
      </c>
      <c r="BH179">
        <v>0</v>
      </c>
      <c r="BI179">
        <v>1</v>
      </c>
      <c r="BJ179">
        <v>3</v>
      </c>
      <c r="BK179">
        <v>7</v>
      </c>
      <c r="BL179">
        <v>2</v>
      </c>
      <c r="BM179">
        <f t="shared" si="61"/>
        <v>0.2857142857142857</v>
      </c>
      <c r="BN179">
        <v>5</v>
      </c>
      <c r="BO179">
        <v>0</v>
      </c>
      <c r="BP179">
        <v>1</v>
      </c>
      <c r="BQ179">
        <v>7</v>
      </c>
    </row>
    <row r="180" spans="1:69" x14ac:dyDescent="0.25">
      <c r="A180" s="4" t="s">
        <v>79</v>
      </c>
      <c r="B180">
        <v>77</v>
      </c>
      <c r="C180">
        <v>37</v>
      </c>
      <c r="D180">
        <v>40</v>
      </c>
      <c r="E180">
        <v>10</v>
      </c>
      <c r="F180">
        <v>6</v>
      </c>
      <c r="G180">
        <f t="shared" si="54"/>
        <v>0.6</v>
      </c>
      <c r="H180">
        <v>4</v>
      </c>
      <c r="I180">
        <v>0</v>
      </c>
      <c r="J180">
        <v>4</v>
      </c>
      <c r="K180">
        <v>10</v>
      </c>
      <c r="L180">
        <v>0.6</v>
      </c>
      <c r="M180">
        <v>0.14285714285714285</v>
      </c>
      <c r="N180">
        <v>8</v>
      </c>
      <c r="O180">
        <v>4</v>
      </c>
      <c r="P180">
        <f t="shared" si="55"/>
        <v>0.5</v>
      </c>
      <c r="Q180">
        <v>3</v>
      </c>
      <c r="R180">
        <v>1</v>
      </c>
      <c r="S180">
        <v>4</v>
      </c>
      <c r="T180">
        <v>7</v>
      </c>
      <c r="U180">
        <v>0.5714285714285714</v>
      </c>
      <c r="V180">
        <v>0.42857142857142855</v>
      </c>
      <c r="W180">
        <v>11</v>
      </c>
      <c r="X180">
        <v>3</v>
      </c>
      <c r="Y180">
        <f t="shared" si="56"/>
        <v>0.27272727272727271</v>
      </c>
      <c r="Z180">
        <v>7</v>
      </c>
      <c r="AA180">
        <v>1</v>
      </c>
      <c r="AB180">
        <v>8</v>
      </c>
      <c r="AC180">
        <v>10</v>
      </c>
      <c r="AD180">
        <v>0.3</v>
      </c>
      <c r="AE180">
        <v>1</v>
      </c>
      <c r="AF180">
        <v>8</v>
      </c>
      <c r="AG180">
        <v>3</v>
      </c>
      <c r="AH180">
        <f t="shared" si="57"/>
        <v>0.375</v>
      </c>
      <c r="AI180">
        <v>5</v>
      </c>
      <c r="AJ180">
        <v>0</v>
      </c>
      <c r="AK180">
        <v>5</v>
      </c>
      <c r="AL180">
        <v>8</v>
      </c>
      <c r="AM180">
        <v>0.375</v>
      </c>
      <c r="AN180">
        <v>0.42857142857142855</v>
      </c>
      <c r="AP180">
        <v>21</v>
      </c>
      <c r="AQ180">
        <v>18</v>
      </c>
      <c r="AR180">
        <f t="shared" si="58"/>
        <v>0.8571428571428571</v>
      </c>
      <c r="AS180">
        <v>3</v>
      </c>
      <c r="AT180">
        <v>0</v>
      </c>
      <c r="AU180">
        <v>3</v>
      </c>
      <c r="AV180">
        <v>21</v>
      </c>
      <c r="AW180">
        <v>7</v>
      </c>
      <c r="AX180">
        <v>4</v>
      </c>
      <c r="AY180">
        <f t="shared" si="59"/>
        <v>0.5714285714285714</v>
      </c>
      <c r="AZ180">
        <v>3</v>
      </c>
      <c r="BA180">
        <v>0</v>
      </c>
      <c r="BB180">
        <v>3</v>
      </c>
      <c r="BC180">
        <v>7</v>
      </c>
      <c r="BD180">
        <v>5</v>
      </c>
      <c r="BE180">
        <v>0</v>
      </c>
      <c r="BF180" s="2">
        <f t="shared" si="60"/>
        <v>0</v>
      </c>
      <c r="BG180">
        <v>3</v>
      </c>
      <c r="BH180">
        <v>2</v>
      </c>
      <c r="BI180">
        <v>5</v>
      </c>
      <c r="BJ180">
        <v>3</v>
      </c>
      <c r="BK180">
        <v>7</v>
      </c>
      <c r="BL180">
        <v>4</v>
      </c>
      <c r="BM180">
        <f t="shared" si="61"/>
        <v>0.5714285714285714</v>
      </c>
      <c r="BN180">
        <v>3</v>
      </c>
      <c r="BO180">
        <v>0</v>
      </c>
      <c r="BP180">
        <v>5</v>
      </c>
      <c r="BQ180">
        <v>7</v>
      </c>
    </row>
    <row r="181" spans="1:69" x14ac:dyDescent="0.25">
      <c r="A181" s="4" t="s">
        <v>80</v>
      </c>
      <c r="B181">
        <v>77</v>
      </c>
      <c r="C181">
        <v>40</v>
      </c>
      <c r="D181">
        <v>37</v>
      </c>
      <c r="E181">
        <v>17</v>
      </c>
      <c r="F181">
        <v>16</v>
      </c>
      <c r="G181">
        <f t="shared" si="54"/>
        <v>0.94117647058823528</v>
      </c>
      <c r="H181">
        <v>1</v>
      </c>
      <c r="I181">
        <v>0</v>
      </c>
      <c r="J181">
        <v>1</v>
      </c>
      <c r="K181">
        <v>17</v>
      </c>
      <c r="L181">
        <v>0.94117647058823528</v>
      </c>
      <c r="M181">
        <v>0</v>
      </c>
      <c r="N181">
        <v>6</v>
      </c>
      <c r="O181">
        <v>0</v>
      </c>
      <c r="P181">
        <f t="shared" si="55"/>
        <v>0</v>
      </c>
      <c r="Q181">
        <v>4</v>
      </c>
      <c r="R181">
        <v>2</v>
      </c>
      <c r="S181">
        <v>6</v>
      </c>
      <c r="T181">
        <v>4</v>
      </c>
      <c r="U181">
        <v>0</v>
      </c>
      <c r="V181">
        <v>0.375</v>
      </c>
      <c r="W181">
        <v>9</v>
      </c>
      <c r="X181">
        <v>3</v>
      </c>
      <c r="Y181">
        <f t="shared" si="56"/>
        <v>0.33333333333333331</v>
      </c>
      <c r="Z181">
        <v>4</v>
      </c>
      <c r="AA181">
        <v>2</v>
      </c>
      <c r="AB181">
        <v>6</v>
      </c>
      <c r="AC181">
        <v>7</v>
      </c>
      <c r="AD181">
        <v>0.42857142857142855</v>
      </c>
      <c r="AE181">
        <v>0.16666666666666666</v>
      </c>
      <c r="AF181">
        <v>8</v>
      </c>
      <c r="AG181">
        <v>7</v>
      </c>
      <c r="AH181">
        <f t="shared" si="57"/>
        <v>0.875</v>
      </c>
      <c r="AI181">
        <v>1</v>
      </c>
      <c r="AJ181">
        <v>0</v>
      </c>
      <c r="AK181">
        <v>1</v>
      </c>
      <c r="AL181">
        <v>8</v>
      </c>
      <c r="AM181">
        <v>0.875</v>
      </c>
      <c r="AN181">
        <v>0.5714285714285714</v>
      </c>
      <c r="AP181">
        <v>14</v>
      </c>
      <c r="AQ181">
        <v>14</v>
      </c>
      <c r="AR181">
        <f t="shared" si="58"/>
        <v>1</v>
      </c>
      <c r="AS181">
        <v>0</v>
      </c>
      <c r="AT181">
        <v>0</v>
      </c>
      <c r="AU181">
        <v>0</v>
      </c>
      <c r="AV181">
        <v>14</v>
      </c>
      <c r="AW181">
        <v>9</v>
      </c>
      <c r="AX181">
        <v>5</v>
      </c>
      <c r="AY181">
        <f t="shared" si="59"/>
        <v>0.55555555555555558</v>
      </c>
      <c r="AZ181">
        <v>3</v>
      </c>
      <c r="BA181">
        <v>1</v>
      </c>
      <c r="BB181">
        <v>4</v>
      </c>
      <c r="BC181">
        <v>8</v>
      </c>
      <c r="BD181">
        <v>7</v>
      </c>
      <c r="BE181">
        <v>5</v>
      </c>
      <c r="BF181" s="2">
        <f t="shared" si="60"/>
        <v>0.7142857142857143</v>
      </c>
      <c r="BG181">
        <v>1</v>
      </c>
      <c r="BH181">
        <v>1</v>
      </c>
      <c r="BI181">
        <v>2</v>
      </c>
      <c r="BJ181">
        <v>6</v>
      </c>
      <c r="BK181">
        <v>7</v>
      </c>
      <c r="BL181">
        <v>3</v>
      </c>
      <c r="BM181">
        <f t="shared" si="61"/>
        <v>0.42857142857142855</v>
      </c>
      <c r="BN181">
        <v>4</v>
      </c>
      <c r="BO181">
        <v>0</v>
      </c>
      <c r="BP181">
        <v>2</v>
      </c>
      <c r="BQ181">
        <v>7</v>
      </c>
    </row>
    <row r="182" spans="1:69" x14ac:dyDescent="0.25">
      <c r="A182" s="4" t="s">
        <v>81</v>
      </c>
      <c r="B182">
        <v>75</v>
      </c>
      <c r="C182">
        <v>42</v>
      </c>
      <c r="D182">
        <v>33</v>
      </c>
      <c r="E182">
        <v>20</v>
      </c>
      <c r="F182">
        <v>16</v>
      </c>
      <c r="G182">
        <f t="shared" si="54"/>
        <v>0.8</v>
      </c>
      <c r="H182">
        <v>4</v>
      </c>
      <c r="I182">
        <v>0</v>
      </c>
      <c r="J182">
        <v>4</v>
      </c>
      <c r="K182">
        <v>20</v>
      </c>
      <c r="L182">
        <v>0.8</v>
      </c>
      <c r="M182">
        <v>0.1</v>
      </c>
      <c r="N182">
        <v>9</v>
      </c>
      <c r="O182">
        <v>3</v>
      </c>
      <c r="P182">
        <f t="shared" si="55"/>
        <v>0.33333333333333331</v>
      </c>
      <c r="Q182">
        <v>5</v>
      </c>
      <c r="R182">
        <v>1</v>
      </c>
      <c r="S182">
        <v>6</v>
      </c>
      <c r="T182">
        <v>8</v>
      </c>
      <c r="U182">
        <v>0.375</v>
      </c>
      <c r="V182">
        <v>0</v>
      </c>
      <c r="W182">
        <v>5</v>
      </c>
      <c r="X182">
        <v>2</v>
      </c>
      <c r="Y182">
        <f t="shared" si="56"/>
        <v>0.4</v>
      </c>
      <c r="Z182">
        <v>2</v>
      </c>
      <c r="AA182">
        <v>1</v>
      </c>
      <c r="AB182">
        <v>3</v>
      </c>
      <c r="AC182">
        <v>4</v>
      </c>
      <c r="AD182">
        <v>0.5</v>
      </c>
      <c r="AE182">
        <v>0.5</v>
      </c>
      <c r="AF182">
        <v>8</v>
      </c>
      <c r="AG182">
        <v>3</v>
      </c>
      <c r="AH182">
        <f t="shared" si="57"/>
        <v>0.375</v>
      </c>
      <c r="AI182">
        <v>4</v>
      </c>
      <c r="AJ182">
        <v>1</v>
      </c>
      <c r="AK182">
        <v>5</v>
      </c>
      <c r="AL182">
        <v>7</v>
      </c>
      <c r="AM182">
        <v>0.42857142857142855</v>
      </c>
      <c r="AN182">
        <v>0.2</v>
      </c>
      <c r="AP182">
        <v>10</v>
      </c>
      <c r="AQ182">
        <v>9</v>
      </c>
      <c r="AR182">
        <f t="shared" si="58"/>
        <v>0.9</v>
      </c>
      <c r="AS182">
        <v>1</v>
      </c>
      <c r="AT182">
        <v>0</v>
      </c>
      <c r="AU182">
        <v>1</v>
      </c>
      <c r="AV182">
        <v>10</v>
      </c>
      <c r="AW182">
        <v>6</v>
      </c>
      <c r="AX182">
        <v>4</v>
      </c>
      <c r="AY182">
        <f t="shared" si="59"/>
        <v>0.66666666666666663</v>
      </c>
      <c r="AZ182">
        <v>0</v>
      </c>
      <c r="BA182">
        <v>2</v>
      </c>
      <c r="BB182">
        <v>2</v>
      </c>
      <c r="BC182">
        <v>4</v>
      </c>
      <c r="BD182">
        <v>10</v>
      </c>
      <c r="BE182">
        <v>3</v>
      </c>
      <c r="BF182" s="2">
        <f t="shared" si="60"/>
        <v>0.3</v>
      </c>
      <c r="BG182">
        <v>3</v>
      </c>
      <c r="BH182">
        <v>4</v>
      </c>
      <c r="BI182">
        <v>7</v>
      </c>
      <c r="BJ182">
        <v>6</v>
      </c>
      <c r="BK182">
        <v>7</v>
      </c>
      <c r="BL182">
        <v>4</v>
      </c>
      <c r="BM182">
        <f t="shared" si="61"/>
        <v>0.5714285714285714</v>
      </c>
      <c r="BN182">
        <v>1</v>
      </c>
      <c r="BO182">
        <v>2</v>
      </c>
      <c r="BP182">
        <v>7</v>
      </c>
      <c r="BQ182">
        <v>5</v>
      </c>
    </row>
    <row r="183" spans="1:69" x14ac:dyDescent="0.25">
      <c r="A183" s="4" t="s">
        <v>82</v>
      </c>
      <c r="B183">
        <v>71</v>
      </c>
      <c r="C183">
        <v>34</v>
      </c>
      <c r="D183">
        <v>37</v>
      </c>
      <c r="E183">
        <v>11</v>
      </c>
      <c r="F183">
        <v>11</v>
      </c>
      <c r="G183">
        <f t="shared" si="54"/>
        <v>1</v>
      </c>
      <c r="H183">
        <v>0</v>
      </c>
      <c r="I183">
        <v>0</v>
      </c>
      <c r="J183">
        <v>0</v>
      </c>
      <c r="K183">
        <v>11</v>
      </c>
      <c r="L183">
        <v>1</v>
      </c>
      <c r="M183">
        <v>0.23529411764705882</v>
      </c>
      <c r="N183">
        <v>9</v>
      </c>
      <c r="O183">
        <v>3</v>
      </c>
      <c r="P183">
        <f t="shared" si="55"/>
        <v>0.33333333333333331</v>
      </c>
      <c r="Q183">
        <v>4</v>
      </c>
      <c r="R183">
        <v>2</v>
      </c>
      <c r="S183">
        <v>6</v>
      </c>
      <c r="T183">
        <v>7</v>
      </c>
      <c r="U183">
        <v>0.42857142857142855</v>
      </c>
      <c r="V183">
        <v>0.4</v>
      </c>
      <c r="W183">
        <v>9</v>
      </c>
      <c r="X183">
        <v>4</v>
      </c>
      <c r="Y183">
        <f t="shared" si="56"/>
        <v>0.44444444444444442</v>
      </c>
      <c r="Z183">
        <v>4</v>
      </c>
      <c r="AA183">
        <v>1</v>
      </c>
      <c r="AB183">
        <v>5</v>
      </c>
      <c r="AC183">
        <v>8</v>
      </c>
      <c r="AD183">
        <v>0.5</v>
      </c>
      <c r="AE183">
        <v>0.33333333333333331</v>
      </c>
      <c r="AF183">
        <v>5</v>
      </c>
      <c r="AG183">
        <v>0</v>
      </c>
      <c r="AH183">
        <f t="shared" si="57"/>
        <v>0</v>
      </c>
      <c r="AI183">
        <v>2</v>
      </c>
      <c r="AJ183">
        <v>3</v>
      </c>
      <c r="AK183">
        <v>5</v>
      </c>
      <c r="AL183">
        <v>2</v>
      </c>
      <c r="AM183">
        <v>0</v>
      </c>
      <c r="AN183">
        <v>0.55555555555555558</v>
      </c>
      <c r="AP183">
        <v>17</v>
      </c>
      <c r="AQ183">
        <v>13</v>
      </c>
      <c r="AR183">
        <f t="shared" si="58"/>
        <v>0.76470588235294112</v>
      </c>
      <c r="AS183">
        <v>4</v>
      </c>
      <c r="AT183">
        <v>0</v>
      </c>
      <c r="AU183">
        <v>4</v>
      </c>
      <c r="AV183">
        <v>17</v>
      </c>
      <c r="AW183">
        <v>5</v>
      </c>
      <c r="AX183">
        <v>3</v>
      </c>
      <c r="AY183">
        <f t="shared" si="59"/>
        <v>0.6</v>
      </c>
      <c r="AZ183">
        <v>2</v>
      </c>
      <c r="BA183">
        <v>0</v>
      </c>
      <c r="BB183">
        <v>2</v>
      </c>
      <c r="BC183">
        <v>5</v>
      </c>
      <c r="BD183">
        <v>5</v>
      </c>
      <c r="BE183">
        <v>2</v>
      </c>
      <c r="BF183" s="2">
        <f t="shared" si="60"/>
        <v>0.4</v>
      </c>
      <c r="BG183">
        <v>1</v>
      </c>
      <c r="BH183">
        <v>2</v>
      </c>
      <c r="BI183">
        <v>3</v>
      </c>
      <c r="BJ183">
        <v>3</v>
      </c>
      <c r="BK183">
        <v>10</v>
      </c>
      <c r="BL183">
        <v>4</v>
      </c>
      <c r="BM183">
        <f t="shared" si="61"/>
        <v>0.4</v>
      </c>
      <c r="BN183">
        <v>5</v>
      </c>
      <c r="BO183">
        <v>1</v>
      </c>
      <c r="BP183">
        <v>3</v>
      </c>
      <c r="BQ183">
        <v>9</v>
      </c>
    </row>
    <row r="184" spans="1:69" x14ac:dyDescent="0.25">
      <c r="A184" s="4" t="s">
        <v>83</v>
      </c>
      <c r="B184">
        <v>76</v>
      </c>
      <c r="C184">
        <v>38</v>
      </c>
      <c r="D184">
        <v>38</v>
      </c>
      <c r="E184">
        <v>16</v>
      </c>
      <c r="F184">
        <v>13</v>
      </c>
      <c r="G184">
        <f t="shared" si="54"/>
        <v>0.8125</v>
      </c>
      <c r="H184">
        <v>3</v>
      </c>
      <c r="I184">
        <v>0</v>
      </c>
      <c r="J184">
        <v>3</v>
      </c>
      <c r="K184">
        <v>16</v>
      </c>
      <c r="L184">
        <v>0.8125</v>
      </c>
      <c r="M184">
        <v>0.14285714285714285</v>
      </c>
      <c r="N184">
        <v>6</v>
      </c>
      <c r="O184">
        <v>2</v>
      </c>
      <c r="P184">
        <f t="shared" si="55"/>
        <v>0.33333333333333331</v>
      </c>
      <c r="Q184">
        <v>3</v>
      </c>
      <c r="R184">
        <v>1</v>
      </c>
      <c r="S184">
        <v>4</v>
      </c>
      <c r="T184">
        <v>5</v>
      </c>
      <c r="U184">
        <v>0.4</v>
      </c>
      <c r="V184">
        <v>0.5</v>
      </c>
      <c r="W184">
        <v>9</v>
      </c>
      <c r="X184">
        <v>6</v>
      </c>
      <c r="Y184">
        <f t="shared" si="56"/>
        <v>0.66666666666666663</v>
      </c>
      <c r="Z184">
        <v>3</v>
      </c>
      <c r="AA184">
        <v>0</v>
      </c>
      <c r="AB184">
        <v>3</v>
      </c>
      <c r="AC184">
        <v>9</v>
      </c>
      <c r="AD184">
        <v>0.66666666666666663</v>
      </c>
      <c r="AE184">
        <v>0.7142857142857143</v>
      </c>
      <c r="AF184">
        <v>7</v>
      </c>
      <c r="AG184">
        <v>3</v>
      </c>
      <c r="AH184">
        <f t="shared" si="57"/>
        <v>0.42857142857142855</v>
      </c>
      <c r="AI184">
        <v>3</v>
      </c>
      <c r="AJ184">
        <v>1</v>
      </c>
      <c r="AK184">
        <v>4</v>
      </c>
      <c r="AL184">
        <v>6</v>
      </c>
      <c r="AM184">
        <v>0.5</v>
      </c>
      <c r="AN184">
        <v>0.5</v>
      </c>
      <c r="AP184">
        <v>14</v>
      </c>
      <c r="AQ184">
        <v>12</v>
      </c>
      <c r="AR184">
        <f t="shared" si="58"/>
        <v>0.8571428571428571</v>
      </c>
      <c r="AS184">
        <v>2</v>
      </c>
      <c r="AT184">
        <v>0</v>
      </c>
      <c r="AU184">
        <v>2</v>
      </c>
      <c r="AV184">
        <v>14</v>
      </c>
      <c r="AW184">
        <v>9</v>
      </c>
      <c r="AX184">
        <v>4</v>
      </c>
      <c r="AY184">
        <f t="shared" si="59"/>
        <v>0.44444444444444442</v>
      </c>
      <c r="AZ184">
        <v>4</v>
      </c>
      <c r="BA184">
        <v>1</v>
      </c>
      <c r="BB184">
        <v>5</v>
      </c>
      <c r="BC184">
        <v>8</v>
      </c>
      <c r="BD184">
        <v>7</v>
      </c>
      <c r="BE184">
        <v>2</v>
      </c>
      <c r="BF184" s="2">
        <f t="shared" si="60"/>
        <v>0.2857142857142857</v>
      </c>
      <c r="BG184">
        <v>5</v>
      </c>
      <c r="BH184">
        <v>0</v>
      </c>
      <c r="BI184">
        <v>5</v>
      </c>
      <c r="BJ184">
        <v>7</v>
      </c>
      <c r="BK184">
        <v>8</v>
      </c>
      <c r="BL184">
        <v>4</v>
      </c>
      <c r="BM184">
        <f t="shared" si="61"/>
        <v>0.5</v>
      </c>
      <c r="BN184">
        <v>4</v>
      </c>
      <c r="BO184">
        <v>0</v>
      </c>
      <c r="BP184">
        <v>5</v>
      </c>
      <c r="BQ184">
        <v>8</v>
      </c>
    </row>
    <row r="185" spans="1:69" x14ac:dyDescent="0.25">
      <c r="A185" s="4" t="s">
        <v>84</v>
      </c>
      <c r="B185">
        <v>81</v>
      </c>
      <c r="C185">
        <v>39</v>
      </c>
      <c r="D185">
        <v>42</v>
      </c>
      <c r="E185">
        <v>16</v>
      </c>
      <c r="F185">
        <v>12</v>
      </c>
      <c r="G185">
        <f t="shared" si="54"/>
        <v>0.75</v>
      </c>
      <c r="H185">
        <v>3</v>
      </c>
      <c r="I185">
        <v>1</v>
      </c>
      <c r="J185">
        <v>4</v>
      </c>
      <c r="K185">
        <v>15</v>
      </c>
      <c r="L185">
        <v>0.8</v>
      </c>
      <c r="M185">
        <v>0.23529411764705882</v>
      </c>
      <c r="N185">
        <v>6</v>
      </c>
      <c r="O185">
        <v>2</v>
      </c>
      <c r="P185">
        <f>O185/N185</f>
        <v>0.33333333333333331</v>
      </c>
      <c r="Q185">
        <v>4</v>
      </c>
      <c r="R185">
        <v>0</v>
      </c>
      <c r="S185">
        <v>4</v>
      </c>
      <c r="T185">
        <v>6</v>
      </c>
      <c r="U185">
        <v>0.33333333333333331</v>
      </c>
      <c r="V185">
        <v>0.5</v>
      </c>
      <c r="W185">
        <v>7</v>
      </c>
      <c r="X185">
        <v>7</v>
      </c>
      <c r="Y185">
        <f t="shared" si="56"/>
        <v>1</v>
      </c>
      <c r="Z185">
        <v>0</v>
      </c>
      <c r="AA185">
        <v>0</v>
      </c>
      <c r="AB185">
        <v>0</v>
      </c>
      <c r="AC185">
        <v>7</v>
      </c>
      <c r="AD185">
        <v>1</v>
      </c>
      <c r="AE185">
        <v>0.77777777777777779</v>
      </c>
      <c r="AF185">
        <v>10</v>
      </c>
      <c r="AG185">
        <v>10</v>
      </c>
      <c r="AH185">
        <f t="shared" si="57"/>
        <v>1</v>
      </c>
      <c r="AI185">
        <v>0</v>
      </c>
      <c r="AJ185">
        <v>0</v>
      </c>
      <c r="AK185">
        <v>0</v>
      </c>
      <c r="AL185">
        <v>10</v>
      </c>
      <c r="AM185">
        <v>1</v>
      </c>
      <c r="AN185">
        <v>0.5</v>
      </c>
      <c r="AP185">
        <v>17</v>
      </c>
      <c r="AQ185">
        <v>13</v>
      </c>
      <c r="AR185">
        <f t="shared" si="58"/>
        <v>0.76470588235294112</v>
      </c>
      <c r="AS185">
        <v>4</v>
      </c>
      <c r="AT185">
        <v>0</v>
      </c>
      <c r="AU185">
        <v>4</v>
      </c>
      <c r="AV185">
        <v>17</v>
      </c>
      <c r="AW185">
        <v>10</v>
      </c>
      <c r="AX185">
        <v>5</v>
      </c>
      <c r="AY185">
        <f t="shared" si="59"/>
        <v>0.5</v>
      </c>
      <c r="AZ185">
        <v>5</v>
      </c>
      <c r="BA185">
        <v>0</v>
      </c>
      <c r="BB185">
        <v>5</v>
      </c>
      <c r="BC185">
        <v>10</v>
      </c>
      <c r="BD185">
        <v>9</v>
      </c>
      <c r="BE185">
        <v>2</v>
      </c>
      <c r="BF185" s="2">
        <f t="shared" si="60"/>
        <v>0.22222222222222221</v>
      </c>
      <c r="BG185">
        <v>7</v>
      </c>
      <c r="BH185">
        <v>0</v>
      </c>
      <c r="BI185">
        <v>7</v>
      </c>
      <c r="BJ185">
        <v>9</v>
      </c>
      <c r="BK185">
        <v>6</v>
      </c>
      <c r="BL185">
        <v>3</v>
      </c>
      <c r="BM185">
        <f t="shared" si="61"/>
        <v>0.5</v>
      </c>
      <c r="BN185">
        <v>3</v>
      </c>
      <c r="BO185">
        <v>0</v>
      </c>
      <c r="BP185">
        <v>7</v>
      </c>
      <c r="BQ185">
        <v>6</v>
      </c>
    </row>
    <row r="186" spans="1:69" x14ac:dyDescent="0.25">
      <c r="A186" s="4" t="s">
        <v>85</v>
      </c>
      <c r="E186" s="13">
        <f>SUM(E176:E185)</f>
        <v>149</v>
      </c>
      <c r="F186" s="13">
        <f t="shared" ref="F186:BQ186" si="62">SUM(F176:F185)</f>
        <v>113</v>
      </c>
      <c r="G186" s="44">
        <f>AVERAGE(G176:G185)</f>
        <v>0.75525667959491494</v>
      </c>
      <c r="H186" s="13">
        <f t="shared" si="62"/>
        <v>35</v>
      </c>
      <c r="I186" s="13">
        <f t="shared" si="62"/>
        <v>1</v>
      </c>
      <c r="J186" s="13">
        <f t="shared" si="62"/>
        <v>36</v>
      </c>
      <c r="K186" s="13">
        <f t="shared" si="62"/>
        <v>148</v>
      </c>
      <c r="L186" s="13">
        <f t="shared" si="62"/>
        <v>7.6025667959491487</v>
      </c>
      <c r="M186" s="13">
        <f t="shared" si="62"/>
        <v>1.0924136321195144</v>
      </c>
      <c r="N186" s="13">
        <f t="shared" si="62"/>
        <v>72</v>
      </c>
      <c r="O186" s="13">
        <f t="shared" si="62"/>
        <v>31</v>
      </c>
      <c r="P186" s="44">
        <f>AVERAGE(P176:P185)</f>
        <v>0.42000000000000004</v>
      </c>
      <c r="Q186" s="13">
        <f t="shared" si="62"/>
        <v>32</v>
      </c>
      <c r="R186" s="13">
        <f t="shared" si="62"/>
        <v>9</v>
      </c>
      <c r="S186" s="13">
        <f t="shared" si="62"/>
        <v>41</v>
      </c>
      <c r="T186" s="13">
        <f t="shared" si="62"/>
        <v>63</v>
      </c>
      <c r="U186" s="13">
        <f t="shared" si="62"/>
        <v>4.7083333333333321</v>
      </c>
      <c r="V186" s="13">
        <f t="shared" si="62"/>
        <v>5.0369047619047613</v>
      </c>
      <c r="W186" s="13">
        <f t="shared" si="62"/>
        <v>86</v>
      </c>
      <c r="X186" s="13">
        <f t="shared" si="62"/>
        <v>51</v>
      </c>
      <c r="Y186" s="44">
        <f>AVERAGE(Y176:Y185)</f>
        <v>0.60127761127761137</v>
      </c>
      <c r="Z186" s="13">
        <f t="shared" si="62"/>
        <v>28</v>
      </c>
      <c r="AA186" s="13">
        <f t="shared" si="62"/>
        <v>7</v>
      </c>
      <c r="AB186" s="13">
        <f t="shared" si="62"/>
        <v>35</v>
      </c>
      <c r="AC186" s="13">
        <f t="shared" si="62"/>
        <v>79</v>
      </c>
      <c r="AD186" s="13">
        <f t="shared" si="62"/>
        <v>6.4357142857142859</v>
      </c>
      <c r="AE186" s="13">
        <f t="shared" si="62"/>
        <v>6.0670634920634923</v>
      </c>
      <c r="AF186" s="13">
        <f t="shared" si="62"/>
        <v>79</v>
      </c>
      <c r="AG186" s="13">
        <f t="shared" si="62"/>
        <v>50</v>
      </c>
      <c r="AH186" s="44">
        <f>AVERAGE(AH176:AH185)</f>
        <v>0.59475108225108231</v>
      </c>
      <c r="AI186" s="13">
        <f t="shared" si="62"/>
        <v>24</v>
      </c>
      <c r="AJ186" s="13">
        <f t="shared" si="62"/>
        <v>5</v>
      </c>
      <c r="AK186" s="13">
        <f t="shared" si="62"/>
        <v>29</v>
      </c>
      <c r="AL186" s="13">
        <f t="shared" si="62"/>
        <v>74</v>
      </c>
      <c r="AM186" s="13">
        <f t="shared" si="62"/>
        <v>6.0725108225108233</v>
      </c>
      <c r="AN186" s="36">
        <f t="shared" si="62"/>
        <v>5.6087301587301583</v>
      </c>
      <c r="AO186" s="43"/>
      <c r="AP186" s="38">
        <f t="shared" si="62"/>
        <v>159</v>
      </c>
      <c r="AQ186" s="13">
        <f t="shared" si="62"/>
        <v>141</v>
      </c>
      <c r="AR186" s="44">
        <f>AVERAGE(AR176:AR185)</f>
        <v>0.89075863678804867</v>
      </c>
      <c r="AS186" s="13">
        <f t="shared" si="62"/>
        <v>18</v>
      </c>
      <c r="AT186" s="13">
        <f t="shared" si="62"/>
        <v>0</v>
      </c>
      <c r="AU186" s="13">
        <f t="shared" si="62"/>
        <v>18</v>
      </c>
      <c r="AV186" s="13">
        <f t="shared" si="62"/>
        <v>159</v>
      </c>
      <c r="AW186" s="13">
        <f t="shared" si="62"/>
        <v>79</v>
      </c>
      <c r="AX186" s="13">
        <f t="shared" si="62"/>
        <v>34</v>
      </c>
      <c r="AY186" s="44">
        <f>AVERAGE(AY176:AY185)</f>
        <v>0.44108225108225108</v>
      </c>
      <c r="AZ186" s="13">
        <f t="shared" si="62"/>
        <v>38</v>
      </c>
      <c r="BA186" s="13">
        <f t="shared" si="62"/>
        <v>7</v>
      </c>
      <c r="BB186" s="13">
        <f t="shared" si="62"/>
        <v>45</v>
      </c>
      <c r="BC186" s="13">
        <f t="shared" si="62"/>
        <v>72</v>
      </c>
      <c r="BD186" s="13">
        <f t="shared" si="62"/>
        <v>71</v>
      </c>
      <c r="BE186" s="13">
        <f t="shared" si="62"/>
        <v>22</v>
      </c>
      <c r="BF186" s="44">
        <f>AVERAGE(BF176:BF185)</f>
        <v>0.33333333333333331</v>
      </c>
      <c r="BG186" s="13">
        <f t="shared" si="62"/>
        <v>39</v>
      </c>
      <c r="BH186" s="13">
        <f t="shared" si="62"/>
        <v>10</v>
      </c>
      <c r="BI186" s="13">
        <f t="shared" si="62"/>
        <v>49</v>
      </c>
      <c r="BJ186" s="13">
        <f t="shared" si="62"/>
        <v>61</v>
      </c>
      <c r="BK186" s="13">
        <f t="shared" si="62"/>
        <v>73</v>
      </c>
      <c r="BL186" s="13">
        <f t="shared" si="62"/>
        <v>30</v>
      </c>
      <c r="BM186" s="44">
        <f>AVERAGE(BM176:BM185)</f>
        <v>0.41182539682539687</v>
      </c>
      <c r="BN186" s="13">
        <f t="shared" si="62"/>
        <v>40</v>
      </c>
      <c r="BO186" s="13">
        <f t="shared" si="62"/>
        <v>3</v>
      </c>
      <c r="BP186" s="13">
        <f t="shared" si="62"/>
        <v>49</v>
      </c>
      <c r="BQ186" s="13">
        <f t="shared" si="62"/>
        <v>70</v>
      </c>
    </row>
    <row r="187" spans="1:69" x14ac:dyDescent="0.25">
      <c r="F187" s="2">
        <f>F186/E186</f>
        <v>0.75838926174496646</v>
      </c>
      <c r="L187" s="28">
        <f>AVERAGE(L176:L185)</f>
        <v>0.76025667959491483</v>
      </c>
      <c r="M187" s="28">
        <f>AVERAGE(M176:M185)</f>
        <v>0.10924136321195144</v>
      </c>
      <c r="O187" s="2">
        <f>O186/N186</f>
        <v>0.43055555555555558</v>
      </c>
      <c r="U187" s="28">
        <f>AVERAGE(U176:U185)</f>
        <v>0.47083333333333321</v>
      </c>
      <c r="V187" s="28">
        <f>AVERAGE(V176:V185)</f>
        <v>0.50369047619047613</v>
      </c>
      <c r="X187" s="2">
        <f>X186/W186</f>
        <v>0.59302325581395354</v>
      </c>
      <c r="AD187" s="28">
        <f>AVERAGE(AD176:AD185)</f>
        <v>0.64357142857142857</v>
      </c>
      <c r="AE187" s="28">
        <f>AVERAGE(AE176:AE185)</f>
        <v>0.60670634920634925</v>
      </c>
      <c r="AG187" s="2">
        <f>AG186/AF186</f>
        <v>0.63291139240506333</v>
      </c>
      <c r="AM187" s="28">
        <f>AVERAGE(AM176:AM185)</f>
        <v>0.60725108225108237</v>
      </c>
      <c r="AN187" s="28">
        <f>AVERAGE(AN176:AN185)</f>
        <v>0.56087301587301586</v>
      </c>
      <c r="AQ187" s="2">
        <f>AQ186/AP186</f>
        <v>0.8867924528301887</v>
      </c>
      <c r="AX187" s="2">
        <f>AX186/AW186</f>
        <v>0.43037974683544306</v>
      </c>
      <c r="BE187" s="2">
        <f>BE186/BD186</f>
        <v>0.30985915492957744</v>
      </c>
      <c r="BL187" s="2">
        <f>BL186/BK186</f>
        <v>0.41095890410958902</v>
      </c>
    </row>
    <row r="189" spans="1:69" x14ac:dyDescent="0.25">
      <c r="F189" s="27" t="s">
        <v>159</v>
      </c>
      <c r="G189" s="27"/>
      <c r="K189" s="2" t="s">
        <v>166</v>
      </c>
      <c r="L189" s="2" t="s">
        <v>167</v>
      </c>
    </row>
    <row r="190" spans="1:69" x14ac:dyDescent="0.25">
      <c r="H190" s="27" t="s">
        <v>164</v>
      </c>
      <c r="I190" s="27" t="s">
        <v>165</v>
      </c>
    </row>
    <row r="191" spans="1:69" x14ac:dyDescent="0.25">
      <c r="F191" s="27" t="s">
        <v>160</v>
      </c>
      <c r="G191" s="27"/>
      <c r="H191" s="2">
        <f>F187</f>
        <v>0.75838926174496646</v>
      </c>
      <c r="I191" s="2">
        <f>AQ187</f>
        <v>0.8867924528301887</v>
      </c>
      <c r="K191" s="2">
        <f>L187</f>
        <v>0.76025667959491483</v>
      </c>
      <c r="L191" s="2">
        <f>M187</f>
        <v>0.10924136321195144</v>
      </c>
    </row>
    <row r="192" spans="1:69" x14ac:dyDescent="0.25">
      <c r="F192" s="27" t="s">
        <v>161</v>
      </c>
      <c r="G192" s="27"/>
      <c r="H192" s="2">
        <f>O187</f>
        <v>0.43055555555555558</v>
      </c>
      <c r="I192" s="2">
        <f>AX187</f>
        <v>0.43037974683544306</v>
      </c>
      <c r="K192" s="2">
        <f>U187</f>
        <v>0.47083333333333321</v>
      </c>
      <c r="L192" s="2">
        <f>V187</f>
        <v>0.50369047619047613</v>
      </c>
    </row>
    <row r="193" spans="1:69" x14ac:dyDescent="0.25">
      <c r="F193" s="27" t="s">
        <v>162</v>
      </c>
      <c r="G193" s="27"/>
      <c r="H193" s="2">
        <f>X187</f>
        <v>0.59302325581395354</v>
      </c>
      <c r="I193" s="2">
        <f>BE187</f>
        <v>0.30985915492957744</v>
      </c>
      <c r="K193" s="2">
        <f>AD187</f>
        <v>0.64357142857142857</v>
      </c>
      <c r="L193" s="2">
        <f>AE187</f>
        <v>0.60670634920634925</v>
      </c>
    </row>
    <row r="194" spans="1:69" x14ac:dyDescent="0.25">
      <c r="F194" s="27" t="s">
        <v>163</v>
      </c>
      <c r="G194" s="27"/>
      <c r="H194" s="2">
        <f>AG187</f>
        <v>0.63291139240506333</v>
      </c>
      <c r="I194" s="2">
        <f>BL187</f>
        <v>0.41095890410958902</v>
      </c>
      <c r="K194" s="2">
        <f>AM187</f>
        <v>0.60725108225108237</v>
      </c>
      <c r="L194" s="2">
        <f>AN187</f>
        <v>0.56087301587301586</v>
      </c>
    </row>
    <row r="202" spans="1:69" x14ac:dyDescent="0.25">
      <c r="A202" s="4" t="s">
        <v>155</v>
      </c>
    </row>
    <row r="203" spans="1:69" x14ac:dyDescent="0.25">
      <c r="A203" s="4" t="s">
        <v>152</v>
      </c>
      <c r="B203" t="s">
        <v>92</v>
      </c>
      <c r="C203" t="s">
        <v>93</v>
      </c>
      <c r="D203" t="s">
        <v>94</v>
      </c>
      <c r="E203" t="s">
        <v>95</v>
      </c>
      <c r="F203" t="s">
        <v>96</v>
      </c>
      <c r="G203"/>
      <c r="H203" t="s">
        <v>97</v>
      </c>
      <c r="I203" t="s">
        <v>98</v>
      </c>
      <c r="J203" t="s">
        <v>99</v>
      </c>
      <c r="K203" t="s">
        <v>100</v>
      </c>
      <c r="L203" t="s">
        <v>101</v>
      </c>
      <c r="M203" t="s">
        <v>102</v>
      </c>
      <c r="N203" t="s">
        <v>103</v>
      </c>
      <c r="O203" t="s">
        <v>104</v>
      </c>
      <c r="P203"/>
      <c r="Q203" t="s">
        <v>105</v>
      </c>
      <c r="R203" t="s">
        <v>106</v>
      </c>
      <c r="S203" t="s">
        <v>107</v>
      </c>
      <c r="T203" t="s">
        <v>108</v>
      </c>
      <c r="U203" t="s">
        <v>109</v>
      </c>
      <c r="V203" t="s">
        <v>110</v>
      </c>
      <c r="W203" t="s">
        <v>111</v>
      </c>
      <c r="X203" t="s">
        <v>112</v>
      </c>
      <c r="Y203"/>
      <c r="Z203" t="s">
        <v>113</v>
      </c>
      <c r="AA203" t="s">
        <v>114</v>
      </c>
      <c r="AB203" t="s">
        <v>115</v>
      </c>
      <c r="AC203" t="s">
        <v>116</v>
      </c>
      <c r="AD203" t="s">
        <v>117</v>
      </c>
      <c r="AE203" t="s">
        <v>118</v>
      </c>
      <c r="AF203" t="s">
        <v>119</v>
      </c>
      <c r="AG203" t="s">
        <v>120</v>
      </c>
      <c r="AH203"/>
      <c r="AI203" t="s">
        <v>121</v>
      </c>
      <c r="AJ203" t="s">
        <v>122</v>
      </c>
      <c r="AK203" t="s">
        <v>123</v>
      </c>
      <c r="AL203" t="s">
        <v>124</v>
      </c>
      <c r="AM203" t="s">
        <v>125</v>
      </c>
      <c r="AN203" t="s">
        <v>126</v>
      </c>
      <c r="AP203" t="s">
        <v>127</v>
      </c>
      <c r="AQ203" t="s">
        <v>128</v>
      </c>
      <c r="AR203"/>
      <c r="AS203" t="s">
        <v>129</v>
      </c>
      <c r="AT203" t="s">
        <v>130</v>
      </c>
      <c r="AU203" t="s">
        <v>131</v>
      </c>
      <c r="AV203" t="s">
        <v>132</v>
      </c>
      <c r="AW203" t="s">
        <v>133</v>
      </c>
      <c r="AX203" t="s">
        <v>134</v>
      </c>
      <c r="AY203"/>
      <c r="AZ203" t="s">
        <v>135</v>
      </c>
      <c r="BA203" t="s">
        <v>136</v>
      </c>
      <c r="BB203" t="s">
        <v>137</v>
      </c>
      <c r="BC203" t="s">
        <v>138</v>
      </c>
      <c r="BD203" t="s">
        <v>139</v>
      </c>
      <c r="BE203" t="s">
        <v>140</v>
      </c>
      <c r="BG203" t="s">
        <v>141</v>
      </c>
      <c r="BH203" t="s">
        <v>142</v>
      </c>
      <c r="BI203" t="s">
        <v>143</v>
      </c>
      <c r="BJ203" t="s">
        <v>144</v>
      </c>
      <c r="BK203" t="s">
        <v>145</v>
      </c>
      <c r="BL203" t="s">
        <v>146</v>
      </c>
      <c r="BM203"/>
      <c r="BN203" t="s">
        <v>147</v>
      </c>
      <c r="BO203" t="s">
        <v>148</v>
      </c>
      <c r="BP203" t="s">
        <v>143</v>
      </c>
      <c r="BQ203" t="s">
        <v>149</v>
      </c>
    </row>
    <row r="204" spans="1:69" x14ac:dyDescent="0.25">
      <c r="A204" s="4" t="s">
        <v>75</v>
      </c>
      <c r="B204">
        <v>81</v>
      </c>
      <c r="C204">
        <v>40</v>
      </c>
      <c r="D204">
        <v>41</v>
      </c>
      <c r="E204">
        <v>21</v>
      </c>
      <c r="F204">
        <v>13</v>
      </c>
      <c r="G204">
        <f>F204/E204</f>
        <v>0.61904761904761907</v>
      </c>
      <c r="H204">
        <v>8</v>
      </c>
      <c r="I204">
        <v>0</v>
      </c>
      <c r="J204">
        <v>8</v>
      </c>
      <c r="K204">
        <v>21</v>
      </c>
      <c r="L204">
        <v>0.61904761904761907</v>
      </c>
      <c r="M204">
        <v>0.33333333333333331</v>
      </c>
      <c r="N204">
        <v>8</v>
      </c>
      <c r="O204">
        <v>6</v>
      </c>
      <c r="P204">
        <f>O204/N204</f>
        <v>0.75</v>
      </c>
      <c r="Q204">
        <v>2</v>
      </c>
      <c r="R204">
        <v>0</v>
      </c>
      <c r="S204">
        <v>2</v>
      </c>
      <c r="T204">
        <v>8</v>
      </c>
      <c r="U204">
        <v>0.75</v>
      </c>
      <c r="V204">
        <v>0.25</v>
      </c>
      <c r="W204">
        <v>5</v>
      </c>
      <c r="X204">
        <v>3</v>
      </c>
      <c r="Y204">
        <f>X204/W204</f>
        <v>0.6</v>
      </c>
      <c r="Z204">
        <v>2</v>
      </c>
      <c r="AA204">
        <v>0</v>
      </c>
      <c r="AB204">
        <v>2</v>
      </c>
      <c r="AC204">
        <v>5</v>
      </c>
      <c r="AD204">
        <v>0.6</v>
      </c>
      <c r="AE204">
        <v>0.27272727272727271</v>
      </c>
      <c r="AF204">
        <v>6</v>
      </c>
      <c r="AG204">
        <v>5</v>
      </c>
      <c r="AH204">
        <f>AG204/AF204</f>
        <v>0.83333333333333337</v>
      </c>
      <c r="AI204">
        <v>1</v>
      </c>
      <c r="AJ204">
        <v>0</v>
      </c>
      <c r="AK204">
        <v>1</v>
      </c>
      <c r="AL204">
        <v>6</v>
      </c>
      <c r="AM204">
        <v>0.83333333333333337</v>
      </c>
      <c r="AN204">
        <v>0.6</v>
      </c>
      <c r="AP204">
        <v>12</v>
      </c>
      <c r="AQ204">
        <v>8</v>
      </c>
      <c r="AR204">
        <f>AQ204/AP204</f>
        <v>0.66666666666666663</v>
      </c>
      <c r="AS204">
        <v>4</v>
      </c>
      <c r="AT204">
        <v>0</v>
      </c>
      <c r="AU204">
        <v>4</v>
      </c>
      <c r="AV204">
        <v>12</v>
      </c>
      <c r="AW204">
        <v>8</v>
      </c>
      <c r="AX204">
        <v>6</v>
      </c>
      <c r="AY204">
        <f>AX204/AW204</f>
        <v>0.75</v>
      </c>
      <c r="AZ204">
        <v>2</v>
      </c>
      <c r="BA204">
        <v>0</v>
      </c>
      <c r="BB204">
        <v>2</v>
      </c>
      <c r="BC204">
        <v>8</v>
      </c>
      <c r="BD204">
        <v>11</v>
      </c>
      <c r="BE204">
        <v>8</v>
      </c>
      <c r="BF204" s="2">
        <f>BE204/BD204</f>
        <v>0.72727272727272729</v>
      </c>
      <c r="BG204">
        <v>3</v>
      </c>
      <c r="BH204">
        <v>0</v>
      </c>
      <c r="BI204">
        <v>3</v>
      </c>
      <c r="BJ204">
        <v>11</v>
      </c>
      <c r="BK204">
        <v>10</v>
      </c>
      <c r="BL204">
        <v>4</v>
      </c>
      <c r="BM204">
        <f>BL204/BK204</f>
        <v>0.4</v>
      </c>
      <c r="BN204">
        <v>6</v>
      </c>
      <c r="BO204">
        <v>0</v>
      </c>
      <c r="BP204">
        <v>3</v>
      </c>
      <c r="BQ204">
        <v>10</v>
      </c>
    </row>
    <row r="205" spans="1:69" x14ac:dyDescent="0.25">
      <c r="A205" s="4" t="s">
        <v>76</v>
      </c>
      <c r="B205">
        <v>77</v>
      </c>
      <c r="C205">
        <v>39</v>
      </c>
      <c r="D205">
        <v>38</v>
      </c>
      <c r="E205">
        <v>18</v>
      </c>
      <c r="F205">
        <v>12</v>
      </c>
      <c r="G205">
        <f t="shared" ref="G205:G213" si="63">F205/E205</f>
        <v>0.66666666666666663</v>
      </c>
      <c r="H205">
        <v>6</v>
      </c>
      <c r="I205">
        <v>0</v>
      </c>
      <c r="J205">
        <v>6</v>
      </c>
      <c r="K205">
        <v>18</v>
      </c>
      <c r="L205">
        <v>0.66666666666666663</v>
      </c>
      <c r="M205">
        <v>0.54545454545454541</v>
      </c>
      <c r="N205">
        <v>8</v>
      </c>
      <c r="O205">
        <v>6</v>
      </c>
      <c r="P205">
        <f t="shared" ref="P205:P213" si="64">O205/N205</f>
        <v>0.75</v>
      </c>
      <c r="Q205">
        <v>2</v>
      </c>
      <c r="R205">
        <v>0</v>
      </c>
      <c r="S205">
        <v>2</v>
      </c>
      <c r="T205">
        <v>8</v>
      </c>
      <c r="U205">
        <v>0.75</v>
      </c>
      <c r="V205">
        <v>0.66666666666666663</v>
      </c>
      <c r="W205">
        <v>7</v>
      </c>
      <c r="X205">
        <v>5</v>
      </c>
      <c r="Y205">
        <f t="shared" ref="Y205:Y213" si="65">X205/W205</f>
        <v>0.7142857142857143</v>
      </c>
      <c r="Z205">
        <v>0</v>
      </c>
      <c r="AA205">
        <v>2</v>
      </c>
      <c r="AB205">
        <v>2</v>
      </c>
      <c r="AC205">
        <v>5</v>
      </c>
      <c r="AD205">
        <v>1</v>
      </c>
      <c r="AE205">
        <v>1</v>
      </c>
      <c r="AF205">
        <v>6</v>
      </c>
      <c r="AG205">
        <v>5</v>
      </c>
      <c r="AH205">
        <f t="shared" ref="AH205:AH213" si="66">AG205/AF205</f>
        <v>0.83333333333333337</v>
      </c>
      <c r="AI205">
        <v>1</v>
      </c>
      <c r="AJ205">
        <v>0</v>
      </c>
      <c r="AK205">
        <v>1</v>
      </c>
      <c r="AL205">
        <v>6</v>
      </c>
      <c r="AM205">
        <v>0.83333333333333337</v>
      </c>
      <c r="AN205">
        <v>0.44444444444444442</v>
      </c>
      <c r="AP205">
        <v>13</v>
      </c>
      <c r="AQ205">
        <v>5</v>
      </c>
      <c r="AR205">
        <f t="shared" ref="AR205:AR213" si="67">AQ205/AP205</f>
        <v>0.38461538461538464</v>
      </c>
      <c r="AS205">
        <v>6</v>
      </c>
      <c r="AT205">
        <v>2</v>
      </c>
      <c r="AU205">
        <v>8</v>
      </c>
      <c r="AV205">
        <v>11</v>
      </c>
      <c r="AW205">
        <v>7</v>
      </c>
      <c r="AX205">
        <v>2</v>
      </c>
      <c r="AY205">
        <f t="shared" ref="AY205:AY213" si="68">AX205/AW205</f>
        <v>0.2857142857142857</v>
      </c>
      <c r="AZ205">
        <v>4</v>
      </c>
      <c r="BA205">
        <v>1</v>
      </c>
      <c r="BB205">
        <v>5</v>
      </c>
      <c r="BC205">
        <v>6</v>
      </c>
      <c r="BD205">
        <v>9</v>
      </c>
      <c r="BE205">
        <v>0</v>
      </c>
      <c r="BF205" s="2">
        <f t="shared" ref="BF205:BF213" si="69">BE205/BD205</f>
        <v>0</v>
      </c>
      <c r="BG205">
        <v>8</v>
      </c>
      <c r="BH205">
        <v>1</v>
      </c>
      <c r="BI205">
        <v>9</v>
      </c>
      <c r="BJ205">
        <v>8</v>
      </c>
      <c r="BK205">
        <v>9</v>
      </c>
      <c r="BL205">
        <v>5</v>
      </c>
      <c r="BM205">
        <f t="shared" ref="BM205:BM213" si="70">BL205/BK205</f>
        <v>0.55555555555555558</v>
      </c>
      <c r="BN205">
        <v>4</v>
      </c>
      <c r="BO205">
        <v>0</v>
      </c>
      <c r="BP205">
        <v>9</v>
      </c>
      <c r="BQ205">
        <v>9</v>
      </c>
    </row>
    <row r="206" spans="1:69" x14ac:dyDescent="0.25">
      <c r="A206" s="4" t="s">
        <v>77</v>
      </c>
      <c r="B206">
        <v>83</v>
      </c>
      <c r="C206">
        <v>44</v>
      </c>
      <c r="D206">
        <v>39</v>
      </c>
      <c r="E206">
        <v>17</v>
      </c>
      <c r="F206">
        <v>14</v>
      </c>
      <c r="G206">
        <f t="shared" si="63"/>
        <v>0.82352941176470584</v>
      </c>
      <c r="H206">
        <v>3</v>
      </c>
      <c r="I206">
        <v>0</v>
      </c>
      <c r="J206">
        <v>3</v>
      </c>
      <c r="K206">
        <v>17</v>
      </c>
      <c r="L206">
        <v>0.82352941176470584</v>
      </c>
      <c r="M206">
        <v>6.25E-2</v>
      </c>
      <c r="N206">
        <v>10</v>
      </c>
      <c r="O206">
        <v>7</v>
      </c>
      <c r="P206">
        <f t="shared" si="64"/>
        <v>0.7</v>
      </c>
      <c r="Q206">
        <v>3</v>
      </c>
      <c r="R206">
        <v>0</v>
      </c>
      <c r="S206">
        <v>3</v>
      </c>
      <c r="T206">
        <v>10</v>
      </c>
      <c r="U206">
        <v>0.7</v>
      </c>
      <c r="V206">
        <v>0.5</v>
      </c>
      <c r="W206">
        <v>9</v>
      </c>
      <c r="X206">
        <v>8</v>
      </c>
      <c r="Y206">
        <f t="shared" si="65"/>
        <v>0.88888888888888884</v>
      </c>
      <c r="Z206">
        <v>1</v>
      </c>
      <c r="AA206">
        <v>0</v>
      </c>
      <c r="AB206">
        <v>1</v>
      </c>
      <c r="AC206">
        <v>9</v>
      </c>
      <c r="AD206">
        <v>0.88888888888888884</v>
      </c>
      <c r="AE206">
        <v>0.625</v>
      </c>
      <c r="AF206">
        <v>8</v>
      </c>
      <c r="AG206">
        <v>6</v>
      </c>
      <c r="AH206">
        <f t="shared" si="66"/>
        <v>0.75</v>
      </c>
      <c r="AI206">
        <v>2</v>
      </c>
      <c r="AJ206">
        <v>0</v>
      </c>
      <c r="AK206">
        <v>2</v>
      </c>
      <c r="AL206">
        <v>8</v>
      </c>
      <c r="AM206">
        <v>0.75</v>
      </c>
      <c r="AN206">
        <v>0.77777777777777779</v>
      </c>
      <c r="AP206">
        <v>16</v>
      </c>
      <c r="AQ206">
        <v>15</v>
      </c>
      <c r="AR206">
        <f t="shared" si="67"/>
        <v>0.9375</v>
      </c>
      <c r="AS206">
        <v>1</v>
      </c>
      <c r="AT206">
        <v>0</v>
      </c>
      <c r="AU206">
        <v>1</v>
      </c>
      <c r="AV206">
        <v>16</v>
      </c>
      <c r="AW206">
        <v>6</v>
      </c>
      <c r="AX206">
        <v>3</v>
      </c>
      <c r="AY206">
        <f t="shared" si="68"/>
        <v>0.5</v>
      </c>
      <c r="AZ206">
        <v>3</v>
      </c>
      <c r="BA206">
        <v>0</v>
      </c>
      <c r="BB206">
        <v>3</v>
      </c>
      <c r="BC206">
        <v>6</v>
      </c>
      <c r="BD206">
        <v>8</v>
      </c>
      <c r="BE206">
        <v>3</v>
      </c>
      <c r="BF206" s="2">
        <f t="shared" si="69"/>
        <v>0.375</v>
      </c>
      <c r="BG206">
        <v>5</v>
      </c>
      <c r="BH206">
        <v>0</v>
      </c>
      <c r="BI206">
        <v>5</v>
      </c>
      <c r="BJ206">
        <v>8</v>
      </c>
      <c r="BK206">
        <v>9</v>
      </c>
      <c r="BL206">
        <v>2</v>
      </c>
      <c r="BM206">
        <f t="shared" si="70"/>
        <v>0.22222222222222221</v>
      </c>
      <c r="BN206">
        <v>7</v>
      </c>
      <c r="BO206">
        <v>0</v>
      </c>
      <c r="BP206">
        <v>5</v>
      </c>
      <c r="BQ206">
        <v>9</v>
      </c>
    </row>
    <row r="207" spans="1:69" x14ac:dyDescent="0.25">
      <c r="A207" s="4" t="s">
        <v>78</v>
      </c>
      <c r="B207">
        <v>81</v>
      </c>
      <c r="C207">
        <v>41</v>
      </c>
      <c r="D207">
        <v>40</v>
      </c>
      <c r="E207">
        <v>11</v>
      </c>
      <c r="F207">
        <v>6</v>
      </c>
      <c r="G207">
        <f t="shared" si="63"/>
        <v>0.54545454545454541</v>
      </c>
      <c r="H207">
        <v>5</v>
      </c>
      <c r="I207">
        <v>0</v>
      </c>
      <c r="J207">
        <v>5</v>
      </c>
      <c r="K207">
        <v>11</v>
      </c>
      <c r="L207">
        <v>0.54545454545454541</v>
      </c>
      <c r="M207">
        <v>0.22727272727272727</v>
      </c>
      <c r="N207">
        <v>8</v>
      </c>
      <c r="O207">
        <v>3</v>
      </c>
      <c r="P207">
        <f t="shared" si="64"/>
        <v>0.375</v>
      </c>
      <c r="Q207">
        <v>5</v>
      </c>
      <c r="R207">
        <v>0</v>
      </c>
      <c r="S207">
        <v>5</v>
      </c>
      <c r="T207">
        <v>8</v>
      </c>
      <c r="U207">
        <v>0.375</v>
      </c>
      <c r="V207">
        <v>0.625</v>
      </c>
      <c r="W207">
        <v>12</v>
      </c>
      <c r="X207">
        <v>11</v>
      </c>
      <c r="Y207">
        <f t="shared" si="65"/>
        <v>0.91666666666666663</v>
      </c>
      <c r="Z207">
        <v>1</v>
      </c>
      <c r="AA207">
        <v>0</v>
      </c>
      <c r="AB207">
        <v>1</v>
      </c>
      <c r="AC207">
        <v>12</v>
      </c>
      <c r="AD207">
        <v>0.91666666666666663</v>
      </c>
      <c r="AE207">
        <v>0.75</v>
      </c>
      <c r="AF207">
        <v>10</v>
      </c>
      <c r="AG207">
        <v>6</v>
      </c>
      <c r="AH207">
        <f t="shared" si="66"/>
        <v>0.6</v>
      </c>
      <c r="AI207">
        <v>4</v>
      </c>
      <c r="AJ207">
        <v>0</v>
      </c>
      <c r="AK207">
        <v>4</v>
      </c>
      <c r="AL207">
        <v>10</v>
      </c>
      <c r="AM207">
        <v>0.6</v>
      </c>
      <c r="AN207">
        <v>0.66666666666666663</v>
      </c>
      <c r="AP207">
        <v>22</v>
      </c>
      <c r="AQ207">
        <v>17</v>
      </c>
      <c r="AR207">
        <f t="shared" si="67"/>
        <v>0.77272727272727271</v>
      </c>
      <c r="AS207">
        <v>5</v>
      </c>
      <c r="AT207">
        <v>0</v>
      </c>
      <c r="AU207">
        <v>5</v>
      </c>
      <c r="AV207">
        <v>22</v>
      </c>
      <c r="AW207">
        <v>8</v>
      </c>
      <c r="AX207">
        <v>3</v>
      </c>
      <c r="AY207">
        <f t="shared" si="68"/>
        <v>0.375</v>
      </c>
      <c r="AZ207">
        <v>5</v>
      </c>
      <c r="BA207">
        <v>0</v>
      </c>
      <c r="BB207">
        <v>5</v>
      </c>
      <c r="BC207">
        <v>8</v>
      </c>
      <c r="BD207">
        <v>4</v>
      </c>
      <c r="BE207">
        <v>1</v>
      </c>
      <c r="BF207" s="2">
        <f t="shared" si="69"/>
        <v>0.25</v>
      </c>
      <c r="BG207">
        <v>3</v>
      </c>
      <c r="BH207">
        <v>0</v>
      </c>
      <c r="BI207">
        <v>3</v>
      </c>
      <c r="BJ207">
        <v>4</v>
      </c>
      <c r="BK207">
        <v>6</v>
      </c>
      <c r="BL207">
        <v>2</v>
      </c>
      <c r="BM207">
        <f t="shared" si="70"/>
        <v>0.33333333333333331</v>
      </c>
      <c r="BN207">
        <v>4</v>
      </c>
      <c r="BO207">
        <v>0</v>
      </c>
      <c r="BP207">
        <v>3</v>
      </c>
      <c r="BQ207">
        <v>6</v>
      </c>
    </row>
    <row r="208" spans="1:69" x14ac:dyDescent="0.25">
      <c r="A208" s="4" t="s">
        <v>79</v>
      </c>
      <c r="B208">
        <v>82</v>
      </c>
      <c r="C208">
        <v>43</v>
      </c>
      <c r="D208">
        <v>39</v>
      </c>
      <c r="E208">
        <v>13</v>
      </c>
      <c r="F208">
        <v>3</v>
      </c>
      <c r="G208">
        <f t="shared" si="63"/>
        <v>0.23076923076923078</v>
      </c>
      <c r="H208">
        <v>10</v>
      </c>
      <c r="I208">
        <v>0</v>
      </c>
      <c r="J208">
        <v>10</v>
      </c>
      <c r="K208">
        <v>13</v>
      </c>
      <c r="L208">
        <v>0.23076923076923078</v>
      </c>
      <c r="M208">
        <v>0.25</v>
      </c>
      <c r="N208">
        <v>11</v>
      </c>
      <c r="O208">
        <v>6</v>
      </c>
      <c r="P208">
        <f t="shared" si="64"/>
        <v>0.54545454545454541</v>
      </c>
      <c r="Q208">
        <v>5</v>
      </c>
      <c r="R208">
        <v>0</v>
      </c>
      <c r="S208">
        <v>5</v>
      </c>
      <c r="T208">
        <v>11</v>
      </c>
      <c r="U208">
        <v>0.54545454545454541</v>
      </c>
      <c r="V208">
        <v>0.2</v>
      </c>
      <c r="W208">
        <v>10</v>
      </c>
      <c r="X208">
        <v>3</v>
      </c>
      <c r="Y208">
        <f t="shared" si="65"/>
        <v>0.3</v>
      </c>
      <c r="Z208">
        <v>7</v>
      </c>
      <c r="AA208">
        <v>0</v>
      </c>
      <c r="AB208">
        <v>7</v>
      </c>
      <c r="AC208">
        <v>10</v>
      </c>
      <c r="AD208">
        <v>0.3</v>
      </c>
      <c r="AE208">
        <v>0.83333333333333337</v>
      </c>
      <c r="AF208">
        <v>9</v>
      </c>
      <c r="AG208">
        <v>6</v>
      </c>
      <c r="AH208">
        <f t="shared" si="66"/>
        <v>0.66666666666666663</v>
      </c>
      <c r="AI208">
        <v>3</v>
      </c>
      <c r="AJ208">
        <v>0</v>
      </c>
      <c r="AK208">
        <v>3</v>
      </c>
      <c r="AL208">
        <v>9</v>
      </c>
      <c r="AM208">
        <v>0.66666666666666663</v>
      </c>
      <c r="AN208">
        <v>0.5714285714285714</v>
      </c>
      <c r="AP208">
        <v>20</v>
      </c>
      <c r="AQ208">
        <v>15</v>
      </c>
      <c r="AR208">
        <f t="shared" si="67"/>
        <v>0.75</v>
      </c>
      <c r="AS208">
        <v>5</v>
      </c>
      <c r="AT208">
        <v>0</v>
      </c>
      <c r="AU208">
        <v>5</v>
      </c>
      <c r="AV208">
        <v>20</v>
      </c>
      <c r="AW208">
        <v>5</v>
      </c>
      <c r="AX208">
        <v>4</v>
      </c>
      <c r="AY208">
        <f t="shared" si="68"/>
        <v>0.8</v>
      </c>
      <c r="AZ208">
        <v>1</v>
      </c>
      <c r="BA208">
        <v>0</v>
      </c>
      <c r="BB208">
        <v>1</v>
      </c>
      <c r="BC208">
        <v>5</v>
      </c>
      <c r="BD208">
        <v>7</v>
      </c>
      <c r="BE208">
        <v>1</v>
      </c>
      <c r="BF208" s="2">
        <f t="shared" si="69"/>
        <v>0.14285714285714285</v>
      </c>
      <c r="BG208">
        <v>5</v>
      </c>
      <c r="BH208">
        <v>1</v>
      </c>
      <c r="BI208">
        <v>6</v>
      </c>
      <c r="BJ208">
        <v>6</v>
      </c>
      <c r="BK208">
        <v>7</v>
      </c>
      <c r="BL208">
        <v>3</v>
      </c>
      <c r="BM208">
        <f t="shared" si="70"/>
        <v>0.42857142857142855</v>
      </c>
      <c r="BN208">
        <v>4</v>
      </c>
      <c r="BO208">
        <v>0</v>
      </c>
      <c r="BP208">
        <v>6</v>
      </c>
      <c r="BQ208">
        <v>7</v>
      </c>
    </row>
    <row r="209" spans="1:69" x14ac:dyDescent="0.25">
      <c r="A209" s="4" t="s">
        <v>80</v>
      </c>
      <c r="B209">
        <v>81</v>
      </c>
      <c r="C209">
        <v>39</v>
      </c>
      <c r="D209">
        <v>42</v>
      </c>
      <c r="E209">
        <v>15</v>
      </c>
      <c r="F209">
        <v>5</v>
      </c>
      <c r="G209">
        <f t="shared" si="63"/>
        <v>0.33333333333333331</v>
      </c>
      <c r="H209">
        <v>10</v>
      </c>
      <c r="I209">
        <v>0</v>
      </c>
      <c r="J209">
        <v>10</v>
      </c>
      <c r="K209">
        <v>15</v>
      </c>
      <c r="L209">
        <v>0.33333333333333331</v>
      </c>
      <c r="M209">
        <v>0.1111111111111111</v>
      </c>
      <c r="N209">
        <v>7</v>
      </c>
      <c r="O209">
        <v>1</v>
      </c>
      <c r="P209">
        <f t="shared" si="64"/>
        <v>0.14285714285714285</v>
      </c>
      <c r="Q209">
        <v>6</v>
      </c>
      <c r="R209">
        <v>0</v>
      </c>
      <c r="S209">
        <v>6</v>
      </c>
      <c r="T209">
        <v>7</v>
      </c>
      <c r="U209">
        <v>0.14285714285714285</v>
      </c>
      <c r="V209">
        <v>0.55555555555555558</v>
      </c>
      <c r="W209">
        <v>9</v>
      </c>
      <c r="X209">
        <v>3</v>
      </c>
      <c r="Y209">
        <f t="shared" si="65"/>
        <v>0.33333333333333331</v>
      </c>
      <c r="Z209">
        <v>5</v>
      </c>
      <c r="AA209">
        <v>1</v>
      </c>
      <c r="AB209">
        <v>6</v>
      </c>
      <c r="AC209">
        <v>8</v>
      </c>
      <c r="AD209">
        <v>0.375</v>
      </c>
      <c r="AE209">
        <v>0.42857142857142855</v>
      </c>
      <c r="AF209">
        <v>8</v>
      </c>
      <c r="AG209">
        <v>4</v>
      </c>
      <c r="AH209">
        <f t="shared" si="66"/>
        <v>0.5</v>
      </c>
      <c r="AI209">
        <v>4</v>
      </c>
      <c r="AJ209">
        <v>0</v>
      </c>
      <c r="AK209">
        <v>4</v>
      </c>
      <c r="AL209">
        <v>8</v>
      </c>
      <c r="AM209">
        <v>0.5</v>
      </c>
      <c r="AN209">
        <v>0.5</v>
      </c>
      <c r="AP209">
        <v>18</v>
      </c>
      <c r="AQ209">
        <v>16</v>
      </c>
      <c r="AR209">
        <f t="shared" si="67"/>
        <v>0.88888888888888884</v>
      </c>
      <c r="AS209">
        <v>2</v>
      </c>
      <c r="AT209">
        <v>0</v>
      </c>
      <c r="AU209">
        <v>2</v>
      </c>
      <c r="AV209">
        <v>18</v>
      </c>
      <c r="AW209">
        <v>9</v>
      </c>
      <c r="AX209">
        <v>4</v>
      </c>
      <c r="AY209">
        <f t="shared" si="68"/>
        <v>0.44444444444444442</v>
      </c>
      <c r="AZ209">
        <v>5</v>
      </c>
      <c r="BA209">
        <v>0</v>
      </c>
      <c r="BB209">
        <v>5</v>
      </c>
      <c r="BC209">
        <v>9</v>
      </c>
      <c r="BD209">
        <v>7</v>
      </c>
      <c r="BE209">
        <v>4</v>
      </c>
      <c r="BF209" s="2">
        <f t="shared" si="69"/>
        <v>0.5714285714285714</v>
      </c>
      <c r="BG209">
        <v>3</v>
      </c>
      <c r="BH209">
        <v>0</v>
      </c>
      <c r="BI209">
        <v>3</v>
      </c>
      <c r="BJ209">
        <v>7</v>
      </c>
      <c r="BK209">
        <v>8</v>
      </c>
      <c r="BL209">
        <v>4</v>
      </c>
      <c r="BM209">
        <f t="shared" si="70"/>
        <v>0.5</v>
      </c>
      <c r="BN209">
        <v>4</v>
      </c>
      <c r="BO209">
        <v>0</v>
      </c>
      <c r="BP209">
        <v>3</v>
      </c>
      <c r="BQ209">
        <v>8</v>
      </c>
    </row>
    <row r="210" spans="1:69" x14ac:dyDescent="0.25">
      <c r="A210" s="4" t="s">
        <v>81</v>
      </c>
      <c r="B210">
        <v>82</v>
      </c>
      <c r="C210">
        <v>39</v>
      </c>
      <c r="D210">
        <v>43</v>
      </c>
      <c r="E210">
        <v>11</v>
      </c>
      <c r="F210">
        <v>2</v>
      </c>
      <c r="G210">
        <f t="shared" si="63"/>
        <v>0.18181818181818182</v>
      </c>
      <c r="H210">
        <v>9</v>
      </c>
      <c r="I210">
        <v>0</v>
      </c>
      <c r="J210">
        <v>9</v>
      </c>
      <c r="K210">
        <v>11</v>
      </c>
      <c r="L210">
        <v>0.18181818181818182</v>
      </c>
      <c r="M210">
        <v>9.0909090909090912E-2</v>
      </c>
      <c r="N210">
        <v>8</v>
      </c>
      <c r="O210">
        <v>1</v>
      </c>
      <c r="P210">
        <f t="shared" si="64"/>
        <v>0.125</v>
      </c>
      <c r="Q210">
        <v>7</v>
      </c>
      <c r="R210">
        <v>0</v>
      </c>
      <c r="S210">
        <v>7</v>
      </c>
      <c r="T210">
        <v>8</v>
      </c>
      <c r="U210">
        <v>0.125</v>
      </c>
      <c r="V210">
        <v>0.125</v>
      </c>
      <c r="W210">
        <v>8</v>
      </c>
      <c r="X210">
        <v>5</v>
      </c>
      <c r="Y210">
        <f t="shared" si="65"/>
        <v>0.625</v>
      </c>
      <c r="Z210">
        <v>3</v>
      </c>
      <c r="AA210">
        <v>0</v>
      </c>
      <c r="AB210">
        <v>3</v>
      </c>
      <c r="AC210">
        <v>8</v>
      </c>
      <c r="AD210">
        <v>0.625</v>
      </c>
      <c r="AE210">
        <v>0.44444444444444442</v>
      </c>
      <c r="AF210">
        <v>12</v>
      </c>
      <c r="AG210">
        <v>3</v>
      </c>
      <c r="AH210">
        <f t="shared" si="66"/>
        <v>0.25</v>
      </c>
      <c r="AI210">
        <v>9</v>
      </c>
      <c r="AJ210">
        <v>0</v>
      </c>
      <c r="AK210">
        <v>9</v>
      </c>
      <c r="AL210">
        <v>12</v>
      </c>
      <c r="AM210">
        <v>0.25</v>
      </c>
      <c r="AN210">
        <v>0.25</v>
      </c>
      <c r="AP210">
        <v>22</v>
      </c>
      <c r="AQ210">
        <v>20</v>
      </c>
      <c r="AR210">
        <f t="shared" si="67"/>
        <v>0.90909090909090906</v>
      </c>
      <c r="AS210">
        <v>2</v>
      </c>
      <c r="AT210">
        <v>0</v>
      </c>
      <c r="AU210">
        <v>2</v>
      </c>
      <c r="AV210">
        <v>22</v>
      </c>
      <c r="AW210">
        <v>8</v>
      </c>
      <c r="AX210">
        <v>7</v>
      </c>
      <c r="AY210">
        <f t="shared" si="68"/>
        <v>0.875</v>
      </c>
      <c r="AZ210">
        <v>1</v>
      </c>
      <c r="BA210">
        <v>0</v>
      </c>
      <c r="BB210">
        <v>1</v>
      </c>
      <c r="BC210">
        <v>8</v>
      </c>
      <c r="BD210">
        <v>9</v>
      </c>
      <c r="BE210">
        <v>5</v>
      </c>
      <c r="BF210" s="2">
        <f t="shared" si="69"/>
        <v>0.55555555555555558</v>
      </c>
      <c r="BG210">
        <v>4</v>
      </c>
      <c r="BH210">
        <v>0</v>
      </c>
      <c r="BI210">
        <v>4</v>
      </c>
      <c r="BJ210">
        <v>9</v>
      </c>
      <c r="BK210">
        <v>4</v>
      </c>
      <c r="BL210">
        <v>3</v>
      </c>
      <c r="BM210">
        <f t="shared" si="70"/>
        <v>0.75</v>
      </c>
      <c r="BN210">
        <v>1</v>
      </c>
      <c r="BO210">
        <v>0</v>
      </c>
      <c r="BP210">
        <v>4</v>
      </c>
      <c r="BQ210">
        <v>4</v>
      </c>
    </row>
    <row r="211" spans="1:69" x14ac:dyDescent="0.25">
      <c r="A211" s="4" t="s">
        <v>82</v>
      </c>
      <c r="B211">
        <v>81</v>
      </c>
      <c r="C211">
        <v>40</v>
      </c>
      <c r="D211">
        <v>41</v>
      </c>
      <c r="E211">
        <v>15</v>
      </c>
      <c r="F211">
        <v>7</v>
      </c>
      <c r="G211">
        <f t="shared" si="63"/>
        <v>0.46666666666666667</v>
      </c>
      <c r="H211">
        <v>8</v>
      </c>
      <c r="I211">
        <v>0</v>
      </c>
      <c r="J211">
        <v>8</v>
      </c>
      <c r="K211">
        <v>15</v>
      </c>
      <c r="L211">
        <v>0.46666666666666667</v>
      </c>
      <c r="M211">
        <v>0.27777777777777779</v>
      </c>
      <c r="N211">
        <v>8</v>
      </c>
      <c r="O211">
        <v>3</v>
      </c>
      <c r="P211">
        <f t="shared" si="64"/>
        <v>0.375</v>
      </c>
      <c r="Q211">
        <v>5</v>
      </c>
      <c r="R211">
        <v>0</v>
      </c>
      <c r="S211">
        <v>5</v>
      </c>
      <c r="T211">
        <v>8</v>
      </c>
      <c r="U211">
        <v>0.375</v>
      </c>
      <c r="V211">
        <v>0.25</v>
      </c>
      <c r="W211">
        <v>8</v>
      </c>
      <c r="X211">
        <v>4</v>
      </c>
      <c r="Y211">
        <f t="shared" si="65"/>
        <v>0.5</v>
      </c>
      <c r="Z211">
        <v>4</v>
      </c>
      <c r="AA211">
        <v>0</v>
      </c>
      <c r="AB211">
        <v>4</v>
      </c>
      <c r="AC211">
        <v>8</v>
      </c>
      <c r="AD211">
        <v>0.5</v>
      </c>
      <c r="AE211">
        <v>0.25</v>
      </c>
      <c r="AF211">
        <v>9</v>
      </c>
      <c r="AG211">
        <v>5</v>
      </c>
      <c r="AH211">
        <f t="shared" si="66"/>
        <v>0.55555555555555558</v>
      </c>
      <c r="AI211">
        <v>4</v>
      </c>
      <c r="AJ211">
        <v>0</v>
      </c>
      <c r="AK211">
        <v>4</v>
      </c>
      <c r="AL211">
        <v>9</v>
      </c>
      <c r="AM211">
        <v>0.55555555555555558</v>
      </c>
      <c r="AN211">
        <v>0.5714285714285714</v>
      </c>
      <c r="AP211">
        <v>18</v>
      </c>
      <c r="AQ211">
        <v>13</v>
      </c>
      <c r="AR211">
        <f t="shared" si="67"/>
        <v>0.72222222222222221</v>
      </c>
      <c r="AS211">
        <v>5</v>
      </c>
      <c r="AT211">
        <v>0</v>
      </c>
      <c r="AU211">
        <v>5</v>
      </c>
      <c r="AV211">
        <v>18</v>
      </c>
      <c r="AW211">
        <v>8</v>
      </c>
      <c r="AX211">
        <v>6</v>
      </c>
      <c r="AY211">
        <f t="shared" si="68"/>
        <v>0.75</v>
      </c>
      <c r="AZ211">
        <v>2</v>
      </c>
      <c r="BA211">
        <v>0</v>
      </c>
      <c r="BB211">
        <v>2</v>
      </c>
      <c r="BC211">
        <v>8</v>
      </c>
      <c r="BD211">
        <v>8</v>
      </c>
      <c r="BE211">
        <v>6</v>
      </c>
      <c r="BF211" s="2">
        <f t="shared" si="69"/>
        <v>0.75</v>
      </c>
      <c r="BG211">
        <v>2</v>
      </c>
      <c r="BH211">
        <v>0</v>
      </c>
      <c r="BI211">
        <v>2</v>
      </c>
      <c r="BJ211">
        <v>8</v>
      </c>
      <c r="BK211">
        <v>7</v>
      </c>
      <c r="BL211">
        <v>3</v>
      </c>
      <c r="BM211">
        <f t="shared" si="70"/>
        <v>0.42857142857142855</v>
      </c>
      <c r="BN211">
        <v>4</v>
      </c>
      <c r="BO211">
        <v>0</v>
      </c>
      <c r="BP211">
        <v>2</v>
      </c>
      <c r="BQ211">
        <v>7</v>
      </c>
    </row>
    <row r="212" spans="1:69" x14ac:dyDescent="0.25">
      <c r="A212" s="4" t="s">
        <v>83</v>
      </c>
      <c r="B212">
        <v>82</v>
      </c>
      <c r="C212">
        <v>43</v>
      </c>
      <c r="D212">
        <v>39</v>
      </c>
      <c r="E212">
        <v>15</v>
      </c>
      <c r="F212">
        <v>11</v>
      </c>
      <c r="G212">
        <f t="shared" si="63"/>
        <v>0.73333333333333328</v>
      </c>
      <c r="H212">
        <v>4</v>
      </c>
      <c r="I212">
        <v>0</v>
      </c>
      <c r="J212">
        <v>4</v>
      </c>
      <c r="K212">
        <v>15</v>
      </c>
      <c r="L212">
        <v>0.73333333333333328</v>
      </c>
      <c r="M212">
        <v>0.1111111111111111</v>
      </c>
      <c r="N212">
        <v>9</v>
      </c>
      <c r="O212">
        <v>8</v>
      </c>
      <c r="P212">
        <f t="shared" si="64"/>
        <v>0.88888888888888884</v>
      </c>
      <c r="Q212">
        <v>1</v>
      </c>
      <c r="R212">
        <v>0</v>
      </c>
      <c r="S212">
        <v>1</v>
      </c>
      <c r="T212">
        <v>9</v>
      </c>
      <c r="U212">
        <v>0.88888888888888884</v>
      </c>
      <c r="V212">
        <v>0.5714285714285714</v>
      </c>
      <c r="W212">
        <v>12</v>
      </c>
      <c r="X212">
        <v>6</v>
      </c>
      <c r="Y212">
        <f t="shared" si="65"/>
        <v>0.5</v>
      </c>
      <c r="Z212">
        <v>6</v>
      </c>
      <c r="AA212">
        <v>0</v>
      </c>
      <c r="AB212">
        <v>6</v>
      </c>
      <c r="AC212">
        <v>12</v>
      </c>
      <c r="AD212">
        <v>0.5</v>
      </c>
      <c r="AE212">
        <v>0.8</v>
      </c>
      <c r="AF212">
        <v>7</v>
      </c>
      <c r="AG212">
        <v>6</v>
      </c>
      <c r="AH212">
        <f t="shared" si="66"/>
        <v>0.8571428571428571</v>
      </c>
      <c r="AI212">
        <v>1</v>
      </c>
      <c r="AJ212">
        <v>0</v>
      </c>
      <c r="AK212">
        <v>1</v>
      </c>
      <c r="AL212">
        <v>7</v>
      </c>
      <c r="AM212">
        <v>0.8571428571428571</v>
      </c>
      <c r="AN212">
        <v>0.1111111111111111</v>
      </c>
      <c r="AP212">
        <v>18</v>
      </c>
      <c r="AQ212">
        <v>16</v>
      </c>
      <c r="AR212">
        <f t="shared" si="67"/>
        <v>0.88888888888888884</v>
      </c>
      <c r="AS212">
        <v>2</v>
      </c>
      <c r="AT212">
        <v>0</v>
      </c>
      <c r="AU212">
        <v>2</v>
      </c>
      <c r="AV212">
        <v>18</v>
      </c>
      <c r="AW212">
        <v>7</v>
      </c>
      <c r="AX212">
        <v>3</v>
      </c>
      <c r="AY212">
        <f t="shared" si="68"/>
        <v>0.42857142857142855</v>
      </c>
      <c r="AZ212">
        <v>4</v>
      </c>
      <c r="BA212">
        <v>0</v>
      </c>
      <c r="BB212">
        <v>4</v>
      </c>
      <c r="BC212">
        <v>7</v>
      </c>
      <c r="BD212">
        <v>5</v>
      </c>
      <c r="BE212">
        <v>1</v>
      </c>
      <c r="BF212" s="2">
        <f t="shared" si="69"/>
        <v>0.2</v>
      </c>
      <c r="BG212">
        <v>4</v>
      </c>
      <c r="BH212">
        <v>0</v>
      </c>
      <c r="BI212">
        <v>4</v>
      </c>
      <c r="BJ212">
        <v>5</v>
      </c>
      <c r="BK212">
        <v>9</v>
      </c>
      <c r="BL212">
        <v>8</v>
      </c>
      <c r="BM212">
        <f t="shared" si="70"/>
        <v>0.88888888888888884</v>
      </c>
      <c r="BN212">
        <v>1</v>
      </c>
      <c r="BO212">
        <v>0</v>
      </c>
      <c r="BP212">
        <v>4</v>
      </c>
      <c r="BQ212">
        <v>9</v>
      </c>
    </row>
    <row r="213" spans="1:69" x14ac:dyDescent="0.25">
      <c r="A213" s="4" t="s">
        <v>84</v>
      </c>
      <c r="B213">
        <v>81</v>
      </c>
      <c r="C213">
        <v>39</v>
      </c>
      <c r="D213">
        <v>42</v>
      </c>
      <c r="E213">
        <v>16</v>
      </c>
      <c r="F213">
        <v>6</v>
      </c>
      <c r="G213">
        <f t="shared" si="63"/>
        <v>0.375</v>
      </c>
      <c r="H213">
        <v>9</v>
      </c>
      <c r="I213">
        <v>1</v>
      </c>
      <c r="J213">
        <v>10</v>
      </c>
      <c r="K213">
        <v>15</v>
      </c>
      <c r="L213">
        <v>0.4</v>
      </c>
      <c r="M213">
        <v>0.11764705882352941</v>
      </c>
      <c r="N213">
        <v>6</v>
      </c>
      <c r="O213">
        <v>5</v>
      </c>
      <c r="P213">
        <f t="shared" si="64"/>
        <v>0.83333333333333337</v>
      </c>
      <c r="Q213">
        <v>1</v>
      </c>
      <c r="R213">
        <v>0</v>
      </c>
      <c r="S213">
        <v>1</v>
      </c>
      <c r="T213">
        <v>6</v>
      </c>
      <c r="U213">
        <v>0.83333333333333337</v>
      </c>
      <c r="V213">
        <v>0.4</v>
      </c>
      <c r="W213">
        <v>7</v>
      </c>
      <c r="X213">
        <v>4</v>
      </c>
      <c r="Y213">
        <f t="shared" si="65"/>
        <v>0.5714285714285714</v>
      </c>
      <c r="Z213">
        <v>3</v>
      </c>
      <c r="AA213">
        <v>0</v>
      </c>
      <c r="AB213">
        <v>3</v>
      </c>
      <c r="AC213">
        <v>7</v>
      </c>
      <c r="AD213">
        <v>0.5714285714285714</v>
      </c>
      <c r="AE213">
        <v>0.33333333333333331</v>
      </c>
      <c r="AF213">
        <v>10</v>
      </c>
      <c r="AG213">
        <v>7</v>
      </c>
      <c r="AH213">
        <f t="shared" si="66"/>
        <v>0.7</v>
      </c>
      <c r="AI213">
        <v>3</v>
      </c>
      <c r="AJ213">
        <v>0</v>
      </c>
      <c r="AK213">
        <v>3</v>
      </c>
      <c r="AL213">
        <v>10</v>
      </c>
      <c r="AM213">
        <v>0.7</v>
      </c>
      <c r="AN213">
        <v>0.83333333333333337</v>
      </c>
      <c r="AP213">
        <v>17</v>
      </c>
      <c r="AQ213">
        <v>15</v>
      </c>
      <c r="AR213">
        <f t="shared" si="67"/>
        <v>0.88235294117647056</v>
      </c>
      <c r="AS213">
        <v>2</v>
      </c>
      <c r="AT213">
        <v>0</v>
      </c>
      <c r="AU213">
        <v>2</v>
      </c>
      <c r="AV213">
        <v>17</v>
      </c>
      <c r="AW213">
        <v>10</v>
      </c>
      <c r="AX213">
        <v>6</v>
      </c>
      <c r="AY213">
        <f t="shared" si="68"/>
        <v>0.6</v>
      </c>
      <c r="AZ213">
        <v>4</v>
      </c>
      <c r="BA213">
        <v>0</v>
      </c>
      <c r="BB213">
        <v>4</v>
      </c>
      <c r="BC213">
        <v>10</v>
      </c>
      <c r="BD213">
        <v>9</v>
      </c>
      <c r="BE213">
        <v>6</v>
      </c>
      <c r="BF213" s="2">
        <f t="shared" si="69"/>
        <v>0.66666666666666663</v>
      </c>
      <c r="BG213">
        <v>3</v>
      </c>
      <c r="BH213">
        <v>0</v>
      </c>
      <c r="BI213">
        <v>3</v>
      </c>
      <c r="BJ213">
        <v>9</v>
      </c>
      <c r="BK213">
        <v>6</v>
      </c>
      <c r="BL213">
        <v>1</v>
      </c>
      <c r="BM213">
        <f t="shared" si="70"/>
        <v>0.16666666666666666</v>
      </c>
      <c r="BN213">
        <v>5</v>
      </c>
      <c r="BO213">
        <v>0</v>
      </c>
      <c r="BP213">
        <v>3</v>
      </c>
      <c r="BQ213">
        <v>6</v>
      </c>
    </row>
    <row r="214" spans="1:69" x14ac:dyDescent="0.25">
      <c r="A214" s="4" t="s">
        <v>85</v>
      </c>
      <c r="E214" s="13">
        <f>SUM(E204:E213)</f>
        <v>152</v>
      </c>
      <c r="F214" s="13">
        <f t="shared" ref="F214:BQ214" si="71">SUM(F204:F213)</f>
        <v>79</v>
      </c>
      <c r="G214" s="44">
        <f>AVERAGE(G204:G213)</f>
        <v>0.49756189888542829</v>
      </c>
      <c r="H214" s="13">
        <f t="shared" si="71"/>
        <v>72</v>
      </c>
      <c r="I214" s="13">
        <f t="shared" si="71"/>
        <v>1</v>
      </c>
      <c r="J214" s="13">
        <f t="shared" si="71"/>
        <v>73</v>
      </c>
      <c r="K214" s="13">
        <f t="shared" si="71"/>
        <v>151</v>
      </c>
      <c r="L214" s="13">
        <f t="shared" si="71"/>
        <v>5.0006189888542831</v>
      </c>
      <c r="M214" s="13">
        <f t="shared" si="71"/>
        <v>2.1271167557932262</v>
      </c>
      <c r="N214" s="13">
        <f t="shared" si="71"/>
        <v>83</v>
      </c>
      <c r="O214" s="13">
        <f t="shared" si="71"/>
        <v>46</v>
      </c>
      <c r="P214" s="44">
        <f>AVERAGE(P204:P213)</f>
        <v>0.54855339105339107</v>
      </c>
      <c r="Q214" s="13">
        <f t="shared" si="71"/>
        <v>37</v>
      </c>
      <c r="R214" s="13">
        <f t="shared" si="71"/>
        <v>0</v>
      </c>
      <c r="S214" s="13">
        <f t="shared" si="71"/>
        <v>37</v>
      </c>
      <c r="T214" s="13">
        <f t="shared" si="71"/>
        <v>83</v>
      </c>
      <c r="U214" s="13">
        <f t="shared" si="71"/>
        <v>5.4855339105339107</v>
      </c>
      <c r="V214" s="13">
        <f t="shared" si="71"/>
        <v>4.143650793650794</v>
      </c>
      <c r="W214" s="13">
        <f t="shared" si="71"/>
        <v>87</v>
      </c>
      <c r="X214" s="13">
        <f t="shared" si="71"/>
        <v>52</v>
      </c>
      <c r="Y214" s="44">
        <f>AVERAGE(Y204:Y213)</f>
        <v>0.59496031746031741</v>
      </c>
      <c r="Z214" s="13">
        <f t="shared" si="71"/>
        <v>32</v>
      </c>
      <c r="AA214" s="13">
        <f t="shared" si="71"/>
        <v>3</v>
      </c>
      <c r="AB214" s="13">
        <f t="shared" si="71"/>
        <v>35</v>
      </c>
      <c r="AC214" s="13">
        <f t="shared" si="71"/>
        <v>84</v>
      </c>
      <c r="AD214" s="13">
        <f t="shared" si="71"/>
        <v>6.2769841269841269</v>
      </c>
      <c r="AE214" s="13">
        <f t="shared" si="71"/>
        <v>5.7374098124098118</v>
      </c>
      <c r="AF214" s="13">
        <f t="shared" si="71"/>
        <v>85</v>
      </c>
      <c r="AG214" s="13">
        <f t="shared" si="71"/>
        <v>53</v>
      </c>
      <c r="AH214" s="44">
        <f>AVERAGE(AH204:AH213)</f>
        <v>0.65460317460317463</v>
      </c>
      <c r="AI214" s="13">
        <f t="shared" si="71"/>
        <v>32</v>
      </c>
      <c r="AJ214" s="13">
        <f t="shared" si="71"/>
        <v>0</v>
      </c>
      <c r="AK214" s="13">
        <f t="shared" si="71"/>
        <v>32</v>
      </c>
      <c r="AL214" s="13">
        <f t="shared" si="71"/>
        <v>85</v>
      </c>
      <c r="AM214" s="13">
        <f t="shared" si="71"/>
        <v>6.5460317460317459</v>
      </c>
      <c r="AN214" s="36">
        <f t="shared" si="71"/>
        <v>5.326190476190475</v>
      </c>
      <c r="AO214" s="43"/>
      <c r="AP214" s="38">
        <f t="shared" si="71"/>
        <v>176</v>
      </c>
      <c r="AQ214" s="13">
        <f t="shared" si="71"/>
        <v>140</v>
      </c>
      <c r="AR214" s="44">
        <f>AVERAGE(AR204:AR213)</f>
        <v>0.78029531742767033</v>
      </c>
      <c r="AS214" s="13">
        <f t="shared" si="71"/>
        <v>34</v>
      </c>
      <c r="AT214" s="13">
        <f t="shared" si="71"/>
        <v>2</v>
      </c>
      <c r="AU214" s="13">
        <f t="shared" si="71"/>
        <v>36</v>
      </c>
      <c r="AV214" s="13">
        <f t="shared" si="71"/>
        <v>174</v>
      </c>
      <c r="AW214" s="13">
        <f t="shared" si="71"/>
        <v>76</v>
      </c>
      <c r="AX214" s="13">
        <f t="shared" si="71"/>
        <v>44</v>
      </c>
      <c r="AY214" s="44">
        <f>AVERAGE(AY204:AY213)</f>
        <v>0.58087301587301587</v>
      </c>
      <c r="AZ214" s="13">
        <f t="shared" si="71"/>
        <v>31</v>
      </c>
      <c r="BA214" s="13">
        <f t="shared" si="71"/>
        <v>1</v>
      </c>
      <c r="BB214" s="13">
        <f t="shared" si="71"/>
        <v>32</v>
      </c>
      <c r="BC214" s="13">
        <f t="shared" si="71"/>
        <v>75</v>
      </c>
      <c r="BD214" s="13">
        <f t="shared" si="71"/>
        <v>77</v>
      </c>
      <c r="BE214" s="13">
        <f t="shared" si="71"/>
        <v>35</v>
      </c>
      <c r="BF214" s="44">
        <f>AVERAGE(BF204:BF213)</f>
        <v>0.42387806637806646</v>
      </c>
      <c r="BG214" s="13">
        <f t="shared" si="71"/>
        <v>40</v>
      </c>
      <c r="BH214" s="13">
        <f t="shared" si="71"/>
        <v>2</v>
      </c>
      <c r="BI214" s="13">
        <f t="shared" si="71"/>
        <v>42</v>
      </c>
      <c r="BJ214" s="13">
        <f t="shared" si="71"/>
        <v>75</v>
      </c>
      <c r="BK214" s="13">
        <f t="shared" si="71"/>
        <v>75</v>
      </c>
      <c r="BL214" s="13">
        <f t="shared" si="71"/>
        <v>35</v>
      </c>
      <c r="BM214" s="44">
        <f>AVERAGE(BM204:BM213)</f>
        <v>0.4673809523809524</v>
      </c>
      <c r="BN214" s="13">
        <f t="shared" si="71"/>
        <v>40</v>
      </c>
      <c r="BO214" s="13">
        <f t="shared" si="71"/>
        <v>0</v>
      </c>
      <c r="BP214" s="13">
        <f t="shared" si="71"/>
        <v>42</v>
      </c>
      <c r="BQ214" s="13">
        <f t="shared" si="71"/>
        <v>75</v>
      </c>
    </row>
    <row r="215" spans="1:69" x14ac:dyDescent="0.25">
      <c r="F215" s="2">
        <f>F214/E214</f>
        <v>0.51973684210526316</v>
      </c>
      <c r="L215" s="28">
        <f>AVERAGE(L204:L213)</f>
        <v>0.50006189888542829</v>
      </c>
      <c r="M215" s="28">
        <f>AVERAGE(M204:M213)</f>
        <v>0.21271167557932263</v>
      </c>
      <c r="O215" s="2">
        <f>O214/N214</f>
        <v>0.55421686746987953</v>
      </c>
      <c r="U215" s="28">
        <f>AVERAGE(U204:U213)</f>
        <v>0.54855339105339107</v>
      </c>
      <c r="V215" s="28">
        <f>AVERAGE(V204:V213)</f>
        <v>0.41436507936507938</v>
      </c>
      <c r="X215" s="2">
        <f>X214/W214</f>
        <v>0.5977011494252874</v>
      </c>
      <c r="AD215" s="28">
        <f>AVERAGE(AD204:AD213)</f>
        <v>0.62769841269841264</v>
      </c>
      <c r="AE215" s="28">
        <f>AVERAGE(AE204:AE213)</f>
        <v>0.57374098124098116</v>
      </c>
      <c r="AG215" s="2">
        <f>AG214/AF214</f>
        <v>0.62352941176470589</v>
      </c>
      <c r="AM215" s="28">
        <f>AVERAGE(AM204:AM213)</f>
        <v>0.65460317460317463</v>
      </c>
      <c r="AN215" s="28">
        <f>AVERAGE(AN204:AN213)</f>
        <v>0.53261904761904755</v>
      </c>
      <c r="AQ215" s="2">
        <f>AQ214/AP214</f>
        <v>0.79545454545454541</v>
      </c>
      <c r="AX215" s="2">
        <f>AX214/AW214</f>
        <v>0.57894736842105265</v>
      </c>
      <c r="BE215" s="2">
        <f>BE214/BD214</f>
        <v>0.45454545454545453</v>
      </c>
      <c r="BL215" s="2">
        <f>BL214/BK214</f>
        <v>0.46666666666666667</v>
      </c>
    </row>
    <row r="218" spans="1:69" x14ac:dyDescent="0.25">
      <c r="F218" s="27" t="s">
        <v>159</v>
      </c>
      <c r="G218" s="27"/>
      <c r="K218" s="2" t="s">
        <v>166</v>
      </c>
      <c r="L218" s="2" t="s">
        <v>167</v>
      </c>
    </row>
    <row r="219" spans="1:69" x14ac:dyDescent="0.25">
      <c r="H219" s="27" t="s">
        <v>164</v>
      </c>
      <c r="I219" s="27" t="s">
        <v>165</v>
      </c>
    </row>
    <row r="220" spans="1:69" x14ac:dyDescent="0.25">
      <c r="F220" s="27" t="s">
        <v>160</v>
      </c>
      <c r="G220" s="27"/>
      <c r="H220" s="2">
        <f>F215</f>
        <v>0.51973684210526316</v>
      </c>
      <c r="I220" s="2">
        <f>AQ215</f>
        <v>0.79545454545454541</v>
      </c>
      <c r="K220" s="2">
        <f>L215</f>
        <v>0.50006189888542829</v>
      </c>
      <c r="L220" s="2">
        <f>M215</f>
        <v>0.21271167557932263</v>
      </c>
    </row>
    <row r="221" spans="1:69" x14ac:dyDescent="0.25">
      <c r="F221" s="27" t="s">
        <v>161</v>
      </c>
      <c r="G221" s="27"/>
      <c r="H221" s="2">
        <f>O215</f>
        <v>0.55421686746987953</v>
      </c>
      <c r="I221" s="2">
        <f>AX215</f>
        <v>0.57894736842105265</v>
      </c>
      <c r="K221" s="2">
        <f>U215</f>
        <v>0.54855339105339107</v>
      </c>
      <c r="L221" s="2">
        <f>V215</f>
        <v>0.41436507936507938</v>
      </c>
    </row>
    <row r="222" spans="1:69" x14ac:dyDescent="0.25">
      <c r="F222" s="27" t="s">
        <v>162</v>
      </c>
      <c r="G222" s="27"/>
      <c r="H222" s="2">
        <f>X215</f>
        <v>0.5977011494252874</v>
      </c>
      <c r="I222" s="2">
        <f>BE215</f>
        <v>0.45454545454545453</v>
      </c>
      <c r="K222" s="2">
        <f>AD215</f>
        <v>0.62769841269841264</v>
      </c>
      <c r="L222" s="2">
        <f>AE215</f>
        <v>0.57374098124098116</v>
      </c>
    </row>
    <row r="223" spans="1:69" x14ac:dyDescent="0.25">
      <c r="F223" s="27" t="s">
        <v>163</v>
      </c>
      <c r="G223" s="27"/>
      <c r="H223" s="2">
        <f>AG215</f>
        <v>0.62352941176470589</v>
      </c>
      <c r="I223" s="2">
        <f>BL215</f>
        <v>0.46666666666666667</v>
      </c>
      <c r="K223" s="2">
        <f>AM215</f>
        <v>0.65460317460317463</v>
      </c>
      <c r="L223" s="2">
        <f>AN215</f>
        <v>0.53261904761904755</v>
      </c>
    </row>
    <row r="230" spans="1:69" x14ac:dyDescent="0.25">
      <c r="A230" s="4" t="s">
        <v>155</v>
      </c>
    </row>
    <row r="231" spans="1:69" x14ac:dyDescent="0.25">
      <c r="A231" s="4" t="s">
        <v>153</v>
      </c>
      <c r="B231" t="s">
        <v>92</v>
      </c>
      <c r="C231" t="s">
        <v>93</v>
      </c>
      <c r="D231" t="s">
        <v>94</v>
      </c>
      <c r="E231" t="s">
        <v>95</v>
      </c>
      <c r="F231" t="s">
        <v>96</v>
      </c>
      <c r="G231"/>
      <c r="H231" t="s">
        <v>97</v>
      </c>
      <c r="I231" t="s">
        <v>98</v>
      </c>
      <c r="J231" t="s">
        <v>99</v>
      </c>
      <c r="K231" t="s">
        <v>100</v>
      </c>
      <c r="L231" t="s">
        <v>101</v>
      </c>
      <c r="M231" t="s">
        <v>102</v>
      </c>
      <c r="N231" t="s">
        <v>103</v>
      </c>
      <c r="O231" t="s">
        <v>104</v>
      </c>
      <c r="P231"/>
      <c r="Q231" t="s">
        <v>105</v>
      </c>
      <c r="R231" t="s">
        <v>106</v>
      </c>
      <c r="S231" t="s">
        <v>107</v>
      </c>
      <c r="T231" t="s">
        <v>108</v>
      </c>
      <c r="U231" t="s">
        <v>109</v>
      </c>
      <c r="V231" t="s">
        <v>110</v>
      </c>
      <c r="W231" t="s">
        <v>111</v>
      </c>
      <c r="X231" t="s">
        <v>112</v>
      </c>
      <c r="Y231"/>
      <c r="Z231" t="s">
        <v>113</v>
      </c>
      <c r="AA231" t="s">
        <v>114</v>
      </c>
      <c r="AB231" t="s">
        <v>115</v>
      </c>
      <c r="AC231" t="s">
        <v>116</v>
      </c>
      <c r="AD231" t="s">
        <v>117</v>
      </c>
      <c r="AE231" t="s">
        <v>118</v>
      </c>
      <c r="AF231" t="s">
        <v>119</v>
      </c>
      <c r="AG231" t="s">
        <v>120</v>
      </c>
      <c r="AH231"/>
      <c r="AI231" t="s">
        <v>121</v>
      </c>
      <c r="AJ231" t="s">
        <v>122</v>
      </c>
      <c r="AK231" t="s">
        <v>123</v>
      </c>
      <c r="AL231" t="s">
        <v>124</v>
      </c>
      <c r="AM231" t="s">
        <v>125</v>
      </c>
      <c r="AN231" t="s">
        <v>126</v>
      </c>
      <c r="AP231" t="s">
        <v>127</v>
      </c>
      <c r="AQ231" t="s">
        <v>128</v>
      </c>
      <c r="AR231"/>
      <c r="AS231" t="s">
        <v>129</v>
      </c>
      <c r="AT231" t="s">
        <v>130</v>
      </c>
      <c r="AU231" t="s">
        <v>131</v>
      </c>
      <c r="AV231" t="s">
        <v>132</v>
      </c>
      <c r="AW231" t="s">
        <v>133</v>
      </c>
      <c r="AX231" t="s">
        <v>134</v>
      </c>
      <c r="AY231"/>
      <c r="AZ231" t="s">
        <v>135</v>
      </c>
      <c r="BA231" t="s">
        <v>136</v>
      </c>
      <c r="BB231" t="s">
        <v>137</v>
      </c>
      <c r="BC231" t="s">
        <v>138</v>
      </c>
      <c r="BD231" t="s">
        <v>139</v>
      </c>
      <c r="BE231" t="s">
        <v>140</v>
      </c>
      <c r="BG231" t="s">
        <v>141</v>
      </c>
      <c r="BH231" t="s">
        <v>142</v>
      </c>
      <c r="BI231" t="s">
        <v>143</v>
      </c>
      <c r="BJ231" t="s">
        <v>144</v>
      </c>
      <c r="BK231" t="s">
        <v>145</v>
      </c>
      <c r="BL231" t="s">
        <v>146</v>
      </c>
      <c r="BM231"/>
      <c r="BN231" t="s">
        <v>147</v>
      </c>
      <c r="BO231" t="s">
        <v>148</v>
      </c>
      <c r="BP231" t="s">
        <v>143</v>
      </c>
      <c r="BQ231" t="s">
        <v>149</v>
      </c>
    </row>
    <row r="232" spans="1:69" x14ac:dyDescent="0.25">
      <c r="A232" s="4" t="s">
        <v>75</v>
      </c>
      <c r="B232">
        <v>73</v>
      </c>
      <c r="C232">
        <v>37</v>
      </c>
      <c r="D232">
        <v>36</v>
      </c>
      <c r="E232">
        <v>18</v>
      </c>
      <c r="F232">
        <v>18</v>
      </c>
      <c r="G232">
        <f>F232/E232</f>
        <v>1</v>
      </c>
      <c r="H232">
        <v>0</v>
      </c>
      <c r="I232">
        <v>0</v>
      </c>
      <c r="J232">
        <v>0</v>
      </c>
      <c r="K232">
        <v>18</v>
      </c>
      <c r="L232">
        <v>1</v>
      </c>
      <c r="M232">
        <v>0.2</v>
      </c>
      <c r="N232">
        <v>7</v>
      </c>
      <c r="O232">
        <v>1</v>
      </c>
      <c r="P232">
        <f>O232/N232</f>
        <v>0.14285714285714285</v>
      </c>
      <c r="Q232">
        <v>4</v>
      </c>
      <c r="R232">
        <v>2</v>
      </c>
      <c r="S232">
        <v>6</v>
      </c>
      <c r="T232">
        <v>5</v>
      </c>
      <c r="U232">
        <v>0.2</v>
      </c>
      <c r="V232">
        <v>0.16666666666666666</v>
      </c>
      <c r="W232">
        <v>2</v>
      </c>
      <c r="X232">
        <v>2</v>
      </c>
      <c r="Y232">
        <f>X232/W232</f>
        <v>1</v>
      </c>
      <c r="Z232">
        <v>0</v>
      </c>
      <c r="AA232">
        <v>0</v>
      </c>
      <c r="AB232">
        <v>0</v>
      </c>
      <c r="AC232">
        <v>2</v>
      </c>
      <c r="AD232">
        <v>1</v>
      </c>
      <c r="AE232">
        <v>0.27272727272727271</v>
      </c>
      <c r="AF232">
        <v>10</v>
      </c>
      <c r="AG232">
        <v>2</v>
      </c>
      <c r="AH232">
        <f>AG232/AF232</f>
        <v>0.2</v>
      </c>
      <c r="AI232">
        <v>8</v>
      </c>
      <c r="AJ232">
        <v>0</v>
      </c>
      <c r="AK232">
        <v>8</v>
      </c>
      <c r="AL232">
        <v>10</v>
      </c>
      <c r="AM232">
        <v>0.2</v>
      </c>
      <c r="AN232">
        <v>1</v>
      </c>
      <c r="AP232">
        <v>11</v>
      </c>
      <c r="AQ232">
        <v>8</v>
      </c>
      <c r="AR232">
        <f>AQ232/AP232</f>
        <v>0.72727272727272729</v>
      </c>
      <c r="AS232">
        <v>2</v>
      </c>
      <c r="AT232">
        <v>1</v>
      </c>
      <c r="AU232">
        <v>3</v>
      </c>
      <c r="AV232">
        <v>10</v>
      </c>
      <c r="AW232">
        <v>8</v>
      </c>
      <c r="AX232">
        <v>5</v>
      </c>
      <c r="AY232">
        <f>AX232/AW232</f>
        <v>0.625</v>
      </c>
      <c r="AZ232">
        <v>1</v>
      </c>
      <c r="BA232">
        <v>2</v>
      </c>
      <c r="BB232">
        <v>3</v>
      </c>
      <c r="BC232">
        <v>6</v>
      </c>
      <c r="BD232">
        <v>12</v>
      </c>
      <c r="BE232">
        <v>8</v>
      </c>
      <c r="BF232" s="2">
        <f>BE232/BD232</f>
        <v>0.66666666666666663</v>
      </c>
      <c r="BG232">
        <v>3</v>
      </c>
      <c r="BH232">
        <v>1</v>
      </c>
      <c r="BI232">
        <v>4</v>
      </c>
      <c r="BJ232">
        <v>11</v>
      </c>
      <c r="BK232">
        <v>5</v>
      </c>
      <c r="BL232">
        <v>0</v>
      </c>
      <c r="BM232">
        <f>BL232/BK232</f>
        <v>0</v>
      </c>
      <c r="BN232">
        <v>3</v>
      </c>
      <c r="BO232">
        <v>2</v>
      </c>
      <c r="BP232">
        <v>4</v>
      </c>
      <c r="BQ232">
        <v>3</v>
      </c>
    </row>
    <row r="233" spans="1:69" x14ac:dyDescent="0.25">
      <c r="A233" s="4" t="s">
        <v>76</v>
      </c>
      <c r="B233">
        <v>71</v>
      </c>
      <c r="C233">
        <v>35</v>
      </c>
      <c r="D233">
        <v>36</v>
      </c>
      <c r="E233">
        <v>14</v>
      </c>
      <c r="F233">
        <v>10</v>
      </c>
      <c r="G233">
        <f t="shared" ref="G233:G241" si="72">F233/E233</f>
        <v>0.7142857142857143</v>
      </c>
      <c r="H233">
        <v>3</v>
      </c>
      <c r="I233">
        <v>1</v>
      </c>
      <c r="J233">
        <v>4</v>
      </c>
      <c r="K233">
        <v>13</v>
      </c>
      <c r="L233">
        <v>0.76923076923076927</v>
      </c>
      <c r="M233">
        <v>0.21428571428571427</v>
      </c>
      <c r="N233">
        <v>7</v>
      </c>
      <c r="O233">
        <v>2</v>
      </c>
      <c r="P233">
        <f t="shared" ref="P233:P241" si="73">O233/N233</f>
        <v>0.2857142857142857</v>
      </c>
      <c r="Q233">
        <v>2</v>
      </c>
      <c r="R233">
        <v>3</v>
      </c>
      <c r="S233">
        <v>5</v>
      </c>
      <c r="T233">
        <v>4</v>
      </c>
      <c r="U233">
        <v>0.5</v>
      </c>
      <c r="V233">
        <v>0</v>
      </c>
      <c r="W233">
        <v>6</v>
      </c>
      <c r="X233">
        <v>3</v>
      </c>
      <c r="Y233">
        <f t="shared" ref="Y233:Y241" si="74">X233/W233</f>
        <v>0.5</v>
      </c>
      <c r="Z233">
        <v>3</v>
      </c>
      <c r="AA233">
        <v>0</v>
      </c>
      <c r="AB233">
        <v>3</v>
      </c>
      <c r="AC233">
        <v>6</v>
      </c>
      <c r="AD233">
        <v>0.5</v>
      </c>
      <c r="AE233">
        <v>0.7142857142857143</v>
      </c>
      <c r="AF233">
        <v>8</v>
      </c>
      <c r="AG233">
        <v>3</v>
      </c>
      <c r="AH233">
        <f t="shared" ref="AH233:AH241" si="75">AG233/AF233</f>
        <v>0.375</v>
      </c>
      <c r="AI233">
        <v>5</v>
      </c>
      <c r="AJ233">
        <v>0</v>
      </c>
      <c r="AK233">
        <v>5</v>
      </c>
      <c r="AL233">
        <v>8</v>
      </c>
      <c r="AM233">
        <v>0.375</v>
      </c>
      <c r="AN233">
        <v>0.16666666666666666</v>
      </c>
      <c r="AP233">
        <v>14</v>
      </c>
      <c r="AQ233">
        <v>11</v>
      </c>
      <c r="AR233">
        <f t="shared" ref="AR233:AR241" si="76">AQ233/AP233</f>
        <v>0.7857142857142857</v>
      </c>
      <c r="AS233">
        <v>3</v>
      </c>
      <c r="AT233">
        <v>0</v>
      </c>
      <c r="AU233">
        <v>3</v>
      </c>
      <c r="AV233">
        <v>14</v>
      </c>
      <c r="AW233">
        <v>7</v>
      </c>
      <c r="AX233">
        <v>5</v>
      </c>
      <c r="AY233">
        <f t="shared" ref="AY233:AY241" si="77">AX233/AW233</f>
        <v>0.7142857142857143</v>
      </c>
      <c r="AZ233">
        <v>0</v>
      </c>
      <c r="BA233">
        <v>2</v>
      </c>
      <c r="BB233">
        <v>2</v>
      </c>
      <c r="BC233">
        <v>5</v>
      </c>
      <c r="BD233">
        <v>8</v>
      </c>
      <c r="BE233">
        <v>2</v>
      </c>
      <c r="BF233" s="2">
        <f t="shared" ref="BF233:BF241" si="78">BE233/BD233</f>
        <v>0.25</v>
      </c>
      <c r="BG233">
        <v>5</v>
      </c>
      <c r="BH233">
        <v>1</v>
      </c>
      <c r="BI233">
        <v>6</v>
      </c>
      <c r="BJ233">
        <v>7</v>
      </c>
      <c r="BK233">
        <v>7</v>
      </c>
      <c r="BL233">
        <v>5</v>
      </c>
      <c r="BM233">
        <f t="shared" ref="BM233:BM241" si="79">BL233/BK233</f>
        <v>0.7142857142857143</v>
      </c>
      <c r="BN233">
        <v>1</v>
      </c>
      <c r="BO233">
        <v>1</v>
      </c>
      <c r="BP233">
        <v>6</v>
      </c>
      <c r="BQ233">
        <v>6</v>
      </c>
    </row>
    <row r="234" spans="1:69" x14ac:dyDescent="0.25">
      <c r="A234" s="4" t="s">
        <v>77</v>
      </c>
      <c r="B234">
        <v>70</v>
      </c>
      <c r="C234">
        <v>35</v>
      </c>
      <c r="D234">
        <v>35</v>
      </c>
      <c r="E234">
        <v>11</v>
      </c>
      <c r="F234">
        <v>10</v>
      </c>
      <c r="G234">
        <f t="shared" si="72"/>
        <v>0.90909090909090906</v>
      </c>
      <c r="H234">
        <v>1</v>
      </c>
      <c r="I234">
        <v>0</v>
      </c>
      <c r="J234">
        <v>1</v>
      </c>
      <c r="K234">
        <v>11</v>
      </c>
      <c r="L234">
        <v>0.90909090909090906</v>
      </c>
      <c r="M234">
        <v>5.8823529411764705E-2</v>
      </c>
      <c r="N234">
        <v>8</v>
      </c>
      <c r="O234">
        <v>2</v>
      </c>
      <c r="P234">
        <f t="shared" si="73"/>
        <v>0.25</v>
      </c>
      <c r="Q234">
        <v>4</v>
      </c>
      <c r="R234">
        <v>2</v>
      </c>
      <c r="S234">
        <v>6</v>
      </c>
      <c r="T234">
        <v>6</v>
      </c>
      <c r="U234">
        <v>0.33333333333333331</v>
      </c>
      <c r="V234">
        <v>0</v>
      </c>
      <c r="W234">
        <v>8</v>
      </c>
      <c r="X234">
        <v>1</v>
      </c>
      <c r="Y234">
        <f t="shared" si="74"/>
        <v>0.125</v>
      </c>
      <c r="Z234">
        <v>6</v>
      </c>
      <c r="AA234">
        <v>1</v>
      </c>
      <c r="AB234">
        <v>7</v>
      </c>
      <c r="AC234">
        <v>7</v>
      </c>
      <c r="AD234">
        <v>0.14285714285714285</v>
      </c>
      <c r="AE234">
        <v>0</v>
      </c>
      <c r="AF234">
        <v>8</v>
      </c>
      <c r="AG234">
        <v>1</v>
      </c>
      <c r="AH234">
        <f t="shared" si="75"/>
        <v>0.125</v>
      </c>
      <c r="AI234">
        <v>6</v>
      </c>
      <c r="AJ234">
        <v>1</v>
      </c>
      <c r="AK234">
        <v>7</v>
      </c>
      <c r="AL234">
        <v>7</v>
      </c>
      <c r="AM234">
        <v>0.14285714285714285</v>
      </c>
      <c r="AN234">
        <v>0</v>
      </c>
      <c r="AP234">
        <v>17</v>
      </c>
      <c r="AQ234">
        <v>16</v>
      </c>
      <c r="AR234">
        <f t="shared" si="76"/>
        <v>0.94117647058823528</v>
      </c>
      <c r="AS234">
        <v>1</v>
      </c>
      <c r="AT234">
        <v>0</v>
      </c>
      <c r="AU234">
        <v>1</v>
      </c>
      <c r="AV234">
        <v>17</v>
      </c>
      <c r="AW234">
        <v>6</v>
      </c>
      <c r="AX234">
        <v>2</v>
      </c>
      <c r="AY234">
        <f t="shared" si="77"/>
        <v>0.33333333333333331</v>
      </c>
      <c r="AZ234">
        <v>0</v>
      </c>
      <c r="BA234">
        <v>4</v>
      </c>
      <c r="BB234">
        <v>4</v>
      </c>
      <c r="BC234">
        <v>2</v>
      </c>
      <c r="BD234">
        <v>6</v>
      </c>
      <c r="BE234">
        <v>5</v>
      </c>
      <c r="BF234" s="2">
        <f t="shared" si="78"/>
        <v>0.83333333333333337</v>
      </c>
      <c r="BG234">
        <v>0</v>
      </c>
      <c r="BH234">
        <v>1</v>
      </c>
      <c r="BI234">
        <v>1</v>
      </c>
      <c r="BJ234">
        <v>5</v>
      </c>
      <c r="BK234">
        <v>6</v>
      </c>
      <c r="BL234">
        <v>4</v>
      </c>
      <c r="BM234">
        <f t="shared" si="79"/>
        <v>0.66666666666666663</v>
      </c>
      <c r="BN234">
        <v>0</v>
      </c>
      <c r="BO234">
        <v>2</v>
      </c>
      <c r="BP234">
        <v>1</v>
      </c>
      <c r="BQ234">
        <v>4</v>
      </c>
    </row>
    <row r="235" spans="1:69" x14ac:dyDescent="0.25">
      <c r="A235" s="4" t="s">
        <v>78</v>
      </c>
      <c r="B235">
        <v>72</v>
      </c>
      <c r="C235">
        <v>37</v>
      </c>
      <c r="D235">
        <v>35</v>
      </c>
      <c r="E235">
        <v>13</v>
      </c>
      <c r="F235">
        <v>9</v>
      </c>
      <c r="G235">
        <f t="shared" si="72"/>
        <v>0.69230769230769229</v>
      </c>
      <c r="H235">
        <v>4</v>
      </c>
      <c r="I235">
        <v>0</v>
      </c>
      <c r="J235">
        <v>4</v>
      </c>
      <c r="K235">
        <v>13</v>
      </c>
      <c r="L235">
        <v>0.69230769230769229</v>
      </c>
      <c r="M235">
        <v>0.13333333333333333</v>
      </c>
      <c r="N235">
        <v>8</v>
      </c>
      <c r="O235">
        <v>0</v>
      </c>
      <c r="P235">
        <f t="shared" si="73"/>
        <v>0</v>
      </c>
      <c r="Q235">
        <v>7</v>
      </c>
      <c r="R235">
        <v>1</v>
      </c>
      <c r="S235">
        <v>8</v>
      </c>
      <c r="T235">
        <v>7</v>
      </c>
      <c r="U235">
        <v>0</v>
      </c>
      <c r="V235">
        <v>0</v>
      </c>
      <c r="W235">
        <v>8</v>
      </c>
      <c r="X235">
        <v>1</v>
      </c>
      <c r="Y235">
        <f t="shared" si="74"/>
        <v>0.125</v>
      </c>
      <c r="Z235">
        <v>6</v>
      </c>
      <c r="AA235">
        <v>1</v>
      </c>
      <c r="AB235">
        <v>7</v>
      </c>
      <c r="AC235">
        <v>7</v>
      </c>
      <c r="AD235">
        <v>0.14285714285714285</v>
      </c>
      <c r="AE235">
        <v>0.2</v>
      </c>
      <c r="AF235">
        <v>8</v>
      </c>
      <c r="AG235">
        <v>1</v>
      </c>
      <c r="AH235">
        <f t="shared" si="75"/>
        <v>0.125</v>
      </c>
      <c r="AI235">
        <v>7</v>
      </c>
      <c r="AJ235">
        <v>0</v>
      </c>
      <c r="AK235">
        <v>7</v>
      </c>
      <c r="AL235">
        <v>8</v>
      </c>
      <c r="AM235">
        <v>0.125</v>
      </c>
      <c r="AN235">
        <v>0.16666666666666666</v>
      </c>
      <c r="AP235">
        <v>15</v>
      </c>
      <c r="AQ235">
        <v>13</v>
      </c>
      <c r="AR235">
        <f t="shared" si="76"/>
        <v>0.8666666666666667</v>
      </c>
      <c r="AS235">
        <v>2</v>
      </c>
      <c r="AT235">
        <v>0</v>
      </c>
      <c r="AU235">
        <v>2</v>
      </c>
      <c r="AV235">
        <v>15</v>
      </c>
      <c r="AW235">
        <v>7</v>
      </c>
      <c r="AX235">
        <v>5</v>
      </c>
      <c r="AY235">
        <f t="shared" si="77"/>
        <v>0.7142857142857143</v>
      </c>
      <c r="AZ235">
        <v>0</v>
      </c>
      <c r="BA235">
        <v>2</v>
      </c>
      <c r="BB235">
        <v>2</v>
      </c>
      <c r="BC235">
        <v>5</v>
      </c>
      <c r="BD235">
        <v>6</v>
      </c>
      <c r="BE235">
        <v>4</v>
      </c>
      <c r="BF235" s="2">
        <f t="shared" si="78"/>
        <v>0.66666666666666663</v>
      </c>
      <c r="BG235">
        <v>1</v>
      </c>
      <c r="BH235">
        <v>1</v>
      </c>
      <c r="BI235">
        <v>2</v>
      </c>
      <c r="BJ235">
        <v>5</v>
      </c>
      <c r="BK235">
        <v>7</v>
      </c>
      <c r="BL235">
        <v>5</v>
      </c>
      <c r="BM235">
        <f t="shared" si="79"/>
        <v>0.7142857142857143</v>
      </c>
      <c r="BN235">
        <v>1</v>
      </c>
      <c r="BO235">
        <v>1</v>
      </c>
      <c r="BP235">
        <v>2</v>
      </c>
      <c r="BQ235">
        <v>6</v>
      </c>
    </row>
    <row r="236" spans="1:69" x14ac:dyDescent="0.25">
      <c r="A236" s="4" t="s">
        <v>79</v>
      </c>
      <c r="B236">
        <v>67</v>
      </c>
      <c r="C236">
        <v>32</v>
      </c>
      <c r="D236">
        <v>35</v>
      </c>
      <c r="E236">
        <v>13</v>
      </c>
      <c r="F236">
        <v>9</v>
      </c>
      <c r="G236">
        <f t="shared" si="72"/>
        <v>0.69230769230769229</v>
      </c>
      <c r="H236">
        <v>3</v>
      </c>
      <c r="I236">
        <v>1</v>
      </c>
      <c r="J236">
        <v>4</v>
      </c>
      <c r="K236">
        <v>12</v>
      </c>
      <c r="L236">
        <v>0.75</v>
      </c>
      <c r="M236">
        <v>9.0909090909090912E-2</v>
      </c>
      <c r="N236">
        <v>7</v>
      </c>
      <c r="O236">
        <v>1</v>
      </c>
      <c r="P236">
        <f t="shared" si="73"/>
        <v>0.14285714285714285</v>
      </c>
      <c r="Q236">
        <v>3</v>
      </c>
      <c r="R236">
        <v>3</v>
      </c>
      <c r="S236">
        <v>6</v>
      </c>
      <c r="T236">
        <v>4</v>
      </c>
      <c r="U236">
        <v>0.25</v>
      </c>
      <c r="V236">
        <v>0</v>
      </c>
      <c r="W236">
        <v>7</v>
      </c>
      <c r="X236">
        <v>1</v>
      </c>
      <c r="Y236">
        <f t="shared" si="74"/>
        <v>0.14285714285714285</v>
      </c>
      <c r="Z236">
        <v>2</v>
      </c>
      <c r="AA236">
        <v>4</v>
      </c>
      <c r="AB236">
        <v>6</v>
      </c>
      <c r="AC236">
        <v>3</v>
      </c>
      <c r="AD236">
        <v>0.33333333333333331</v>
      </c>
      <c r="AE236">
        <v>0</v>
      </c>
      <c r="AF236">
        <v>5</v>
      </c>
      <c r="AG236">
        <v>1</v>
      </c>
      <c r="AH236">
        <f t="shared" si="75"/>
        <v>0.2</v>
      </c>
      <c r="AI236">
        <v>4</v>
      </c>
      <c r="AJ236">
        <v>0</v>
      </c>
      <c r="AK236">
        <v>4</v>
      </c>
      <c r="AL236">
        <v>5</v>
      </c>
      <c r="AM236">
        <v>0.2</v>
      </c>
      <c r="AN236">
        <v>0.4</v>
      </c>
      <c r="AP236">
        <v>15</v>
      </c>
      <c r="AQ236">
        <v>10</v>
      </c>
      <c r="AR236">
        <f t="shared" si="76"/>
        <v>0.66666666666666663</v>
      </c>
      <c r="AS236">
        <v>1</v>
      </c>
      <c r="AT236">
        <v>4</v>
      </c>
      <c r="AU236">
        <v>5</v>
      </c>
      <c r="AV236">
        <v>11</v>
      </c>
      <c r="AW236">
        <v>5</v>
      </c>
      <c r="AX236">
        <v>4</v>
      </c>
      <c r="AY236">
        <f t="shared" si="77"/>
        <v>0.8</v>
      </c>
      <c r="AZ236">
        <v>0</v>
      </c>
      <c r="BA236">
        <v>1</v>
      </c>
      <c r="BB236">
        <v>1</v>
      </c>
      <c r="BC236">
        <v>4</v>
      </c>
      <c r="BD236">
        <v>6</v>
      </c>
      <c r="BE236">
        <v>2</v>
      </c>
      <c r="BF236" s="2">
        <f t="shared" si="78"/>
        <v>0.33333333333333331</v>
      </c>
      <c r="BG236">
        <v>0</v>
      </c>
      <c r="BH236">
        <v>4</v>
      </c>
      <c r="BI236">
        <v>4</v>
      </c>
      <c r="BJ236">
        <v>2</v>
      </c>
      <c r="BK236">
        <v>9</v>
      </c>
      <c r="BL236">
        <v>3</v>
      </c>
      <c r="BM236">
        <f t="shared" si="79"/>
        <v>0.33333333333333331</v>
      </c>
      <c r="BN236">
        <v>2</v>
      </c>
      <c r="BO236">
        <v>4</v>
      </c>
      <c r="BP236">
        <v>4</v>
      </c>
      <c r="BQ236">
        <v>5</v>
      </c>
    </row>
    <row r="237" spans="1:69" x14ac:dyDescent="0.25">
      <c r="A237" s="4" t="s">
        <v>80</v>
      </c>
      <c r="B237">
        <v>70</v>
      </c>
      <c r="C237">
        <v>34</v>
      </c>
      <c r="D237">
        <v>36</v>
      </c>
      <c r="E237">
        <v>13</v>
      </c>
      <c r="F237">
        <v>11</v>
      </c>
      <c r="G237">
        <f t="shared" si="72"/>
        <v>0.84615384615384615</v>
      </c>
      <c r="H237">
        <v>0</v>
      </c>
      <c r="I237">
        <v>2</v>
      </c>
      <c r="J237">
        <v>2</v>
      </c>
      <c r="K237">
        <v>11</v>
      </c>
      <c r="L237">
        <v>1</v>
      </c>
      <c r="M237">
        <v>0.2</v>
      </c>
      <c r="N237">
        <v>7</v>
      </c>
      <c r="O237">
        <v>1</v>
      </c>
      <c r="P237">
        <f t="shared" si="73"/>
        <v>0.14285714285714285</v>
      </c>
      <c r="Q237">
        <v>3</v>
      </c>
      <c r="R237">
        <v>3</v>
      </c>
      <c r="S237">
        <v>6</v>
      </c>
      <c r="T237">
        <v>4</v>
      </c>
      <c r="U237">
        <v>0.25</v>
      </c>
      <c r="V237">
        <v>0.2</v>
      </c>
      <c r="W237">
        <v>4</v>
      </c>
      <c r="X237">
        <v>0</v>
      </c>
      <c r="Y237">
        <f t="shared" si="74"/>
        <v>0</v>
      </c>
      <c r="Z237">
        <v>2</v>
      </c>
      <c r="AA237">
        <v>2</v>
      </c>
      <c r="AB237">
        <v>4</v>
      </c>
      <c r="AC237">
        <v>2</v>
      </c>
      <c r="AD237">
        <v>0</v>
      </c>
      <c r="AE237">
        <v>0.2857142857142857</v>
      </c>
      <c r="AF237">
        <v>10</v>
      </c>
      <c r="AG237">
        <v>2</v>
      </c>
      <c r="AH237">
        <f t="shared" si="75"/>
        <v>0.2</v>
      </c>
      <c r="AI237">
        <v>7</v>
      </c>
      <c r="AJ237">
        <v>1</v>
      </c>
      <c r="AK237">
        <v>8</v>
      </c>
      <c r="AL237">
        <v>9</v>
      </c>
      <c r="AM237">
        <v>0.22222222222222221</v>
      </c>
      <c r="AN237">
        <v>0.75</v>
      </c>
      <c r="AP237">
        <v>15</v>
      </c>
      <c r="AQ237">
        <v>12</v>
      </c>
      <c r="AR237">
        <f t="shared" si="76"/>
        <v>0.8</v>
      </c>
      <c r="AS237">
        <v>3</v>
      </c>
      <c r="AT237">
        <v>0</v>
      </c>
      <c r="AU237">
        <v>3</v>
      </c>
      <c r="AV237">
        <v>15</v>
      </c>
      <c r="AW237">
        <v>7</v>
      </c>
      <c r="AX237">
        <v>4</v>
      </c>
      <c r="AY237">
        <f t="shared" si="77"/>
        <v>0.5714285714285714</v>
      </c>
      <c r="AZ237">
        <v>1</v>
      </c>
      <c r="BA237">
        <v>2</v>
      </c>
      <c r="BB237">
        <v>3</v>
      </c>
      <c r="BC237">
        <v>5</v>
      </c>
      <c r="BD237">
        <v>10</v>
      </c>
      <c r="BE237">
        <v>5</v>
      </c>
      <c r="BF237" s="2">
        <f t="shared" si="78"/>
        <v>0.5</v>
      </c>
      <c r="BG237">
        <v>2</v>
      </c>
      <c r="BH237">
        <v>3</v>
      </c>
      <c r="BI237">
        <v>5</v>
      </c>
      <c r="BJ237">
        <v>7</v>
      </c>
      <c r="BK237">
        <v>4</v>
      </c>
      <c r="BL237">
        <v>1</v>
      </c>
      <c r="BM237">
        <f t="shared" si="79"/>
        <v>0.25</v>
      </c>
      <c r="BN237">
        <v>3</v>
      </c>
      <c r="BO237">
        <v>0</v>
      </c>
      <c r="BP237">
        <v>5</v>
      </c>
      <c r="BQ237">
        <v>4</v>
      </c>
    </row>
    <row r="238" spans="1:69" x14ac:dyDescent="0.25">
      <c r="A238" s="4" t="s">
        <v>81</v>
      </c>
      <c r="B238">
        <v>69</v>
      </c>
      <c r="C238">
        <v>35</v>
      </c>
      <c r="D238">
        <v>34</v>
      </c>
      <c r="E238">
        <v>12</v>
      </c>
      <c r="F238">
        <v>6</v>
      </c>
      <c r="G238">
        <f t="shared" si="72"/>
        <v>0.5</v>
      </c>
      <c r="H238">
        <v>6</v>
      </c>
      <c r="I238">
        <v>0</v>
      </c>
      <c r="J238">
        <v>6</v>
      </c>
      <c r="K238">
        <v>12</v>
      </c>
      <c r="L238">
        <v>0.5</v>
      </c>
      <c r="M238">
        <v>0.3125</v>
      </c>
      <c r="N238">
        <v>7</v>
      </c>
      <c r="O238">
        <v>1</v>
      </c>
      <c r="P238">
        <f t="shared" si="73"/>
        <v>0.14285714285714285</v>
      </c>
      <c r="Q238">
        <v>3</v>
      </c>
      <c r="R238">
        <v>3</v>
      </c>
      <c r="S238">
        <v>6</v>
      </c>
      <c r="T238">
        <v>4</v>
      </c>
      <c r="U238">
        <v>0.25</v>
      </c>
      <c r="V238">
        <v>0.5</v>
      </c>
      <c r="W238">
        <v>7</v>
      </c>
      <c r="X238">
        <v>2</v>
      </c>
      <c r="Y238">
        <f t="shared" si="74"/>
        <v>0.2857142857142857</v>
      </c>
      <c r="Z238">
        <v>4</v>
      </c>
      <c r="AA238">
        <v>1</v>
      </c>
      <c r="AB238">
        <v>5</v>
      </c>
      <c r="AC238">
        <v>6</v>
      </c>
      <c r="AD238">
        <v>0.33333333333333331</v>
      </c>
      <c r="AE238">
        <v>0.16666666666666666</v>
      </c>
      <c r="AF238">
        <v>9</v>
      </c>
      <c r="AG238">
        <v>0</v>
      </c>
      <c r="AH238">
        <f t="shared" si="75"/>
        <v>0</v>
      </c>
      <c r="AI238">
        <v>6</v>
      </c>
      <c r="AJ238">
        <v>3</v>
      </c>
      <c r="AK238">
        <v>9</v>
      </c>
      <c r="AL238">
        <v>6</v>
      </c>
      <c r="AM238">
        <v>0</v>
      </c>
      <c r="AN238">
        <v>0.25</v>
      </c>
      <c r="AP238">
        <v>16</v>
      </c>
      <c r="AQ238">
        <v>11</v>
      </c>
      <c r="AR238">
        <f t="shared" si="76"/>
        <v>0.6875</v>
      </c>
      <c r="AS238">
        <v>5</v>
      </c>
      <c r="AT238">
        <v>0</v>
      </c>
      <c r="AU238">
        <v>5</v>
      </c>
      <c r="AV238">
        <v>16</v>
      </c>
      <c r="AW238">
        <v>6</v>
      </c>
      <c r="AX238">
        <v>1</v>
      </c>
      <c r="AY238">
        <f t="shared" si="77"/>
        <v>0.16666666666666666</v>
      </c>
      <c r="AZ238">
        <v>1</v>
      </c>
      <c r="BA238">
        <v>4</v>
      </c>
      <c r="BB238">
        <v>5</v>
      </c>
      <c r="BC238">
        <v>2</v>
      </c>
      <c r="BD238">
        <v>7</v>
      </c>
      <c r="BE238">
        <v>5</v>
      </c>
      <c r="BF238" s="2">
        <f t="shared" si="78"/>
        <v>0.7142857142857143</v>
      </c>
      <c r="BG238">
        <v>1</v>
      </c>
      <c r="BH238">
        <v>1</v>
      </c>
      <c r="BI238">
        <v>2</v>
      </c>
      <c r="BJ238">
        <v>6</v>
      </c>
      <c r="BK238">
        <v>5</v>
      </c>
      <c r="BL238">
        <v>3</v>
      </c>
      <c r="BM238">
        <f t="shared" si="79"/>
        <v>0.6</v>
      </c>
      <c r="BN238">
        <v>1</v>
      </c>
      <c r="BO238">
        <v>1</v>
      </c>
      <c r="BP238">
        <v>2</v>
      </c>
      <c r="BQ238">
        <v>4</v>
      </c>
    </row>
    <row r="239" spans="1:69" x14ac:dyDescent="0.25">
      <c r="A239" s="4" t="s">
        <v>82</v>
      </c>
      <c r="B239">
        <v>70</v>
      </c>
      <c r="C239">
        <v>36</v>
      </c>
      <c r="D239">
        <v>34</v>
      </c>
      <c r="E239">
        <v>13</v>
      </c>
      <c r="F239">
        <v>11</v>
      </c>
      <c r="G239">
        <f t="shared" si="72"/>
        <v>0.84615384615384615</v>
      </c>
      <c r="H239">
        <v>2</v>
      </c>
      <c r="I239">
        <v>0</v>
      </c>
      <c r="J239">
        <v>2</v>
      </c>
      <c r="K239">
        <v>13</v>
      </c>
      <c r="L239">
        <v>0.84615384615384615</v>
      </c>
      <c r="M239">
        <v>0.13333333333333333</v>
      </c>
      <c r="N239">
        <v>7</v>
      </c>
      <c r="O239">
        <v>0</v>
      </c>
      <c r="P239">
        <f t="shared" si="73"/>
        <v>0</v>
      </c>
      <c r="Q239">
        <v>5</v>
      </c>
      <c r="R239">
        <v>2</v>
      </c>
      <c r="S239">
        <v>7</v>
      </c>
      <c r="T239">
        <v>5</v>
      </c>
      <c r="U239">
        <v>0</v>
      </c>
      <c r="V239">
        <v>0</v>
      </c>
      <c r="W239">
        <v>9</v>
      </c>
      <c r="X239">
        <v>3</v>
      </c>
      <c r="Y239">
        <f t="shared" si="74"/>
        <v>0.33333333333333331</v>
      </c>
      <c r="Z239">
        <v>4</v>
      </c>
      <c r="AA239">
        <v>2</v>
      </c>
      <c r="AB239">
        <v>6</v>
      </c>
      <c r="AC239">
        <v>7</v>
      </c>
      <c r="AD239">
        <v>0.42857142857142855</v>
      </c>
      <c r="AE239">
        <v>0</v>
      </c>
      <c r="AF239">
        <v>7</v>
      </c>
      <c r="AG239">
        <v>1</v>
      </c>
      <c r="AH239">
        <f t="shared" si="75"/>
        <v>0.14285714285714285</v>
      </c>
      <c r="AI239">
        <v>3</v>
      </c>
      <c r="AJ239">
        <v>3</v>
      </c>
      <c r="AK239">
        <v>6</v>
      </c>
      <c r="AL239">
        <v>4</v>
      </c>
      <c r="AM239">
        <v>0.25</v>
      </c>
      <c r="AN239">
        <v>0.16666666666666666</v>
      </c>
      <c r="AP239">
        <v>15</v>
      </c>
      <c r="AQ239">
        <v>13</v>
      </c>
      <c r="AR239">
        <f t="shared" si="76"/>
        <v>0.8666666666666667</v>
      </c>
      <c r="AS239">
        <v>2</v>
      </c>
      <c r="AT239">
        <v>0</v>
      </c>
      <c r="AU239">
        <v>2</v>
      </c>
      <c r="AV239">
        <v>15</v>
      </c>
      <c r="AW239">
        <v>7</v>
      </c>
      <c r="AX239">
        <v>4</v>
      </c>
      <c r="AY239">
        <f t="shared" si="77"/>
        <v>0.5714285714285714</v>
      </c>
      <c r="AZ239">
        <v>0</v>
      </c>
      <c r="BA239">
        <v>3</v>
      </c>
      <c r="BB239">
        <v>3</v>
      </c>
      <c r="BC239">
        <v>4</v>
      </c>
      <c r="BD239">
        <v>5</v>
      </c>
      <c r="BE239">
        <v>2</v>
      </c>
      <c r="BF239" s="2">
        <f t="shared" si="78"/>
        <v>0.4</v>
      </c>
      <c r="BG239">
        <v>0</v>
      </c>
      <c r="BH239">
        <v>3</v>
      </c>
      <c r="BI239">
        <v>3</v>
      </c>
      <c r="BJ239">
        <v>2</v>
      </c>
      <c r="BK239">
        <v>7</v>
      </c>
      <c r="BL239">
        <v>5</v>
      </c>
      <c r="BM239">
        <f t="shared" si="79"/>
        <v>0.7142857142857143</v>
      </c>
      <c r="BN239">
        <v>1</v>
      </c>
      <c r="BO239">
        <v>1</v>
      </c>
      <c r="BP239">
        <v>3</v>
      </c>
      <c r="BQ239">
        <v>6</v>
      </c>
    </row>
    <row r="240" spans="1:69" x14ac:dyDescent="0.25">
      <c r="A240" s="4" t="s">
        <v>83</v>
      </c>
      <c r="B240">
        <v>69</v>
      </c>
      <c r="C240">
        <v>33</v>
      </c>
      <c r="D240">
        <v>36</v>
      </c>
      <c r="E240">
        <v>12</v>
      </c>
      <c r="F240">
        <v>8</v>
      </c>
      <c r="G240">
        <f t="shared" si="72"/>
        <v>0.66666666666666663</v>
      </c>
      <c r="H240">
        <v>4</v>
      </c>
      <c r="I240">
        <v>0</v>
      </c>
      <c r="J240">
        <v>4</v>
      </c>
      <c r="K240">
        <v>12</v>
      </c>
      <c r="L240">
        <v>0.66666666666666663</v>
      </c>
      <c r="M240">
        <v>0.1875</v>
      </c>
      <c r="N240">
        <v>6</v>
      </c>
      <c r="O240">
        <v>0</v>
      </c>
      <c r="P240">
        <f t="shared" si="73"/>
        <v>0</v>
      </c>
      <c r="Q240">
        <v>5</v>
      </c>
      <c r="R240">
        <v>1</v>
      </c>
      <c r="S240">
        <v>6</v>
      </c>
      <c r="T240">
        <v>5</v>
      </c>
      <c r="U240">
        <v>0</v>
      </c>
      <c r="V240">
        <v>0</v>
      </c>
      <c r="W240">
        <v>7</v>
      </c>
      <c r="X240">
        <v>0</v>
      </c>
      <c r="Y240">
        <f t="shared" si="74"/>
        <v>0</v>
      </c>
      <c r="Z240">
        <v>5</v>
      </c>
      <c r="AA240">
        <v>2</v>
      </c>
      <c r="AB240">
        <v>7</v>
      </c>
      <c r="AC240">
        <v>5</v>
      </c>
      <c r="AD240">
        <v>0</v>
      </c>
      <c r="AE240">
        <v>0.25</v>
      </c>
      <c r="AF240">
        <v>8</v>
      </c>
      <c r="AG240">
        <v>2</v>
      </c>
      <c r="AH240">
        <f t="shared" si="75"/>
        <v>0.25</v>
      </c>
      <c r="AI240">
        <v>2</v>
      </c>
      <c r="AJ240">
        <v>4</v>
      </c>
      <c r="AK240">
        <v>6</v>
      </c>
      <c r="AL240">
        <v>4</v>
      </c>
      <c r="AM240">
        <v>0.5</v>
      </c>
      <c r="AN240">
        <v>0.33333333333333331</v>
      </c>
      <c r="AP240">
        <v>16</v>
      </c>
      <c r="AQ240">
        <v>13</v>
      </c>
      <c r="AR240">
        <f t="shared" si="76"/>
        <v>0.8125</v>
      </c>
      <c r="AS240">
        <v>3</v>
      </c>
      <c r="AT240">
        <v>0</v>
      </c>
      <c r="AU240">
        <v>3</v>
      </c>
      <c r="AV240">
        <v>16</v>
      </c>
      <c r="AW240">
        <v>7</v>
      </c>
      <c r="AX240">
        <v>4</v>
      </c>
      <c r="AY240">
        <f t="shared" si="77"/>
        <v>0.5714285714285714</v>
      </c>
      <c r="AZ240">
        <v>0</v>
      </c>
      <c r="BA240">
        <v>3</v>
      </c>
      <c r="BB240">
        <v>3</v>
      </c>
      <c r="BC240">
        <v>4</v>
      </c>
      <c r="BD240">
        <v>7</v>
      </c>
      <c r="BE240">
        <v>3</v>
      </c>
      <c r="BF240" s="2">
        <f t="shared" si="78"/>
        <v>0.42857142857142855</v>
      </c>
      <c r="BG240">
        <v>1</v>
      </c>
      <c r="BH240">
        <v>3</v>
      </c>
      <c r="BI240">
        <v>4</v>
      </c>
      <c r="BJ240">
        <v>4</v>
      </c>
      <c r="BK240">
        <v>6</v>
      </c>
      <c r="BL240">
        <v>2</v>
      </c>
      <c r="BM240">
        <f t="shared" si="79"/>
        <v>0.33333333333333331</v>
      </c>
      <c r="BN240">
        <v>1</v>
      </c>
      <c r="BO240">
        <v>3</v>
      </c>
      <c r="BP240">
        <v>4</v>
      </c>
      <c r="BQ240">
        <v>3</v>
      </c>
    </row>
    <row r="241" spans="1:71" x14ac:dyDescent="0.25">
      <c r="A241" s="4" t="s">
        <v>84</v>
      </c>
      <c r="B241">
        <v>68</v>
      </c>
      <c r="C241">
        <v>35</v>
      </c>
      <c r="D241">
        <v>33</v>
      </c>
      <c r="E241">
        <v>19</v>
      </c>
      <c r="F241">
        <v>16</v>
      </c>
      <c r="G241">
        <f t="shared" si="72"/>
        <v>0.84210526315789469</v>
      </c>
      <c r="H241">
        <v>1</v>
      </c>
      <c r="I241">
        <v>2</v>
      </c>
      <c r="J241">
        <v>3</v>
      </c>
      <c r="K241">
        <v>17</v>
      </c>
      <c r="L241">
        <v>0.94117647058823528</v>
      </c>
      <c r="M241">
        <v>0.1111111111111111</v>
      </c>
      <c r="N241">
        <v>5</v>
      </c>
      <c r="O241">
        <v>3</v>
      </c>
      <c r="P241">
        <f t="shared" si="73"/>
        <v>0.6</v>
      </c>
      <c r="Q241">
        <v>1</v>
      </c>
      <c r="R241">
        <v>1</v>
      </c>
      <c r="S241">
        <v>2</v>
      </c>
      <c r="T241">
        <v>4</v>
      </c>
      <c r="U241">
        <v>0.75</v>
      </c>
      <c r="V241">
        <v>0.2</v>
      </c>
      <c r="W241">
        <v>6</v>
      </c>
      <c r="X241">
        <v>1</v>
      </c>
      <c r="Y241">
        <f t="shared" si="74"/>
        <v>0.16666666666666666</v>
      </c>
      <c r="Z241">
        <v>1</v>
      </c>
      <c r="AA241">
        <v>4</v>
      </c>
      <c r="AB241">
        <v>5</v>
      </c>
      <c r="AC241">
        <v>2</v>
      </c>
      <c r="AD241">
        <v>0.5</v>
      </c>
      <c r="AE241">
        <v>0.5</v>
      </c>
      <c r="AF241">
        <v>5</v>
      </c>
      <c r="AG241">
        <v>1</v>
      </c>
      <c r="AH241">
        <f t="shared" si="75"/>
        <v>0.2</v>
      </c>
      <c r="AI241">
        <v>1</v>
      </c>
      <c r="AJ241">
        <v>3</v>
      </c>
      <c r="AK241">
        <v>4</v>
      </c>
      <c r="AL241">
        <v>2</v>
      </c>
      <c r="AM241">
        <v>0.5</v>
      </c>
      <c r="AN241">
        <v>0.75</v>
      </c>
      <c r="AP241">
        <v>9</v>
      </c>
      <c r="AQ241">
        <v>8</v>
      </c>
      <c r="AR241">
        <f t="shared" si="76"/>
        <v>0.88888888888888884</v>
      </c>
      <c r="AS241">
        <v>1</v>
      </c>
      <c r="AT241">
        <v>0</v>
      </c>
      <c r="AU241">
        <v>1</v>
      </c>
      <c r="AV241">
        <v>9</v>
      </c>
      <c r="AW241">
        <v>8</v>
      </c>
      <c r="AX241">
        <v>4</v>
      </c>
      <c r="AY241">
        <f t="shared" si="77"/>
        <v>0.5</v>
      </c>
      <c r="AZ241">
        <v>1</v>
      </c>
      <c r="BA241">
        <v>3</v>
      </c>
      <c r="BB241">
        <v>4</v>
      </c>
      <c r="BC241">
        <v>5</v>
      </c>
      <c r="BD241">
        <v>7</v>
      </c>
      <c r="BE241">
        <v>2</v>
      </c>
      <c r="BF241" s="2">
        <f t="shared" si="78"/>
        <v>0.2857142857142857</v>
      </c>
      <c r="BG241">
        <v>2</v>
      </c>
      <c r="BH241">
        <v>3</v>
      </c>
      <c r="BI241">
        <v>5</v>
      </c>
      <c r="BJ241">
        <v>4</v>
      </c>
      <c r="BK241">
        <v>9</v>
      </c>
      <c r="BL241">
        <v>2</v>
      </c>
      <c r="BM241">
        <f t="shared" si="79"/>
        <v>0.22222222222222221</v>
      </c>
      <c r="BN241">
        <v>6</v>
      </c>
      <c r="BO241">
        <v>1</v>
      </c>
      <c r="BP241">
        <v>5</v>
      </c>
      <c r="BQ241">
        <v>8</v>
      </c>
    </row>
    <row r="242" spans="1:71" x14ac:dyDescent="0.25">
      <c r="A242" s="4" t="s">
        <v>85</v>
      </c>
      <c r="E242" s="13">
        <f>SUM(E232:E241)</f>
        <v>138</v>
      </c>
      <c r="F242" s="13">
        <f t="shared" ref="F242:AN242" si="80">SUM(F232:F241)</f>
        <v>108</v>
      </c>
      <c r="G242" s="44">
        <f>AVERAGE(G232:G241)</f>
        <v>0.77090716301242623</v>
      </c>
      <c r="H242" s="13">
        <f t="shared" si="80"/>
        <v>24</v>
      </c>
      <c r="I242" s="13">
        <f t="shared" si="80"/>
        <v>6</v>
      </c>
      <c r="J242" s="13">
        <f t="shared" si="80"/>
        <v>30</v>
      </c>
      <c r="K242" s="13">
        <f t="shared" si="80"/>
        <v>132</v>
      </c>
      <c r="L242" s="13">
        <f t="shared" si="80"/>
        <v>8.0746263540381182</v>
      </c>
      <c r="M242" s="13">
        <f t="shared" si="80"/>
        <v>1.6417961123843476</v>
      </c>
      <c r="N242" s="13">
        <f t="shared" si="80"/>
        <v>69</v>
      </c>
      <c r="O242" s="13">
        <f t="shared" si="80"/>
        <v>11</v>
      </c>
      <c r="P242" s="44">
        <f>AVERAGE(P232:P241)</f>
        <v>0.17071428571428568</v>
      </c>
      <c r="Q242" s="13">
        <f t="shared" si="80"/>
        <v>37</v>
      </c>
      <c r="R242" s="13">
        <f t="shared" si="80"/>
        <v>21</v>
      </c>
      <c r="S242" s="13">
        <f t="shared" si="80"/>
        <v>58</v>
      </c>
      <c r="T242" s="13">
        <f t="shared" si="80"/>
        <v>48</v>
      </c>
      <c r="U242" s="13">
        <f t="shared" si="80"/>
        <v>2.5333333333333332</v>
      </c>
      <c r="V242" s="13">
        <f t="shared" si="80"/>
        <v>1.0666666666666667</v>
      </c>
      <c r="W242" s="13">
        <f t="shared" si="80"/>
        <v>64</v>
      </c>
      <c r="X242" s="13">
        <f t="shared" si="80"/>
        <v>14</v>
      </c>
      <c r="Y242" s="44">
        <f>AVERAGE(Y232:Y241)</f>
        <v>0.26785714285714285</v>
      </c>
      <c r="Z242" s="13">
        <f t="shared" si="80"/>
        <v>33</v>
      </c>
      <c r="AA242" s="13">
        <f t="shared" si="80"/>
        <v>17</v>
      </c>
      <c r="AB242" s="13">
        <f t="shared" si="80"/>
        <v>50</v>
      </c>
      <c r="AC242" s="13">
        <f t="shared" si="80"/>
        <v>47</v>
      </c>
      <c r="AD242" s="13">
        <f t="shared" si="80"/>
        <v>3.3809523809523809</v>
      </c>
      <c r="AE242" s="13">
        <f t="shared" si="80"/>
        <v>2.3893939393939396</v>
      </c>
      <c r="AF242" s="13">
        <f t="shared" si="80"/>
        <v>78</v>
      </c>
      <c r="AG242" s="13">
        <f t="shared" si="80"/>
        <v>14</v>
      </c>
      <c r="AH242" s="44">
        <f>AVERAGE(AH232:AH241)</f>
        <v>0.18178571428571427</v>
      </c>
      <c r="AI242" s="13">
        <f t="shared" si="80"/>
        <v>49</v>
      </c>
      <c r="AJ242" s="13">
        <f t="shared" si="80"/>
        <v>15</v>
      </c>
      <c r="AK242" s="13">
        <f t="shared" si="80"/>
        <v>64</v>
      </c>
      <c r="AL242" s="13">
        <f t="shared" si="80"/>
        <v>63</v>
      </c>
      <c r="AM242" s="13">
        <f t="shared" si="80"/>
        <v>2.515079365079365</v>
      </c>
      <c r="AN242" s="36">
        <f t="shared" si="80"/>
        <v>3.9833333333333334</v>
      </c>
      <c r="AO242" s="43"/>
      <c r="AP242" s="38">
        <f t="shared" ref="AP242:BQ242" si="81">SUM(AP232:AP241)</f>
        <v>143</v>
      </c>
      <c r="AQ242" s="13">
        <f t="shared" si="81"/>
        <v>115</v>
      </c>
      <c r="AR242" s="44">
        <f>AVERAGE(AR232:AR241)</f>
        <v>0.80430523724641367</v>
      </c>
      <c r="AS242" s="13">
        <f t="shared" si="81"/>
        <v>23</v>
      </c>
      <c r="AT242" s="13">
        <f t="shared" si="81"/>
        <v>5</v>
      </c>
      <c r="AU242" s="13">
        <f t="shared" si="81"/>
        <v>28</v>
      </c>
      <c r="AV242" s="13">
        <f t="shared" si="81"/>
        <v>138</v>
      </c>
      <c r="AW242" s="13">
        <f t="shared" si="81"/>
        <v>68</v>
      </c>
      <c r="AX242" s="13">
        <f t="shared" si="81"/>
        <v>38</v>
      </c>
      <c r="AY242" s="44">
        <f>AVERAGE(AY232:AY241)</f>
        <v>0.55678571428571422</v>
      </c>
      <c r="AZ242" s="13">
        <f t="shared" si="81"/>
        <v>4</v>
      </c>
      <c r="BA242" s="13">
        <f t="shared" si="81"/>
        <v>26</v>
      </c>
      <c r="BB242" s="13">
        <f t="shared" si="81"/>
        <v>30</v>
      </c>
      <c r="BC242" s="13">
        <f t="shared" si="81"/>
        <v>42</v>
      </c>
      <c r="BD242" s="13">
        <f t="shared" si="81"/>
        <v>74</v>
      </c>
      <c r="BE242" s="13">
        <f t="shared" si="81"/>
        <v>38</v>
      </c>
      <c r="BF242" s="44">
        <f>AVERAGE(BF232:BF241)</f>
        <v>0.5078571428571429</v>
      </c>
      <c r="BG242" s="13">
        <f t="shared" si="81"/>
        <v>15</v>
      </c>
      <c r="BH242" s="13">
        <f t="shared" si="81"/>
        <v>21</v>
      </c>
      <c r="BI242" s="13">
        <f t="shared" si="81"/>
        <v>36</v>
      </c>
      <c r="BJ242" s="13">
        <f t="shared" si="81"/>
        <v>53</v>
      </c>
      <c r="BK242" s="13">
        <f t="shared" si="81"/>
        <v>65</v>
      </c>
      <c r="BL242" s="13">
        <f t="shared" si="81"/>
        <v>30</v>
      </c>
      <c r="BM242" s="44">
        <f>AVERAGE(BM232:BM241)</f>
        <v>0.45484126984126994</v>
      </c>
      <c r="BN242" s="13">
        <f t="shared" si="81"/>
        <v>19</v>
      </c>
      <c r="BO242" s="13">
        <f t="shared" si="81"/>
        <v>16</v>
      </c>
      <c r="BP242" s="13">
        <f t="shared" si="81"/>
        <v>36</v>
      </c>
      <c r="BQ242" s="13">
        <f t="shared" si="81"/>
        <v>49</v>
      </c>
      <c r="BR242" s="13"/>
      <c r="BS242" s="13"/>
    </row>
    <row r="243" spans="1:71" x14ac:dyDescent="0.25">
      <c r="F243" s="2">
        <f>F242/E242</f>
        <v>0.78260869565217395</v>
      </c>
      <c r="L243" s="28">
        <f>AVERAGE(L232:L241)</f>
        <v>0.8074626354038118</v>
      </c>
      <c r="M243" s="28">
        <f>AVERAGE(M232:M241)</f>
        <v>0.16417961123843478</v>
      </c>
      <c r="O243" s="2">
        <f>O242/N242</f>
        <v>0.15942028985507245</v>
      </c>
      <c r="U243" s="28">
        <f>AVERAGE(U232:U241)</f>
        <v>0.2533333333333333</v>
      </c>
      <c r="V243" s="28">
        <f>AVERAGE(V232:V241)</f>
        <v>0.10666666666666666</v>
      </c>
      <c r="X243" s="2">
        <f>X242/W242</f>
        <v>0.21875</v>
      </c>
      <c r="AD243" s="28">
        <f>AVERAGE(AD232:AD241)</f>
        <v>0.33809523809523812</v>
      </c>
      <c r="AE243" s="28">
        <f>AVERAGE(AE232:AE241)</f>
        <v>0.23893939393939395</v>
      </c>
      <c r="AG243" s="2">
        <f>AG242/AF242</f>
        <v>0.17948717948717949</v>
      </c>
      <c r="AM243" s="28">
        <f>AVERAGE(AM232:AM241)</f>
        <v>0.25150793650793651</v>
      </c>
      <c r="AN243" s="28">
        <f>AVERAGE(AN232:AN241)</f>
        <v>0.39833333333333332</v>
      </c>
      <c r="AQ243" s="2">
        <f>AQ242/AP242</f>
        <v>0.80419580419580416</v>
      </c>
      <c r="AX243" s="2">
        <f>AX242/AW242</f>
        <v>0.55882352941176472</v>
      </c>
      <c r="BE243" s="2">
        <f>BE242/BD242</f>
        <v>0.51351351351351349</v>
      </c>
      <c r="BL243" s="2">
        <f>BL242/BK242</f>
        <v>0.46153846153846156</v>
      </c>
    </row>
    <row r="246" spans="1:71" x14ac:dyDescent="0.25">
      <c r="F246" s="27" t="s">
        <v>159</v>
      </c>
      <c r="G246" s="27"/>
      <c r="K246" s="2" t="s">
        <v>166</v>
      </c>
      <c r="L246" s="2" t="s">
        <v>167</v>
      </c>
    </row>
    <row r="247" spans="1:71" x14ac:dyDescent="0.25">
      <c r="H247" s="27" t="s">
        <v>164</v>
      </c>
      <c r="I247" s="27" t="s">
        <v>165</v>
      </c>
      <c r="K247" s="2">
        <f>L243</f>
        <v>0.8074626354038118</v>
      </c>
      <c r="L247" s="2">
        <f>M243</f>
        <v>0.16417961123843478</v>
      </c>
    </row>
    <row r="248" spans="1:71" x14ac:dyDescent="0.25">
      <c r="F248" s="27" t="s">
        <v>160</v>
      </c>
      <c r="G248" s="27"/>
      <c r="H248" s="2">
        <f>F243</f>
        <v>0.78260869565217395</v>
      </c>
      <c r="I248" s="2">
        <f>AQ243</f>
        <v>0.80419580419580416</v>
      </c>
      <c r="K248" s="2">
        <f>U243</f>
        <v>0.2533333333333333</v>
      </c>
      <c r="L248" s="2">
        <f>V243</f>
        <v>0.10666666666666666</v>
      </c>
    </row>
    <row r="249" spans="1:71" x14ac:dyDescent="0.25">
      <c r="F249" s="27" t="s">
        <v>161</v>
      </c>
      <c r="G249" s="27"/>
      <c r="H249" s="2">
        <f>O243</f>
        <v>0.15942028985507245</v>
      </c>
      <c r="I249" s="2">
        <f>AX243</f>
        <v>0.55882352941176472</v>
      </c>
      <c r="K249" s="2">
        <f>AD243</f>
        <v>0.33809523809523812</v>
      </c>
      <c r="L249" s="2">
        <f>AE243</f>
        <v>0.23893939393939395</v>
      </c>
    </row>
    <row r="250" spans="1:71" x14ac:dyDescent="0.25">
      <c r="F250" s="27" t="s">
        <v>162</v>
      </c>
      <c r="G250" s="27"/>
      <c r="H250" s="2">
        <f>X243</f>
        <v>0.21875</v>
      </c>
      <c r="I250" s="2">
        <f>BE243</f>
        <v>0.51351351351351349</v>
      </c>
      <c r="K250" s="2">
        <f>AM243</f>
        <v>0.25150793650793651</v>
      </c>
      <c r="L250" s="2">
        <f>AN243</f>
        <v>0.39833333333333332</v>
      </c>
    </row>
    <row r="251" spans="1:71" x14ac:dyDescent="0.25">
      <c r="F251" s="27" t="s">
        <v>163</v>
      </c>
      <c r="G251" s="27"/>
      <c r="H251" s="2">
        <f>AG243</f>
        <v>0.17948717948717949</v>
      </c>
      <c r="I251" s="2">
        <f>BL243</f>
        <v>0.46153846153846156</v>
      </c>
    </row>
    <row r="258" spans="1:69" x14ac:dyDescent="0.25">
      <c r="A258" s="4" t="s">
        <v>156</v>
      </c>
      <c r="L258" s="28" t="s">
        <v>173</v>
      </c>
    </row>
    <row r="259" spans="1:69" x14ac:dyDescent="0.25">
      <c r="A259" s="4" t="s">
        <v>38</v>
      </c>
      <c r="B259" t="s">
        <v>92</v>
      </c>
      <c r="C259" t="s">
        <v>93</v>
      </c>
      <c r="D259" t="s">
        <v>94</v>
      </c>
      <c r="E259" t="s">
        <v>95</v>
      </c>
      <c r="F259" t="s">
        <v>96</v>
      </c>
      <c r="G259"/>
      <c r="H259" t="s">
        <v>97</v>
      </c>
      <c r="I259" t="s">
        <v>98</v>
      </c>
      <c r="J259" t="s">
        <v>99</v>
      </c>
      <c r="K259" t="s">
        <v>100</v>
      </c>
      <c r="L259" t="s">
        <v>101</v>
      </c>
      <c r="M259" t="s">
        <v>102</v>
      </c>
      <c r="N259" t="s">
        <v>103</v>
      </c>
      <c r="O259" t="s">
        <v>104</v>
      </c>
      <c r="P259"/>
      <c r="Q259" t="s">
        <v>105</v>
      </c>
      <c r="R259" t="s">
        <v>106</v>
      </c>
      <c r="S259" t="s">
        <v>107</v>
      </c>
      <c r="T259" t="s">
        <v>108</v>
      </c>
      <c r="U259" t="s">
        <v>109</v>
      </c>
      <c r="V259" t="s">
        <v>110</v>
      </c>
      <c r="W259" t="s">
        <v>111</v>
      </c>
      <c r="X259" t="s">
        <v>112</v>
      </c>
      <c r="Y259"/>
      <c r="Z259" t="s">
        <v>113</v>
      </c>
      <c r="AA259" t="s">
        <v>114</v>
      </c>
      <c r="AB259" t="s">
        <v>115</v>
      </c>
      <c r="AC259" t="s">
        <v>116</v>
      </c>
      <c r="AD259" t="s">
        <v>117</v>
      </c>
      <c r="AE259" t="s">
        <v>118</v>
      </c>
      <c r="AF259" t="s">
        <v>119</v>
      </c>
      <c r="AG259" t="s">
        <v>120</v>
      </c>
      <c r="AH259"/>
      <c r="AI259" t="s">
        <v>121</v>
      </c>
      <c r="AJ259" t="s">
        <v>122</v>
      </c>
      <c r="AK259" t="s">
        <v>123</v>
      </c>
      <c r="AL259" t="s">
        <v>124</v>
      </c>
      <c r="AM259" t="s">
        <v>125</v>
      </c>
      <c r="AN259" t="s">
        <v>126</v>
      </c>
      <c r="AP259" t="s">
        <v>127</v>
      </c>
      <c r="AQ259" t="s">
        <v>128</v>
      </c>
      <c r="AR259"/>
      <c r="AS259" t="s">
        <v>129</v>
      </c>
      <c r="AT259" t="s">
        <v>130</v>
      </c>
      <c r="AU259" t="s">
        <v>131</v>
      </c>
      <c r="AV259" t="s">
        <v>132</v>
      </c>
      <c r="AW259" t="s">
        <v>133</v>
      </c>
      <c r="AX259" t="s">
        <v>134</v>
      </c>
      <c r="AY259"/>
      <c r="AZ259" t="s">
        <v>135</v>
      </c>
      <c r="BA259" t="s">
        <v>136</v>
      </c>
      <c r="BB259" t="s">
        <v>137</v>
      </c>
      <c r="BC259" t="s">
        <v>138</v>
      </c>
      <c r="BD259" t="s">
        <v>139</v>
      </c>
      <c r="BE259" t="s">
        <v>140</v>
      </c>
      <c r="BG259" t="s">
        <v>141</v>
      </c>
      <c r="BH259" t="s">
        <v>142</v>
      </c>
      <c r="BI259" t="s">
        <v>143</v>
      </c>
      <c r="BJ259" t="s">
        <v>144</v>
      </c>
      <c r="BK259" t="s">
        <v>145</v>
      </c>
      <c r="BL259" t="s">
        <v>146</v>
      </c>
      <c r="BM259"/>
      <c r="BN259" t="s">
        <v>147</v>
      </c>
      <c r="BO259" t="s">
        <v>148</v>
      </c>
      <c r="BP259" t="s">
        <v>143</v>
      </c>
      <c r="BQ259" t="s">
        <v>149</v>
      </c>
    </row>
    <row r="260" spans="1:69" x14ac:dyDescent="0.25">
      <c r="A260" s="4" t="s">
        <v>75</v>
      </c>
      <c r="B260">
        <v>82</v>
      </c>
      <c r="C260">
        <v>40</v>
      </c>
      <c r="D260">
        <v>42</v>
      </c>
      <c r="E260">
        <v>12</v>
      </c>
      <c r="F260">
        <v>9</v>
      </c>
      <c r="G260">
        <f>F260/E260</f>
        <v>0.75</v>
      </c>
      <c r="H260">
        <v>3</v>
      </c>
      <c r="I260">
        <v>0</v>
      </c>
      <c r="J260">
        <v>3</v>
      </c>
      <c r="K260">
        <v>12</v>
      </c>
      <c r="L260">
        <v>0.75</v>
      </c>
      <c r="M260">
        <v>0.19047619047619047</v>
      </c>
      <c r="N260">
        <v>9</v>
      </c>
      <c r="O260">
        <v>7</v>
      </c>
      <c r="P260">
        <f>O260/N260</f>
        <v>0.77777777777777779</v>
      </c>
      <c r="Q260">
        <v>2</v>
      </c>
      <c r="R260">
        <v>0</v>
      </c>
      <c r="S260">
        <v>2</v>
      </c>
      <c r="T260">
        <v>9</v>
      </c>
      <c r="U260">
        <v>0.77777777777777779</v>
      </c>
      <c r="V260">
        <v>0.2857142857142857</v>
      </c>
      <c r="W260">
        <v>9</v>
      </c>
      <c r="X260">
        <v>8</v>
      </c>
      <c r="Y260">
        <f>X260/W260</f>
        <v>0.88888888888888884</v>
      </c>
      <c r="Z260">
        <v>1</v>
      </c>
      <c r="AA260">
        <v>0</v>
      </c>
      <c r="AB260">
        <v>1</v>
      </c>
      <c r="AC260">
        <v>9</v>
      </c>
      <c r="AD260">
        <v>0.88888888888888884</v>
      </c>
      <c r="AE260">
        <v>0.25</v>
      </c>
      <c r="AF260">
        <v>10</v>
      </c>
      <c r="AG260">
        <v>8</v>
      </c>
      <c r="AH260">
        <f>AG260/AF260</f>
        <v>0.8</v>
      </c>
      <c r="AI260">
        <v>2</v>
      </c>
      <c r="AJ260">
        <v>0</v>
      </c>
      <c r="AK260">
        <v>2</v>
      </c>
      <c r="AL260">
        <v>10</v>
      </c>
      <c r="AM260">
        <v>0.8</v>
      </c>
      <c r="AN260">
        <v>0.33333333333333331</v>
      </c>
      <c r="AP260">
        <v>21</v>
      </c>
      <c r="AQ260">
        <v>17</v>
      </c>
      <c r="AR260">
        <f>AQ260/AP260</f>
        <v>0.80952380952380953</v>
      </c>
      <c r="AS260">
        <v>4</v>
      </c>
      <c r="AT260">
        <v>0</v>
      </c>
      <c r="AU260">
        <v>4</v>
      </c>
      <c r="AV260">
        <v>21</v>
      </c>
      <c r="AW260">
        <v>7</v>
      </c>
      <c r="AX260">
        <v>5</v>
      </c>
      <c r="AY260">
        <f>AX260/AW260</f>
        <v>0.7142857142857143</v>
      </c>
      <c r="AZ260">
        <v>2</v>
      </c>
      <c r="BA260">
        <v>0</v>
      </c>
      <c r="BB260">
        <v>2</v>
      </c>
      <c r="BC260">
        <v>7</v>
      </c>
      <c r="BD260">
        <v>8</v>
      </c>
      <c r="BE260">
        <v>6</v>
      </c>
      <c r="BF260" s="2">
        <f>BE260/BD260</f>
        <v>0.75</v>
      </c>
      <c r="BG260">
        <v>2</v>
      </c>
      <c r="BH260">
        <v>0</v>
      </c>
      <c r="BI260">
        <v>2</v>
      </c>
      <c r="BJ260">
        <v>8</v>
      </c>
      <c r="BK260">
        <v>6</v>
      </c>
      <c r="BL260">
        <v>4</v>
      </c>
      <c r="BM260">
        <f>BL260/BK260</f>
        <v>0.66666666666666663</v>
      </c>
      <c r="BN260">
        <v>2</v>
      </c>
      <c r="BO260">
        <v>0</v>
      </c>
      <c r="BP260">
        <v>2</v>
      </c>
      <c r="BQ260">
        <v>6</v>
      </c>
    </row>
    <row r="261" spans="1:69" x14ac:dyDescent="0.25">
      <c r="A261" s="4" t="s">
        <v>76</v>
      </c>
      <c r="B261">
        <v>79</v>
      </c>
      <c r="C261">
        <v>41</v>
      </c>
      <c r="D261">
        <v>38</v>
      </c>
      <c r="E261">
        <v>14</v>
      </c>
      <c r="F261">
        <v>8</v>
      </c>
      <c r="G261">
        <f t="shared" ref="G261:G270" si="82">F261/E261</f>
        <v>0.5714285714285714</v>
      </c>
      <c r="H261">
        <v>6</v>
      </c>
      <c r="I261">
        <v>0</v>
      </c>
      <c r="J261">
        <v>6</v>
      </c>
      <c r="K261">
        <v>14</v>
      </c>
      <c r="L261">
        <v>0.5714285714285714</v>
      </c>
      <c r="M261">
        <v>0</v>
      </c>
      <c r="N261">
        <v>8</v>
      </c>
      <c r="O261">
        <v>3</v>
      </c>
      <c r="P261">
        <f t="shared" ref="P261:P270" si="83">O261/N261</f>
        <v>0.375</v>
      </c>
      <c r="Q261">
        <v>5</v>
      </c>
      <c r="R261">
        <v>0</v>
      </c>
      <c r="S261">
        <v>5</v>
      </c>
      <c r="T261">
        <v>8</v>
      </c>
      <c r="U261">
        <v>0.375</v>
      </c>
      <c r="V261">
        <v>0</v>
      </c>
      <c r="W261">
        <v>10</v>
      </c>
      <c r="X261">
        <v>6</v>
      </c>
      <c r="Y261">
        <f t="shared" ref="Y261:Y270" si="84">X261/W261</f>
        <v>0.6</v>
      </c>
      <c r="Z261">
        <v>2</v>
      </c>
      <c r="AA261">
        <v>2</v>
      </c>
      <c r="AB261">
        <v>4</v>
      </c>
      <c r="AC261">
        <v>8</v>
      </c>
      <c r="AD261">
        <v>0.75</v>
      </c>
      <c r="AE261">
        <v>0</v>
      </c>
      <c r="AF261">
        <v>9</v>
      </c>
      <c r="AG261">
        <v>6</v>
      </c>
      <c r="AH261">
        <f t="shared" ref="AH261:AH270" si="85">AG261/AF261</f>
        <v>0.66666666666666663</v>
      </c>
      <c r="AI261">
        <v>3</v>
      </c>
      <c r="AJ261">
        <v>0</v>
      </c>
      <c r="AK261">
        <v>3</v>
      </c>
      <c r="AL261">
        <v>9</v>
      </c>
      <c r="AM261">
        <v>0.66666666666666663</v>
      </c>
      <c r="AN261">
        <v>0.33333333333333331</v>
      </c>
      <c r="AP261">
        <v>17</v>
      </c>
      <c r="AQ261">
        <v>17</v>
      </c>
      <c r="AR261">
        <f t="shared" ref="AR261:AR270" si="86">AQ261/AP261</f>
        <v>1</v>
      </c>
      <c r="AS261">
        <v>0</v>
      </c>
      <c r="AT261">
        <v>0</v>
      </c>
      <c r="AU261">
        <v>0</v>
      </c>
      <c r="AV261">
        <v>17</v>
      </c>
      <c r="AW261">
        <v>8</v>
      </c>
      <c r="AX261">
        <v>7</v>
      </c>
      <c r="AY261">
        <f t="shared" ref="AY261:AY270" si="87">AX261/AW261</f>
        <v>0.875</v>
      </c>
      <c r="AZ261">
        <v>0</v>
      </c>
      <c r="BA261">
        <v>1</v>
      </c>
      <c r="BB261">
        <v>1</v>
      </c>
      <c r="BC261">
        <v>7</v>
      </c>
      <c r="BD261">
        <v>6</v>
      </c>
      <c r="BE261">
        <v>6</v>
      </c>
      <c r="BF261" s="2">
        <f t="shared" ref="BF261:BF270" si="88">BE261/BD261</f>
        <v>1</v>
      </c>
      <c r="BG261">
        <v>0</v>
      </c>
      <c r="BH261">
        <v>0</v>
      </c>
      <c r="BI261">
        <v>0</v>
      </c>
      <c r="BJ261">
        <v>6</v>
      </c>
      <c r="BK261">
        <v>7</v>
      </c>
      <c r="BL261">
        <v>4</v>
      </c>
      <c r="BM261">
        <f t="shared" ref="BM261:BM270" si="89">BL261/BK261</f>
        <v>0.5714285714285714</v>
      </c>
      <c r="BN261">
        <v>2</v>
      </c>
      <c r="BO261">
        <v>1</v>
      </c>
      <c r="BP261">
        <v>0</v>
      </c>
      <c r="BQ261">
        <v>6</v>
      </c>
    </row>
    <row r="262" spans="1:69" x14ac:dyDescent="0.25">
      <c r="A262" s="4" t="s">
        <v>77</v>
      </c>
      <c r="B262">
        <v>82</v>
      </c>
      <c r="C262">
        <v>40</v>
      </c>
      <c r="D262">
        <v>42</v>
      </c>
      <c r="E262">
        <v>17</v>
      </c>
      <c r="F262">
        <v>15</v>
      </c>
      <c r="G262">
        <f t="shared" si="82"/>
        <v>0.88235294117647056</v>
      </c>
      <c r="H262">
        <v>2</v>
      </c>
      <c r="I262">
        <v>0</v>
      </c>
      <c r="J262">
        <v>2</v>
      </c>
      <c r="K262">
        <v>17</v>
      </c>
      <c r="L262">
        <v>0.88235294117647056</v>
      </c>
      <c r="M262">
        <v>0</v>
      </c>
      <c r="N262">
        <v>9</v>
      </c>
      <c r="O262">
        <v>7</v>
      </c>
      <c r="P262">
        <f t="shared" si="83"/>
        <v>0.77777777777777779</v>
      </c>
      <c r="Q262">
        <v>2</v>
      </c>
      <c r="R262">
        <v>0</v>
      </c>
      <c r="S262">
        <v>2</v>
      </c>
      <c r="T262">
        <v>9</v>
      </c>
      <c r="U262">
        <v>0.77777777777777779</v>
      </c>
      <c r="V262">
        <v>0.2857142857142857</v>
      </c>
      <c r="W262">
        <v>8</v>
      </c>
      <c r="X262">
        <v>7</v>
      </c>
      <c r="Y262">
        <f t="shared" si="84"/>
        <v>0.875</v>
      </c>
      <c r="Z262">
        <v>1</v>
      </c>
      <c r="AA262">
        <v>0</v>
      </c>
      <c r="AB262">
        <v>1</v>
      </c>
      <c r="AC262">
        <v>8</v>
      </c>
      <c r="AD262">
        <v>0.875</v>
      </c>
      <c r="AE262">
        <v>0.22222222222222221</v>
      </c>
      <c r="AF262">
        <v>6</v>
      </c>
      <c r="AG262">
        <v>5</v>
      </c>
      <c r="AH262">
        <f t="shared" si="85"/>
        <v>0.83333333333333337</v>
      </c>
      <c r="AI262">
        <v>1</v>
      </c>
      <c r="AJ262">
        <v>0</v>
      </c>
      <c r="AK262">
        <v>1</v>
      </c>
      <c r="AL262">
        <v>6</v>
      </c>
      <c r="AM262">
        <v>0.83333333333333337</v>
      </c>
      <c r="AN262">
        <v>0.3</v>
      </c>
      <c r="AP262">
        <v>16</v>
      </c>
      <c r="AQ262">
        <v>16</v>
      </c>
      <c r="AR262">
        <f t="shared" si="86"/>
        <v>1</v>
      </c>
      <c r="AS262">
        <v>0</v>
      </c>
      <c r="AT262">
        <v>0</v>
      </c>
      <c r="AU262">
        <v>0</v>
      </c>
      <c r="AV262">
        <v>16</v>
      </c>
      <c r="AW262">
        <v>7</v>
      </c>
      <c r="AX262">
        <v>5</v>
      </c>
      <c r="AY262">
        <f t="shared" si="87"/>
        <v>0.7142857142857143</v>
      </c>
      <c r="AZ262">
        <v>2</v>
      </c>
      <c r="BA262">
        <v>0</v>
      </c>
      <c r="BB262">
        <v>2</v>
      </c>
      <c r="BC262">
        <v>7</v>
      </c>
      <c r="BD262">
        <v>9</v>
      </c>
      <c r="BE262">
        <v>7</v>
      </c>
      <c r="BF262" s="2">
        <f t="shared" si="88"/>
        <v>0.77777777777777779</v>
      </c>
      <c r="BG262">
        <v>2</v>
      </c>
      <c r="BH262">
        <v>0</v>
      </c>
      <c r="BI262">
        <v>2</v>
      </c>
      <c r="BJ262">
        <v>9</v>
      </c>
      <c r="BK262">
        <v>10</v>
      </c>
      <c r="BL262">
        <v>7</v>
      </c>
      <c r="BM262">
        <f t="shared" si="89"/>
        <v>0.7</v>
      </c>
      <c r="BN262">
        <v>3</v>
      </c>
      <c r="BO262">
        <v>0</v>
      </c>
      <c r="BP262">
        <v>2</v>
      </c>
      <c r="BQ262">
        <v>10</v>
      </c>
    </row>
    <row r="263" spans="1:69" x14ac:dyDescent="0.25">
      <c r="A263" s="4" t="s">
        <v>78</v>
      </c>
      <c r="B263">
        <v>81</v>
      </c>
      <c r="C263">
        <v>40</v>
      </c>
      <c r="D263">
        <v>41</v>
      </c>
      <c r="E263">
        <v>14</v>
      </c>
      <c r="F263">
        <v>9</v>
      </c>
      <c r="G263">
        <f t="shared" si="82"/>
        <v>0.6428571428571429</v>
      </c>
      <c r="H263">
        <v>5</v>
      </c>
      <c r="I263">
        <v>0</v>
      </c>
      <c r="J263">
        <v>5</v>
      </c>
      <c r="K263">
        <v>14</v>
      </c>
      <c r="L263">
        <v>0.6428571428571429</v>
      </c>
      <c r="M263">
        <v>0</v>
      </c>
      <c r="N263">
        <v>8</v>
      </c>
      <c r="O263">
        <v>5</v>
      </c>
      <c r="P263">
        <f t="shared" si="83"/>
        <v>0.625</v>
      </c>
      <c r="Q263">
        <v>3</v>
      </c>
      <c r="R263">
        <v>0</v>
      </c>
      <c r="S263">
        <v>3</v>
      </c>
      <c r="T263">
        <v>8</v>
      </c>
      <c r="U263">
        <v>0.625</v>
      </c>
      <c r="V263">
        <v>0.125</v>
      </c>
      <c r="W263">
        <v>10</v>
      </c>
      <c r="X263">
        <v>6</v>
      </c>
      <c r="Y263">
        <f t="shared" si="84"/>
        <v>0.6</v>
      </c>
      <c r="Z263">
        <v>4</v>
      </c>
      <c r="AA263">
        <v>0</v>
      </c>
      <c r="AB263">
        <v>4</v>
      </c>
      <c r="AC263">
        <v>10</v>
      </c>
      <c r="AD263">
        <v>0.6</v>
      </c>
      <c r="AE263">
        <v>0.66666666666666663</v>
      </c>
      <c r="AF263">
        <v>8</v>
      </c>
      <c r="AG263">
        <v>6</v>
      </c>
      <c r="AH263">
        <f t="shared" si="85"/>
        <v>0.75</v>
      </c>
      <c r="AI263">
        <v>2</v>
      </c>
      <c r="AJ263">
        <v>0</v>
      </c>
      <c r="AK263">
        <v>2</v>
      </c>
      <c r="AL263">
        <v>8</v>
      </c>
      <c r="AM263">
        <v>0.75</v>
      </c>
      <c r="AN263">
        <v>0.625</v>
      </c>
      <c r="AP263">
        <v>19</v>
      </c>
      <c r="AQ263">
        <v>19</v>
      </c>
      <c r="AR263">
        <f t="shared" si="86"/>
        <v>1</v>
      </c>
      <c r="AS263">
        <v>0</v>
      </c>
      <c r="AT263">
        <v>0</v>
      </c>
      <c r="AU263">
        <v>0</v>
      </c>
      <c r="AV263">
        <v>19</v>
      </c>
      <c r="AW263">
        <v>8</v>
      </c>
      <c r="AX263">
        <v>7</v>
      </c>
      <c r="AY263">
        <f t="shared" si="87"/>
        <v>0.875</v>
      </c>
      <c r="AZ263">
        <v>1</v>
      </c>
      <c r="BA263">
        <v>0</v>
      </c>
      <c r="BB263">
        <v>1</v>
      </c>
      <c r="BC263">
        <v>8</v>
      </c>
      <c r="BD263">
        <v>6</v>
      </c>
      <c r="BE263">
        <v>2</v>
      </c>
      <c r="BF263" s="2">
        <f t="shared" si="88"/>
        <v>0.33333333333333331</v>
      </c>
      <c r="BG263">
        <v>4</v>
      </c>
      <c r="BH263">
        <v>0</v>
      </c>
      <c r="BI263">
        <v>4</v>
      </c>
      <c r="BJ263">
        <v>6</v>
      </c>
      <c r="BK263">
        <v>8</v>
      </c>
      <c r="BL263">
        <v>3</v>
      </c>
      <c r="BM263">
        <f t="shared" si="89"/>
        <v>0.375</v>
      </c>
      <c r="BN263">
        <v>5</v>
      </c>
      <c r="BO263">
        <v>0</v>
      </c>
      <c r="BP263">
        <v>4</v>
      </c>
      <c r="BQ263">
        <v>8</v>
      </c>
    </row>
    <row r="264" spans="1:69" x14ac:dyDescent="0.25">
      <c r="A264" s="4" t="s">
        <v>79</v>
      </c>
      <c r="B264" s="11">
        <v>82</v>
      </c>
      <c r="C264" s="11">
        <v>39</v>
      </c>
      <c r="D264" s="11">
        <v>43</v>
      </c>
      <c r="E264" s="11">
        <v>19</v>
      </c>
      <c r="F264" s="11">
        <v>14</v>
      </c>
      <c r="G264">
        <f t="shared" si="82"/>
        <v>0.73684210526315785</v>
      </c>
      <c r="H264" s="11">
        <v>5</v>
      </c>
      <c r="I264" s="11">
        <v>0</v>
      </c>
      <c r="J264" s="11">
        <v>5</v>
      </c>
      <c r="K264" s="11">
        <v>19</v>
      </c>
      <c r="L264" s="11">
        <v>0.73684210526315785</v>
      </c>
      <c r="M264" s="11">
        <v>0</v>
      </c>
      <c r="N264" s="11">
        <v>6</v>
      </c>
      <c r="O264" s="11">
        <v>5</v>
      </c>
      <c r="P264">
        <f t="shared" si="83"/>
        <v>0.83333333333333337</v>
      </c>
      <c r="Q264" s="11">
        <v>1</v>
      </c>
      <c r="R264" s="11">
        <v>0</v>
      </c>
      <c r="S264" s="11">
        <v>1</v>
      </c>
      <c r="T264" s="11">
        <v>6</v>
      </c>
      <c r="U264" s="11">
        <v>0.83333333333333337</v>
      </c>
      <c r="V264" s="11">
        <v>0.2</v>
      </c>
      <c r="W264" s="11">
        <v>7</v>
      </c>
      <c r="X264" s="11">
        <v>7</v>
      </c>
      <c r="Y264">
        <f t="shared" si="84"/>
        <v>1</v>
      </c>
      <c r="Z264" s="11">
        <v>0</v>
      </c>
      <c r="AA264" s="11">
        <v>0</v>
      </c>
      <c r="AB264" s="11">
        <v>0</v>
      </c>
      <c r="AC264" s="11">
        <v>7</v>
      </c>
      <c r="AD264" s="11">
        <v>1</v>
      </c>
      <c r="AE264" s="11">
        <v>0.3</v>
      </c>
      <c r="AF264" s="11">
        <v>7</v>
      </c>
      <c r="AG264" s="11">
        <v>3</v>
      </c>
      <c r="AH264">
        <f t="shared" si="85"/>
        <v>0.42857142857142855</v>
      </c>
      <c r="AI264" s="11">
        <v>4</v>
      </c>
      <c r="AJ264" s="11">
        <v>0</v>
      </c>
      <c r="AK264" s="11">
        <v>4</v>
      </c>
      <c r="AL264" s="11">
        <v>7</v>
      </c>
      <c r="AM264" s="11">
        <v>0.42857142857142855</v>
      </c>
      <c r="AN264" s="11">
        <v>0.33333333333333331</v>
      </c>
      <c r="AP264" s="11">
        <v>14</v>
      </c>
      <c r="AQ264" s="11">
        <v>14</v>
      </c>
      <c r="AR264">
        <f t="shared" si="86"/>
        <v>1</v>
      </c>
      <c r="AS264" s="11">
        <v>0</v>
      </c>
      <c r="AT264" s="11">
        <v>0</v>
      </c>
      <c r="AU264" s="11">
        <v>0</v>
      </c>
      <c r="AV264" s="11">
        <v>14</v>
      </c>
      <c r="AW264" s="11">
        <v>10</v>
      </c>
      <c r="AX264" s="11">
        <v>8</v>
      </c>
      <c r="AY264">
        <f t="shared" si="87"/>
        <v>0.8</v>
      </c>
      <c r="AZ264" s="11">
        <v>2</v>
      </c>
      <c r="BA264" s="11">
        <v>0</v>
      </c>
      <c r="BB264" s="11">
        <v>2</v>
      </c>
      <c r="BC264" s="11">
        <v>10</v>
      </c>
      <c r="BD264" s="11">
        <v>10</v>
      </c>
      <c r="BE264" s="11">
        <v>7</v>
      </c>
      <c r="BF264" s="2">
        <f t="shared" si="88"/>
        <v>0.7</v>
      </c>
      <c r="BG264" s="11">
        <v>3</v>
      </c>
      <c r="BH264" s="11">
        <v>0</v>
      </c>
      <c r="BI264" s="11">
        <v>3</v>
      </c>
      <c r="BJ264" s="11">
        <v>10</v>
      </c>
      <c r="BK264" s="11">
        <v>9</v>
      </c>
      <c r="BL264" s="11">
        <v>6</v>
      </c>
      <c r="BM264">
        <f t="shared" si="89"/>
        <v>0.66666666666666663</v>
      </c>
      <c r="BN264" s="11">
        <v>3</v>
      </c>
      <c r="BO264" s="11">
        <v>0</v>
      </c>
      <c r="BP264" s="11">
        <v>3</v>
      </c>
      <c r="BQ264" s="11">
        <v>9</v>
      </c>
    </row>
    <row r="265" spans="1:69" x14ac:dyDescent="0.25">
      <c r="A265" s="4" t="s">
        <v>80</v>
      </c>
      <c r="B265">
        <v>81</v>
      </c>
      <c r="C265">
        <v>39</v>
      </c>
      <c r="D265">
        <v>42</v>
      </c>
      <c r="E265">
        <v>13</v>
      </c>
      <c r="F265">
        <v>9</v>
      </c>
      <c r="G265">
        <f t="shared" si="82"/>
        <v>0.69230769230769229</v>
      </c>
      <c r="H265">
        <v>4</v>
      </c>
      <c r="I265">
        <v>0</v>
      </c>
      <c r="J265">
        <v>4</v>
      </c>
      <c r="K265">
        <v>13</v>
      </c>
      <c r="L265">
        <v>0.69230769230769229</v>
      </c>
      <c r="M265">
        <v>0.05</v>
      </c>
      <c r="N265">
        <v>10</v>
      </c>
      <c r="O265">
        <v>10</v>
      </c>
      <c r="P265">
        <f t="shared" si="83"/>
        <v>1</v>
      </c>
      <c r="Q265">
        <v>0</v>
      </c>
      <c r="R265">
        <v>0</v>
      </c>
      <c r="S265">
        <v>0</v>
      </c>
      <c r="T265">
        <v>10</v>
      </c>
      <c r="U265">
        <v>1</v>
      </c>
      <c r="V265">
        <v>0.33333333333333331</v>
      </c>
      <c r="W265">
        <v>7</v>
      </c>
      <c r="X265">
        <v>4</v>
      </c>
      <c r="Y265">
        <f t="shared" si="84"/>
        <v>0.5714285714285714</v>
      </c>
      <c r="Z265">
        <v>3</v>
      </c>
      <c r="AA265">
        <v>0</v>
      </c>
      <c r="AB265">
        <v>3</v>
      </c>
      <c r="AC265">
        <v>7</v>
      </c>
      <c r="AD265">
        <v>0.5714285714285714</v>
      </c>
      <c r="AE265">
        <v>0.44444444444444442</v>
      </c>
      <c r="AF265">
        <v>9</v>
      </c>
      <c r="AG265">
        <v>5</v>
      </c>
      <c r="AH265">
        <f t="shared" si="85"/>
        <v>0.55555555555555558</v>
      </c>
      <c r="AI265">
        <v>4</v>
      </c>
      <c r="AJ265">
        <v>0</v>
      </c>
      <c r="AK265">
        <v>4</v>
      </c>
      <c r="AL265">
        <v>9</v>
      </c>
      <c r="AM265">
        <v>0.55555555555555558</v>
      </c>
      <c r="AN265">
        <v>0.2857142857142857</v>
      </c>
      <c r="AP265">
        <v>20</v>
      </c>
      <c r="AQ265">
        <v>19</v>
      </c>
      <c r="AR265">
        <f t="shared" si="86"/>
        <v>0.95</v>
      </c>
      <c r="AS265">
        <v>1</v>
      </c>
      <c r="AT265">
        <v>0</v>
      </c>
      <c r="AU265">
        <v>1</v>
      </c>
      <c r="AV265">
        <v>20</v>
      </c>
      <c r="AW265">
        <v>6</v>
      </c>
      <c r="AX265">
        <v>4</v>
      </c>
      <c r="AY265">
        <f t="shared" si="87"/>
        <v>0.66666666666666663</v>
      </c>
      <c r="AZ265">
        <v>2</v>
      </c>
      <c r="BA265">
        <v>0</v>
      </c>
      <c r="BB265">
        <v>2</v>
      </c>
      <c r="BC265">
        <v>6</v>
      </c>
      <c r="BD265">
        <v>9</v>
      </c>
      <c r="BE265">
        <v>5</v>
      </c>
      <c r="BF265" s="2">
        <f t="shared" si="88"/>
        <v>0.55555555555555558</v>
      </c>
      <c r="BG265">
        <v>4</v>
      </c>
      <c r="BH265">
        <v>0</v>
      </c>
      <c r="BI265">
        <v>4</v>
      </c>
      <c r="BJ265">
        <v>9</v>
      </c>
      <c r="BK265">
        <v>7</v>
      </c>
      <c r="BL265">
        <v>5</v>
      </c>
      <c r="BM265">
        <f t="shared" si="89"/>
        <v>0.7142857142857143</v>
      </c>
      <c r="BN265">
        <v>2</v>
      </c>
      <c r="BO265">
        <v>0</v>
      </c>
      <c r="BP265">
        <v>4</v>
      </c>
      <c r="BQ265">
        <v>7</v>
      </c>
    </row>
    <row r="266" spans="1:69" x14ac:dyDescent="0.25">
      <c r="A266" s="4" t="s">
        <v>81</v>
      </c>
      <c r="B266">
        <v>81</v>
      </c>
      <c r="C266">
        <v>37</v>
      </c>
      <c r="D266">
        <v>44</v>
      </c>
      <c r="E266">
        <v>17</v>
      </c>
      <c r="F266">
        <v>12</v>
      </c>
      <c r="G266">
        <f t="shared" si="82"/>
        <v>0.70588235294117652</v>
      </c>
      <c r="H266">
        <v>5</v>
      </c>
      <c r="I266">
        <v>0</v>
      </c>
      <c r="J266">
        <v>5</v>
      </c>
      <c r="K266">
        <v>17</v>
      </c>
      <c r="L266">
        <v>0.70588235294117652</v>
      </c>
      <c r="M266">
        <v>0</v>
      </c>
      <c r="N266">
        <v>6</v>
      </c>
      <c r="O266">
        <v>4</v>
      </c>
      <c r="P266">
        <f t="shared" si="83"/>
        <v>0.66666666666666663</v>
      </c>
      <c r="Q266">
        <v>2</v>
      </c>
      <c r="R266">
        <v>0</v>
      </c>
      <c r="S266">
        <v>2</v>
      </c>
      <c r="T266">
        <v>6</v>
      </c>
      <c r="U266">
        <v>0.66666666666666663</v>
      </c>
      <c r="V266">
        <v>0</v>
      </c>
      <c r="W266">
        <v>7</v>
      </c>
      <c r="X266">
        <v>4</v>
      </c>
      <c r="Y266">
        <f t="shared" si="84"/>
        <v>0.5714285714285714</v>
      </c>
      <c r="Z266">
        <v>3</v>
      </c>
      <c r="AA266">
        <v>0</v>
      </c>
      <c r="AB266">
        <v>3</v>
      </c>
      <c r="AC266">
        <v>7</v>
      </c>
      <c r="AD266">
        <v>0.5714285714285714</v>
      </c>
      <c r="AE266">
        <v>0.66666666666666663</v>
      </c>
      <c r="AF266">
        <v>7</v>
      </c>
      <c r="AG266">
        <v>5</v>
      </c>
      <c r="AH266">
        <f t="shared" si="85"/>
        <v>0.7142857142857143</v>
      </c>
      <c r="AI266">
        <v>2</v>
      </c>
      <c r="AJ266">
        <v>0</v>
      </c>
      <c r="AK266">
        <v>2</v>
      </c>
      <c r="AL266">
        <v>7</v>
      </c>
      <c r="AM266">
        <v>0.7142857142857143</v>
      </c>
      <c r="AN266">
        <v>0.33333333333333331</v>
      </c>
      <c r="AP266">
        <v>16</v>
      </c>
      <c r="AQ266">
        <v>16</v>
      </c>
      <c r="AR266">
        <f t="shared" si="86"/>
        <v>1</v>
      </c>
      <c r="AS266">
        <v>0</v>
      </c>
      <c r="AT266">
        <v>0</v>
      </c>
      <c r="AU266">
        <v>0</v>
      </c>
      <c r="AV266">
        <v>16</v>
      </c>
      <c r="AW266">
        <v>10</v>
      </c>
      <c r="AX266">
        <v>10</v>
      </c>
      <c r="AY266">
        <f t="shared" si="87"/>
        <v>1</v>
      </c>
      <c r="AZ266">
        <v>0</v>
      </c>
      <c r="BA266">
        <v>0</v>
      </c>
      <c r="BB266">
        <v>0</v>
      </c>
      <c r="BC266">
        <v>10</v>
      </c>
      <c r="BD266">
        <v>9</v>
      </c>
      <c r="BE266">
        <v>3</v>
      </c>
      <c r="BF266" s="2">
        <f t="shared" si="88"/>
        <v>0.33333333333333331</v>
      </c>
      <c r="BG266">
        <v>6</v>
      </c>
      <c r="BH266">
        <v>0</v>
      </c>
      <c r="BI266">
        <v>6</v>
      </c>
      <c r="BJ266">
        <v>9</v>
      </c>
      <c r="BK266">
        <v>9</v>
      </c>
      <c r="BL266">
        <v>6</v>
      </c>
      <c r="BM266">
        <f t="shared" si="89"/>
        <v>0.66666666666666663</v>
      </c>
      <c r="BN266">
        <v>3</v>
      </c>
      <c r="BO266">
        <v>0</v>
      </c>
      <c r="BP266">
        <v>6</v>
      </c>
      <c r="BQ266">
        <v>9</v>
      </c>
    </row>
    <row r="267" spans="1:69" x14ac:dyDescent="0.25">
      <c r="A267" s="4" t="s">
        <v>82</v>
      </c>
      <c r="B267">
        <v>81</v>
      </c>
      <c r="C267">
        <v>39</v>
      </c>
      <c r="D267">
        <v>42</v>
      </c>
      <c r="E267">
        <v>19</v>
      </c>
      <c r="F267">
        <v>12</v>
      </c>
      <c r="G267">
        <f t="shared" si="82"/>
        <v>0.63157894736842102</v>
      </c>
      <c r="H267">
        <v>6</v>
      </c>
      <c r="I267">
        <v>1</v>
      </c>
      <c r="J267">
        <v>7</v>
      </c>
      <c r="K267">
        <v>18</v>
      </c>
      <c r="L267">
        <v>0.66666666666666663</v>
      </c>
      <c r="M267">
        <v>0</v>
      </c>
      <c r="N267">
        <v>7</v>
      </c>
      <c r="O267">
        <v>6</v>
      </c>
      <c r="P267">
        <f t="shared" si="83"/>
        <v>0.8571428571428571</v>
      </c>
      <c r="Q267">
        <v>1</v>
      </c>
      <c r="R267">
        <v>0</v>
      </c>
      <c r="S267">
        <v>1</v>
      </c>
      <c r="T267">
        <v>7</v>
      </c>
      <c r="U267">
        <v>0.8571428571428571</v>
      </c>
      <c r="V267">
        <v>0.33333333333333331</v>
      </c>
      <c r="W267">
        <v>5</v>
      </c>
      <c r="X267">
        <v>5</v>
      </c>
      <c r="Y267">
        <f t="shared" si="84"/>
        <v>1</v>
      </c>
      <c r="Z267">
        <v>0</v>
      </c>
      <c r="AA267">
        <v>0</v>
      </c>
      <c r="AB267">
        <v>0</v>
      </c>
      <c r="AC267">
        <v>5</v>
      </c>
      <c r="AD267">
        <v>1</v>
      </c>
      <c r="AE267">
        <v>0.27272727272727271</v>
      </c>
      <c r="AF267">
        <v>8</v>
      </c>
      <c r="AG267">
        <v>6</v>
      </c>
      <c r="AH267">
        <f t="shared" si="85"/>
        <v>0.75</v>
      </c>
      <c r="AI267">
        <v>2</v>
      </c>
      <c r="AJ267">
        <v>0</v>
      </c>
      <c r="AK267">
        <v>2</v>
      </c>
      <c r="AL267">
        <v>8</v>
      </c>
      <c r="AM267">
        <v>0.75</v>
      </c>
      <c r="AN267">
        <v>0.375</v>
      </c>
      <c r="AP267">
        <v>14</v>
      </c>
      <c r="AQ267">
        <v>14</v>
      </c>
      <c r="AR267">
        <f t="shared" si="86"/>
        <v>1</v>
      </c>
      <c r="AS267">
        <v>0</v>
      </c>
      <c r="AT267">
        <v>0</v>
      </c>
      <c r="AU267">
        <v>0</v>
      </c>
      <c r="AV267">
        <v>14</v>
      </c>
      <c r="AW267">
        <v>9</v>
      </c>
      <c r="AX267">
        <v>6</v>
      </c>
      <c r="AY267">
        <f t="shared" si="87"/>
        <v>0.66666666666666663</v>
      </c>
      <c r="AZ267">
        <v>3</v>
      </c>
      <c r="BA267">
        <v>0</v>
      </c>
      <c r="BB267">
        <v>3</v>
      </c>
      <c r="BC267">
        <v>9</v>
      </c>
      <c r="BD267">
        <v>11</v>
      </c>
      <c r="BE267">
        <v>8</v>
      </c>
      <c r="BF267" s="2">
        <f t="shared" si="88"/>
        <v>0.72727272727272729</v>
      </c>
      <c r="BG267">
        <v>3</v>
      </c>
      <c r="BH267">
        <v>0</v>
      </c>
      <c r="BI267">
        <v>3</v>
      </c>
      <c r="BJ267">
        <v>11</v>
      </c>
      <c r="BK267">
        <v>8</v>
      </c>
      <c r="BL267">
        <v>5</v>
      </c>
      <c r="BM267">
        <f t="shared" si="89"/>
        <v>0.625</v>
      </c>
      <c r="BN267">
        <v>3</v>
      </c>
      <c r="BO267">
        <v>0</v>
      </c>
      <c r="BP267">
        <v>3</v>
      </c>
      <c r="BQ267">
        <v>8</v>
      </c>
    </row>
    <row r="268" spans="1:69" x14ac:dyDescent="0.25">
      <c r="A268" s="4" t="s">
        <v>83</v>
      </c>
      <c r="B268">
        <v>81</v>
      </c>
      <c r="C268">
        <v>36</v>
      </c>
      <c r="D268">
        <v>45</v>
      </c>
      <c r="E268">
        <v>16</v>
      </c>
      <c r="F268">
        <v>12</v>
      </c>
      <c r="G268">
        <f t="shared" si="82"/>
        <v>0.75</v>
      </c>
      <c r="H268">
        <v>4</v>
      </c>
      <c r="I268">
        <v>0</v>
      </c>
      <c r="J268">
        <v>4</v>
      </c>
      <c r="K268">
        <v>16</v>
      </c>
      <c r="L268">
        <v>0.75</v>
      </c>
      <c r="M268">
        <v>0.11764705882352941</v>
      </c>
      <c r="N268">
        <v>7</v>
      </c>
      <c r="O268">
        <v>6</v>
      </c>
      <c r="P268">
        <f t="shared" si="83"/>
        <v>0.8571428571428571</v>
      </c>
      <c r="Q268">
        <v>1</v>
      </c>
      <c r="R268">
        <v>0</v>
      </c>
      <c r="S268">
        <v>1</v>
      </c>
      <c r="T268">
        <v>7</v>
      </c>
      <c r="U268">
        <v>0.8571428571428571</v>
      </c>
      <c r="V268">
        <v>0.33333333333333331</v>
      </c>
      <c r="W268">
        <v>9</v>
      </c>
      <c r="X268">
        <v>6</v>
      </c>
      <c r="Y268">
        <f t="shared" si="84"/>
        <v>0.66666666666666663</v>
      </c>
      <c r="Z268">
        <v>3</v>
      </c>
      <c r="AA268">
        <v>0</v>
      </c>
      <c r="AB268">
        <v>3</v>
      </c>
      <c r="AC268">
        <v>9</v>
      </c>
      <c r="AD268">
        <v>0.66666666666666663</v>
      </c>
      <c r="AE268">
        <v>0.2857142857142857</v>
      </c>
      <c r="AF268">
        <v>4</v>
      </c>
      <c r="AG268">
        <v>3</v>
      </c>
      <c r="AH268">
        <f t="shared" si="85"/>
        <v>0.75</v>
      </c>
      <c r="AI268">
        <v>1</v>
      </c>
      <c r="AJ268">
        <v>0</v>
      </c>
      <c r="AK268">
        <v>1</v>
      </c>
      <c r="AL268">
        <v>4</v>
      </c>
      <c r="AM268">
        <v>0.75</v>
      </c>
      <c r="AN268">
        <v>0.25</v>
      </c>
      <c r="AP268">
        <v>17</v>
      </c>
      <c r="AQ268">
        <v>15</v>
      </c>
      <c r="AR268">
        <f t="shared" si="86"/>
        <v>0.88235294117647056</v>
      </c>
      <c r="AS268">
        <v>2</v>
      </c>
      <c r="AT268">
        <v>0</v>
      </c>
      <c r="AU268">
        <v>2</v>
      </c>
      <c r="AV268">
        <v>17</v>
      </c>
      <c r="AW268">
        <v>9</v>
      </c>
      <c r="AX268">
        <v>6</v>
      </c>
      <c r="AY268">
        <f t="shared" si="87"/>
        <v>0.66666666666666663</v>
      </c>
      <c r="AZ268">
        <v>3</v>
      </c>
      <c r="BA268">
        <v>0</v>
      </c>
      <c r="BB268">
        <v>3</v>
      </c>
      <c r="BC268">
        <v>9</v>
      </c>
      <c r="BD268">
        <v>7</v>
      </c>
      <c r="BE268">
        <v>5</v>
      </c>
      <c r="BF268" s="2">
        <f t="shared" si="88"/>
        <v>0.7142857142857143</v>
      </c>
      <c r="BG268">
        <v>2</v>
      </c>
      <c r="BH268">
        <v>0</v>
      </c>
      <c r="BI268">
        <v>2</v>
      </c>
      <c r="BJ268">
        <v>7</v>
      </c>
      <c r="BK268">
        <v>12</v>
      </c>
      <c r="BL268">
        <v>9</v>
      </c>
      <c r="BM268">
        <f t="shared" si="89"/>
        <v>0.75</v>
      </c>
      <c r="BN268">
        <v>3</v>
      </c>
      <c r="BO268">
        <v>0</v>
      </c>
      <c r="BP268">
        <v>2</v>
      </c>
      <c r="BQ268">
        <v>12</v>
      </c>
    </row>
    <row r="269" spans="1:69" x14ac:dyDescent="0.25">
      <c r="A269" s="4" t="s">
        <v>84</v>
      </c>
      <c r="B269">
        <v>82</v>
      </c>
      <c r="C269">
        <v>41</v>
      </c>
      <c r="D269">
        <v>41</v>
      </c>
      <c r="E269">
        <v>23</v>
      </c>
      <c r="F269">
        <v>20</v>
      </c>
      <c r="G269">
        <f t="shared" si="82"/>
        <v>0.86956521739130432</v>
      </c>
      <c r="H269">
        <v>3</v>
      </c>
      <c r="I269">
        <v>0</v>
      </c>
      <c r="J269">
        <v>3</v>
      </c>
      <c r="K269">
        <v>23</v>
      </c>
      <c r="L269">
        <v>0.86956521739130432</v>
      </c>
      <c r="M269">
        <v>0</v>
      </c>
      <c r="N269">
        <v>7</v>
      </c>
      <c r="O269">
        <v>6</v>
      </c>
      <c r="P269">
        <f t="shared" si="83"/>
        <v>0.8571428571428571</v>
      </c>
      <c r="Q269">
        <v>1</v>
      </c>
      <c r="R269">
        <v>0</v>
      </c>
      <c r="S269">
        <v>1</v>
      </c>
      <c r="T269">
        <v>7</v>
      </c>
      <c r="U269">
        <v>0.8571428571428571</v>
      </c>
      <c r="V269">
        <v>0.1111111111111111</v>
      </c>
      <c r="W269">
        <v>4</v>
      </c>
      <c r="X269">
        <v>1</v>
      </c>
      <c r="Y269">
        <f t="shared" si="84"/>
        <v>0.25</v>
      </c>
      <c r="Z269">
        <v>3</v>
      </c>
      <c r="AA269">
        <v>0</v>
      </c>
      <c r="AB269">
        <v>3</v>
      </c>
      <c r="AC269">
        <v>4</v>
      </c>
      <c r="AD269">
        <v>0.25</v>
      </c>
      <c r="AE269">
        <v>0.46153846153846156</v>
      </c>
      <c r="AF269">
        <v>7</v>
      </c>
      <c r="AG269">
        <v>6</v>
      </c>
      <c r="AH269">
        <f t="shared" si="85"/>
        <v>0.8571428571428571</v>
      </c>
      <c r="AI269">
        <v>1</v>
      </c>
      <c r="AJ269">
        <v>0</v>
      </c>
      <c r="AK269">
        <v>1</v>
      </c>
      <c r="AL269">
        <v>7</v>
      </c>
      <c r="AM269">
        <v>0.8571428571428571</v>
      </c>
      <c r="AN269">
        <v>0.33333333333333331</v>
      </c>
      <c r="AP269">
        <v>10</v>
      </c>
      <c r="AQ269">
        <v>10</v>
      </c>
      <c r="AR269">
        <f t="shared" si="86"/>
        <v>1</v>
      </c>
      <c r="AS269">
        <v>0</v>
      </c>
      <c r="AT269">
        <v>0</v>
      </c>
      <c r="AU269">
        <v>0</v>
      </c>
      <c r="AV269">
        <v>10</v>
      </c>
      <c r="AW269">
        <v>9</v>
      </c>
      <c r="AX269">
        <v>8</v>
      </c>
      <c r="AY269">
        <f t="shared" si="87"/>
        <v>0.88888888888888884</v>
      </c>
      <c r="AZ269">
        <v>1</v>
      </c>
      <c r="BA269">
        <v>0</v>
      </c>
      <c r="BB269">
        <v>1</v>
      </c>
      <c r="BC269">
        <v>9</v>
      </c>
      <c r="BD269">
        <v>13</v>
      </c>
      <c r="BE269">
        <v>7</v>
      </c>
      <c r="BF269" s="2">
        <f t="shared" si="88"/>
        <v>0.53846153846153844</v>
      </c>
      <c r="BG269">
        <v>6</v>
      </c>
      <c r="BH269">
        <v>0</v>
      </c>
      <c r="BI269">
        <v>6</v>
      </c>
      <c r="BJ269">
        <v>13</v>
      </c>
      <c r="BK269">
        <v>9</v>
      </c>
      <c r="BL269">
        <v>6</v>
      </c>
      <c r="BM269">
        <f t="shared" si="89"/>
        <v>0.66666666666666663</v>
      </c>
      <c r="BN269">
        <v>3</v>
      </c>
      <c r="BO269">
        <v>0</v>
      </c>
      <c r="BP269">
        <v>6</v>
      </c>
      <c r="BQ269">
        <v>9</v>
      </c>
    </row>
    <row r="270" spans="1:69" x14ac:dyDescent="0.25">
      <c r="A270" s="4" t="s">
        <v>85</v>
      </c>
      <c r="B270">
        <v>82</v>
      </c>
      <c r="C270">
        <v>43</v>
      </c>
      <c r="D270">
        <v>39</v>
      </c>
      <c r="E270">
        <v>15</v>
      </c>
      <c r="F270">
        <v>15</v>
      </c>
      <c r="G270">
        <f t="shared" si="82"/>
        <v>1</v>
      </c>
      <c r="H270">
        <v>0</v>
      </c>
      <c r="I270">
        <v>0</v>
      </c>
      <c r="J270">
        <v>0</v>
      </c>
      <c r="K270">
        <v>15</v>
      </c>
      <c r="L270">
        <v>1</v>
      </c>
      <c r="M270">
        <v>0</v>
      </c>
      <c r="N270">
        <v>10</v>
      </c>
      <c r="O270">
        <v>7</v>
      </c>
      <c r="P270">
        <f t="shared" si="83"/>
        <v>0.7</v>
      </c>
      <c r="Q270">
        <v>3</v>
      </c>
      <c r="R270">
        <v>0</v>
      </c>
      <c r="S270">
        <v>3</v>
      </c>
      <c r="T270">
        <v>10</v>
      </c>
      <c r="U270">
        <v>0.7</v>
      </c>
      <c r="V270">
        <v>0.16666666666666666</v>
      </c>
      <c r="W270">
        <v>12</v>
      </c>
      <c r="X270">
        <v>10</v>
      </c>
      <c r="Y270">
        <f t="shared" si="84"/>
        <v>0.83333333333333337</v>
      </c>
      <c r="Z270">
        <v>2</v>
      </c>
      <c r="AA270">
        <v>0</v>
      </c>
      <c r="AB270">
        <v>2</v>
      </c>
      <c r="AC270">
        <v>12</v>
      </c>
      <c r="AD270">
        <v>0.83333333333333337</v>
      </c>
      <c r="AE270">
        <v>0.6</v>
      </c>
      <c r="AF270">
        <v>6</v>
      </c>
      <c r="AG270">
        <v>5</v>
      </c>
      <c r="AH270">
        <f t="shared" si="85"/>
        <v>0.83333333333333337</v>
      </c>
      <c r="AI270">
        <v>1</v>
      </c>
      <c r="AJ270">
        <v>0</v>
      </c>
      <c r="AK270">
        <v>1</v>
      </c>
      <c r="AL270">
        <v>6</v>
      </c>
      <c r="AM270">
        <v>0.83333333333333337</v>
      </c>
      <c r="AN270">
        <v>0.4</v>
      </c>
      <c r="AP270">
        <v>18</v>
      </c>
      <c r="AQ270">
        <v>18</v>
      </c>
      <c r="AR270">
        <f t="shared" si="86"/>
        <v>1</v>
      </c>
      <c r="AS270">
        <v>0</v>
      </c>
      <c r="AT270">
        <v>0</v>
      </c>
      <c r="AU270">
        <v>0</v>
      </c>
      <c r="AV270">
        <v>18</v>
      </c>
      <c r="AW270">
        <v>6</v>
      </c>
      <c r="AX270">
        <v>5</v>
      </c>
      <c r="AY270">
        <f t="shared" si="87"/>
        <v>0.83333333333333337</v>
      </c>
      <c r="AZ270">
        <v>1</v>
      </c>
      <c r="BA270">
        <v>0</v>
      </c>
      <c r="BB270">
        <v>1</v>
      </c>
      <c r="BC270">
        <v>6</v>
      </c>
      <c r="BD270">
        <v>5</v>
      </c>
      <c r="BE270">
        <v>2</v>
      </c>
      <c r="BF270" s="2">
        <f t="shared" si="88"/>
        <v>0.4</v>
      </c>
      <c r="BG270">
        <v>3</v>
      </c>
      <c r="BH270">
        <v>0</v>
      </c>
      <c r="BI270">
        <v>3</v>
      </c>
      <c r="BJ270">
        <v>5</v>
      </c>
      <c r="BK270">
        <v>10</v>
      </c>
      <c r="BL270">
        <v>6</v>
      </c>
      <c r="BM270">
        <f t="shared" si="89"/>
        <v>0.6</v>
      </c>
      <c r="BN270">
        <v>4</v>
      </c>
      <c r="BO270">
        <v>0</v>
      </c>
      <c r="BP270">
        <v>3</v>
      </c>
      <c r="BQ270">
        <v>10</v>
      </c>
    </row>
    <row r="271" spans="1:69" x14ac:dyDescent="0.25">
      <c r="E271" s="13">
        <f>SUM(E260:E270)</f>
        <v>179</v>
      </c>
      <c r="F271" s="13">
        <f t="shared" ref="F271:BQ271" si="90">SUM(F260:F270)</f>
        <v>135</v>
      </c>
      <c r="G271" s="44">
        <f>AVERAGE(G260:G270)</f>
        <v>0.74843772461217606</v>
      </c>
      <c r="H271" s="13">
        <f t="shared" si="90"/>
        <v>43</v>
      </c>
      <c r="I271" s="13">
        <f t="shared" si="90"/>
        <v>1</v>
      </c>
      <c r="J271" s="13">
        <f t="shared" si="90"/>
        <v>44</v>
      </c>
      <c r="K271" s="13">
        <f t="shared" si="90"/>
        <v>178</v>
      </c>
      <c r="L271" s="13">
        <f t="shared" si="90"/>
        <v>8.2679026900321837</v>
      </c>
      <c r="M271" s="13">
        <f t="shared" si="90"/>
        <v>0.35812324929971984</v>
      </c>
      <c r="N271" s="13">
        <f t="shared" si="90"/>
        <v>87</v>
      </c>
      <c r="O271" s="13">
        <f t="shared" si="90"/>
        <v>66</v>
      </c>
      <c r="P271" s="44">
        <f>AVERAGE(P260:P270)</f>
        <v>0.75699855699855689</v>
      </c>
      <c r="Q271" s="13">
        <f t="shared" si="90"/>
        <v>21</v>
      </c>
      <c r="R271" s="13">
        <f t="shared" si="90"/>
        <v>0</v>
      </c>
      <c r="S271" s="13">
        <f t="shared" si="90"/>
        <v>21</v>
      </c>
      <c r="T271" s="13">
        <f t="shared" si="90"/>
        <v>87</v>
      </c>
      <c r="U271" s="13">
        <f t="shared" si="90"/>
        <v>8.3269841269841258</v>
      </c>
      <c r="V271" s="13">
        <f t="shared" si="90"/>
        <v>2.1742063492063486</v>
      </c>
      <c r="W271" s="13">
        <f t="shared" si="90"/>
        <v>88</v>
      </c>
      <c r="X271" s="13">
        <f t="shared" si="90"/>
        <v>64</v>
      </c>
      <c r="Y271" s="44">
        <f>AVERAGE(Y260:Y270)</f>
        <v>0.71424963924963925</v>
      </c>
      <c r="Z271" s="13">
        <f t="shared" si="90"/>
        <v>22</v>
      </c>
      <c r="AA271" s="13">
        <f t="shared" si="90"/>
        <v>2</v>
      </c>
      <c r="AB271" s="13">
        <f t="shared" si="90"/>
        <v>24</v>
      </c>
      <c r="AC271" s="13">
        <f t="shared" si="90"/>
        <v>86</v>
      </c>
      <c r="AD271" s="13">
        <f t="shared" si="90"/>
        <v>8.0067460317460313</v>
      </c>
      <c r="AE271" s="13">
        <f t="shared" si="90"/>
        <v>4.1699800199800192</v>
      </c>
      <c r="AF271" s="13">
        <f t="shared" si="90"/>
        <v>81</v>
      </c>
      <c r="AG271" s="13">
        <f t="shared" si="90"/>
        <v>58</v>
      </c>
      <c r="AH271" s="44">
        <f>AVERAGE(AH260:AH270)</f>
        <v>0.72171717171717165</v>
      </c>
      <c r="AI271" s="13">
        <f t="shared" si="90"/>
        <v>23</v>
      </c>
      <c r="AJ271" s="13">
        <f t="shared" si="90"/>
        <v>0</v>
      </c>
      <c r="AK271" s="13">
        <f t="shared" si="90"/>
        <v>23</v>
      </c>
      <c r="AL271" s="13">
        <f t="shared" si="90"/>
        <v>81</v>
      </c>
      <c r="AM271" s="13">
        <f t="shared" si="90"/>
        <v>7.9388888888888882</v>
      </c>
      <c r="AN271" s="36">
        <f t="shared" si="90"/>
        <v>3.9023809523809523</v>
      </c>
      <c r="AO271" s="43"/>
      <c r="AP271" s="38">
        <f t="shared" si="90"/>
        <v>182</v>
      </c>
      <c r="AQ271" s="13">
        <f t="shared" si="90"/>
        <v>175</v>
      </c>
      <c r="AR271" s="44">
        <f>AVERAGE(AR260:AR270)</f>
        <v>0.96744334097275275</v>
      </c>
      <c r="AS271" s="13">
        <f t="shared" si="90"/>
        <v>7</v>
      </c>
      <c r="AT271" s="13">
        <f t="shared" si="90"/>
        <v>0</v>
      </c>
      <c r="AU271" s="13">
        <f t="shared" si="90"/>
        <v>7</v>
      </c>
      <c r="AV271" s="13">
        <f t="shared" si="90"/>
        <v>182</v>
      </c>
      <c r="AW271" s="13">
        <f t="shared" si="90"/>
        <v>89</v>
      </c>
      <c r="AX271" s="13">
        <f t="shared" si="90"/>
        <v>71</v>
      </c>
      <c r="AY271" s="44">
        <f>AVERAGE(AY260:AY270)</f>
        <v>0.79098124098124112</v>
      </c>
      <c r="AZ271" s="13">
        <f t="shared" si="90"/>
        <v>17</v>
      </c>
      <c r="BA271" s="13">
        <f t="shared" si="90"/>
        <v>1</v>
      </c>
      <c r="BB271" s="13">
        <f t="shared" si="90"/>
        <v>18</v>
      </c>
      <c r="BC271" s="13">
        <f t="shared" si="90"/>
        <v>88</v>
      </c>
      <c r="BD271" s="13">
        <f t="shared" si="90"/>
        <v>93</v>
      </c>
      <c r="BE271" s="13">
        <f t="shared" si="90"/>
        <v>58</v>
      </c>
      <c r="BF271" s="44">
        <f>AVERAGE(BF260:BF270)</f>
        <v>0.62091090727454368</v>
      </c>
      <c r="BG271" s="13">
        <f t="shared" si="90"/>
        <v>35</v>
      </c>
      <c r="BH271" s="13">
        <f t="shared" si="90"/>
        <v>0</v>
      </c>
      <c r="BI271" s="13">
        <f t="shared" si="90"/>
        <v>35</v>
      </c>
      <c r="BJ271" s="13">
        <f t="shared" si="90"/>
        <v>93</v>
      </c>
      <c r="BK271" s="13">
        <f t="shared" si="90"/>
        <v>95</v>
      </c>
      <c r="BL271" s="13">
        <f t="shared" si="90"/>
        <v>61</v>
      </c>
      <c r="BM271" s="44">
        <f>AVERAGE(BM260:BM270)</f>
        <v>0.63658008658008658</v>
      </c>
      <c r="BN271" s="13">
        <f t="shared" si="90"/>
        <v>33</v>
      </c>
      <c r="BO271" s="13">
        <f t="shared" si="90"/>
        <v>1</v>
      </c>
      <c r="BP271" s="13">
        <f t="shared" si="90"/>
        <v>35</v>
      </c>
      <c r="BQ271" s="13">
        <f t="shared" si="90"/>
        <v>94</v>
      </c>
    </row>
    <row r="272" spans="1:69" x14ac:dyDescent="0.25">
      <c r="F272" s="2">
        <f>F271/E271</f>
        <v>0.75418994413407825</v>
      </c>
      <c r="L272" s="28">
        <f>AVERAGE(L260:L270)</f>
        <v>0.75162751727565302</v>
      </c>
      <c r="M272" s="28">
        <f>AVERAGE(M260:M270)</f>
        <v>3.2556659027247255E-2</v>
      </c>
      <c r="O272" s="2">
        <f>O271/N271</f>
        <v>0.75862068965517238</v>
      </c>
      <c r="U272" s="28">
        <f>AVERAGE(U260:U270)</f>
        <v>0.75699855699855689</v>
      </c>
      <c r="V272" s="28">
        <f>AVERAGE(V260:V270)</f>
        <v>0.19765512265512261</v>
      </c>
      <c r="X272" s="2">
        <f>X271/W271</f>
        <v>0.72727272727272729</v>
      </c>
      <c r="AD272" s="28">
        <f>AVERAGE(AD260:AD270)</f>
        <v>0.7278860028860028</v>
      </c>
      <c r="AE272" s="28">
        <f>AVERAGE(AE260:AE270)</f>
        <v>0.37908909272545627</v>
      </c>
      <c r="AG272" s="2">
        <f>AG271/AF271</f>
        <v>0.71604938271604934</v>
      </c>
      <c r="AM272" s="28">
        <f>AVERAGE(AM260:AM270)</f>
        <v>0.72171717171717165</v>
      </c>
      <c r="AN272" s="28">
        <f>AVERAGE(AN260:AN270)</f>
        <v>0.35476190476190478</v>
      </c>
      <c r="AQ272" s="2">
        <f>AQ271/AP271</f>
        <v>0.96153846153846156</v>
      </c>
      <c r="AX272" s="2">
        <f>AX271/AW271</f>
        <v>0.797752808988764</v>
      </c>
      <c r="BE272" s="2">
        <f>BE271/BD271</f>
        <v>0.62365591397849462</v>
      </c>
      <c r="BL272" s="2">
        <f>BL271/BK271</f>
        <v>0.64210526315789473</v>
      </c>
    </row>
    <row r="286" spans="1:69" x14ac:dyDescent="0.25">
      <c r="A286" s="4" t="s">
        <v>156</v>
      </c>
    </row>
    <row r="287" spans="1:69" x14ac:dyDescent="0.25">
      <c r="A287" s="4" t="s">
        <v>152</v>
      </c>
      <c r="B287" t="s">
        <v>92</v>
      </c>
      <c r="C287" t="s">
        <v>93</v>
      </c>
      <c r="D287" t="s">
        <v>94</v>
      </c>
      <c r="E287" t="s">
        <v>95</v>
      </c>
      <c r="F287" t="s">
        <v>96</v>
      </c>
      <c r="G287"/>
      <c r="H287" t="s">
        <v>97</v>
      </c>
      <c r="I287" t="s">
        <v>98</v>
      </c>
      <c r="J287" t="s">
        <v>99</v>
      </c>
      <c r="K287" t="s">
        <v>100</v>
      </c>
      <c r="L287" t="s">
        <v>101</v>
      </c>
      <c r="M287" t="s">
        <v>102</v>
      </c>
      <c r="N287" t="s">
        <v>103</v>
      </c>
      <c r="O287" t="s">
        <v>104</v>
      </c>
      <c r="P287"/>
      <c r="Q287" t="s">
        <v>105</v>
      </c>
      <c r="R287" t="s">
        <v>106</v>
      </c>
      <c r="S287" t="s">
        <v>107</v>
      </c>
      <c r="T287" t="s">
        <v>108</v>
      </c>
      <c r="U287" t="s">
        <v>109</v>
      </c>
      <c r="V287" t="s">
        <v>110</v>
      </c>
      <c r="W287" t="s">
        <v>111</v>
      </c>
      <c r="X287" t="s">
        <v>112</v>
      </c>
      <c r="Y287"/>
      <c r="Z287" t="s">
        <v>113</v>
      </c>
      <c r="AA287" t="s">
        <v>114</v>
      </c>
      <c r="AB287" t="s">
        <v>115</v>
      </c>
      <c r="AC287" t="s">
        <v>116</v>
      </c>
      <c r="AD287" t="s">
        <v>117</v>
      </c>
      <c r="AE287" t="s">
        <v>118</v>
      </c>
      <c r="AF287" t="s">
        <v>119</v>
      </c>
      <c r="AG287" t="s">
        <v>120</v>
      </c>
      <c r="AH287"/>
      <c r="AI287" t="s">
        <v>121</v>
      </c>
      <c r="AJ287" t="s">
        <v>122</v>
      </c>
      <c r="AK287" t="s">
        <v>123</v>
      </c>
      <c r="AL287" t="s">
        <v>124</v>
      </c>
      <c r="AM287" t="s">
        <v>125</v>
      </c>
      <c r="AN287" t="s">
        <v>126</v>
      </c>
      <c r="AP287" t="s">
        <v>127</v>
      </c>
      <c r="AQ287" t="s">
        <v>128</v>
      </c>
      <c r="AR287"/>
      <c r="AS287" t="s">
        <v>129</v>
      </c>
      <c r="AT287" t="s">
        <v>130</v>
      </c>
      <c r="AU287" t="s">
        <v>131</v>
      </c>
      <c r="AV287" t="s">
        <v>132</v>
      </c>
      <c r="AW287" t="s">
        <v>133</v>
      </c>
      <c r="AX287" t="s">
        <v>134</v>
      </c>
      <c r="AY287"/>
      <c r="AZ287" t="s">
        <v>135</v>
      </c>
      <c r="BA287" t="s">
        <v>136</v>
      </c>
      <c r="BB287" t="s">
        <v>137</v>
      </c>
      <c r="BC287" t="s">
        <v>138</v>
      </c>
      <c r="BD287" t="s">
        <v>139</v>
      </c>
      <c r="BE287" t="s">
        <v>140</v>
      </c>
      <c r="BG287" t="s">
        <v>141</v>
      </c>
      <c r="BH287" t="s">
        <v>142</v>
      </c>
      <c r="BI287" t="s">
        <v>143</v>
      </c>
      <c r="BJ287" t="s">
        <v>144</v>
      </c>
      <c r="BK287" t="s">
        <v>145</v>
      </c>
      <c r="BL287" t="s">
        <v>146</v>
      </c>
      <c r="BM287"/>
      <c r="BN287" t="s">
        <v>147</v>
      </c>
      <c r="BO287" t="s">
        <v>148</v>
      </c>
      <c r="BP287" t="s">
        <v>143</v>
      </c>
      <c r="BQ287" t="s">
        <v>149</v>
      </c>
    </row>
    <row r="288" spans="1:69" x14ac:dyDescent="0.25">
      <c r="A288" s="4" t="s">
        <v>75</v>
      </c>
      <c r="B288">
        <v>82</v>
      </c>
      <c r="C288">
        <v>45</v>
      </c>
      <c r="D288">
        <v>37</v>
      </c>
      <c r="E288">
        <v>21</v>
      </c>
      <c r="F288">
        <v>17</v>
      </c>
      <c r="G288">
        <f>F288/E288</f>
        <v>0.80952380952380953</v>
      </c>
      <c r="H288">
        <v>4</v>
      </c>
      <c r="I288">
        <v>0</v>
      </c>
      <c r="J288">
        <v>4</v>
      </c>
      <c r="K288">
        <v>21</v>
      </c>
      <c r="L288">
        <v>0.80952380952380953</v>
      </c>
      <c r="M288">
        <v>0</v>
      </c>
      <c r="N288">
        <v>9</v>
      </c>
      <c r="O288">
        <v>7</v>
      </c>
      <c r="P288">
        <f>O288/N288</f>
        <v>0.77777777777777779</v>
      </c>
      <c r="Q288">
        <v>2</v>
      </c>
      <c r="R288">
        <v>0</v>
      </c>
      <c r="S288">
        <v>2</v>
      </c>
      <c r="T288">
        <v>9</v>
      </c>
      <c r="U288">
        <v>0.77777777777777779</v>
      </c>
      <c r="V288">
        <v>0.42857142857142855</v>
      </c>
      <c r="W288">
        <v>7</v>
      </c>
      <c r="X288">
        <v>5</v>
      </c>
      <c r="Y288">
        <f>X288/W288</f>
        <v>0.7142857142857143</v>
      </c>
      <c r="Z288">
        <v>2</v>
      </c>
      <c r="AA288">
        <v>0</v>
      </c>
      <c r="AB288">
        <v>2</v>
      </c>
      <c r="AC288">
        <v>7</v>
      </c>
      <c r="AD288">
        <v>0.7142857142857143</v>
      </c>
      <c r="AE288">
        <v>0.8</v>
      </c>
      <c r="AF288">
        <v>8</v>
      </c>
      <c r="AG288">
        <v>5</v>
      </c>
      <c r="AH288">
        <f>AG288/AF288</f>
        <v>0.625</v>
      </c>
      <c r="AI288">
        <v>3</v>
      </c>
      <c r="AJ288">
        <v>0</v>
      </c>
      <c r="AK288">
        <v>3</v>
      </c>
      <c r="AL288">
        <v>8</v>
      </c>
      <c r="AM288">
        <v>0.625</v>
      </c>
      <c r="AN288">
        <v>0.75</v>
      </c>
      <c r="AP288">
        <v>12</v>
      </c>
      <c r="AQ288">
        <v>11</v>
      </c>
      <c r="AR288">
        <f>AQ288/AP288</f>
        <v>0.91666666666666663</v>
      </c>
      <c r="AS288">
        <v>0</v>
      </c>
      <c r="AT288">
        <v>1</v>
      </c>
      <c r="AU288">
        <v>1</v>
      </c>
      <c r="AV288">
        <v>11</v>
      </c>
      <c r="AW288">
        <v>7</v>
      </c>
      <c r="AX288">
        <v>4</v>
      </c>
      <c r="AY288">
        <f>AX288/AW288</f>
        <v>0.5714285714285714</v>
      </c>
      <c r="AZ288">
        <v>3</v>
      </c>
      <c r="BA288">
        <v>0</v>
      </c>
      <c r="BB288">
        <v>3</v>
      </c>
      <c r="BC288">
        <v>7</v>
      </c>
      <c r="BD288">
        <v>10</v>
      </c>
      <c r="BE288">
        <v>2</v>
      </c>
      <c r="BF288" s="2">
        <f>BE288/BD288</f>
        <v>0.2</v>
      </c>
      <c r="BG288">
        <v>8</v>
      </c>
      <c r="BH288">
        <v>0</v>
      </c>
      <c r="BI288">
        <v>8</v>
      </c>
      <c r="BJ288">
        <v>10</v>
      </c>
      <c r="BK288">
        <v>8</v>
      </c>
      <c r="BL288">
        <v>2</v>
      </c>
      <c r="BM288">
        <f>BL288/BK288</f>
        <v>0.25</v>
      </c>
      <c r="BN288">
        <v>6</v>
      </c>
      <c r="BO288">
        <v>0</v>
      </c>
      <c r="BP288">
        <v>8</v>
      </c>
      <c r="BQ288">
        <v>8</v>
      </c>
    </row>
    <row r="289" spans="1:69" x14ac:dyDescent="0.25">
      <c r="A289" s="4" t="s">
        <v>76</v>
      </c>
      <c r="B289">
        <v>80</v>
      </c>
      <c r="C289">
        <v>39</v>
      </c>
      <c r="D289">
        <v>41</v>
      </c>
      <c r="E289">
        <v>11</v>
      </c>
      <c r="F289">
        <v>9</v>
      </c>
      <c r="G289">
        <f t="shared" ref="G289:G297" si="91">F289/E289</f>
        <v>0.81818181818181823</v>
      </c>
      <c r="H289">
        <v>2</v>
      </c>
      <c r="I289">
        <v>0</v>
      </c>
      <c r="J289">
        <v>2</v>
      </c>
      <c r="K289">
        <v>11</v>
      </c>
      <c r="L289">
        <v>0.81818181818181823</v>
      </c>
      <c r="M289">
        <v>9.5238095238095233E-2</v>
      </c>
      <c r="N289">
        <v>8</v>
      </c>
      <c r="O289">
        <v>6</v>
      </c>
      <c r="P289">
        <f t="shared" ref="P289:P297" si="92">O289/N289</f>
        <v>0.75</v>
      </c>
      <c r="Q289">
        <v>2</v>
      </c>
      <c r="R289">
        <v>0</v>
      </c>
      <c r="S289">
        <v>2</v>
      </c>
      <c r="T289">
        <v>8</v>
      </c>
      <c r="U289">
        <v>0.75</v>
      </c>
      <c r="V289">
        <v>1</v>
      </c>
      <c r="W289">
        <v>10</v>
      </c>
      <c r="X289">
        <v>9</v>
      </c>
      <c r="Y289">
        <f t="shared" ref="Y289:Y297" si="93">X289/W289</f>
        <v>0.9</v>
      </c>
      <c r="Z289">
        <v>1</v>
      </c>
      <c r="AA289">
        <v>0</v>
      </c>
      <c r="AB289">
        <v>1</v>
      </c>
      <c r="AC289">
        <v>10</v>
      </c>
      <c r="AD289">
        <v>0.9</v>
      </c>
      <c r="AE289">
        <v>0.66666666666666663</v>
      </c>
      <c r="AF289">
        <v>10</v>
      </c>
      <c r="AG289">
        <v>6</v>
      </c>
      <c r="AH289">
        <f t="shared" ref="AH289:AH297" si="94">AG289/AF289</f>
        <v>0.6</v>
      </c>
      <c r="AI289">
        <v>4</v>
      </c>
      <c r="AJ289">
        <v>0</v>
      </c>
      <c r="AK289">
        <v>4</v>
      </c>
      <c r="AL289">
        <v>10</v>
      </c>
      <c r="AM289">
        <v>0.6</v>
      </c>
      <c r="AN289">
        <v>0.66666666666666663</v>
      </c>
      <c r="AP289">
        <v>21</v>
      </c>
      <c r="AQ289">
        <v>19</v>
      </c>
      <c r="AR289">
        <f t="shared" ref="AR289:AR297" si="95">AQ289/AP289</f>
        <v>0.90476190476190477</v>
      </c>
      <c r="AS289">
        <v>2</v>
      </c>
      <c r="AT289">
        <v>0</v>
      </c>
      <c r="AU289">
        <v>2</v>
      </c>
      <c r="AV289">
        <v>21</v>
      </c>
      <c r="AW289">
        <v>8</v>
      </c>
      <c r="AX289">
        <v>0</v>
      </c>
      <c r="AY289">
        <f t="shared" ref="AY289:AY297" si="96">AX289/AW289</f>
        <v>0</v>
      </c>
      <c r="AZ289">
        <v>7</v>
      </c>
      <c r="BA289">
        <v>1</v>
      </c>
      <c r="BB289">
        <v>8</v>
      </c>
      <c r="BC289">
        <v>7</v>
      </c>
      <c r="BD289">
        <v>6</v>
      </c>
      <c r="BE289">
        <v>2</v>
      </c>
      <c r="BF289" s="2">
        <f t="shared" ref="BF289:BF297" si="97">BE289/BD289</f>
        <v>0.33333333333333331</v>
      </c>
      <c r="BG289">
        <v>4</v>
      </c>
      <c r="BH289">
        <v>0</v>
      </c>
      <c r="BI289">
        <v>4</v>
      </c>
      <c r="BJ289">
        <v>6</v>
      </c>
      <c r="BK289">
        <v>6</v>
      </c>
      <c r="BL289">
        <v>2</v>
      </c>
      <c r="BM289">
        <f t="shared" ref="BM289:BM297" si="98">BL289/BK289</f>
        <v>0.33333333333333331</v>
      </c>
      <c r="BN289">
        <v>4</v>
      </c>
      <c r="BO289">
        <v>0</v>
      </c>
      <c r="BP289">
        <v>4</v>
      </c>
      <c r="BQ289">
        <v>6</v>
      </c>
    </row>
    <row r="290" spans="1:69" x14ac:dyDescent="0.25">
      <c r="A290" s="4" t="s">
        <v>77</v>
      </c>
      <c r="B290">
        <v>80</v>
      </c>
      <c r="C290">
        <v>35</v>
      </c>
      <c r="D290">
        <v>45</v>
      </c>
      <c r="E290">
        <v>14</v>
      </c>
      <c r="F290">
        <v>14</v>
      </c>
      <c r="G290">
        <f t="shared" si="91"/>
        <v>1</v>
      </c>
      <c r="H290">
        <v>0</v>
      </c>
      <c r="I290">
        <v>0</v>
      </c>
      <c r="J290">
        <v>0</v>
      </c>
      <c r="K290">
        <v>14</v>
      </c>
      <c r="L290">
        <v>1</v>
      </c>
      <c r="M290">
        <v>0.3888888888888889</v>
      </c>
      <c r="N290">
        <v>8</v>
      </c>
      <c r="O290">
        <v>6</v>
      </c>
      <c r="P290">
        <f t="shared" si="92"/>
        <v>0.75</v>
      </c>
      <c r="Q290">
        <v>2</v>
      </c>
      <c r="R290">
        <v>0</v>
      </c>
      <c r="S290">
        <v>2</v>
      </c>
      <c r="T290">
        <v>8</v>
      </c>
      <c r="U290">
        <v>0.75</v>
      </c>
      <c r="V290">
        <v>0.75</v>
      </c>
      <c r="W290">
        <v>6</v>
      </c>
      <c r="X290">
        <v>4</v>
      </c>
      <c r="Y290">
        <f t="shared" si="93"/>
        <v>0.66666666666666663</v>
      </c>
      <c r="Z290">
        <v>2</v>
      </c>
      <c r="AA290">
        <v>0</v>
      </c>
      <c r="AB290">
        <v>2</v>
      </c>
      <c r="AC290">
        <v>6</v>
      </c>
      <c r="AD290">
        <v>0.66666666666666663</v>
      </c>
      <c r="AE290">
        <v>0.8</v>
      </c>
      <c r="AF290">
        <v>7</v>
      </c>
      <c r="AG290">
        <v>7</v>
      </c>
      <c r="AH290">
        <f t="shared" si="94"/>
        <v>1</v>
      </c>
      <c r="AI290">
        <v>0</v>
      </c>
      <c r="AJ290">
        <v>0</v>
      </c>
      <c r="AK290">
        <v>0</v>
      </c>
      <c r="AL290">
        <v>7</v>
      </c>
      <c r="AM290">
        <v>1</v>
      </c>
      <c r="AN290">
        <v>0.88888888888888884</v>
      </c>
      <c r="AP290">
        <v>18</v>
      </c>
      <c r="AQ290">
        <v>11</v>
      </c>
      <c r="AR290">
        <f t="shared" si="95"/>
        <v>0.61111111111111116</v>
      </c>
      <c r="AS290">
        <v>7</v>
      </c>
      <c r="AT290">
        <v>0</v>
      </c>
      <c r="AU290">
        <v>7</v>
      </c>
      <c r="AV290">
        <v>18</v>
      </c>
      <c r="AW290">
        <v>8</v>
      </c>
      <c r="AX290">
        <v>2</v>
      </c>
      <c r="AY290">
        <f t="shared" si="96"/>
        <v>0.25</v>
      </c>
      <c r="AZ290">
        <v>6</v>
      </c>
      <c r="BA290">
        <v>0</v>
      </c>
      <c r="BB290">
        <v>6</v>
      </c>
      <c r="BC290">
        <v>8</v>
      </c>
      <c r="BD290">
        <v>10</v>
      </c>
      <c r="BE290">
        <v>2</v>
      </c>
      <c r="BF290" s="2">
        <f t="shared" si="97"/>
        <v>0.2</v>
      </c>
      <c r="BG290">
        <v>8</v>
      </c>
      <c r="BH290">
        <v>0</v>
      </c>
      <c r="BI290">
        <v>8</v>
      </c>
      <c r="BJ290">
        <v>10</v>
      </c>
      <c r="BK290">
        <v>9</v>
      </c>
      <c r="BL290">
        <v>1</v>
      </c>
      <c r="BM290">
        <f t="shared" si="98"/>
        <v>0.1111111111111111</v>
      </c>
      <c r="BN290">
        <v>8</v>
      </c>
      <c r="BO290">
        <v>0</v>
      </c>
      <c r="BP290">
        <v>8</v>
      </c>
      <c r="BQ290">
        <v>9</v>
      </c>
    </row>
    <row r="291" spans="1:69" x14ac:dyDescent="0.25">
      <c r="A291" s="4" t="s">
        <v>78</v>
      </c>
      <c r="B291">
        <v>77</v>
      </c>
      <c r="C291">
        <v>38</v>
      </c>
      <c r="D291">
        <v>39</v>
      </c>
      <c r="E291">
        <v>16</v>
      </c>
      <c r="F291">
        <v>15</v>
      </c>
      <c r="G291">
        <f t="shared" si="91"/>
        <v>0.9375</v>
      </c>
      <c r="H291">
        <v>1</v>
      </c>
      <c r="I291">
        <v>0</v>
      </c>
      <c r="J291">
        <v>1</v>
      </c>
      <c r="K291">
        <v>16</v>
      </c>
      <c r="L291">
        <v>0.9375</v>
      </c>
      <c r="M291">
        <v>0.2</v>
      </c>
      <c r="N291">
        <v>6</v>
      </c>
      <c r="O291">
        <v>6</v>
      </c>
      <c r="P291">
        <f t="shared" si="92"/>
        <v>1</v>
      </c>
      <c r="Q291">
        <v>0</v>
      </c>
      <c r="R291">
        <v>0</v>
      </c>
      <c r="S291">
        <v>0</v>
      </c>
      <c r="T291">
        <v>6</v>
      </c>
      <c r="U291">
        <v>1</v>
      </c>
      <c r="V291">
        <v>0.75</v>
      </c>
      <c r="W291">
        <v>9</v>
      </c>
      <c r="X291">
        <v>6</v>
      </c>
      <c r="Y291">
        <f t="shared" si="93"/>
        <v>0.66666666666666663</v>
      </c>
      <c r="Z291">
        <v>2</v>
      </c>
      <c r="AA291">
        <v>1</v>
      </c>
      <c r="AB291">
        <v>3</v>
      </c>
      <c r="AC291">
        <v>8</v>
      </c>
      <c r="AD291">
        <v>0.75</v>
      </c>
      <c r="AE291">
        <v>1</v>
      </c>
      <c r="AF291">
        <v>7</v>
      </c>
      <c r="AG291">
        <v>5</v>
      </c>
      <c r="AH291">
        <f t="shared" si="94"/>
        <v>0.7142857142857143</v>
      </c>
      <c r="AI291">
        <v>0</v>
      </c>
      <c r="AJ291">
        <v>2</v>
      </c>
      <c r="AK291">
        <v>2</v>
      </c>
      <c r="AL291">
        <v>5</v>
      </c>
      <c r="AM291">
        <v>1</v>
      </c>
      <c r="AN291">
        <v>0.83333333333333337</v>
      </c>
      <c r="AP291">
        <v>15</v>
      </c>
      <c r="AQ291">
        <v>12</v>
      </c>
      <c r="AR291">
        <f t="shared" si="95"/>
        <v>0.8</v>
      </c>
      <c r="AS291">
        <v>3</v>
      </c>
      <c r="AT291">
        <v>0</v>
      </c>
      <c r="AU291">
        <v>3</v>
      </c>
      <c r="AV291">
        <v>15</v>
      </c>
      <c r="AW291">
        <v>9</v>
      </c>
      <c r="AX291">
        <v>2</v>
      </c>
      <c r="AY291">
        <f t="shared" si="96"/>
        <v>0.22222222222222221</v>
      </c>
      <c r="AZ291">
        <v>6</v>
      </c>
      <c r="BA291">
        <v>1</v>
      </c>
      <c r="BB291">
        <v>7</v>
      </c>
      <c r="BC291">
        <v>8</v>
      </c>
      <c r="BD291">
        <v>7</v>
      </c>
      <c r="BE291">
        <v>0</v>
      </c>
      <c r="BF291" s="2">
        <f t="shared" si="97"/>
        <v>0</v>
      </c>
      <c r="BG291">
        <v>6</v>
      </c>
      <c r="BH291">
        <v>1</v>
      </c>
      <c r="BI291">
        <v>7</v>
      </c>
      <c r="BJ291">
        <v>6</v>
      </c>
      <c r="BK291">
        <v>8</v>
      </c>
      <c r="BL291">
        <v>1</v>
      </c>
      <c r="BM291">
        <f t="shared" si="98"/>
        <v>0.125</v>
      </c>
      <c r="BN291">
        <v>5</v>
      </c>
      <c r="BO291">
        <v>2</v>
      </c>
      <c r="BP291">
        <v>7</v>
      </c>
      <c r="BQ291">
        <v>6</v>
      </c>
    </row>
    <row r="292" spans="1:69" x14ac:dyDescent="0.25">
      <c r="A292" s="4" t="s">
        <v>79</v>
      </c>
      <c r="B292">
        <v>77</v>
      </c>
      <c r="C292">
        <v>37</v>
      </c>
      <c r="D292">
        <v>40</v>
      </c>
      <c r="E292" s="11">
        <v>14</v>
      </c>
      <c r="F292" s="11">
        <v>14</v>
      </c>
      <c r="G292">
        <f t="shared" si="91"/>
        <v>1</v>
      </c>
      <c r="H292" s="11">
        <v>0</v>
      </c>
      <c r="I292" s="11">
        <v>0</v>
      </c>
      <c r="J292" s="11">
        <v>0</v>
      </c>
      <c r="K292" s="11">
        <v>14</v>
      </c>
      <c r="L292" s="11">
        <v>1</v>
      </c>
      <c r="M292" s="11">
        <v>0.35294117647058826</v>
      </c>
      <c r="N292" s="12">
        <v>8</v>
      </c>
      <c r="O292" s="19">
        <v>3</v>
      </c>
      <c r="P292">
        <f t="shared" si="92"/>
        <v>0.375</v>
      </c>
      <c r="Q292" s="19">
        <v>4</v>
      </c>
      <c r="R292" s="19">
        <v>1</v>
      </c>
      <c r="S292" s="19">
        <v>5</v>
      </c>
      <c r="T292" s="19">
        <v>7</v>
      </c>
      <c r="U292" s="19">
        <v>0.42857142857142855</v>
      </c>
      <c r="V292" s="19">
        <v>0.66666666666666663</v>
      </c>
      <c r="W292" s="11">
        <v>7</v>
      </c>
      <c r="X292" s="11">
        <v>5</v>
      </c>
      <c r="Y292">
        <f t="shared" si="93"/>
        <v>0.7142857142857143</v>
      </c>
      <c r="Z292" s="11">
        <v>0</v>
      </c>
      <c r="AA292" s="11">
        <v>2</v>
      </c>
      <c r="AB292" s="11">
        <v>2</v>
      </c>
      <c r="AC292" s="11">
        <v>5</v>
      </c>
      <c r="AD292" s="11">
        <v>1</v>
      </c>
      <c r="AE292" s="11">
        <v>0.77777777777777779</v>
      </c>
      <c r="AF292" s="11">
        <v>8</v>
      </c>
      <c r="AG292" s="11">
        <v>6</v>
      </c>
      <c r="AH292">
        <f t="shared" si="94"/>
        <v>0.75</v>
      </c>
      <c r="AI292" s="11">
        <v>2</v>
      </c>
      <c r="AJ292" s="11">
        <v>0</v>
      </c>
      <c r="AK292" s="11">
        <v>2</v>
      </c>
      <c r="AL292" s="11">
        <v>8</v>
      </c>
      <c r="AM292" s="11">
        <v>0.75</v>
      </c>
      <c r="AN292" s="11">
        <v>0.83333333333333337</v>
      </c>
      <c r="AP292" s="11">
        <v>17</v>
      </c>
      <c r="AQ292" s="11">
        <v>11</v>
      </c>
      <c r="AR292">
        <f t="shared" si="95"/>
        <v>0.6470588235294118</v>
      </c>
      <c r="AS292" s="11">
        <v>6</v>
      </c>
      <c r="AT292" s="11">
        <v>0</v>
      </c>
      <c r="AU292" s="11">
        <v>6</v>
      </c>
      <c r="AV292" s="11">
        <v>17</v>
      </c>
      <c r="AW292" s="11">
        <v>7</v>
      </c>
      <c r="AX292" s="11">
        <v>2</v>
      </c>
      <c r="AY292">
        <f t="shared" si="96"/>
        <v>0.2857142857142857</v>
      </c>
      <c r="AZ292" s="11">
        <v>4</v>
      </c>
      <c r="BA292" s="11">
        <v>1</v>
      </c>
      <c r="BB292" s="11">
        <v>5</v>
      </c>
      <c r="BC292" s="11">
        <v>6</v>
      </c>
      <c r="BD292" s="11">
        <v>9</v>
      </c>
      <c r="BE292" s="11">
        <v>2</v>
      </c>
      <c r="BF292" s="2">
        <f t="shared" si="97"/>
        <v>0.22222222222222221</v>
      </c>
      <c r="BG292" s="11">
        <v>7</v>
      </c>
      <c r="BH292" s="11">
        <v>0</v>
      </c>
      <c r="BI292" s="11">
        <v>7</v>
      </c>
      <c r="BJ292" s="11">
        <v>9</v>
      </c>
      <c r="BK292" s="11">
        <v>7</v>
      </c>
      <c r="BL292" s="11">
        <v>1</v>
      </c>
      <c r="BM292">
        <f t="shared" si="98"/>
        <v>0.14285714285714285</v>
      </c>
      <c r="BN292" s="11">
        <v>5</v>
      </c>
      <c r="BO292" s="11">
        <v>1</v>
      </c>
      <c r="BP292" s="11">
        <v>7</v>
      </c>
      <c r="BQ292" s="11">
        <v>6</v>
      </c>
    </row>
    <row r="293" spans="1:69" x14ac:dyDescent="0.25">
      <c r="A293" s="4" t="s">
        <v>80</v>
      </c>
      <c r="B293">
        <v>77</v>
      </c>
      <c r="C293">
        <v>40</v>
      </c>
      <c r="D293">
        <v>37</v>
      </c>
      <c r="E293">
        <v>17</v>
      </c>
      <c r="F293">
        <v>11</v>
      </c>
      <c r="G293">
        <f t="shared" si="91"/>
        <v>0.6470588235294118</v>
      </c>
      <c r="H293">
        <v>5</v>
      </c>
      <c r="I293">
        <v>1</v>
      </c>
      <c r="J293">
        <v>6</v>
      </c>
      <c r="K293">
        <v>16</v>
      </c>
      <c r="L293">
        <v>0.6875</v>
      </c>
      <c r="M293">
        <v>0.21428571428571427</v>
      </c>
      <c r="N293">
        <v>6</v>
      </c>
      <c r="O293">
        <v>3</v>
      </c>
      <c r="P293">
        <f t="shared" si="92"/>
        <v>0.5</v>
      </c>
      <c r="Q293">
        <v>2</v>
      </c>
      <c r="R293">
        <v>1</v>
      </c>
      <c r="S293">
        <v>3</v>
      </c>
      <c r="T293">
        <v>5</v>
      </c>
      <c r="U293">
        <v>0.6</v>
      </c>
      <c r="V293">
        <v>0.77777777777777779</v>
      </c>
      <c r="W293">
        <v>11</v>
      </c>
      <c r="X293">
        <v>10</v>
      </c>
      <c r="Y293">
        <f t="shared" si="93"/>
        <v>0.90909090909090906</v>
      </c>
      <c r="Z293">
        <v>0</v>
      </c>
      <c r="AA293">
        <v>1</v>
      </c>
      <c r="AB293">
        <v>1</v>
      </c>
      <c r="AC293">
        <v>10</v>
      </c>
      <c r="AD293">
        <v>1</v>
      </c>
      <c r="AE293">
        <v>0.25</v>
      </c>
      <c r="AF293">
        <v>6</v>
      </c>
      <c r="AG293">
        <v>3</v>
      </c>
      <c r="AH293">
        <f t="shared" si="94"/>
        <v>0.5</v>
      </c>
      <c r="AI293">
        <v>2</v>
      </c>
      <c r="AJ293">
        <v>1</v>
      </c>
      <c r="AK293">
        <v>3</v>
      </c>
      <c r="AL293">
        <v>5</v>
      </c>
      <c r="AM293">
        <v>0.6</v>
      </c>
      <c r="AN293">
        <v>0.88888888888888884</v>
      </c>
      <c r="AP293">
        <v>14</v>
      </c>
      <c r="AQ293">
        <v>11</v>
      </c>
      <c r="AR293">
        <f t="shared" si="95"/>
        <v>0.7857142857142857</v>
      </c>
      <c r="AS293">
        <v>3</v>
      </c>
      <c r="AT293">
        <v>0</v>
      </c>
      <c r="AU293">
        <v>3</v>
      </c>
      <c r="AV293">
        <v>14</v>
      </c>
      <c r="AW293">
        <v>9</v>
      </c>
      <c r="AX293">
        <v>2</v>
      </c>
      <c r="AY293">
        <f t="shared" si="96"/>
        <v>0.22222222222222221</v>
      </c>
      <c r="AZ293">
        <v>7</v>
      </c>
      <c r="BA293">
        <v>0</v>
      </c>
      <c r="BB293">
        <v>7</v>
      </c>
      <c r="BC293">
        <v>9</v>
      </c>
      <c r="BD293">
        <v>5</v>
      </c>
      <c r="BE293">
        <v>3</v>
      </c>
      <c r="BF293" s="2">
        <f t="shared" si="97"/>
        <v>0.6</v>
      </c>
      <c r="BG293">
        <v>1</v>
      </c>
      <c r="BH293">
        <v>1</v>
      </c>
      <c r="BI293">
        <v>2</v>
      </c>
      <c r="BJ293">
        <v>4</v>
      </c>
      <c r="BK293">
        <v>9</v>
      </c>
      <c r="BL293">
        <v>1</v>
      </c>
      <c r="BM293">
        <f t="shared" si="98"/>
        <v>0.1111111111111111</v>
      </c>
      <c r="BN293">
        <v>8</v>
      </c>
      <c r="BO293">
        <v>0</v>
      </c>
      <c r="BP293">
        <v>2</v>
      </c>
      <c r="BQ293">
        <v>9</v>
      </c>
    </row>
    <row r="294" spans="1:69" x14ac:dyDescent="0.25">
      <c r="A294" s="4" t="s">
        <v>81</v>
      </c>
      <c r="B294">
        <v>74</v>
      </c>
      <c r="C294">
        <v>37</v>
      </c>
      <c r="D294">
        <v>37</v>
      </c>
      <c r="E294">
        <v>14</v>
      </c>
      <c r="F294">
        <v>13</v>
      </c>
      <c r="G294">
        <f t="shared" si="91"/>
        <v>0.9285714285714286</v>
      </c>
      <c r="H294">
        <v>1</v>
      </c>
      <c r="I294">
        <v>0</v>
      </c>
      <c r="J294">
        <v>1</v>
      </c>
      <c r="K294">
        <v>14</v>
      </c>
      <c r="L294">
        <v>0.9285714285714286</v>
      </c>
      <c r="M294">
        <v>0.3125</v>
      </c>
      <c r="N294">
        <v>8</v>
      </c>
      <c r="O294">
        <v>2</v>
      </c>
      <c r="P294">
        <f t="shared" si="92"/>
        <v>0.25</v>
      </c>
      <c r="Q294">
        <v>3</v>
      </c>
      <c r="R294">
        <v>3</v>
      </c>
      <c r="S294">
        <v>6</v>
      </c>
      <c r="T294">
        <v>5</v>
      </c>
      <c r="U294">
        <v>0.4</v>
      </c>
      <c r="V294">
        <v>0.8</v>
      </c>
      <c r="W294">
        <v>7</v>
      </c>
      <c r="X294">
        <v>1</v>
      </c>
      <c r="Y294">
        <f t="shared" si="93"/>
        <v>0.14285714285714285</v>
      </c>
      <c r="Z294">
        <v>4</v>
      </c>
      <c r="AA294">
        <v>2</v>
      </c>
      <c r="AB294">
        <v>6</v>
      </c>
      <c r="AC294">
        <v>5</v>
      </c>
      <c r="AD294">
        <v>0.2</v>
      </c>
      <c r="AE294">
        <v>0.83333333333333337</v>
      </c>
      <c r="AF294">
        <v>8</v>
      </c>
      <c r="AG294">
        <v>4</v>
      </c>
      <c r="AH294">
        <f t="shared" si="94"/>
        <v>0.5</v>
      </c>
      <c r="AI294">
        <v>2</v>
      </c>
      <c r="AJ294">
        <v>2</v>
      </c>
      <c r="AK294">
        <v>4</v>
      </c>
      <c r="AL294">
        <v>6</v>
      </c>
      <c r="AM294">
        <v>0.66666666666666663</v>
      </c>
      <c r="AN294">
        <v>0.66666666666666663</v>
      </c>
      <c r="AP294">
        <v>16</v>
      </c>
      <c r="AQ294">
        <v>11</v>
      </c>
      <c r="AR294">
        <f t="shared" si="95"/>
        <v>0.6875</v>
      </c>
      <c r="AS294">
        <v>5</v>
      </c>
      <c r="AT294">
        <v>0</v>
      </c>
      <c r="AU294">
        <v>5</v>
      </c>
      <c r="AV294">
        <v>16</v>
      </c>
      <c r="AW294">
        <v>7</v>
      </c>
      <c r="AX294">
        <v>1</v>
      </c>
      <c r="AY294">
        <f t="shared" si="96"/>
        <v>0.14285714285714285</v>
      </c>
      <c r="AZ294">
        <v>4</v>
      </c>
      <c r="BA294">
        <v>2</v>
      </c>
      <c r="BB294">
        <v>6</v>
      </c>
      <c r="BC294">
        <v>5</v>
      </c>
      <c r="BD294">
        <v>7</v>
      </c>
      <c r="BE294">
        <v>1</v>
      </c>
      <c r="BF294" s="2">
        <f t="shared" si="97"/>
        <v>0.14285714285714285</v>
      </c>
      <c r="BG294">
        <v>5</v>
      </c>
      <c r="BH294">
        <v>1</v>
      </c>
      <c r="BI294">
        <v>6</v>
      </c>
      <c r="BJ294">
        <v>6</v>
      </c>
      <c r="BK294">
        <v>7</v>
      </c>
      <c r="BL294">
        <v>2</v>
      </c>
      <c r="BM294">
        <f t="shared" si="98"/>
        <v>0.2857142857142857</v>
      </c>
      <c r="BN294">
        <v>4</v>
      </c>
      <c r="BO294">
        <v>1</v>
      </c>
      <c r="BP294">
        <v>6</v>
      </c>
      <c r="BQ294">
        <v>6</v>
      </c>
    </row>
    <row r="295" spans="1:69" x14ac:dyDescent="0.25">
      <c r="A295" s="4" t="s">
        <v>82</v>
      </c>
      <c r="B295">
        <v>75</v>
      </c>
      <c r="C295">
        <v>35</v>
      </c>
      <c r="D295">
        <v>40</v>
      </c>
      <c r="E295">
        <v>16</v>
      </c>
      <c r="F295">
        <v>14</v>
      </c>
      <c r="G295">
        <f t="shared" si="91"/>
        <v>0.875</v>
      </c>
      <c r="H295">
        <v>2</v>
      </c>
      <c r="I295">
        <v>0</v>
      </c>
      <c r="J295">
        <v>2</v>
      </c>
      <c r="K295">
        <v>16</v>
      </c>
      <c r="L295">
        <v>0.875</v>
      </c>
      <c r="M295">
        <v>0.42857142857142855</v>
      </c>
      <c r="N295">
        <v>5</v>
      </c>
      <c r="O295">
        <v>1</v>
      </c>
      <c r="P295">
        <f t="shared" si="92"/>
        <v>0.2</v>
      </c>
      <c r="Q295">
        <v>1</v>
      </c>
      <c r="R295">
        <v>3</v>
      </c>
      <c r="S295">
        <v>4</v>
      </c>
      <c r="T295">
        <v>2</v>
      </c>
      <c r="U295">
        <v>0.5</v>
      </c>
      <c r="V295">
        <v>0.625</v>
      </c>
      <c r="W295">
        <v>7</v>
      </c>
      <c r="X295">
        <v>6</v>
      </c>
      <c r="Y295">
        <f t="shared" si="93"/>
        <v>0.8571428571428571</v>
      </c>
      <c r="Z295">
        <v>1</v>
      </c>
      <c r="AA295">
        <v>0</v>
      </c>
      <c r="AB295">
        <v>1</v>
      </c>
      <c r="AC295">
        <v>7</v>
      </c>
      <c r="AD295">
        <v>0.8571428571428571</v>
      </c>
      <c r="AE295">
        <v>1</v>
      </c>
      <c r="AF295">
        <v>7</v>
      </c>
      <c r="AG295">
        <v>5</v>
      </c>
      <c r="AH295">
        <f t="shared" si="94"/>
        <v>0.7142857142857143</v>
      </c>
      <c r="AI295">
        <v>0</v>
      </c>
      <c r="AJ295">
        <v>2</v>
      </c>
      <c r="AK295">
        <v>2</v>
      </c>
      <c r="AL295">
        <v>5</v>
      </c>
      <c r="AM295">
        <v>1</v>
      </c>
      <c r="AN295">
        <v>0.7142857142857143</v>
      </c>
      <c r="AP295">
        <v>14</v>
      </c>
      <c r="AQ295">
        <v>8</v>
      </c>
      <c r="AR295">
        <f t="shared" si="95"/>
        <v>0.5714285714285714</v>
      </c>
      <c r="AS295">
        <v>6</v>
      </c>
      <c r="AT295">
        <v>0</v>
      </c>
      <c r="AU295">
        <v>6</v>
      </c>
      <c r="AV295">
        <v>14</v>
      </c>
      <c r="AW295">
        <v>10</v>
      </c>
      <c r="AX295">
        <v>3</v>
      </c>
      <c r="AY295">
        <f t="shared" si="96"/>
        <v>0.3</v>
      </c>
      <c r="AZ295">
        <v>5</v>
      </c>
      <c r="BA295">
        <v>2</v>
      </c>
      <c r="BB295">
        <v>7</v>
      </c>
      <c r="BC295">
        <v>8</v>
      </c>
      <c r="BD295">
        <v>8</v>
      </c>
      <c r="BE295">
        <v>0</v>
      </c>
      <c r="BF295" s="2">
        <f t="shared" si="97"/>
        <v>0</v>
      </c>
      <c r="BG295">
        <v>7</v>
      </c>
      <c r="BH295">
        <v>1</v>
      </c>
      <c r="BI295">
        <v>8</v>
      </c>
      <c r="BJ295">
        <v>7</v>
      </c>
      <c r="BK295">
        <v>8</v>
      </c>
      <c r="BL295">
        <v>2</v>
      </c>
      <c r="BM295">
        <f t="shared" si="98"/>
        <v>0.25</v>
      </c>
      <c r="BN295">
        <v>5</v>
      </c>
      <c r="BO295">
        <v>1</v>
      </c>
      <c r="BP295">
        <v>8</v>
      </c>
      <c r="BQ295">
        <v>7</v>
      </c>
    </row>
    <row r="296" spans="1:69" x14ac:dyDescent="0.25">
      <c r="A296" s="4" t="s">
        <v>83</v>
      </c>
      <c r="B296">
        <v>78</v>
      </c>
      <c r="C296">
        <v>39</v>
      </c>
      <c r="D296">
        <v>39</v>
      </c>
      <c r="E296">
        <v>16</v>
      </c>
      <c r="F296">
        <v>13</v>
      </c>
      <c r="G296">
        <f t="shared" si="91"/>
        <v>0.8125</v>
      </c>
      <c r="H296">
        <v>3</v>
      </c>
      <c r="I296">
        <v>0</v>
      </c>
      <c r="J296">
        <v>3</v>
      </c>
      <c r="K296">
        <v>16</v>
      </c>
      <c r="L296">
        <v>0.8125</v>
      </c>
      <c r="M296">
        <v>7.1428571428571425E-2</v>
      </c>
      <c r="N296">
        <v>9</v>
      </c>
      <c r="O296">
        <v>8</v>
      </c>
      <c r="P296">
        <f t="shared" si="92"/>
        <v>0.88888888888888884</v>
      </c>
      <c r="Q296">
        <v>1</v>
      </c>
      <c r="R296">
        <v>0</v>
      </c>
      <c r="S296">
        <v>1</v>
      </c>
      <c r="T296">
        <v>9</v>
      </c>
      <c r="U296">
        <v>0.88888888888888884</v>
      </c>
      <c r="V296">
        <v>0.66666666666666663</v>
      </c>
      <c r="W296">
        <v>6</v>
      </c>
      <c r="X296">
        <v>4</v>
      </c>
      <c r="Y296">
        <f t="shared" si="93"/>
        <v>0.66666666666666663</v>
      </c>
      <c r="Z296">
        <v>2</v>
      </c>
      <c r="AA296">
        <v>0</v>
      </c>
      <c r="AB296">
        <v>2</v>
      </c>
      <c r="AC296">
        <v>6</v>
      </c>
      <c r="AD296">
        <v>0.66666666666666663</v>
      </c>
      <c r="AE296">
        <v>0.9</v>
      </c>
      <c r="AF296">
        <v>8</v>
      </c>
      <c r="AG296">
        <v>8</v>
      </c>
      <c r="AH296">
        <f t="shared" si="94"/>
        <v>1</v>
      </c>
      <c r="AI296">
        <v>0</v>
      </c>
      <c r="AJ296">
        <v>0</v>
      </c>
      <c r="AK296">
        <v>0</v>
      </c>
      <c r="AL296">
        <v>8</v>
      </c>
      <c r="AM296">
        <v>1</v>
      </c>
      <c r="AN296">
        <v>0.75</v>
      </c>
      <c r="AP296">
        <v>15</v>
      </c>
      <c r="AQ296">
        <v>13</v>
      </c>
      <c r="AR296">
        <f t="shared" si="95"/>
        <v>0.8666666666666667</v>
      </c>
      <c r="AS296">
        <v>1</v>
      </c>
      <c r="AT296">
        <v>1</v>
      </c>
      <c r="AU296">
        <v>2</v>
      </c>
      <c r="AV296">
        <v>14</v>
      </c>
      <c r="AW296">
        <v>6</v>
      </c>
      <c r="AX296">
        <v>2</v>
      </c>
      <c r="AY296">
        <f t="shared" si="96"/>
        <v>0.33333333333333331</v>
      </c>
      <c r="AZ296">
        <v>4</v>
      </c>
      <c r="BA296">
        <v>0</v>
      </c>
      <c r="BB296">
        <v>4</v>
      </c>
      <c r="BC296">
        <v>6</v>
      </c>
      <c r="BD296">
        <v>10</v>
      </c>
      <c r="BE296">
        <v>1</v>
      </c>
      <c r="BF296" s="2">
        <f t="shared" si="97"/>
        <v>0.1</v>
      </c>
      <c r="BG296">
        <v>9</v>
      </c>
      <c r="BH296">
        <v>0</v>
      </c>
      <c r="BI296">
        <v>9</v>
      </c>
      <c r="BJ296">
        <v>10</v>
      </c>
      <c r="BK296">
        <v>8</v>
      </c>
      <c r="BL296">
        <v>2</v>
      </c>
      <c r="BM296">
        <f t="shared" si="98"/>
        <v>0.25</v>
      </c>
      <c r="BN296">
        <v>6</v>
      </c>
      <c r="BO296">
        <v>0</v>
      </c>
      <c r="BP296">
        <v>9</v>
      </c>
      <c r="BQ296">
        <v>8</v>
      </c>
    </row>
    <row r="297" spans="1:69" x14ac:dyDescent="0.25">
      <c r="A297" s="4" t="s">
        <v>84</v>
      </c>
      <c r="B297">
        <v>75</v>
      </c>
      <c r="C297">
        <v>39</v>
      </c>
      <c r="D297">
        <v>36</v>
      </c>
      <c r="E297">
        <v>16</v>
      </c>
      <c r="F297">
        <v>11</v>
      </c>
      <c r="G297">
        <f t="shared" si="91"/>
        <v>0.6875</v>
      </c>
      <c r="H297">
        <v>5</v>
      </c>
      <c r="I297">
        <v>0</v>
      </c>
      <c r="J297">
        <v>5</v>
      </c>
      <c r="K297">
        <v>16</v>
      </c>
      <c r="L297">
        <v>0.6875</v>
      </c>
      <c r="M297">
        <v>0.35714285714285715</v>
      </c>
      <c r="N297">
        <v>9</v>
      </c>
      <c r="O297">
        <v>7</v>
      </c>
      <c r="P297">
        <f t="shared" si="92"/>
        <v>0.77777777777777779</v>
      </c>
      <c r="Q297">
        <v>1</v>
      </c>
      <c r="R297">
        <v>1</v>
      </c>
      <c r="S297">
        <v>2</v>
      </c>
      <c r="T297">
        <v>8</v>
      </c>
      <c r="U297">
        <v>0.875</v>
      </c>
      <c r="V297">
        <v>0.5</v>
      </c>
      <c r="W297">
        <v>9</v>
      </c>
      <c r="X297">
        <v>5</v>
      </c>
      <c r="Y297">
        <f t="shared" si="93"/>
        <v>0.55555555555555558</v>
      </c>
      <c r="Z297">
        <v>2</v>
      </c>
      <c r="AA297">
        <v>2</v>
      </c>
      <c r="AB297">
        <v>4</v>
      </c>
      <c r="AC297">
        <v>7</v>
      </c>
      <c r="AD297">
        <v>0.7142857142857143</v>
      </c>
      <c r="AE297">
        <v>0.6</v>
      </c>
      <c r="AF297">
        <v>5</v>
      </c>
      <c r="AG297">
        <v>5</v>
      </c>
      <c r="AH297">
        <f t="shared" si="94"/>
        <v>1</v>
      </c>
      <c r="AI297">
        <v>0</v>
      </c>
      <c r="AJ297">
        <v>0</v>
      </c>
      <c r="AK297">
        <v>0</v>
      </c>
      <c r="AL297">
        <v>5</v>
      </c>
      <c r="AM297">
        <v>1</v>
      </c>
      <c r="AN297">
        <v>0.9</v>
      </c>
      <c r="AP297">
        <v>14</v>
      </c>
      <c r="AQ297">
        <v>9</v>
      </c>
      <c r="AR297">
        <f t="shared" si="95"/>
        <v>0.6428571428571429</v>
      </c>
      <c r="AS297">
        <v>5</v>
      </c>
      <c r="AT297">
        <v>0</v>
      </c>
      <c r="AU297">
        <v>5</v>
      </c>
      <c r="AV297">
        <v>14</v>
      </c>
      <c r="AW297">
        <v>6</v>
      </c>
      <c r="AX297">
        <v>2</v>
      </c>
      <c r="AY297">
        <f t="shared" si="96"/>
        <v>0.33333333333333331</v>
      </c>
      <c r="AZ297">
        <v>2</v>
      </c>
      <c r="BA297">
        <v>2</v>
      </c>
      <c r="BB297">
        <v>4</v>
      </c>
      <c r="BC297">
        <v>4</v>
      </c>
      <c r="BD297">
        <v>6</v>
      </c>
      <c r="BE297">
        <v>2</v>
      </c>
      <c r="BF297" s="2">
        <f t="shared" si="97"/>
        <v>0.33333333333333331</v>
      </c>
      <c r="BG297">
        <v>3</v>
      </c>
      <c r="BH297">
        <v>1</v>
      </c>
      <c r="BI297">
        <v>4</v>
      </c>
      <c r="BJ297">
        <v>5</v>
      </c>
      <c r="BK297">
        <v>10</v>
      </c>
      <c r="BL297">
        <v>1</v>
      </c>
      <c r="BM297">
        <f t="shared" si="98"/>
        <v>0.1</v>
      </c>
      <c r="BN297">
        <v>9</v>
      </c>
      <c r="BO297">
        <v>0</v>
      </c>
      <c r="BP297">
        <v>4</v>
      </c>
      <c r="BQ297">
        <v>10</v>
      </c>
    </row>
    <row r="298" spans="1:69" x14ac:dyDescent="0.25">
      <c r="A298" s="4" t="s">
        <v>85</v>
      </c>
      <c r="E298" s="13">
        <f>SUM(E288:E297)</f>
        <v>155</v>
      </c>
      <c r="F298" s="13">
        <f t="shared" ref="F298:BQ298" si="99">SUM(F288:F297)</f>
        <v>131</v>
      </c>
      <c r="G298" s="44">
        <f>AVERAGE(G288:G297)</f>
        <v>0.85158358798064682</v>
      </c>
      <c r="H298" s="13">
        <f t="shared" si="99"/>
        <v>23</v>
      </c>
      <c r="I298" s="13">
        <f t="shared" si="99"/>
        <v>1</v>
      </c>
      <c r="J298" s="13">
        <f t="shared" si="99"/>
        <v>24</v>
      </c>
      <c r="K298" s="13">
        <f t="shared" si="99"/>
        <v>154</v>
      </c>
      <c r="L298" s="13">
        <f t="shared" si="99"/>
        <v>8.5562770562770574</v>
      </c>
      <c r="M298" s="13">
        <f t="shared" si="99"/>
        <v>2.4209967320261438</v>
      </c>
      <c r="N298" s="13">
        <f t="shared" si="99"/>
        <v>76</v>
      </c>
      <c r="O298" s="13">
        <f t="shared" si="99"/>
        <v>49</v>
      </c>
      <c r="P298" s="44">
        <f>AVERAGE(P288:P297)</f>
        <v>0.62694444444444453</v>
      </c>
      <c r="Q298" s="13">
        <f t="shared" si="99"/>
        <v>18</v>
      </c>
      <c r="R298" s="13">
        <f t="shared" si="99"/>
        <v>9</v>
      </c>
      <c r="S298" s="13">
        <f t="shared" si="99"/>
        <v>27</v>
      </c>
      <c r="T298" s="13">
        <f t="shared" si="99"/>
        <v>67</v>
      </c>
      <c r="U298" s="13">
        <f t="shared" si="99"/>
        <v>6.9702380952380949</v>
      </c>
      <c r="V298" s="13">
        <f t="shared" si="99"/>
        <v>6.9646825396825403</v>
      </c>
      <c r="W298" s="13">
        <f t="shared" si="99"/>
        <v>79</v>
      </c>
      <c r="X298" s="13">
        <f t="shared" si="99"/>
        <v>55</v>
      </c>
      <c r="Y298" s="44">
        <f>AVERAGE(Y288:Y297)</f>
        <v>0.67932178932178933</v>
      </c>
      <c r="Z298" s="13">
        <f t="shared" si="99"/>
        <v>16</v>
      </c>
      <c r="AA298" s="13">
        <f t="shared" si="99"/>
        <v>8</v>
      </c>
      <c r="AB298" s="13">
        <f t="shared" si="99"/>
        <v>24</v>
      </c>
      <c r="AC298" s="13">
        <f t="shared" si="99"/>
        <v>71</v>
      </c>
      <c r="AD298" s="33">
        <f t="shared" si="99"/>
        <v>7.4690476190476192</v>
      </c>
      <c r="AE298" s="33">
        <f t="shared" si="99"/>
        <v>7.6277777777777773</v>
      </c>
      <c r="AF298" s="13">
        <f t="shared" si="99"/>
        <v>74</v>
      </c>
      <c r="AG298" s="13">
        <f t="shared" si="99"/>
        <v>54</v>
      </c>
      <c r="AH298" s="44">
        <f>AVERAGE(AH288:AH297)</f>
        <v>0.74035714285714294</v>
      </c>
      <c r="AI298" s="13">
        <f t="shared" si="99"/>
        <v>13</v>
      </c>
      <c r="AJ298" s="13">
        <f t="shared" si="99"/>
        <v>7</v>
      </c>
      <c r="AK298" s="13">
        <f t="shared" si="99"/>
        <v>20</v>
      </c>
      <c r="AL298" s="13">
        <f t="shared" si="99"/>
        <v>67</v>
      </c>
      <c r="AM298" s="13">
        <f t="shared" si="99"/>
        <v>8.2416666666666671</v>
      </c>
      <c r="AN298" s="36">
        <f t="shared" si="99"/>
        <v>7.8920634920634924</v>
      </c>
      <c r="AO298" s="43"/>
      <c r="AP298" s="38">
        <f t="shared" si="99"/>
        <v>156</v>
      </c>
      <c r="AQ298" s="13">
        <f t="shared" si="99"/>
        <v>116</v>
      </c>
      <c r="AR298" s="44">
        <f>AVERAGE(AR288:AR297)</f>
        <v>0.74337651727357623</v>
      </c>
      <c r="AS298" s="13">
        <f t="shared" si="99"/>
        <v>38</v>
      </c>
      <c r="AT298" s="13">
        <f t="shared" si="99"/>
        <v>2</v>
      </c>
      <c r="AU298" s="13">
        <f t="shared" si="99"/>
        <v>40</v>
      </c>
      <c r="AV298" s="13">
        <f t="shared" si="99"/>
        <v>154</v>
      </c>
      <c r="AW298" s="13">
        <f t="shared" si="99"/>
        <v>77</v>
      </c>
      <c r="AX298" s="13">
        <f t="shared" si="99"/>
        <v>20</v>
      </c>
      <c r="AY298" s="44">
        <f>AVERAGE(AY288:AY297)</f>
        <v>0.26611111111111108</v>
      </c>
      <c r="AZ298" s="13">
        <f t="shared" si="99"/>
        <v>48</v>
      </c>
      <c r="BA298" s="13">
        <f t="shared" si="99"/>
        <v>9</v>
      </c>
      <c r="BB298" s="13">
        <f t="shared" si="99"/>
        <v>57</v>
      </c>
      <c r="BC298" s="13">
        <f t="shared" si="99"/>
        <v>68</v>
      </c>
      <c r="BD298" s="13">
        <f t="shared" si="99"/>
        <v>78</v>
      </c>
      <c r="BE298" s="13">
        <f t="shared" si="99"/>
        <v>15</v>
      </c>
      <c r="BF298" s="44">
        <f>AVERAGE(BF288:BF297)</f>
        <v>0.21317460317460318</v>
      </c>
      <c r="BG298" s="13">
        <f t="shared" si="99"/>
        <v>58</v>
      </c>
      <c r="BH298" s="13">
        <f t="shared" si="99"/>
        <v>5</v>
      </c>
      <c r="BI298" s="13">
        <f t="shared" si="99"/>
        <v>63</v>
      </c>
      <c r="BJ298" s="13">
        <f t="shared" si="99"/>
        <v>73</v>
      </c>
      <c r="BK298" s="13">
        <f t="shared" si="99"/>
        <v>80</v>
      </c>
      <c r="BL298" s="13">
        <f t="shared" si="99"/>
        <v>15</v>
      </c>
      <c r="BM298" s="44">
        <f>AVERAGE(BM288:BM297)</f>
        <v>0.19591269841269843</v>
      </c>
      <c r="BN298" s="13">
        <f t="shared" si="99"/>
        <v>60</v>
      </c>
      <c r="BO298" s="13">
        <f t="shared" si="99"/>
        <v>5</v>
      </c>
      <c r="BP298" s="13">
        <f t="shared" si="99"/>
        <v>63</v>
      </c>
      <c r="BQ298" s="13">
        <f t="shared" si="99"/>
        <v>75</v>
      </c>
    </row>
    <row r="299" spans="1:69" x14ac:dyDescent="0.25">
      <c r="F299" s="2">
        <f>F298/E298</f>
        <v>0.84516129032258069</v>
      </c>
      <c r="L299" s="28">
        <f>AVERAGE(L288:L297)</f>
        <v>0.85562770562770574</v>
      </c>
      <c r="M299" s="28">
        <f>AVERAGE(M288:M297)</f>
        <v>0.24209967320261438</v>
      </c>
      <c r="O299" s="2">
        <f>O298/N298</f>
        <v>0.64473684210526316</v>
      </c>
      <c r="U299" s="28">
        <f>AVERAGE(U288:U297)</f>
        <v>0.69702380952380949</v>
      </c>
      <c r="V299" s="28">
        <f>AVERAGE(V288:V297)</f>
        <v>0.69646825396825407</v>
      </c>
      <c r="X299" s="2">
        <f>X298/W298</f>
        <v>0.69620253164556967</v>
      </c>
      <c r="AD299" s="28">
        <f>AVERAGE(AD288:AD297)</f>
        <v>0.74690476190476196</v>
      </c>
      <c r="AE299" s="28">
        <f>AVERAGE(AE288:AE297)</f>
        <v>0.76277777777777778</v>
      </c>
      <c r="AG299" s="2">
        <f>AG298/AF298</f>
        <v>0.72972972972972971</v>
      </c>
      <c r="AM299" s="28">
        <f>AVERAGE(AM288:AM297)</f>
        <v>0.82416666666666671</v>
      </c>
      <c r="AN299" s="28">
        <f>AVERAGE(AN288:AN297)</f>
        <v>0.78920634920634924</v>
      </c>
      <c r="AQ299" s="2">
        <f>AQ298/AP298</f>
        <v>0.74358974358974361</v>
      </c>
      <c r="AX299" s="2">
        <f>AX298/AW298</f>
        <v>0.25974025974025972</v>
      </c>
      <c r="BE299" s="2">
        <f>BE298/BD298</f>
        <v>0.19230769230769232</v>
      </c>
      <c r="BL299" s="2">
        <f>BL298/BK298</f>
        <v>0.1875</v>
      </c>
    </row>
    <row r="314" spans="1:69" x14ac:dyDescent="0.25">
      <c r="A314" s="4" t="s">
        <v>156</v>
      </c>
    </row>
    <row r="315" spans="1:69" x14ac:dyDescent="0.25">
      <c r="A315" s="4" t="s">
        <v>153</v>
      </c>
      <c r="B315" t="s">
        <v>92</v>
      </c>
      <c r="C315" t="s">
        <v>93</v>
      </c>
      <c r="D315" t="s">
        <v>94</v>
      </c>
      <c r="E315" t="s">
        <v>95</v>
      </c>
      <c r="F315" t="s">
        <v>96</v>
      </c>
      <c r="G315"/>
      <c r="H315" t="s">
        <v>97</v>
      </c>
      <c r="I315" t="s">
        <v>98</v>
      </c>
      <c r="J315" t="s">
        <v>99</v>
      </c>
      <c r="K315" t="s">
        <v>100</v>
      </c>
      <c r="L315" t="s">
        <v>101</v>
      </c>
      <c r="M315" t="s">
        <v>102</v>
      </c>
      <c r="N315" t="s">
        <v>103</v>
      </c>
      <c r="O315" t="s">
        <v>104</v>
      </c>
      <c r="P315"/>
      <c r="Q315" t="s">
        <v>105</v>
      </c>
      <c r="R315" t="s">
        <v>106</v>
      </c>
      <c r="S315" t="s">
        <v>107</v>
      </c>
      <c r="T315" t="s">
        <v>108</v>
      </c>
      <c r="U315" t="s">
        <v>109</v>
      </c>
      <c r="V315" t="s">
        <v>110</v>
      </c>
      <c r="W315" t="s">
        <v>111</v>
      </c>
      <c r="X315" t="s">
        <v>112</v>
      </c>
      <c r="Y315"/>
      <c r="Z315" t="s">
        <v>113</v>
      </c>
      <c r="AA315" t="s">
        <v>114</v>
      </c>
      <c r="AB315" t="s">
        <v>115</v>
      </c>
      <c r="AC315" t="s">
        <v>116</v>
      </c>
      <c r="AD315" t="s">
        <v>117</v>
      </c>
      <c r="AE315" t="s">
        <v>118</v>
      </c>
      <c r="AF315" t="s">
        <v>119</v>
      </c>
      <c r="AG315" t="s">
        <v>120</v>
      </c>
      <c r="AH315"/>
      <c r="AI315" t="s">
        <v>121</v>
      </c>
      <c r="AJ315" t="s">
        <v>122</v>
      </c>
      <c r="AK315" t="s">
        <v>123</v>
      </c>
      <c r="AL315" t="s">
        <v>124</v>
      </c>
      <c r="AM315" t="s">
        <v>125</v>
      </c>
      <c r="AN315" t="s">
        <v>126</v>
      </c>
      <c r="AP315" t="s">
        <v>127</v>
      </c>
      <c r="AQ315" t="s">
        <v>128</v>
      </c>
      <c r="AR315"/>
      <c r="AS315" t="s">
        <v>129</v>
      </c>
      <c r="AT315" t="s">
        <v>130</v>
      </c>
      <c r="AU315" t="s">
        <v>131</v>
      </c>
      <c r="AV315" t="s">
        <v>132</v>
      </c>
      <c r="AW315" t="s">
        <v>133</v>
      </c>
      <c r="AX315" t="s">
        <v>134</v>
      </c>
      <c r="AY315"/>
      <c r="AZ315" t="s">
        <v>135</v>
      </c>
      <c r="BA315" t="s">
        <v>136</v>
      </c>
      <c r="BB315" t="s">
        <v>137</v>
      </c>
      <c r="BC315" t="s">
        <v>138</v>
      </c>
      <c r="BD315" t="s">
        <v>139</v>
      </c>
      <c r="BE315" t="s">
        <v>140</v>
      </c>
      <c r="BG315" t="s">
        <v>141</v>
      </c>
      <c r="BH315" t="s">
        <v>142</v>
      </c>
      <c r="BI315" t="s">
        <v>143</v>
      </c>
      <c r="BJ315" t="s">
        <v>144</v>
      </c>
      <c r="BK315" t="s">
        <v>145</v>
      </c>
      <c r="BL315" t="s">
        <v>146</v>
      </c>
      <c r="BM315"/>
      <c r="BN315" t="s">
        <v>147</v>
      </c>
      <c r="BO315" t="s">
        <v>148</v>
      </c>
      <c r="BP315" t="s">
        <v>143</v>
      </c>
      <c r="BQ315" t="s">
        <v>149</v>
      </c>
    </row>
    <row r="316" spans="1:69" x14ac:dyDescent="0.25">
      <c r="A316" s="4" t="s">
        <v>75</v>
      </c>
      <c r="B316">
        <v>74</v>
      </c>
      <c r="C316">
        <v>37</v>
      </c>
      <c r="D316">
        <v>37</v>
      </c>
      <c r="E316">
        <v>14</v>
      </c>
      <c r="F316">
        <v>9</v>
      </c>
      <c r="G316">
        <f>F316/E316</f>
        <v>0.6428571428571429</v>
      </c>
      <c r="H316">
        <v>4</v>
      </c>
      <c r="I316">
        <v>1</v>
      </c>
      <c r="J316">
        <v>5</v>
      </c>
      <c r="K316">
        <v>13</v>
      </c>
      <c r="L316">
        <v>0.69230769230769229</v>
      </c>
      <c r="M316">
        <v>0.125</v>
      </c>
      <c r="N316">
        <v>9</v>
      </c>
      <c r="O316">
        <v>5</v>
      </c>
      <c r="P316">
        <f>O316/N316</f>
        <v>0.55555555555555558</v>
      </c>
      <c r="Q316">
        <v>1</v>
      </c>
      <c r="R316">
        <v>3</v>
      </c>
      <c r="S316">
        <v>4</v>
      </c>
      <c r="T316">
        <v>6</v>
      </c>
      <c r="U316" s="34">
        <v>0.83333333333333337</v>
      </c>
      <c r="V316">
        <v>0.5</v>
      </c>
      <c r="W316">
        <v>7</v>
      </c>
      <c r="X316">
        <v>4</v>
      </c>
      <c r="Y316">
        <f>X316/W316</f>
        <v>0.5714285714285714</v>
      </c>
      <c r="Z316">
        <v>2</v>
      </c>
      <c r="AA316">
        <v>1</v>
      </c>
      <c r="AB316">
        <v>3</v>
      </c>
      <c r="AC316">
        <v>6</v>
      </c>
      <c r="AD316">
        <v>0.66666666666666663</v>
      </c>
      <c r="AE316">
        <v>0.5714285714285714</v>
      </c>
      <c r="AF316">
        <v>7</v>
      </c>
      <c r="AG316">
        <v>5</v>
      </c>
      <c r="AH316">
        <f>AG316/AF316</f>
        <v>0.7142857142857143</v>
      </c>
      <c r="AI316">
        <v>2</v>
      </c>
      <c r="AJ316">
        <v>0</v>
      </c>
      <c r="AK316">
        <v>2</v>
      </c>
      <c r="AL316">
        <v>7</v>
      </c>
      <c r="AM316">
        <v>0.7142857142857143</v>
      </c>
      <c r="AN316">
        <v>0.5714285714285714</v>
      </c>
      <c r="AP316">
        <v>16</v>
      </c>
      <c r="AQ316">
        <v>14</v>
      </c>
      <c r="AR316">
        <f>AQ316/AP316</f>
        <v>0.875</v>
      </c>
      <c r="AS316">
        <v>2</v>
      </c>
      <c r="AT316">
        <v>0</v>
      </c>
      <c r="AU316">
        <v>2</v>
      </c>
      <c r="AV316">
        <v>16</v>
      </c>
      <c r="AW316">
        <v>6</v>
      </c>
      <c r="AX316">
        <v>3</v>
      </c>
      <c r="AY316">
        <f>AX316/AW316</f>
        <v>0.5</v>
      </c>
      <c r="AZ316">
        <v>3</v>
      </c>
      <c r="BA316">
        <v>0</v>
      </c>
      <c r="BB316">
        <v>3</v>
      </c>
      <c r="BC316">
        <v>6</v>
      </c>
      <c r="BD316">
        <v>7</v>
      </c>
      <c r="BE316">
        <v>3</v>
      </c>
      <c r="BF316" s="2">
        <f>BE316/BD316</f>
        <v>0.42857142857142855</v>
      </c>
      <c r="BG316">
        <v>4</v>
      </c>
      <c r="BH316">
        <v>0</v>
      </c>
      <c r="BI316">
        <v>4</v>
      </c>
      <c r="BJ316">
        <v>7</v>
      </c>
      <c r="BK316">
        <v>8</v>
      </c>
      <c r="BL316">
        <v>3</v>
      </c>
      <c r="BM316">
        <f>BL316/BK316</f>
        <v>0.375</v>
      </c>
      <c r="BN316">
        <v>4</v>
      </c>
      <c r="BO316">
        <v>1</v>
      </c>
      <c r="BP316">
        <v>4</v>
      </c>
      <c r="BQ316">
        <v>7</v>
      </c>
    </row>
    <row r="317" spans="1:69" x14ac:dyDescent="0.25">
      <c r="A317" s="4" t="s">
        <v>76</v>
      </c>
      <c r="B317">
        <v>71</v>
      </c>
      <c r="C317">
        <v>38</v>
      </c>
      <c r="D317">
        <v>33</v>
      </c>
      <c r="E317">
        <v>13</v>
      </c>
      <c r="F317">
        <v>9</v>
      </c>
      <c r="G317">
        <f t="shared" ref="G317:G325" si="100">F317/E317</f>
        <v>0.69230769230769229</v>
      </c>
      <c r="H317">
        <v>3</v>
      </c>
      <c r="I317">
        <v>1</v>
      </c>
      <c r="J317">
        <v>4</v>
      </c>
      <c r="K317">
        <v>12</v>
      </c>
      <c r="L317">
        <v>0.75</v>
      </c>
      <c r="M317">
        <v>0.26666666666666666</v>
      </c>
      <c r="N317">
        <v>6</v>
      </c>
      <c r="O317">
        <v>2</v>
      </c>
      <c r="P317">
        <f t="shared" ref="P317:P325" si="101">O317/N317</f>
        <v>0.33333333333333331</v>
      </c>
      <c r="Q317">
        <v>3</v>
      </c>
      <c r="R317">
        <v>1</v>
      </c>
      <c r="S317">
        <v>4</v>
      </c>
      <c r="T317">
        <v>5</v>
      </c>
      <c r="U317" s="34">
        <v>0.4</v>
      </c>
      <c r="V317">
        <v>1</v>
      </c>
      <c r="W317">
        <v>10</v>
      </c>
      <c r="X317">
        <v>2</v>
      </c>
      <c r="Y317">
        <f t="shared" ref="Y317:Y325" si="102">X317/W317</f>
        <v>0.2</v>
      </c>
      <c r="Z317">
        <v>5</v>
      </c>
      <c r="AA317">
        <v>3</v>
      </c>
      <c r="AB317">
        <v>8</v>
      </c>
      <c r="AC317">
        <v>7</v>
      </c>
      <c r="AD317">
        <v>0.2857142857142857</v>
      </c>
      <c r="AE317">
        <v>1</v>
      </c>
      <c r="AF317">
        <v>9</v>
      </c>
      <c r="AG317">
        <v>4</v>
      </c>
      <c r="AH317">
        <f t="shared" ref="AH317:AH325" si="103">AG317/AF317</f>
        <v>0.44444444444444442</v>
      </c>
      <c r="AI317">
        <v>3</v>
      </c>
      <c r="AJ317">
        <v>2</v>
      </c>
      <c r="AK317">
        <v>5</v>
      </c>
      <c r="AL317">
        <v>7</v>
      </c>
      <c r="AM317">
        <v>0.5714285714285714</v>
      </c>
      <c r="AN317">
        <v>0.6</v>
      </c>
      <c r="AP317">
        <v>15</v>
      </c>
      <c r="AQ317">
        <v>11</v>
      </c>
      <c r="AR317">
        <f t="shared" ref="AR317:AR325" si="104">AQ317/AP317</f>
        <v>0.73333333333333328</v>
      </c>
      <c r="AS317">
        <v>4</v>
      </c>
      <c r="AT317">
        <v>0</v>
      </c>
      <c r="AU317">
        <v>4</v>
      </c>
      <c r="AV317">
        <v>15</v>
      </c>
      <c r="AW317">
        <v>8</v>
      </c>
      <c r="AX317">
        <v>0</v>
      </c>
      <c r="AY317">
        <f t="shared" ref="AY317:AY325" si="105">AX317/AW317</f>
        <v>0</v>
      </c>
      <c r="AZ317">
        <v>5</v>
      </c>
      <c r="BA317">
        <v>3</v>
      </c>
      <c r="BB317">
        <v>8</v>
      </c>
      <c r="BC317">
        <v>5</v>
      </c>
      <c r="BD317">
        <v>4</v>
      </c>
      <c r="BE317">
        <v>0</v>
      </c>
      <c r="BF317" s="2">
        <f t="shared" ref="BF317:BF325" si="106">BE317/BD317</f>
        <v>0</v>
      </c>
      <c r="BG317">
        <v>3</v>
      </c>
      <c r="BH317">
        <v>1</v>
      </c>
      <c r="BI317">
        <v>4</v>
      </c>
      <c r="BJ317">
        <v>3</v>
      </c>
      <c r="BK317">
        <v>6</v>
      </c>
      <c r="BL317">
        <v>2</v>
      </c>
      <c r="BM317">
        <f t="shared" ref="BM317:BM325" si="107">BL317/BK317</f>
        <v>0.33333333333333331</v>
      </c>
      <c r="BN317">
        <v>3</v>
      </c>
      <c r="BO317">
        <v>1</v>
      </c>
      <c r="BP317">
        <v>4</v>
      </c>
      <c r="BQ317">
        <v>5</v>
      </c>
    </row>
    <row r="318" spans="1:69" x14ac:dyDescent="0.25">
      <c r="A318" s="4" t="s">
        <v>77</v>
      </c>
      <c r="B318">
        <v>70</v>
      </c>
      <c r="C318">
        <v>35</v>
      </c>
      <c r="D318">
        <v>35</v>
      </c>
      <c r="E318">
        <v>14</v>
      </c>
      <c r="F318">
        <v>13</v>
      </c>
      <c r="G318">
        <f t="shared" si="100"/>
        <v>0.9285714285714286</v>
      </c>
      <c r="H318">
        <v>1</v>
      </c>
      <c r="I318">
        <v>0</v>
      </c>
      <c r="J318">
        <v>1</v>
      </c>
      <c r="K318">
        <v>14</v>
      </c>
      <c r="L318">
        <v>0.9285714285714286</v>
      </c>
      <c r="M318">
        <v>0.16666666666666666</v>
      </c>
      <c r="N318">
        <v>7</v>
      </c>
      <c r="O318">
        <v>6</v>
      </c>
      <c r="P318">
        <f t="shared" si="101"/>
        <v>0.8571428571428571</v>
      </c>
      <c r="Q318">
        <v>1</v>
      </c>
      <c r="R318">
        <v>0</v>
      </c>
      <c r="S318">
        <v>1</v>
      </c>
      <c r="T318">
        <v>7</v>
      </c>
      <c r="U318" s="34">
        <v>0.8571428571428571</v>
      </c>
      <c r="V318">
        <v>1</v>
      </c>
      <c r="W318">
        <v>8</v>
      </c>
      <c r="X318">
        <v>3</v>
      </c>
      <c r="Y318">
        <f t="shared" si="102"/>
        <v>0.375</v>
      </c>
      <c r="Z318">
        <v>2</v>
      </c>
      <c r="AA318">
        <v>3</v>
      </c>
      <c r="AB318">
        <v>5</v>
      </c>
      <c r="AC318">
        <v>5</v>
      </c>
      <c r="AD318">
        <v>0.6</v>
      </c>
      <c r="AE318">
        <v>0.33333333333333331</v>
      </c>
      <c r="AF318">
        <v>6</v>
      </c>
      <c r="AG318">
        <v>0</v>
      </c>
      <c r="AH318">
        <f t="shared" si="103"/>
        <v>0</v>
      </c>
      <c r="AI318">
        <v>5</v>
      </c>
      <c r="AJ318">
        <v>1</v>
      </c>
      <c r="AK318">
        <v>6</v>
      </c>
      <c r="AL318">
        <v>5</v>
      </c>
      <c r="AM318">
        <v>0</v>
      </c>
      <c r="AN318">
        <v>0.66666666666666663</v>
      </c>
      <c r="AP318">
        <v>14</v>
      </c>
      <c r="AQ318">
        <v>10</v>
      </c>
      <c r="AR318">
        <f t="shared" si="104"/>
        <v>0.7142857142857143</v>
      </c>
      <c r="AS318">
        <v>2</v>
      </c>
      <c r="AT318">
        <v>2</v>
      </c>
      <c r="AU318">
        <v>4</v>
      </c>
      <c r="AV318">
        <v>12</v>
      </c>
      <c r="AW318">
        <v>7</v>
      </c>
      <c r="AX318">
        <v>0</v>
      </c>
      <c r="AY318">
        <f t="shared" si="105"/>
        <v>0</v>
      </c>
      <c r="AZ318">
        <v>4</v>
      </c>
      <c r="BA318">
        <v>3</v>
      </c>
      <c r="BB318">
        <v>7</v>
      </c>
      <c r="BC318">
        <v>4</v>
      </c>
      <c r="BD318">
        <v>6</v>
      </c>
      <c r="BE318">
        <v>4</v>
      </c>
      <c r="BF318" s="2">
        <f t="shared" si="106"/>
        <v>0.66666666666666663</v>
      </c>
      <c r="BG318">
        <v>2</v>
      </c>
      <c r="BH318">
        <v>0</v>
      </c>
      <c r="BI318">
        <v>2</v>
      </c>
      <c r="BJ318">
        <v>6</v>
      </c>
      <c r="BK318">
        <v>8</v>
      </c>
      <c r="BL318">
        <v>2</v>
      </c>
      <c r="BM318">
        <f t="shared" si="107"/>
        <v>0.25</v>
      </c>
      <c r="BN318">
        <v>4</v>
      </c>
      <c r="BO318">
        <v>2</v>
      </c>
      <c r="BP318">
        <v>2</v>
      </c>
      <c r="BQ318">
        <v>6</v>
      </c>
    </row>
    <row r="319" spans="1:69" x14ac:dyDescent="0.25">
      <c r="A319" s="4" t="s">
        <v>78</v>
      </c>
      <c r="B319">
        <v>71</v>
      </c>
      <c r="C319">
        <v>36</v>
      </c>
      <c r="D319">
        <v>35</v>
      </c>
      <c r="E319">
        <v>13</v>
      </c>
      <c r="F319">
        <v>11</v>
      </c>
      <c r="G319">
        <f t="shared" si="100"/>
        <v>0.84615384615384615</v>
      </c>
      <c r="H319">
        <v>2</v>
      </c>
      <c r="I319">
        <v>0</v>
      </c>
      <c r="J319">
        <v>2</v>
      </c>
      <c r="K319">
        <v>13</v>
      </c>
      <c r="L319">
        <v>0.84615384615384615</v>
      </c>
      <c r="M319">
        <v>0.13333333333333333</v>
      </c>
      <c r="N319">
        <v>8</v>
      </c>
      <c r="O319">
        <v>4</v>
      </c>
      <c r="P319">
        <f t="shared" si="101"/>
        <v>0.5</v>
      </c>
      <c r="Q319">
        <v>3</v>
      </c>
      <c r="R319">
        <v>1</v>
      </c>
      <c r="S319">
        <v>4</v>
      </c>
      <c r="T319">
        <v>7</v>
      </c>
      <c r="U319" s="34">
        <v>0.5714285714285714</v>
      </c>
      <c r="V319">
        <v>0.2</v>
      </c>
      <c r="W319">
        <v>6</v>
      </c>
      <c r="X319">
        <v>5</v>
      </c>
      <c r="Y319">
        <f t="shared" si="102"/>
        <v>0.83333333333333337</v>
      </c>
      <c r="Z319">
        <v>0</v>
      </c>
      <c r="AA319">
        <v>1</v>
      </c>
      <c r="AB319">
        <v>1</v>
      </c>
      <c r="AC319">
        <v>5</v>
      </c>
      <c r="AD319">
        <v>1</v>
      </c>
      <c r="AE319">
        <v>1</v>
      </c>
      <c r="AF319">
        <v>9</v>
      </c>
      <c r="AG319">
        <v>2</v>
      </c>
      <c r="AH319">
        <f t="shared" si="103"/>
        <v>0.22222222222222221</v>
      </c>
      <c r="AI319">
        <v>4</v>
      </c>
      <c r="AJ319">
        <v>3</v>
      </c>
      <c r="AK319">
        <v>7</v>
      </c>
      <c r="AL319">
        <v>6</v>
      </c>
      <c r="AM319">
        <v>0.33333333333333331</v>
      </c>
      <c r="AN319">
        <v>0.83333333333333337</v>
      </c>
      <c r="AP319">
        <v>15</v>
      </c>
      <c r="AQ319">
        <v>13</v>
      </c>
      <c r="AR319">
        <f t="shared" si="104"/>
        <v>0.8666666666666667</v>
      </c>
      <c r="AS319">
        <v>2</v>
      </c>
      <c r="AT319">
        <v>0</v>
      </c>
      <c r="AU319">
        <v>2</v>
      </c>
      <c r="AV319">
        <v>15</v>
      </c>
      <c r="AW319">
        <v>6</v>
      </c>
      <c r="AX319">
        <v>4</v>
      </c>
      <c r="AY319">
        <f t="shared" si="105"/>
        <v>0.66666666666666663</v>
      </c>
      <c r="AZ319">
        <v>1</v>
      </c>
      <c r="BA319">
        <v>1</v>
      </c>
      <c r="BB319">
        <v>2</v>
      </c>
      <c r="BC319">
        <v>5</v>
      </c>
      <c r="BD319">
        <v>8</v>
      </c>
      <c r="BE319">
        <v>0</v>
      </c>
      <c r="BF319" s="2">
        <f t="shared" si="106"/>
        <v>0</v>
      </c>
      <c r="BG319">
        <v>3</v>
      </c>
      <c r="BH319">
        <v>5</v>
      </c>
      <c r="BI319">
        <v>8</v>
      </c>
      <c r="BJ319">
        <v>3</v>
      </c>
      <c r="BK319">
        <v>6</v>
      </c>
      <c r="BL319">
        <v>1</v>
      </c>
      <c r="BM319">
        <f t="shared" si="107"/>
        <v>0.16666666666666666</v>
      </c>
      <c r="BN319">
        <v>5</v>
      </c>
      <c r="BO319">
        <v>0</v>
      </c>
      <c r="BP319">
        <v>8</v>
      </c>
      <c r="BQ319">
        <v>6</v>
      </c>
    </row>
    <row r="320" spans="1:69" x14ac:dyDescent="0.25">
      <c r="A320" s="4" t="s">
        <v>79</v>
      </c>
      <c r="B320">
        <v>72</v>
      </c>
      <c r="C320">
        <v>37</v>
      </c>
      <c r="D320">
        <v>35</v>
      </c>
      <c r="E320">
        <v>9</v>
      </c>
      <c r="F320">
        <v>8</v>
      </c>
      <c r="G320">
        <f t="shared" si="100"/>
        <v>0.88888888888888884</v>
      </c>
      <c r="H320">
        <v>1</v>
      </c>
      <c r="I320">
        <v>0</v>
      </c>
      <c r="J320">
        <v>1</v>
      </c>
      <c r="K320">
        <v>9</v>
      </c>
      <c r="L320">
        <v>0.88888888888888884</v>
      </c>
      <c r="M320">
        <v>0.1111111111111111</v>
      </c>
      <c r="N320">
        <v>8</v>
      </c>
      <c r="O320">
        <v>2</v>
      </c>
      <c r="P320">
        <f t="shared" si="101"/>
        <v>0.25</v>
      </c>
      <c r="Q320">
        <v>2</v>
      </c>
      <c r="R320">
        <v>4</v>
      </c>
      <c r="S320">
        <v>6</v>
      </c>
      <c r="T320">
        <v>4</v>
      </c>
      <c r="U320" s="34">
        <v>0.5</v>
      </c>
      <c r="V320">
        <v>0</v>
      </c>
      <c r="W320">
        <v>9</v>
      </c>
      <c r="X320">
        <v>1</v>
      </c>
      <c r="Y320">
        <f t="shared" si="102"/>
        <v>0.1111111111111111</v>
      </c>
      <c r="Z320">
        <v>6</v>
      </c>
      <c r="AA320">
        <v>2</v>
      </c>
      <c r="AB320">
        <v>8</v>
      </c>
      <c r="AC320">
        <v>7</v>
      </c>
      <c r="AD320">
        <v>0.14285714285714285</v>
      </c>
      <c r="AE320">
        <v>0.33333333333333331</v>
      </c>
      <c r="AF320">
        <v>11</v>
      </c>
      <c r="AG320">
        <v>4</v>
      </c>
      <c r="AH320">
        <f t="shared" si="103"/>
        <v>0.36363636363636365</v>
      </c>
      <c r="AI320">
        <v>5</v>
      </c>
      <c r="AJ320">
        <v>2</v>
      </c>
      <c r="AK320">
        <v>7</v>
      </c>
      <c r="AL320">
        <v>9</v>
      </c>
      <c r="AM320">
        <v>0.44444444444444442</v>
      </c>
      <c r="AN320">
        <v>0.33333333333333331</v>
      </c>
      <c r="AP320">
        <v>19</v>
      </c>
      <c r="AQ320">
        <v>16</v>
      </c>
      <c r="AR320">
        <f t="shared" si="104"/>
        <v>0.84210526315789469</v>
      </c>
      <c r="AS320">
        <v>2</v>
      </c>
      <c r="AT320">
        <v>1</v>
      </c>
      <c r="AU320">
        <v>3</v>
      </c>
      <c r="AV320">
        <v>18</v>
      </c>
      <c r="AW320">
        <v>7</v>
      </c>
      <c r="AX320">
        <v>6</v>
      </c>
      <c r="AY320">
        <f t="shared" si="105"/>
        <v>0.8571428571428571</v>
      </c>
      <c r="AZ320">
        <v>0</v>
      </c>
      <c r="BA320">
        <v>1</v>
      </c>
      <c r="BB320">
        <v>1</v>
      </c>
      <c r="BC320">
        <v>6</v>
      </c>
      <c r="BD320">
        <v>5</v>
      </c>
      <c r="BE320">
        <v>2</v>
      </c>
      <c r="BF320" s="2">
        <f t="shared" si="106"/>
        <v>0.4</v>
      </c>
      <c r="BG320">
        <v>1</v>
      </c>
      <c r="BH320">
        <v>2</v>
      </c>
      <c r="BI320">
        <v>3</v>
      </c>
      <c r="BJ320">
        <v>3</v>
      </c>
      <c r="BK320">
        <v>4</v>
      </c>
      <c r="BL320">
        <v>2</v>
      </c>
      <c r="BM320">
        <f t="shared" si="107"/>
        <v>0.5</v>
      </c>
      <c r="BN320">
        <v>1</v>
      </c>
      <c r="BO320">
        <v>1</v>
      </c>
      <c r="BP320">
        <v>3</v>
      </c>
      <c r="BQ320">
        <v>3</v>
      </c>
    </row>
    <row r="321" spans="1:69" x14ac:dyDescent="0.25">
      <c r="A321" s="4" t="s">
        <v>80</v>
      </c>
      <c r="B321">
        <v>70</v>
      </c>
      <c r="C321">
        <v>34</v>
      </c>
      <c r="D321">
        <v>36</v>
      </c>
      <c r="E321">
        <v>12</v>
      </c>
      <c r="F321">
        <v>9</v>
      </c>
      <c r="G321">
        <f t="shared" si="100"/>
        <v>0.75</v>
      </c>
      <c r="H321">
        <v>2</v>
      </c>
      <c r="I321">
        <v>1</v>
      </c>
      <c r="J321">
        <v>3</v>
      </c>
      <c r="K321">
        <v>11</v>
      </c>
      <c r="L321">
        <v>0.81818181818181823</v>
      </c>
      <c r="M321">
        <v>0.125</v>
      </c>
      <c r="N321">
        <v>8</v>
      </c>
      <c r="O321">
        <v>3</v>
      </c>
      <c r="P321">
        <f t="shared" si="101"/>
        <v>0.375</v>
      </c>
      <c r="Q321">
        <v>3</v>
      </c>
      <c r="R321">
        <v>2</v>
      </c>
      <c r="S321">
        <v>5</v>
      </c>
      <c r="T321">
        <v>6</v>
      </c>
      <c r="U321" s="34">
        <v>0.5</v>
      </c>
      <c r="V321">
        <v>0.2</v>
      </c>
      <c r="W321">
        <v>7</v>
      </c>
      <c r="X321">
        <v>3</v>
      </c>
      <c r="Y321">
        <f t="shared" si="102"/>
        <v>0.42857142857142855</v>
      </c>
      <c r="Z321">
        <v>2</v>
      </c>
      <c r="AA321">
        <v>2</v>
      </c>
      <c r="AB321">
        <v>4</v>
      </c>
      <c r="AC321">
        <v>5</v>
      </c>
      <c r="AD321">
        <v>0.6</v>
      </c>
      <c r="AE321">
        <v>0.33333333333333331</v>
      </c>
      <c r="AF321">
        <v>7</v>
      </c>
      <c r="AG321">
        <v>2</v>
      </c>
      <c r="AH321">
        <f t="shared" si="103"/>
        <v>0.2857142857142857</v>
      </c>
      <c r="AI321">
        <v>4</v>
      </c>
      <c r="AJ321">
        <v>1</v>
      </c>
      <c r="AK321">
        <v>5</v>
      </c>
      <c r="AL321">
        <v>6</v>
      </c>
      <c r="AM321">
        <v>0.33333333333333331</v>
      </c>
      <c r="AN321">
        <v>0.16666666666666666</v>
      </c>
      <c r="AP321">
        <v>16</v>
      </c>
      <c r="AQ321">
        <v>14</v>
      </c>
      <c r="AR321">
        <f t="shared" si="104"/>
        <v>0.875</v>
      </c>
      <c r="AS321">
        <v>2</v>
      </c>
      <c r="AT321">
        <v>0</v>
      </c>
      <c r="AU321">
        <v>2</v>
      </c>
      <c r="AV321">
        <v>16</v>
      </c>
      <c r="AW321">
        <v>6</v>
      </c>
      <c r="AX321">
        <v>4</v>
      </c>
      <c r="AY321">
        <f t="shared" si="105"/>
        <v>0.66666666666666663</v>
      </c>
      <c r="AZ321">
        <v>1</v>
      </c>
      <c r="BA321">
        <v>1</v>
      </c>
      <c r="BB321">
        <v>2</v>
      </c>
      <c r="BC321">
        <v>5</v>
      </c>
      <c r="BD321">
        <v>7</v>
      </c>
      <c r="BE321">
        <v>2</v>
      </c>
      <c r="BF321" s="2">
        <f t="shared" si="106"/>
        <v>0.2857142857142857</v>
      </c>
      <c r="BG321">
        <v>1</v>
      </c>
      <c r="BH321">
        <v>4</v>
      </c>
      <c r="BI321">
        <v>5</v>
      </c>
      <c r="BJ321">
        <v>3</v>
      </c>
      <c r="BK321">
        <v>7</v>
      </c>
      <c r="BL321">
        <v>5</v>
      </c>
      <c r="BM321">
        <f t="shared" si="107"/>
        <v>0.7142857142857143</v>
      </c>
      <c r="BN321">
        <v>1</v>
      </c>
      <c r="BO321">
        <v>1</v>
      </c>
      <c r="BP321">
        <v>5</v>
      </c>
      <c r="BQ321">
        <v>6</v>
      </c>
    </row>
    <row r="322" spans="1:69" x14ac:dyDescent="0.25">
      <c r="A322" s="4" t="s">
        <v>81</v>
      </c>
      <c r="B322">
        <v>69</v>
      </c>
      <c r="C322">
        <v>36</v>
      </c>
      <c r="D322">
        <v>33</v>
      </c>
      <c r="E322">
        <v>12</v>
      </c>
      <c r="F322">
        <v>4</v>
      </c>
      <c r="G322">
        <f t="shared" si="100"/>
        <v>0.33333333333333331</v>
      </c>
      <c r="H322">
        <v>7</v>
      </c>
      <c r="I322">
        <v>1</v>
      </c>
      <c r="J322">
        <v>8</v>
      </c>
      <c r="K322">
        <v>11</v>
      </c>
      <c r="L322">
        <v>0.36363636363636365</v>
      </c>
      <c r="M322">
        <v>0.125</v>
      </c>
      <c r="N322">
        <v>10</v>
      </c>
      <c r="O322">
        <v>1</v>
      </c>
      <c r="P322">
        <f t="shared" si="101"/>
        <v>0.1</v>
      </c>
      <c r="Q322">
        <v>5</v>
      </c>
      <c r="R322">
        <v>4</v>
      </c>
      <c r="S322">
        <v>9</v>
      </c>
      <c r="T322">
        <v>6</v>
      </c>
      <c r="U322" s="34">
        <v>0.16666666666666666</v>
      </c>
      <c r="V322">
        <v>0.33333333333333331</v>
      </c>
      <c r="W322">
        <v>5</v>
      </c>
      <c r="X322">
        <v>1</v>
      </c>
      <c r="Y322">
        <f t="shared" si="102"/>
        <v>0.2</v>
      </c>
      <c r="Z322">
        <v>1</v>
      </c>
      <c r="AA322">
        <v>3</v>
      </c>
      <c r="AB322">
        <v>4</v>
      </c>
      <c r="AC322">
        <v>2</v>
      </c>
      <c r="AD322">
        <v>0.5</v>
      </c>
      <c r="AE322">
        <v>0.4</v>
      </c>
      <c r="AF322">
        <v>9</v>
      </c>
      <c r="AG322">
        <v>2</v>
      </c>
      <c r="AH322">
        <f t="shared" si="103"/>
        <v>0.22222222222222221</v>
      </c>
      <c r="AI322">
        <v>1</v>
      </c>
      <c r="AJ322">
        <v>6</v>
      </c>
      <c r="AK322">
        <v>7</v>
      </c>
      <c r="AL322">
        <v>3</v>
      </c>
      <c r="AM322">
        <v>0.66666666666666663</v>
      </c>
      <c r="AN322">
        <v>0.33333333333333331</v>
      </c>
      <c r="AP322">
        <v>16</v>
      </c>
      <c r="AQ322">
        <v>14</v>
      </c>
      <c r="AR322">
        <f t="shared" si="104"/>
        <v>0.875</v>
      </c>
      <c r="AS322">
        <v>2</v>
      </c>
      <c r="AT322">
        <v>0</v>
      </c>
      <c r="AU322">
        <v>2</v>
      </c>
      <c r="AV322">
        <v>16</v>
      </c>
      <c r="AW322">
        <v>3</v>
      </c>
      <c r="AX322">
        <v>2</v>
      </c>
      <c r="AY322">
        <f t="shared" si="105"/>
        <v>0.66666666666666663</v>
      </c>
      <c r="AZ322">
        <v>1</v>
      </c>
      <c r="BA322">
        <v>0</v>
      </c>
      <c r="BB322">
        <v>1</v>
      </c>
      <c r="BC322">
        <v>3</v>
      </c>
      <c r="BD322">
        <v>9</v>
      </c>
      <c r="BE322">
        <v>3</v>
      </c>
      <c r="BF322" s="2">
        <f t="shared" si="106"/>
        <v>0.33333333333333331</v>
      </c>
      <c r="BG322">
        <v>2</v>
      </c>
      <c r="BH322">
        <v>4</v>
      </c>
      <c r="BI322">
        <v>6</v>
      </c>
      <c r="BJ322">
        <v>5</v>
      </c>
      <c r="BK322">
        <v>5</v>
      </c>
      <c r="BL322">
        <v>2</v>
      </c>
      <c r="BM322">
        <f t="shared" si="107"/>
        <v>0.4</v>
      </c>
      <c r="BN322">
        <v>1</v>
      </c>
      <c r="BO322">
        <v>2</v>
      </c>
      <c r="BP322">
        <v>6</v>
      </c>
      <c r="BQ322">
        <v>3</v>
      </c>
    </row>
    <row r="323" spans="1:69" x14ac:dyDescent="0.25">
      <c r="A323" s="4" t="s">
        <v>82</v>
      </c>
      <c r="B323">
        <v>67</v>
      </c>
      <c r="C323">
        <v>33</v>
      </c>
      <c r="D323">
        <v>34</v>
      </c>
      <c r="E323">
        <v>11</v>
      </c>
      <c r="F323">
        <v>7</v>
      </c>
      <c r="G323">
        <f t="shared" si="100"/>
        <v>0.63636363636363635</v>
      </c>
      <c r="H323">
        <v>3</v>
      </c>
      <c r="I323">
        <v>1</v>
      </c>
      <c r="J323">
        <v>4</v>
      </c>
      <c r="K323">
        <v>10</v>
      </c>
      <c r="L323">
        <v>0.7</v>
      </c>
      <c r="M323">
        <v>0.23529411764705882</v>
      </c>
      <c r="N323">
        <v>6</v>
      </c>
      <c r="O323">
        <v>0</v>
      </c>
      <c r="P323">
        <f t="shared" si="101"/>
        <v>0</v>
      </c>
      <c r="Q323">
        <v>3</v>
      </c>
      <c r="R323">
        <v>3</v>
      </c>
      <c r="S323">
        <v>6</v>
      </c>
      <c r="T323">
        <v>3</v>
      </c>
      <c r="U323" s="34">
        <v>0</v>
      </c>
      <c r="V323">
        <v>0</v>
      </c>
      <c r="W323">
        <v>8</v>
      </c>
      <c r="X323">
        <v>3</v>
      </c>
      <c r="Y323">
        <f t="shared" si="102"/>
        <v>0.375</v>
      </c>
      <c r="Z323">
        <v>1</v>
      </c>
      <c r="AA323">
        <v>4</v>
      </c>
      <c r="AB323">
        <v>5</v>
      </c>
      <c r="AC323">
        <v>4</v>
      </c>
      <c r="AD323">
        <v>0.75</v>
      </c>
      <c r="AE323">
        <v>0.5</v>
      </c>
      <c r="AF323">
        <v>8</v>
      </c>
      <c r="AG323">
        <v>1</v>
      </c>
      <c r="AH323">
        <f t="shared" si="103"/>
        <v>0.125</v>
      </c>
      <c r="AI323">
        <v>3</v>
      </c>
      <c r="AJ323">
        <v>4</v>
      </c>
      <c r="AK323">
        <v>7</v>
      </c>
      <c r="AL323">
        <v>4</v>
      </c>
      <c r="AM323">
        <v>0.25</v>
      </c>
      <c r="AN323">
        <v>0</v>
      </c>
      <c r="AP323">
        <v>17</v>
      </c>
      <c r="AQ323">
        <v>13</v>
      </c>
      <c r="AR323">
        <f t="shared" si="104"/>
        <v>0.76470588235294112</v>
      </c>
      <c r="AS323">
        <v>4</v>
      </c>
      <c r="AT323">
        <v>0</v>
      </c>
      <c r="AU323">
        <v>4</v>
      </c>
      <c r="AV323">
        <v>17</v>
      </c>
      <c r="AW323">
        <v>6</v>
      </c>
      <c r="AX323">
        <v>2</v>
      </c>
      <c r="AY323">
        <f t="shared" si="105"/>
        <v>0.33333333333333331</v>
      </c>
      <c r="AZ323">
        <v>0</v>
      </c>
      <c r="BA323">
        <v>4</v>
      </c>
      <c r="BB323">
        <v>4</v>
      </c>
      <c r="BC323">
        <v>2</v>
      </c>
      <c r="BD323">
        <v>5</v>
      </c>
      <c r="BE323">
        <v>1</v>
      </c>
      <c r="BF323" s="2">
        <f t="shared" si="106"/>
        <v>0.2</v>
      </c>
      <c r="BG323">
        <v>1</v>
      </c>
      <c r="BH323">
        <v>3</v>
      </c>
      <c r="BI323">
        <v>4</v>
      </c>
      <c r="BJ323">
        <v>2</v>
      </c>
      <c r="BK323">
        <v>6</v>
      </c>
      <c r="BL323">
        <v>2</v>
      </c>
      <c r="BM323">
        <f t="shared" si="107"/>
        <v>0.33333333333333331</v>
      </c>
      <c r="BN323">
        <v>0</v>
      </c>
      <c r="BO323">
        <v>4</v>
      </c>
      <c r="BP323">
        <v>4</v>
      </c>
      <c r="BQ323">
        <v>2</v>
      </c>
    </row>
    <row r="324" spans="1:69" x14ac:dyDescent="0.25">
      <c r="A324" s="4" t="s">
        <v>83</v>
      </c>
      <c r="B324">
        <v>66</v>
      </c>
      <c r="C324">
        <v>32</v>
      </c>
      <c r="D324">
        <v>34</v>
      </c>
      <c r="E324">
        <v>13</v>
      </c>
      <c r="F324">
        <v>12</v>
      </c>
      <c r="G324">
        <f t="shared" si="100"/>
        <v>0.92307692307692313</v>
      </c>
      <c r="H324">
        <v>1</v>
      </c>
      <c r="I324">
        <v>0</v>
      </c>
      <c r="J324">
        <v>1</v>
      </c>
      <c r="K324">
        <v>13</v>
      </c>
      <c r="L324">
        <v>0.92307692307692313</v>
      </c>
      <c r="M324">
        <v>0.15384615384615385</v>
      </c>
      <c r="N324">
        <v>3</v>
      </c>
      <c r="O324">
        <v>1</v>
      </c>
      <c r="P324">
        <f t="shared" si="101"/>
        <v>0.33333333333333331</v>
      </c>
      <c r="Q324">
        <v>1</v>
      </c>
      <c r="R324">
        <v>1</v>
      </c>
      <c r="S324">
        <v>2</v>
      </c>
      <c r="T324">
        <v>2</v>
      </c>
      <c r="U324" s="34">
        <v>0.5</v>
      </c>
      <c r="V324">
        <v>0.75</v>
      </c>
      <c r="W324">
        <v>7</v>
      </c>
      <c r="X324">
        <v>0</v>
      </c>
      <c r="Y324">
        <f t="shared" si="102"/>
        <v>0</v>
      </c>
      <c r="Z324">
        <v>2</v>
      </c>
      <c r="AA324">
        <v>5</v>
      </c>
      <c r="AB324">
        <v>7</v>
      </c>
      <c r="AC324">
        <v>2</v>
      </c>
      <c r="AD324">
        <v>0</v>
      </c>
      <c r="AE324">
        <v>1</v>
      </c>
      <c r="AF324">
        <v>9</v>
      </c>
      <c r="AG324">
        <v>2</v>
      </c>
      <c r="AH324">
        <f t="shared" si="103"/>
        <v>0.22222222222222221</v>
      </c>
      <c r="AI324">
        <v>3</v>
      </c>
      <c r="AJ324">
        <v>4</v>
      </c>
      <c r="AK324">
        <v>7</v>
      </c>
      <c r="AL324">
        <v>5</v>
      </c>
      <c r="AM324">
        <v>0.4</v>
      </c>
      <c r="AN324">
        <v>1</v>
      </c>
      <c r="AP324">
        <v>14</v>
      </c>
      <c r="AQ324">
        <v>11</v>
      </c>
      <c r="AR324">
        <f t="shared" si="104"/>
        <v>0.7857142857142857</v>
      </c>
      <c r="AS324">
        <v>2</v>
      </c>
      <c r="AT324">
        <v>1</v>
      </c>
      <c r="AU324">
        <v>3</v>
      </c>
      <c r="AV324">
        <v>13</v>
      </c>
      <c r="AW324">
        <v>9</v>
      </c>
      <c r="AX324">
        <v>1</v>
      </c>
      <c r="AY324">
        <f t="shared" si="105"/>
        <v>0.1111111111111111</v>
      </c>
      <c r="AZ324">
        <v>3</v>
      </c>
      <c r="BA324">
        <v>5</v>
      </c>
      <c r="BB324">
        <v>8</v>
      </c>
      <c r="BC324">
        <v>4</v>
      </c>
      <c r="BD324">
        <v>6</v>
      </c>
      <c r="BE324">
        <v>0</v>
      </c>
      <c r="BF324" s="2">
        <f t="shared" si="106"/>
        <v>0</v>
      </c>
      <c r="BG324">
        <v>2</v>
      </c>
      <c r="BH324">
        <v>4</v>
      </c>
      <c r="BI324">
        <v>6</v>
      </c>
      <c r="BJ324">
        <v>2</v>
      </c>
      <c r="BK324">
        <v>5</v>
      </c>
      <c r="BL324">
        <v>0</v>
      </c>
      <c r="BM324">
        <f t="shared" si="107"/>
        <v>0</v>
      </c>
      <c r="BN324">
        <v>2</v>
      </c>
      <c r="BO324">
        <v>3</v>
      </c>
      <c r="BP324">
        <v>6</v>
      </c>
      <c r="BQ324">
        <v>2</v>
      </c>
    </row>
    <row r="325" spans="1:69" x14ac:dyDescent="0.25">
      <c r="A325" s="4" t="s">
        <v>84</v>
      </c>
      <c r="B325" s="11">
        <v>67</v>
      </c>
      <c r="C325" s="11">
        <v>33</v>
      </c>
      <c r="D325" s="11">
        <v>34</v>
      </c>
      <c r="E325" s="11">
        <v>15</v>
      </c>
      <c r="F325" s="11">
        <v>14</v>
      </c>
      <c r="G325">
        <f t="shared" si="100"/>
        <v>0.93333333333333335</v>
      </c>
      <c r="H325" s="11">
        <v>1</v>
      </c>
      <c r="I325" s="11">
        <v>0</v>
      </c>
      <c r="J325" s="11">
        <v>1</v>
      </c>
      <c r="K325" s="11">
        <v>15</v>
      </c>
      <c r="L325" s="11">
        <v>0.93333333333333335</v>
      </c>
      <c r="M325" s="11">
        <v>0.15384615384615385</v>
      </c>
      <c r="N325" s="11">
        <v>6</v>
      </c>
      <c r="O325" s="11">
        <v>2</v>
      </c>
      <c r="P325">
        <f t="shared" si="101"/>
        <v>0.33333333333333331</v>
      </c>
      <c r="Q325" s="11">
        <v>4</v>
      </c>
      <c r="R325" s="11">
        <v>0</v>
      </c>
      <c r="S325" s="11">
        <v>4</v>
      </c>
      <c r="T325" s="11">
        <v>6</v>
      </c>
      <c r="U325" s="34">
        <v>0.33333333333333331</v>
      </c>
      <c r="V325" s="11">
        <v>0.75</v>
      </c>
      <c r="W325" s="11">
        <v>4</v>
      </c>
      <c r="X325" s="11">
        <v>3</v>
      </c>
      <c r="Y325">
        <f t="shared" si="102"/>
        <v>0.75</v>
      </c>
      <c r="Z325" s="11">
        <v>0</v>
      </c>
      <c r="AA325" s="11">
        <v>1</v>
      </c>
      <c r="AB325" s="11">
        <v>1</v>
      </c>
      <c r="AC325" s="11">
        <v>3</v>
      </c>
      <c r="AD325" s="11">
        <v>1</v>
      </c>
      <c r="AE325" s="11">
        <v>0.4</v>
      </c>
      <c r="AF325" s="11">
        <v>8</v>
      </c>
      <c r="AG325" s="11">
        <v>2</v>
      </c>
      <c r="AH325">
        <f t="shared" si="103"/>
        <v>0.25</v>
      </c>
      <c r="AI325" s="11">
        <v>0</v>
      </c>
      <c r="AJ325" s="11">
        <v>6</v>
      </c>
      <c r="AK325" s="11">
        <v>6</v>
      </c>
      <c r="AL325" s="11">
        <v>2</v>
      </c>
      <c r="AM325" s="11">
        <v>1</v>
      </c>
      <c r="AN325" s="11">
        <v>0.5</v>
      </c>
      <c r="AP325" s="11">
        <v>13</v>
      </c>
      <c r="AQ325" s="11">
        <v>11</v>
      </c>
      <c r="AR325">
        <f t="shared" si="104"/>
        <v>0.84615384615384615</v>
      </c>
      <c r="AS325" s="11">
        <v>2</v>
      </c>
      <c r="AT325" s="11">
        <v>0</v>
      </c>
      <c r="AU325" s="11">
        <v>2</v>
      </c>
      <c r="AV325" s="11">
        <v>13</v>
      </c>
      <c r="AW325" s="11">
        <v>6</v>
      </c>
      <c r="AX325" s="11">
        <v>1</v>
      </c>
      <c r="AY325">
        <f t="shared" si="105"/>
        <v>0.16666666666666666</v>
      </c>
      <c r="AZ325" s="11">
        <v>3</v>
      </c>
      <c r="BA325" s="11">
        <v>2</v>
      </c>
      <c r="BB325" s="11">
        <v>5</v>
      </c>
      <c r="BC325" s="11">
        <v>4</v>
      </c>
      <c r="BD325" s="11">
        <v>9</v>
      </c>
      <c r="BE325" s="11">
        <v>3</v>
      </c>
      <c r="BF325" s="2">
        <f t="shared" si="106"/>
        <v>0.33333333333333331</v>
      </c>
      <c r="BG325" s="11">
        <v>2</v>
      </c>
      <c r="BH325" s="11">
        <v>4</v>
      </c>
      <c r="BI325" s="11">
        <v>6</v>
      </c>
      <c r="BJ325" s="11">
        <v>5</v>
      </c>
      <c r="BK325" s="11">
        <v>6</v>
      </c>
      <c r="BL325" s="11">
        <v>1</v>
      </c>
      <c r="BM325">
        <f t="shared" si="107"/>
        <v>0.16666666666666666</v>
      </c>
      <c r="BN325" s="11">
        <v>1</v>
      </c>
      <c r="BO325" s="11">
        <v>4</v>
      </c>
      <c r="BP325" s="11">
        <v>6</v>
      </c>
      <c r="BQ325" s="11">
        <v>2</v>
      </c>
    </row>
    <row r="326" spans="1:69" x14ac:dyDescent="0.25">
      <c r="A326" s="4" t="s">
        <v>85</v>
      </c>
      <c r="E326" s="13">
        <f>SUM(E316:E325)</f>
        <v>126</v>
      </c>
      <c r="F326" s="13">
        <f t="shared" ref="F326:BQ326" si="108">SUM(F316:F325)</f>
        <v>96</v>
      </c>
      <c r="G326" s="44">
        <f>AVERAGE(G316:G325)</f>
        <v>0.75748862248862259</v>
      </c>
      <c r="H326" s="13">
        <f t="shared" si="108"/>
        <v>25</v>
      </c>
      <c r="I326" s="13">
        <f t="shared" si="108"/>
        <v>5</v>
      </c>
      <c r="J326" s="13">
        <f t="shared" si="108"/>
        <v>30</v>
      </c>
      <c r="K326" s="13">
        <f t="shared" si="108"/>
        <v>121</v>
      </c>
      <c r="L326" s="13">
        <f t="shared" si="108"/>
        <v>7.8441502941502952</v>
      </c>
      <c r="M326" s="13">
        <f t="shared" si="108"/>
        <v>1.5957642031171444</v>
      </c>
      <c r="N326" s="13">
        <f t="shared" si="108"/>
        <v>71</v>
      </c>
      <c r="O326" s="13">
        <f t="shared" si="108"/>
        <v>26</v>
      </c>
      <c r="P326" s="44">
        <f>AVERAGE(P316:P325)</f>
        <v>0.3637698412698413</v>
      </c>
      <c r="Q326" s="13">
        <f t="shared" si="108"/>
        <v>26</v>
      </c>
      <c r="R326" s="13">
        <f t="shared" si="108"/>
        <v>19</v>
      </c>
      <c r="S326" s="13">
        <f t="shared" si="108"/>
        <v>45</v>
      </c>
      <c r="T326" s="13">
        <f t="shared" si="108"/>
        <v>52</v>
      </c>
      <c r="U326" s="13">
        <f t="shared" si="108"/>
        <v>4.6619047619047622</v>
      </c>
      <c r="V326" s="13">
        <f t="shared" si="108"/>
        <v>4.7333333333333343</v>
      </c>
      <c r="W326" s="13">
        <f t="shared" si="108"/>
        <v>71</v>
      </c>
      <c r="X326" s="13">
        <f t="shared" si="108"/>
        <v>25</v>
      </c>
      <c r="Y326" s="44">
        <f>AVERAGE(Y316:Y325)</f>
        <v>0.38444444444444448</v>
      </c>
      <c r="Z326" s="13">
        <f t="shared" si="108"/>
        <v>21</v>
      </c>
      <c r="AA326" s="13">
        <f t="shared" si="108"/>
        <v>25</v>
      </c>
      <c r="AB326" s="13">
        <f t="shared" si="108"/>
        <v>46</v>
      </c>
      <c r="AC326" s="13">
        <f t="shared" si="108"/>
        <v>46</v>
      </c>
      <c r="AD326" s="13">
        <f t="shared" si="108"/>
        <v>5.5452380952380951</v>
      </c>
      <c r="AE326" s="13">
        <f t="shared" si="108"/>
        <v>5.8714285714285719</v>
      </c>
      <c r="AF326" s="13">
        <f t="shared" si="108"/>
        <v>83</v>
      </c>
      <c r="AG326" s="13">
        <f t="shared" si="108"/>
        <v>24</v>
      </c>
      <c r="AH326" s="44">
        <f>AVERAGE(AH316:AH325)</f>
        <v>0.28497474747474749</v>
      </c>
      <c r="AI326" s="13">
        <f t="shared" si="108"/>
        <v>30</v>
      </c>
      <c r="AJ326" s="13">
        <f t="shared" si="108"/>
        <v>29</v>
      </c>
      <c r="AK326" s="13">
        <f t="shared" si="108"/>
        <v>59</v>
      </c>
      <c r="AL326" s="13">
        <f t="shared" si="108"/>
        <v>54</v>
      </c>
      <c r="AM326" s="13">
        <f t="shared" si="108"/>
        <v>4.7134920634920636</v>
      </c>
      <c r="AN326" s="36">
        <f t="shared" si="108"/>
        <v>5.0047619047619047</v>
      </c>
      <c r="AO326" s="43"/>
      <c r="AP326" s="38">
        <f t="shared" si="108"/>
        <v>155</v>
      </c>
      <c r="AQ326" s="13">
        <f t="shared" si="108"/>
        <v>127</v>
      </c>
      <c r="AR326" s="44">
        <f>AVERAGE(AR316:AR325)</f>
        <v>0.81779649916646824</v>
      </c>
      <c r="AS326" s="13">
        <f t="shared" si="108"/>
        <v>24</v>
      </c>
      <c r="AT326" s="13">
        <f t="shared" si="108"/>
        <v>4</v>
      </c>
      <c r="AU326" s="13">
        <f t="shared" si="108"/>
        <v>28</v>
      </c>
      <c r="AV326" s="13">
        <f t="shared" si="108"/>
        <v>151</v>
      </c>
      <c r="AW326" s="13">
        <f t="shared" si="108"/>
        <v>64</v>
      </c>
      <c r="AX326" s="13">
        <f t="shared" si="108"/>
        <v>23</v>
      </c>
      <c r="AY326" s="44">
        <f>AVERAGE(AY316:AY325)</f>
        <v>0.3968253968253968</v>
      </c>
      <c r="AZ326" s="13">
        <f t="shared" si="108"/>
        <v>21</v>
      </c>
      <c r="BA326" s="13">
        <f t="shared" si="108"/>
        <v>20</v>
      </c>
      <c r="BB326" s="13">
        <f t="shared" si="108"/>
        <v>41</v>
      </c>
      <c r="BC326" s="13">
        <f t="shared" si="108"/>
        <v>44</v>
      </c>
      <c r="BD326" s="13">
        <f t="shared" si="108"/>
        <v>66</v>
      </c>
      <c r="BE326" s="13">
        <f t="shared" si="108"/>
        <v>18</v>
      </c>
      <c r="BF326" s="44">
        <f>AVERAGE(BF316:BF325)</f>
        <v>0.26476190476190481</v>
      </c>
      <c r="BG326" s="13">
        <f t="shared" si="108"/>
        <v>21</v>
      </c>
      <c r="BH326" s="13">
        <f t="shared" si="108"/>
        <v>27</v>
      </c>
      <c r="BI326" s="13">
        <f t="shared" si="108"/>
        <v>48</v>
      </c>
      <c r="BJ326" s="13">
        <f t="shared" si="108"/>
        <v>39</v>
      </c>
      <c r="BK326" s="13">
        <f t="shared" si="108"/>
        <v>61</v>
      </c>
      <c r="BL326" s="13">
        <f t="shared" si="108"/>
        <v>20</v>
      </c>
      <c r="BM326" s="44">
        <f>AVERAGE(BM316:BM325)</f>
        <v>0.32392857142857145</v>
      </c>
      <c r="BN326" s="13">
        <f t="shared" si="108"/>
        <v>22</v>
      </c>
      <c r="BO326" s="13">
        <f t="shared" si="108"/>
        <v>19</v>
      </c>
      <c r="BP326" s="13">
        <f t="shared" si="108"/>
        <v>48</v>
      </c>
      <c r="BQ326" s="13">
        <f t="shared" si="108"/>
        <v>42</v>
      </c>
    </row>
    <row r="327" spans="1:69" x14ac:dyDescent="0.25">
      <c r="F327" s="2">
        <f>F326/E326</f>
        <v>0.76190476190476186</v>
      </c>
      <c r="L327" s="28">
        <f>AVERAGE(L316:L325)</f>
        <v>0.7844150294150295</v>
      </c>
      <c r="M327" s="28">
        <f>AVERAGE(M316:M325)</f>
        <v>0.15957642031171443</v>
      </c>
      <c r="O327" s="2">
        <f>O326/N326</f>
        <v>0.36619718309859156</v>
      </c>
      <c r="U327" s="2">
        <f>AVERAGE(U316:U325)</f>
        <v>0.46619047619047621</v>
      </c>
      <c r="V327" s="2">
        <f>AVERAGE(V316:V325)</f>
        <v>0.47333333333333344</v>
      </c>
      <c r="X327" s="2">
        <f>X326/W326</f>
        <v>0.352112676056338</v>
      </c>
      <c r="AD327" s="28">
        <f>AVERAGE(AD316:AD325)</f>
        <v>0.55452380952380953</v>
      </c>
      <c r="AE327" s="28">
        <f>AVERAGE(AE316:AE325)</f>
        <v>0.58714285714285719</v>
      </c>
      <c r="AG327" s="2">
        <f>AG326/AF326</f>
        <v>0.28915662650602408</v>
      </c>
      <c r="AM327" s="28">
        <f>AVERAGE(AM316:AM325)</f>
        <v>0.47134920634920635</v>
      </c>
      <c r="AN327" s="28">
        <f>AVERAGE(AN316:AN325)</f>
        <v>0.50047619047619052</v>
      </c>
      <c r="AQ327" s="2">
        <f>AQ326/AP326</f>
        <v>0.8193548387096774</v>
      </c>
      <c r="AX327" s="2">
        <f>AX326/AW326</f>
        <v>0.359375</v>
      </c>
      <c r="BE327" s="2">
        <f>BE326/BD326</f>
        <v>0.27272727272727271</v>
      </c>
      <c r="BL327" s="2">
        <f>BL326/BK326</f>
        <v>0.32786885245901637</v>
      </c>
    </row>
    <row r="342" spans="1:69" x14ac:dyDescent="0.25">
      <c r="A342" s="4" t="s">
        <v>157</v>
      </c>
    </row>
    <row r="343" spans="1:69" x14ac:dyDescent="0.25">
      <c r="A343" s="4" t="s">
        <v>38</v>
      </c>
      <c r="B343" t="s">
        <v>92</v>
      </c>
      <c r="C343" t="s">
        <v>93</v>
      </c>
      <c r="D343" t="s">
        <v>94</v>
      </c>
      <c r="E343" t="s">
        <v>95</v>
      </c>
      <c r="F343" t="s">
        <v>96</v>
      </c>
      <c r="G343"/>
      <c r="H343" t="s">
        <v>97</v>
      </c>
      <c r="I343" t="s">
        <v>98</v>
      </c>
      <c r="J343" t="s">
        <v>99</v>
      </c>
      <c r="K343" t="s">
        <v>100</v>
      </c>
      <c r="L343" t="s">
        <v>101</v>
      </c>
      <c r="M343" t="s">
        <v>102</v>
      </c>
      <c r="N343" t="s">
        <v>103</v>
      </c>
      <c r="O343" t="s">
        <v>104</v>
      </c>
      <c r="P343"/>
      <c r="Q343" t="s">
        <v>105</v>
      </c>
      <c r="R343" t="s">
        <v>106</v>
      </c>
      <c r="S343" t="s">
        <v>107</v>
      </c>
      <c r="T343" t="s">
        <v>108</v>
      </c>
      <c r="U343" t="s">
        <v>109</v>
      </c>
      <c r="V343" t="s">
        <v>110</v>
      </c>
      <c r="W343" t="s">
        <v>111</v>
      </c>
      <c r="X343" t="s">
        <v>112</v>
      </c>
      <c r="Y343"/>
      <c r="Z343" t="s">
        <v>113</v>
      </c>
      <c r="AA343" t="s">
        <v>114</v>
      </c>
      <c r="AB343" t="s">
        <v>115</v>
      </c>
      <c r="AC343" t="s">
        <v>116</v>
      </c>
      <c r="AD343" t="s">
        <v>117</v>
      </c>
      <c r="AE343" t="s">
        <v>118</v>
      </c>
      <c r="AF343" t="s">
        <v>119</v>
      </c>
      <c r="AG343" t="s">
        <v>120</v>
      </c>
      <c r="AH343"/>
      <c r="AI343" t="s">
        <v>121</v>
      </c>
      <c r="AJ343" t="s">
        <v>122</v>
      </c>
      <c r="AK343" t="s">
        <v>123</v>
      </c>
      <c r="AL343" t="s">
        <v>124</v>
      </c>
      <c r="AM343" t="s">
        <v>125</v>
      </c>
      <c r="AN343" t="s">
        <v>126</v>
      </c>
      <c r="AP343" t="s">
        <v>127</v>
      </c>
      <c r="AQ343" t="s">
        <v>128</v>
      </c>
      <c r="AR343"/>
      <c r="AS343" t="s">
        <v>129</v>
      </c>
      <c r="AT343" t="s">
        <v>130</v>
      </c>
      <c r="AU343" t="s">
        <v>131</v>
      </c>
      <c r="AV343" t="s">
        <v>132</v>
      </c>
      <c r="AW343" t="s">
        <v>133</v>
      </c>
      <c r="AX343" t="s">
        <v>134</v>
      </c>
      <c r="AY343"/>
      <c r="AZ343" t="s">
        <v>135</v>
      </c>
      <c r="BA343" t="s">
        <v>136</v>
      </c>
      <c r="BB343" t="s">
        <v>137</v>
      </c>
      <c r="BC343" t="s">
        <v>138</v>
      </c>
      <c r="BD343" t="s">
        <v>139</v>
      </c>
      <c r="BE343" t="s">
        <v>140</v>
      </c>
      <c r="BG343" t="s">
        <v>141</v>
      </c>
      <c r="BH343" t="s">
        <v>142</v>
      </c>
      <c r="BI343" t="s">
        <v>143</v>
      </c>
      <c r="BJ343" t="s">
        <v>144</v>
      </c>
      <c r="BK343" t="s">
        <v>145</v>
      </c>
      <c r="BL343" t="s">
        <v>146</v>
      </c>
      <c r="BM343"/>
      <c r="BN343" t="s">
        <v>147</v>
      </c>
      <c r="BO343" t="s">
        <v>148</v>
      </c>
      <c r="BP343" t="s">
        <v>143</v>
      </c>
      <c r="BQ343" t="s">
        <v>149</v>
      </c>
    </row>
    <row r="344" spans="1:69" x14ac:dyDescent="0.25">
      <c r="A344" s="4" t="s">
        <v>75</v>
      </c>
      <c r="B344">
        <v>81</v>
      </c>
      <c r="C344">
        <v>43</v>
      </c>
      <c r="D344">
        <v>38</v>
      </c>
      <c r="E344">
        <v>16</v>
      </c>
      <c r="F344">
        <v>11</v>
      </c>
      <c r="G344">
        <f>F344/E344</f>
        <v>0.6875</v>
      </c>
      <c r="H344">
        <v>4</v>
      </c>
      <c r="I344">
        <v>1</v>
      </c>
      <c r="J344">
        <v>5</v>
      </c>
      <c r="K344">
        <v>15</v>
      </c>
      <c r="L344">
        <v>0.73333333333333328</v>
      </c>
      <c r="M344">
        <v>0.29411764705882354</v>
      </c>
      <c r="N344">
        <v>8</v>
      </c>
      <c r="O344">
        <v>3</v>
      </c>
      <c r="P344">
        <f>O344/N344</f>
        <v>0.375</v>
      </c>
      <c r="Q344">
        <v>5</v>
      </c>
      <c r="R344">
        <v>0</v>
      </c>
      <c r="S344">
        <v>5</v>
      </c>
      <c r="T344">
        <v>8</v>
      </c>
      <c r="U344">
        <v>0.375</v>
      </c>
      <c r="V344">
        <v>0.625</v>
      </c>
      <c r="W344">
        <v>9</v>
      </c>
      <c r="X344">
        <v>7</v>
      </c>
      <c r="Y344">
        <f>X344/W344</f>
        <v>0.77777777777777779</v>
      </c>
      <c r="Z344">
        <v>1</v>
      </c>
      <c r="AA344">
        <v>1</v>
      </c>
      <c r="AB344">
        <v>2</v>
      </c>
      <c r="AC344">
        <v>8</v>
      </c>
      <c r="AD344">
        <v>0.875</v>
      </c>
      <c r="AE344">
        <v>0.8571428571428571</v>
      </c>
      <c r="AF344">
        <v>10</v>
      </c>
      <c r="AG344">
        <v>6</v>
      </c>
      <c r="AH344">
        <f>AG344/AF344</f>
        <v>0.6</v>
      </c>
      <c r="AI344">
        <v>4</v>
      </c>
      <c r="AJ344">
        <v>0</v>
      </c>
      <c r="AK344">
        <v>4</v>
      </c>
      <c r="AL344">
        <v>10</v>
      </c>
      <c r="AM344">
        <v>0.6</v>
      </c>
      <c r="AN344">
        <v>0.5</v>
      </c>
      <c r="AP344">
        <v>17</v>
      </c>
      <c r="AQ344">
        <v>12</v>
      </c>
      <c r="AR344">
        <f>AQ344/AP344</f>
        <v>0.70588235294117652</v>
      </c>
      <c r="AS344">
        <v>5</v>
      </c>
      <c r="AT344">
        <v>0</v>
      </c>
      <c r="AU344">
        <v>5</v>
      </c>
      <c r="AV344">
        <v>17</v>
      </c>
      <c r="AW344">
        <v>8</v>
      </c>
      <c r="AX344">
        <v>3</v>
      </c>
      <c r="AY344">
        <f>AX344/AW344</f>
        <v>0.375</v>
      </c>
      <c r="AZ344">
        <v>5</v>
      </c>
      <c r="BA344">
        <v>0</v>
      </c>
      <c r="BB344">
        <v>5</v>
      </c>
      <c r="BC344">
        <v>8</v>
      </c>
      <c r="BD344">
        <v>7</v>
      </c>
      <c r="BE344">
        <v>1</v>
      </c>
      <c r="BF344" s="2">
        <f>BE344/BD344</f>
        <v>0.14285714285714285</v>
      </c>
      <c r="BG344">
        <v>6</v>
      </c>
      <c r="BH344">
        <v>0</v>
      </c>
      <c r="BI344">
        <v>6</v>
      </c>
      <c r="BJ344">
        <v>7</v>
      </c>
      <c r="BK344">
        <v>6</v>
      </c>
      <c r="BL344">
        <v>3</v>
      </c>
      <c r="BM344">
        <f>BL344/BK344</f>
        <v>0.5</v>
      </c>
      <c r="BN344">
        <v>3</v>
      </c>
      <c r="BO344">
        <v>0</v>
      </c>
      <c r="BP344">
        <v>6</v>
      </c>
      <c r="BQ344">
        <v>6</v>
      </c>
    </row>
    <row r="345" spans="1:69" x14ac:dyDescent="0.25">
      <c r="A345" s="4" t="s">
        <v>76</v>
      </c>
      <c r="B345">
        <v>82</v>
      </c>
      <c r="C345">
        <v>44</v>
      </c>
      <c r="D345">
        <v>38</v>
      </c>
      <c r="E345">
        <v>18</v>
      </c>
      <c r="F345">
        <v>11</v>
      </c>
      <c r="G345">
        <f t="shared" ref="G345:G354" si="109">F345/E345</f>
        <v>0.61111111111111116</v>
      </c>
      <c r="H345">
        <v>7</v>
      </c>
      <c r="I345">
        <v>0</v>
      </c>
      <c r="J345">
        <v>7</v>
      </c>
      <c r="K345">
        <v>18</v>
      </c>
      <c r="L345">
        <v>0.61111111111111116</v>
      </c>
      <c r="M345">
        <v>6.6666666666666666E-2</v>
      </c>
      <c r="N345">
        <v>8</v>
      </c>
      <c r="O345">
        <v>4</v>
      </c>
      <c r="P345">
        <f t="shared" ref="P345:P354" si="110">O345/N345</f>
        <v>0.5</v>
      </c>
      <c r="Q345">
        <v>4</v>
      </c>
      <c r="R345">
        <v>0</v>
      </c>
      <c r="S345">
        <v>4</v>
      </c>
      <c r="T345">
        <v>8</v>
      </c>
      <c r="U345">
        <v>0.5</v>
      </c>
      <c r="V345">
        <v>0.625</v>
      </c>
      <c r="W345">
        <v>11</v>
      </c>
      <c r="X345">
        <v>7</v>
      </c>
      <c r="Y345">
        <f t="shared" ref="Y345:Y354" si="111">X345/W345</f>
        <v>0.63636363636363635</v>
      </c>
      <c r="Z345">
        <v>4</v>
      </c>
      <c r="AA345">
        <v>0</v>
      </c>
      <c r="AB345">
        <v>4</v>
      </c>
      <c r="AC345">
        <v>11</v>
      </c>
      <c r="AD345">
        <v>0.63636363636363635</v>
      </c>
      <c r="AE345">
        <v>0.5</v>
      </c>
      <c r="AF345">
        <v>7</v>
      </c>
      <c r="AG345">
        <v>6</v>
      </c>
      <c r="AH345">
        <f t="shared" ref="AH345:AH354" si="112">AG345/AF345</f>
        <v>0.8571428571428571</v>
      </c>
      <c r="AI345">
        <v>1</v>
      </c>
      <c r="AJ345">
        <v>0</v>
      </c>
      <c r="AK345">
        <v>1</v>
      </c>
      <c r="AL345">
        <v>7</v>
      </c>
      <c r="AM345">
        <v>0.8571428571428571</v>
      </c>
      <c r="AN345">
        <v>0.1111111111111111</v>
      </c>
      <c r="AP345">
        <v>15</v>
      </c>
      <c r="AQ345">
        <v>14</v>
      </c>
      <c r="AR345">
        <f t="shared" ref="AR345:AR354" si="113">AQ345/AP345</f>
        <v>0.93333333333333335</v>
      </c>
      <c r="AS345">
        <v>1</v>
      </c>
      <c r="AT345">
        <v>0</v>
      </c>
      <c r="AU345">
        <v>1</v>
      </c>
      <c r="AV345">
        <v>15</v>
      </c>
      <c r="AW345">
        <v>8</v>
      </c>
      <c r="AX345">
        <v>3</v>
      </c>
      <c r="AY345">
        <f t="shared" ref="AY345:AY354" si="114">AX345/AW345</f>
        <v>0.375</v>
      </c>
      <c r="AZ345">
        <v>5</v>
      </c>
      <c r="BA345">
        <v>0</v>
      </c>
      <c r="BB345">
        <v>5</v>
      </c>
      <c r="BC345">
        <v>8</v>
      </c>
      <c r="BD345">
        <v>6</v>
      </c>
      <c r="BE345">
        <v>3</v>
      </c>
      <c r="BF345" s="2">
        <f t="shared" ref="BF345:BF354" si="115">BE345/BD345</f>
        <v>0.5</v>
      </c>
      <c r="BG345">
        <v>3</v>
      </c>
      <c r="BH345">
        <v>0</v>
      </c>
      <c r="BI345">
        <v>3</v>
      </c>
      <c r="BJ345">
        <v>6</v>
      </c>
      <c r="BK345">
        <v>9</v>
      </c>
      <c r="BL345">
        <v>8</v>
      </c>
      <c r="BM345">
        <f t="shared" ref="BM345:BM354" si="116">BL345/BK345</f>
        <v>0.88888888888888884</v>
      </c>
      <c r="BN345">
        <v>1</v>
      </c>
      <c r="BO345">
        <v>0</v>
      </c>
      <c r="BP345">
        <v>3</v>
      </c>
      <c r="BQ345">
        <v>9</v>
      </c>
    </row>
    <row r="346" spans="1:69" x14ac:dyDescent="0.25">
      <c r="A346" s="4" t="s">
        <v>77</v>
      </c>
      <c r="B346">
        <v>81</v>
      </c>
      <c r="C346">
        <v>42</v>
      </c>
      <c r="D346">
        <v>39</v>
      </c>
      <c r="E346">
        <v>9</v>
      </c>
      <c r="F346">
        <v>8</v>
      </c>
      <c r="G346">
        <f t="shared" si="109"/>
        <v>0.88888888888888884</v>
      </c>
      <c r="H346">
        <v>1</v>
      </c>
      <c r="I346">
        <v>0</v>
      </c>
      <c r="J346">
        <v>1</v>
      </c>
      <c r="K346">
        <v>9</v>
      </c>
      <c r="L346">
        <v>0.88888888888888884</v>
      </c>
      <c r="M346">
        <v>0.41666666666666669</v>
      </c>
      <c r="N346">
        <v>9</v>
      </c>
      <c r="O346">
        <v>8</v>
      </c>
      <c r="P346">
        <f t="shared" si="110"/>
        <v>0.88888888888888884</v>
      </c>
      <c r="Q346">
        <v>1</v>
      </c>
      <c r="R346">
        <v>0</v>
      </c>
      <c r="S346">
        <v>1</v>
      </c>
      <c r="T346">
        <v>9</v>
      </c>
      <c r="U346">
        <v>0.88888888888888884</v>
      </c>
      <c r="V346">
        <v>0.7142857142857143</v>
      </c>
      <c r="W346">
        <v>13</v>
      </c>
      <c r="X346">
        <v>5</v>
      </c>
      <c r="Y346">
        <f t="shared" si="111"/>
        <v>0.38461538461538464</v>
      </c>
      <c r="Z346">
        <v>7</v>
      </c>
      <c r="AA346">
        <v>1</v>
      </c>
      <c r="AB346">
        <v>8</v>
      </c>
      <c r="AC346">
        <v>12</v>
      </c>
      <c r="AD346">
        <v>0.41666666666666669</v>
      </c>
      <c r="AE346">
        <v>0.33333333333333331</v>
      </c>
      <c r="AF346">
        <v>11</v>
      </c>
      <c r="AG346">
        <v>10</v>
      </c>
      <c r="AH346">
        <f t="shared" si="112"/>
        <v>0.90909090909090906</v>
      </c>
      <c r="AI346">
        <v>0</v>
      </c>
      <c r="AJ346">
        <v>1</v>
      </c>
      <c r="AK346">
        <v>1</v>
      </c>
      <c r="AL346">
        <v>10</v>
      </c>
      <c r="AM346">
        <v>1</v>
      </c>
      <c r="AN346">
        <v>0.8</v>
      </c>
      <c r="AP346">
        <v>24</v>
      </c>
      <c r="AQ346">
        <v>14</v>
      </c>
      <c r="AR346">
        <f t="shared" si="113"/>
        <v>0.58333333333333337</v>
      </c>
      <c r="AS346">
        <v>10</v>
      </c>
      <c r="AT346">
        <v>0</v>
      </c>
      <c r="AU346">
        <v>10</v>
      </c>
      <c r="AV346">
        <v>24</v>
      </c>
      <c r="AW346">
        <v>7</v>
      </c>
      <c r="AX346">
        <v>2</v>
      </c>
      <c r="AY346">
        <f t="shared" si="114"/>
        <v>0.2857142857142857</v>
      </c>
      <c r="AZ346">
        <v>5</v>
      </c>
      <c r="BA346">
        <v>0</v>
      </c>
      <c r="BB346">
        <v>5</v>
      </c>
      <c r="BC346">
        <v>7</v>
      </c>
      <c r="BD346">
        <v>3</v>
      </c>
      <c r="BE346">
        <v>2</v>
      </c>
      <c r="BF346" s="2">
        <f t="shared" si="115"/>
        <v>0.66666666666666663</v>
      </c>
      <c r="BG346">
        <v>1</v>
      </c>
      <c r="BH346">
        <v>0</v>
      </c>
      <c r="BI346">
        <v>1</v>
      </c>
      <c r="BJ346">
        <v>3</v>
      </c>
      <c r="BK346">
        <v>5</v>
      </c>
      <c r="BL346">
        <v>1</v>
      </c>
      <c r="BM346">
        <f t="shared" si="116"/>
        <v>0.2</v>
      </c>
      <c r="BN346">
        <v>4</v>
      </c>
      <c r="BO346">
        <v>0</v>
      </c>
      <c r="BP346">
        <v>1</v>
      </c>
      <c r="BQ346">
        <v>5</v>
      </c>
    </row>
    <row r="347" spans="1:69" x14ac:dyDescent="0.25">
      <c r="A347" s="4" t="s">
        <v>78</v>
      </c>
      <c r="B347">
        <v>82</v>
      </c>
      <c r="C347">
        <v>41</v>
      </c>
      <c r="D347">
        <v>41</v>
      </c>
      <c r="E347">
        <v>17</v>
      </c>
      <c r="F347">
        <v>11</v>
      </c>
      <c r="G347">
        <f t="shared" si="109"/>
        <v>0.6470588235294118</v>
      </c>
      <c r="H347">
        <v>6</v>
      </c>
      <c r="I347">
        <v>0</v>
      </c>
      <c r="J347">
        <v>6</v>
      </c>
      <c r="K347">
        <v>17</v>
      </c>
      <c r="L347">
        <v>0.6470588235294118</v>
      </c>
      <c r="M347">
        <v>0.375</v>
      </c>
      <c r="N347">
        <v>8</v>
      </c>
      <c r="O347">
        <v>7</v>
      </c>
      <c r="P347">
        <f t="shared" si="110"/>
        <v>0.875</v>
      </c>
      <c r="Q347">
        <v>0</v>
      </c>
      <c r="R347">
        <v>1</v>
      </c>
      <c r="S347">
        <v>1</v>
      </c>
      <c r="T347">
        <v>7</v>
      </c>
      <c r="U347">
        <v>1</v>
      </c>
      <c r="V347">
        <v>0.625</v>
      </c>
      <c r="W347">
        <v>7</v>
      </c>
      <c r="X347">
        <v>5</v>
      </c>
      <c r="Y347">
        <f t="shared" si="111"/>
        <v>0.7142857142857143</v>
      </c>
      <c r="Z347">
        <v>2</v>
      </c>
      <c r="AA347">
        <v>0</v>
      </c>
      <c r="AB347">
        <v>2</v>
      </c>
      <c r="AC347">
        <v>7</v>
      </c>
      <c r="AD347">
        <v>0.7142857142857143</v>
      </c>
      <c r="AE347">
        <v>0.3</v>
      </c>
      <c r="AF347">
        <v>9</v>
      </c>
      <c r="AG347">
        <v>8</v>
      </c>
      <c r="AH347">
        <f t="shared" si="112"/>
        <v>0.88888888888888884</v>
      </c>
      <c r="AI347">
        <v>1</v>
      </c>
      <c r="AJ347">
        <v>0</v>
      </c>
      <c r="AK347">
        <v>1</v>
      </c>
      <c r="AL347">
        <v>9</v>
      </c>
      <c r="AM347">
        <v>0.88888888888888884</v>
      </c>
      <c r="AN347">
        <v>0.2857142857142857</v>
      </c>
      <c r="AP347">
        <v>16</v>
      </c>
      <c r="AQ347">
        <v>10</v>
      </c>
      <c r="AR347">
        <f t="shared" si="113"/>
        <v>0.625</v>
      </c>
      <c r="AS347">
        <v>6</v>
      </c>
      <c r="AT347">
        <v>0</v>
      </c>
      <c r="AU347">
        <v>6</v>
      </c>
      <c r="AV347">
        <v>16</v>
      </c>
      <c r="AW347">
        <v>8</v>
      </c>
      <c r="AX347">
        <v>3</v>
      </c>
      <c r="AY347">
        <f t="shared" si="114"/>
        <v>0.375</v>
      </c>
      <c r="AZ347">
        <v>5</v>
      </c>
      <c r="BA347">
        <v>0</v>
      </c>
      <c r="BB347">
        <v>5</v>
      </c>
      <c r="BC347">
        <v>8</v>
      </c>
      <c r="BD347">
        <v>10</v>
      </c>
      <c r="BE347">
        <v>7</v>
      </c>
      <c r="BF347" s="2">
        <f t="shared" si="115"/>
        <v>0.7</v>
      </c>
      <c r="BG347">
        <v>3</v>
      </c>
      <c r="BH347">
        <v>0</v>
      </c>
      <c r="BI347">
        <v>3</v>
      </c>
      <c r="BJ347">
        <v>10</v>
      </c>
      <c r="BK347">
        <v>7</v>
      </c>
      <c r="BL347">
        <v>5</v>
      </c>
      <c r="BM347">
        <f t="shared" si="116"/>
        <v>0.7142857142857143</v>
      </c>
      <c r="BN347">
        <v>2</v>
      </c>
      <c r="BO347">
        <v>0</v>
      </c>
      <c r="BP347">
        <v>3</v>
      </c>
      <c r="BQ347">
        <v>7</v>
      </c>
    </row>
    <row r="348" spans="1:69" x14ac:dyDescent="0.25">
      <c r="A348" s="4" t="s">
        <v>79</v>
      </c>
      <c r="B348">
        <v>38</v>
      </c>
      <c r="C348">
        <v>19</v>
      </c>
      <c r="D348">
        <v>19</v>
      </c>
      <c r="E348">
        <v>11</v>
      </c>
      <c r="F348">
        <v>8</v>
      </c>
      <c r="G348">
        <f t="shared" si="109"/>
        <v>0.72727272727272729</v>
      </c>
      <c r="H348">
        <v>2</v>
      </c>
      <c r="I348">
        <v>1</v>
      </c>
      <c r="J348">
        <v>3</v>
      </c>
      <c r="K348">
        <v>10</v>
      </c>
      <c r="L348">
        <v>0.8</v>
      </c>
      <c r="M348">
        <v>0.4</v>
      </c>
      <c r="N348">
        <v>2</v>
      </c>
      <c r="O348">
        <v>2</v>
      </c>
      <c r="P348">
        <f t="shared" si="110"/>
        <v>1</v>
      </c>
      <c r="Q348">
        <v>0</v>
      </c>
      <c r="R348">
        <v>0</v>
      </c>
      <c r="S348">
        <v>0</v>
      </c>
      <c r="T348">
        <v>2</v>
      </c>
      <c r="U348">
        <v>1</v>
      </c>
      <c r="V348">
        <v>0.33333333333333331</v>
      </c>
      <c r="W348">
        <v>3</v>
      </c>
      <c r="X348">
        <v>1</v>
      </c>
      <c r="Y348">
        <f t="shared" si="111"/>
        <v>0.33333333333333331</v>
      </c>
      <c r="Z348">
        <v>2</v>
      </c>
      <c r="AA348">
        <v>0</v>
      </c>
      <c r="AB348">
        <v>2</v>
      </c>
      <c r="AC348">
        <v>3</v>
      </c>
      <c r="AD348">
        <v>0.33333333333333331</v>
      </c>
      <c r="AE348">
        <v>0</v>
      </c>
      <c r="AF348">
        <v>3</v>
      </c>
      <c r="AG348">
        <v>2</v>
      </c>
      <c r="AH348">
        <f t="shared" si="112"/>
        <v>0.66666666666666663</v>
      </c>
      <c r="AI348">
        <v>1</v>
      </c>
      <c r="AJ348">
        <v>0</v>
      </c>
      <c r="AK348">
        <v>1</v>
      </c>
      <c r="AL348">
        <v>3</v>
      </c>
      <c r="AM348">
        <v>0.66666666666666663</v>
      </c>
      <c r="AN348">
        <v>0.6</v>
      </c>
      <c r="AP348">
        <v>5</v>
      </c>
      <c r="AQ348">
        <v>3</v>
      </c>
      <c r="AR348">
        <f t="shared" si="113"/>
        <v>0.6</v>
      </c>
      <c r="AS348">
        <v>2</v>
      </c>
      <c r="AT348">
        <v>0</v>
      </c>
      <c r="AU348">
        <v>2</v>
      </c>
      <c r="AV348">
        <v>5</v>
      </c>
      <c r="AW348">
        <v>5</v>
      </c>
      <c r="AX348">
        <v>2</v>
      </c>
      <c r="AY348">
        <f t="shared" si="114"/>
        <v>0.4</v>
      </c>
      <c r="AZ348">
        <v>1</v>
      </c>
      <c r="BA348">
        <v>2</v>
      </c>
      <c r="BB348">
        <v>3</v>
      </c>
      <c r="BC348">
        <v>3</v>
      </c>
      <c r="BD348">
        <v>4</v>
      </c>
      <c r="BE348">
        <v>4</v>
      </c>
      <c r="BF348" s="2">
        <f t="shared" si="115"/>
        <v>1</v>
      </c>
      <c r="BG348">
        <v>0</v>
      </c>
      <c r="BH348">
        <v>0</v>
      </c>
      <c r="BI348">
        <v>0</v>
      </c>
      <c r="BJ348">
        <v>4</v>
      </c>
      <c r="BK348">
        <v>5</v>
      </c>
      <c r="BL348">
        <v>2</v>
      </c>
      <c r="BM348">
        <f t="shared" si="116"/>
        <v>0.4</v>
      </c>
      <c r="BN348">
        <v>3</v>
      </c>
      <c r="BO348">
        <v>0</v>
      </c>
      <c r="BP348">
        <v>0</v>
      </c>
      <c r="BQ348">
        <v>5</v>
      </c>
    </row>
    <row r="349" spans="1:69" x14ac:dyDescent="0.25">
      <c r="A349" s="4" t="s">
        <v>80</v>
      </c>
      <c r="B349">
        <v>82</v>
      </c>
      <c r="C349">
        <v>42</v>
      </c>
      <c r="D349">
        <v>40</v>
      </c>
      <c r="E349">
        <v>15</v>
      </c>
      <c r="F349">
        <v>13</v>
      </c>
      <c r="G349">
        <f t="shared" si="109"/>
        <v>0.8666666666666667</v>
      </c>
      <c r="H349">
        <v>2</v>
      </c>
      <c r="I349">
        <v>0</v>
      </c>
      <c r="J349">
        <v>2</v>
      </c>
      <c r="K349">
        <v>15</v>
      </c>
      <c r="L349">
        <v>0.8666666666666667</v>
      </c>
      <c r="M349">
        <v>0.44444444444444442</v>
      </c>
      <c r="N349">
        <v>8</v>
      </c>
      <c r="O349">
        <v>6</v>
      </c>
      <c r="P349">
        <f t="shared" si="110"/>
        <v>0.75</v>
      </c>
      <c r="Q349">
        <v>2</v>
      </c>
      <c r="R349">
        <v>0</v>
      </c>
      <c r="S349">
        <v>2</v>
      </c>
      <c r="T349">
        <v>8</v>
      </c>
      <c r="U349">
        <v>0.75</v>
      </c>
      <c r="V349">
        <v>0.2857142857142857</v>
      </c>
      <c r="W349">
        <v>10</v>
      </c>
      <c r="X349">
        <v>8</v>
      </c>
      <c r="Y349">
        <f t="shared" si="111"/>
        <v>0.8</v>
      </c>
      <c r="Z349">
        <v>2</v>
      </c>
      <c r="AA349">
        <v>0</v>
      </c>
      <c r="AB349">
        <v>2</v>
      </c>
      <c r="AC349">
        <v>10</v>
      </c>
      <c r="AD349">
        <v>0.8</v>
      </c>
      <c r="AE349">
        <v>0.5714285714285714</v>
      </c>
      <c r="AF349">
        <v>9</v>
      </c>
      <c r="AG349">
        <v>8</v>
      </c>
      <c r="AH349">
        <f t="shared" si="112"/>
        <v>0.88888888888888884</v>
      </c>
      <c r="AI349">
        <v>1</v>
      </c>
      <c r="AJ349">
        <v>0</v>
      </c>
      <c r="AK349">
        <v>1</v>
      </c>
      <c r="AL349">
        <v>9</v>
      </c>
      <c r="AM349">
        <v>0.88888888888888884</v>
      </c>
      <c r="AN349">
        <v>0.5714285714285714</v>
      </c>
      <c r="AP349">
        <v>18</v>
      </c>
      <c r="AQ349">
        <v>10</v>
      </c>
      <c r="AR349">
        <f t="shared" si="113"/>
        <v>0.55555555555555558</v>
      </c>
      <c r="AS349">
        <v>8</v>
      </c>
      <c r="AT349">
        <v>0</v>
      </c>
      <c r="AU349">
        <v>8</v>
      </c>
      <c r="AV349">
        <v>18</v>
      </c>
      <c r="AW349">
        <v>8</v>
      </c>
      <c r="AX349">
        <v>5</v>
      </c>
      <c r="AY349">
        <f t="shared" si="114"/>
        <v>0.625</v>
      </c>
      <c r="AZ349">
        <v>2</v>
      </c>
      <c r="BA349">
        <v>1</v>
      </c>
      <c r="BB349">
        <v>3</v>
      </c>
      <c r="BC349">
        <v>7</v>
      </c>
      <c r="BD349">
        <v>7</v>
      </c>
      <c r="BE349">
        <v>3</v>
      </c>
      <c r="BF349" s="2">
        <f t="shared" si="115"/>
        <v>0.42857142857142855</v>
      </c>
      <c r="BG349">
        <v>4</v>
      </c>
      <c r="BH349">
        <v>0</v>
      </c>
      <c r="BI349">
        <v>4</v>
      </c>
      <c r="BJ349">
        <v>7</v>
      </c>
      <c r="BK349">
        <v>7</v>
      </c>
      <c r="BL349">
        <v>3</v>
      </c>
      <c r="BM349">
        <f t="shared" si="116"/>
        <v>0.42857142857142855</v>
      </c>
      <c r="BN349">
        <v>4</v>
      </c>
      <c r="BO349">
        <v>0</v>
      </c>
      <c r="BP349">
        <v>4</v>
      </c>
      <c r="BQ349">
        <v>7</v>
      </c>
    </row>
    <row r="350" spans="1:69" x14ac:dyDescent="0.25">
      <c r="A350" s="4" t="s">
        <v>81</v>
      </c>
      <c r="B350">
        <v>82</v>
      </c>
      <c r="C350">
        <v>41</v>
      </c>
      <c r="D350">
        <v>41</v>
      </c>
      <c r="E350">
        <v>16</v>
      </c>
      <c r="F350">
        <v>12</v>
      </c>
      <c r="G350">
        <f t="shared" si="109"/>
        <v>0.75</v>
      </c>
      <c r="H350">
        <v>4</v>
      </c>
      <c r="I350">
        <v>0</v>
      </c>
      <c r="J350">
        <v>4</v>
      </c>
      <c r="K350">
        <v>16</v>
      </c>
      <c r="L350">
        <v>0.75</v>
      </c>
      <c r="M350">
        <v>0.17647058823529413</v>
      </c>
      <c r="N350">
        <v>9</v>
      </c>
      <c r="O350">
        <v>8</v>
      </c>
      <c r="P350">
        <f t="shared" si="110"/>
        <v>0.88888888888888884</v>
      </c>
      <c r="Q350">
        <v>1</v>
      </c>
      <c r="R350">
        <v>0</v>
      </c>
      <c r="S350">
        <v>1</v>
      </c>
      <c r="T350">
        <v>9</v>
      </c>
      <c r="U350">
        <v>0.88888888888888884</v>
      </c>
      <c r="V350">
        <v>0.5714285714285714</v>
      </c>
      <c r="W350">
        <v>9</v>
      </c>
      <c r="X350">
        <v>8</v>
      </c>
      <c r="Y350">
        <f t="shared" si="111"/>
        <v>0.88888888888888884</v>
      </c>
      <c r="Z350">
        <v>1</v>
      </c>
      <c r="AA350">
        <v>0</v>
      </c>
      <c r="AB350">
        <v>1</v>
      </c>
      <c r="AC350">
        <v>9</v>
      </c>
      <c r="AD350">
        <v>0.88888888888888884</v>
      </c>
      <c r="AE350">
        <v>0.625</v>
      </c>
      <c r="AF350">
        <v>7</v>
      </c>
      <c r="AG350">
        <v>6</v>
      </c>
      <c r="AH350">
        <f t="shared" si="112"/>
        <v>0.8571428571428571</v>
      </c>
      <c r="AI350">
        <v>1</v>
      </c>
      <c r="AJ350">
        <v>0</v>
      </c>
      <c r="AK350">
        <v>1</v>
      </c>
      <c r="AL350">
        <v>7</v>
      </c>
      <c r="AM350">
        <v>0.8571428571428571</v>
      </c>
      <c r="AN350">
        <v>0.55555555555555558</v>
      </c>
      <c r="AP350">
        <v>17</v>
      </c>
      <c r="AQ350">
        <v>14</v>
      </c>
      <c r="AR350">
        <f t="shared" si="113"/>
        <v>0.82352941176470584</v>
      </c>
      <c r="AS350">
        <v>3</v>
      </c>
      <c r="AT350">
        <v>0</v>
      </c>
      <c r="AU350">
        <v>3</v>
      </c>
      <c r="AV350">
        <v>17</v>
      </c>
      <c r="AW350">
        <v>7</v>
      </c>
      <c r="AX350">
        <v>3</v>
      </c>
      <c r="AY350">
        <f t="shared" si="114"/>
        <v>0.42857142857142855</v>
      </c>
      <c r="AZ350">
        <v>4</v>
      </c>
      <c r="BA350">
        <v>0</v>
      </c>
      <c r="BB350">
        <v>4</v>
      </c>
      <c r="BC350">
        <v>7</v>
      </c>
      <c r="BD350">
        <v>8</v>
      </c>
      <c r="BE350">
        <v>3</v>
      </c>
      <c r="BF350" s="2">
        <f t="shared" si="115"/>
        <v>0.375</v>
      </c>
      <c r="BG350">
        <v>5</v>
      </c>
      <c r="BH350">
        <v>0</v>
      </c>
      <c r="BI350">
        <v>5</v>
      </c>
      <c r="BJ350">
        <v>8</v>
      </c>
      <c r="BK350">
        <v>9</v>
      </c>
      <c r="BL350">
        <v>4</v>
      </c>
      <c r="BM350">
        <f t="shared" si="116"/>
        <v>0.44444444444444442</v>
      </c>
      <c r="BN350">
        <v>5</v>
      </c>
      <c r="BO350">
        <v>0</v>
      </c>
      <c r="BP350">
        <v>5</v>
      </c>
      <c r="BQ350">
        <v>9</v>
      </c>
    </row>
    <row r="351" spans="1:69" x14ac:dyDescent="0.25">
      <c r="A351" s="4" t="s">
        <v>82</v>
      </c>
      <c r="B351">
        <v>82</v>
      </c>
      <c r="C351">
        <v>41</v>
      </c>
      <c r="D351">
        <v>41</v>
      </c>
      <c r="E351">
        <v>19</v>
      </c>
      <c r="F351">
        <v>14</v>
      </c>
      <c r="G351">
        <f t="shared" si="109"/>
        <v>0.73684210526315785</v>
      </c>
      <c r="H351">
        <v>5</v>
      </c>
      <c r="I351">
        <v>0</v>
      </c>
      <c r="J351">
        <v>5</v>
      </c>
      <c r="K351">
        <v>19</v>
      </c>
      <c r="L351">
        <v>0.73684210526315785</v>
      </c>
      <c r="M351">
        <v>0.35714285714285715</v>
      </c>
      <c r="N351">
        <v>5</v>
      </c>
      <c r="O351">
        <v>5</v>
      </c>
      <c r="P351">
        <f t="shared" si="110"/>
        <v>1</v>
      </c>
      <c r="Q351">
        <v>0</v>
      </c>
      <c r="R351">
        <v>0</v>
      </c>
      <c r="S351">
        <v>0</v>
      </c>
      <c r="T351">
        <v>5</v>
      </c>
      <c r="U351">
        <v>1</v>
      </c>
      <c r="V351">
        <v>0.45454545454545453</v>
      </c>
      <c r="W351">
        <v>7</v>
      </c>
      <c r="X351">
        <v>7</v>
      </c>
      <c r="Y351">
        <f t="shared" si="111"/>
        <v>1</v>
      </c>
      <c r="Z351">
        <v>0</v>
      </c>
      <c r="AA351">
        <v>0</v>
      </c>
      <c r="AB351">
        <v>0</v>
      </c>
      <c r="AC351">
        <v>7</v>
      </c>
      <c r="AD351">
        <v>1</v>
      </c>
      <c r="AE351">
        <v>0.4</v>
      </c>
      <c r="AF351">
        <v>10</v>
      </c>
      <c r="AG351">
        <v>8</v>
      </c>
      <c r="AH351">
        <f t="shared" si="112"/>
        <v>0.8</v>
      </c>
      <c r="AI351">
        <v>2</v>
      </c>
      <c r="AJ351">
        <v>0</v>
      </c>
      <c r="AK351">
        <v>2</v>
      </c>
      <c r="AL351">
        <v>10</v>
      </c>
      <c r="AM351">
        <v>0.8</v>
      </c>
      <c r="AN351">
        <v>0.66666666666666663</v>
      </c>
      <c r="AP351">
        <v>14</v>
      </c>
      <c r="AQ351">
        <v>9</v>
      </c>
      <c r="AR351">
        <f t="shared" si="113"/>
        <v>0.6428571428571429</v>
      </c>
      <c r="AS351">
        <v>5</v>
      </c>
      <c r="AT351">
        <v>0</v>
      </c>
      <c r="AU351">
        <v>5</v>
      </c>
      <c r="AV351">
        <v>14</v>
      </c>
      <c r="AW351">
        <v>11</v>
      </c>
      <c r="AX351">
        <v>6</v>
      </c>
      <c r="AY351">
        <f t="shared" si="114"/>
        <v>0.54545454545454541</v>
      </c>
      <c r="AZ351">
        <v>5</v>
      </c>
      <c r="BA351">
        <v>0</v>
      </c>
      <c r="BB351">
        <v>5</v>
      </c>
      <c r="BC351">
        <v>11</v>
      </c>
      <c r="BD351">
        <v>10</v>
      </c>
      <c r="BE351">
        <v>6</v>
      </c>
      <c r="BF351" s="2">
        <f t="shared" si="115"/>
        <v>0.6</v>
      </c>
      <c r="BG351">
        <v>4</v>
      </c>
      <c r="BH351">
        <v>0</v>
      </c>
      <c r="BI351">
        <v>4</v>
      </c>
      <c r="BJ351">
        <v>10</v>
      </c>
      <c r="BK351">
        <v>6</v>
      </c>
      <c r="BL351">
        <v>2</v>
      </c>
      <c r="BM351">
        <f t="shared" si="116"/>
        <v>0.33333333333333331</v>
      </c>
      <c r="BN351">
        <v>4</v>
      </c>
      <c r="BO351">
        <v>0</v>
      </c>
      <c r="BP351">
        <v>4</v>
      </c>
      <c r="BQ351">
        <v>6</v>
      </c>
    </row>
    <row r="352" spans="1:69" x14ac:dyDescent="0.25">
      <c r="A352" s="4" t="s">
        <v>83</v>
      </c>
      <c r="B352">
        <v>82</v>
      </c>
      <c r="C352">
        <v>41</v>
      </c>
      <c r="D352">
        <v>41</v>
      </c>
      <c r="E352">
        <v>19</v>
      </c>
      <c r="F352">
        <v>14</v>
      </c>
      <c r="G352">
        <f t="shared" si="109"/>
        <v>0.73684210526315785</v>
      </c>
      <c r="H352">
        <v>4</v>
      </c>
      <c r="I352">
        <v>1</v>
      </c>
      <c r="J352">
        <v>5</v>
      </c>
      <c r="K352">
        <v>18</v>
      </c>
      <c r="L352">
        <v>0.77777777777777779</v>
      </c>
      <c r="M352">
        <v>0.14285714285714285</v>
      </c>
      <c r="N352">
        <v>9</v>
      </c>
      <c r="O352">
        <v>8</v>
      </c>
      <c r="P352">
        <f t="shared" si="110"/>
        <v>0.88888888888888884</v>
      </c>
      <c r="Q352">
        <v>0</v>
      </c>
      <c r="R352">
        <v>1</v>
      </c>
      <c r="S352">
        <v>1</v>
      </c>
      <c r="T352">
        <v>8</v>
      </c>
      <c r="U352">
        <v>1</v>
      </c>
      <c r="V352">
        <v>0.5714285714285714</v>
      </c>
      <c r="W352">
        <v>7</v>
      </c>
      <c r="X352">
        <v>6</v>
      </c>
      <c r="Y352">
        <f t="shared" si="111"/>
        <v>0.8571428571428571</v>
      </c>
      <c r="Z352">
        <v>1</v>
      </c>
      <c r="AA352">
        <v>0</v>
      </c>
      <c r="AB352">
        <v>1</v>
      </c>
      <c r="AC352">
        <v>7</v>
      </c>
      <c r="AD352">
        <v>0.8571428571428571</v>
      </c>
      <c r="AE352">
        <v>0.6</v>
      </c>
      <c r="AF352">
        <v>6</v>
      </c>
      <c r="AG352">
        <v>5</v>
      </c>
      <c r="AH352">
        <f t="shared" si="112"/>
        <v>0.83333333333333337</v>
      </c>
      <c r="AI352">
        <v>1</v>
      </c>
      <c r="AJ352">
        <v>0</v>
      </c>
      <c r="AK352">
        <v>1</v>
      </c>
      <c r="AL352">
        <v>6</v>
      </c>
      <c r="AM352">
        <v>0.83333333333333337</v>
      </c>
      <c r="AN352">
        <v>0.3</v>
      </c>
      <c r="AP352">
        <v>14</v>
      </c>
      <c r="AQ352">
        <v>12</v>
      </c>
      <c r="AR352">
        <f t="shared" si="113"/>
        <v>0.8571428571428571</v>
      </c>
      <c r="AS352">
        <v>2</v>
      </c>
      <c r="AT352">
        <v>0</v>
      </c>
      <c r="AU352">
        <v>2</v>
      </c>
      <c r="AV352">
        <v>14</v>
      </c>
      <c r="AW352">
        <v>7</v>
      </c>
      <c r="AX352">
        <v>3</v>
      </c>
      <c r="AY352">
        <f t="shared" si="114"/>
        <v>0.42857142857142855</v>
      </c>
      <c r="AZ352">
        <v>4</v>
      </c>
      <c r="BA352">
        <v>0</v>
      </c>
      <c r="BB352">
        <v>4</v>
      </c>
      <c r="BC352">
        <v>7</v>
      </c>
      <c r="BD352">
        <v>10</v>
      </c>
      <c r="BE352">
        <v>4</v>
      </c>
      <c r="BF352" s="2">
        <f t="shared" si="115"/>
        <v>0.4</v>
      </c>
      <c r="BG352">
        <v>6</v>
      </c>
      <c r="BH352">
        <v>0</v>
      </c>
      <c r="BI352">
        <v>6</v>
      </c>
      <c r="BJ352">
        <v>10</v>
      </c>
      <c r="BK352">
        <v>10</v>
      </c>
      <c r="BL352">
        <v>7</v>
      </c>
      <c r="BM352">
        <f t="shared" si="116"/>
        <v>0.7</v>
      </c>
      <c r="BN352">
        <v>3</v>
      </c>
      <c r="BO352">
        <v>0</v>
      </c>
      <c r="BP352">
        <v>6</v>
      </c>
      <c r="BQ352">
        <v>10</v>
      </c>
    </row>
    <row r="353" spans="1:69" x14ac:dyDescent="0.25">
      <c r="A353" s="4" t="s">
        <v>84</v>
      </c>
      <c r="B353">
        <v>82</v>
      </c>
      <c r="C353">
        <v>42</v>
      </c>
      <c r="D353">
        <v>40</v>
      </c>
      <c r="E353">
        <v>15</v>
      </c>
      <c r="F353">
        <v>13</v>
      </c>
      <c r="G353">
        <f t="shared" si="109"/>
        <v>0.8666666666666667</v>
      </c>
      <c r="H353">
        <v>2</v>
      </c>
      <c r="I353">
        <v>0</v>
      </c>
      <c r="J353">
        <v>2</v>
      </c>
      <c r="K353">
        <v>15</v>
      </c>
      <c r="L353">
        <v>0.8666666666666667</v>
      </c>
      <c r="M353">
        <v>0.27777777777777779</v>
      </c>
      <c r="N353">
        <v>13</v>
      </c>
      <c r="O353">
        <v>11</v>
      </c>
      <c r="P353">
        <f t="shared" si="110"/>
        <v>0.84615384615384615</v>
      </c>
      <c r="Q353">
        <v>2</v>
      </c>
      <c r="R353">
        <v>0</v>
      </c>
      <c r="S353">
        <v>2</v>
      </c>
      <c r="T353">
        <v>13</v>
      </c>
      <c r="U353">
        <v>0.84615384615384615</v>
      </c>
      <c r="V353">
        <v>0.33333333333333331</v>
      </c>
      <c r="W353">
        <v>9</v>
      </c>
      <c r="X353">
        <v>7</v>
      </c>
      <c r="Y353">
        <f t="shared" si="111"/>
        <v>0.77777777777777779</v>
      </c>
      <c r="Z353">
        <v>2</v>
      </c>
      <c r="AA353">
        <v>0</v>
      </c>
      <c r="AB353">
        <v>2</v>
      </c>
      <c r="AC353">
        <v>9</v>
      </c>
      <c r="AD353">
        <v>0.77777777777777779</v>
      </c>
      <c r="AE353">
        <v>0.625</v>
      </c>
      <c r="AF353">
        <v>5</v>
      </c>
      <c r="AG353">
        <v>4</v>
      </c>
      <c r="AH353">
        <f t="shared" si="112"/>
        <v>0.8</v>
      </c>
      <c r="AI353">
        <v>1</v>
      </c>
      <c r="AJ353">
        <v>0</v>
      </c>
      <c r="AK353">
        <v>1</v>
      </c>
      <c r="AL353">
        <v>5</v>
      </c>
      <c r="AM353">
        <v>0.8</v>
      </c>
      <c r="AN353">
        <v>0.27272727272727271</v>
      </c>
      <c r="AP353">
        <v>18</v>
      </c>
      <c r="AQ353">
        <v>13</v>
      </c>
      <c r="AR353">
        <f t="shared" si="113"/>
        <v>0.72222222222222221</v>
      </c>
      <c r="AS353">
        <v>5</v>
      </c>
      <c r="AT353">
        <v>0</v>
      </c>
      <c r="AU353">
        <v>5</v>
      </c>
      <c r="AV353">
        <v>18</v>
      </c>
      <c r="AW353">
        <v>3</v>
      </c>
      <c r="AX353">
        <v>2</v>
      </c>
      <c r="AY353">
        <f t="shared" si="114"/>
        <v>0.66666666666666663</v>
      </c>
      <c r="AZ353">
        <v>1</v>
      </c>
      <c r="BA353">
        <v>0</v>
      </c>
      <c r="BB353">
        <v>1</v>
      </c>
      <c r="BC353">
        <v>3</v>
      </c>
      <c r="BD353">
        <v>8</v>
      </c>
      <c r="BE353">
        <v>3</v>
      </c>
      <c r="BF353" s="2">
        <f t="shared" si="115"/>
        <v>0.375</v>
      </c>
      <c r="BG353">
        <v>5</v>
      </c>
      <c r="BH353">
        <v>0</v>
      </c>
      <c r="BI353">
        <v>5</v>
      </c>
      <c r="BJ353">
        <v>8</v>
      </c>
      <c r="BK353">
        <v>11</v>
      </c>
      <c r="BL353">
        <v>8</v>
      </c>
      <c r="BM353">
        <f t="shared" si="116"/>
        <v>0.72727272727272729</v>
      </c>
      <c r="BN353">
        <v>3</v>
      </c>
      <c r="BO353">
        <v>0</v>
      </c>
      <c r="BP353">
        <v>5</v>
      </c>
      <c r="BQ353">
        <v>11</v>
      </c>
    </row>
    <row r="354" spans="1:69" x14ac:dyDescent="0.25">
      <c r="A354" s="4" t="s">
        <v>85</v>
      </c>
      <c r="B354">
        <v>80</v>
      </c>
      <c r="C354">
        <v>43</v>
      </c>
      <c r="D354">
        <v>37</v>
      </c>
      <c r="E354">
        <v>15</v>
      </c>
      <c r="F354">
        <v>10</v>
      </c>
      <c r="G354">
        <f t="shared" si="109"/>
        <v>0.66666666666666663</v>
      </c>
      <c r="H354">
        <v>5</v>
      </c>
      <c r="I354">
        <v>0</v>
      </c>
      <c r="J354">
        <v>5</v>
      </c>
      <c r="K354">
        <v>15</v>
      </c>
      <c r="L354">
        <v>0.66666666666666663</v>
      </c>
      <c r="M354">
        <v>0.4</v>
      </c>
      <c r="N354">
        <v>8</v>
      </c>
      <c r="O354">
        <v>7</v>
      </c>
      <c r="P354">
        <f t="shared" si="110"/>
        <v>0.875</v>
      </c>
      <c r="Q354">
        <v>1</v>
      </c>
      <c r="R354">
        <v>0</v>
      </c>
      <c r="S354">
        <v>1</v>
      </c>
      <c r="T354">
        <v>8</v>
      </c>
      <c r="U354">
        <v>0.875</v>
      </c>
      <c r="V354">
        <v>0.375</v>
      </c>
      <c r="W354">
        <v>10</v>
      </c>
      <c r="X354">
        <v>8</v>
      </c>
      <c r="Y354">
        <f t="shared" si="111"/>
        <v>0.8</v>
      </c>
      <c r="Z354">
        <v>2</v>
      </c>
      <c r="AA354">
        <v>0</v>
      </c>
      <c r="AB354">
        <v>2</v>
      </c>
      <c r="AC354">
        <v>10</v>
      </c>
      <c r="AD354">
        <v>0.8</v>
      </c>
      <c r="AE354">
        <v>0.2</v>
      </c>
      <c r="AF354">
        <v>10</v>
      </c>
      <c r="AG354">
        <v>8</v>
      </c>
      <c r="AH354">
        <f t="shared" si="112"/>
        <v>0.8</v>
      </c>
      <c r="AI354">
        <v>2</v>
      </c>
      <c r="AJ354">
        <v>0</v>
      </c>
      <c r="AK354">
        <v>2</v>
      </c>
      <c r="AL354">
        <v>10</v>
      </c>
      <c r="AM354">
        <v>0.8</v>
      </c>
      <c r="AN354">
        <v>0.66666666666666663</v>
      </c>
      <c r="AP354">
        <v>17</v>
      </c>
      <c r="AQ354">
        <v>9</v>
      </c>
      <c r="AR354">
        <f t="shared" si="113"/>
        <v>0.52941176470588236</v>
      </c>
      <c r="AS354">
        <v>6</v>
      </c>
      <c r="AT354">
        <v>2</v>
      </c>
      <c r="AU354">
        <v>8</v>
      </c>
      <c r="AV354">
        <v>15</v>
      </c>
      <c r="AW354">
        <v>8</v>
      </c>
      <c r="AX354">
        <v>5</v>
      </c>
      <c r="AY354">
        <f t="shared" si="114"/>
        <v>0.625</v>
      </c>
      <c r="AZ354">
        <v>3</v>
      </c>
      <c r="BA354">
        <v>0</v>
      </c>
      <c r="BB354">
        <v>3</v>
      </c>
      <c r="BC354">
        <v>8</v>
      </c>
      <c r="BD354">
        <v>6</v>
      </c>
      <c r="BE354">
        <v>4</v>
      </c>
      <c r="BF354" s="2">
        <f t="shared" si="115"/>
        <v>0.66666666666666663</v>
      </c>
      <c r="BG354">
        <v>1</v>
      </c>
      <c r="BH354">
        <v>1</v>
      </c>
      <c r="BI354">
        <v>2</v>
      </c>
      <c r="BJ354">
        <v>5</v>
      </c>
      <c r="BK354">
        <v>6</v>
      </c>
      <c r="BL354">
        <v>2</v>
      </c>
      <c r="BM354">
        <f t="shared" si="116"/>
        <v>0.33333333333333331</v>
      </c>
      <c r="BN354">
        <v>4</v>
      </c>
      <c r="BO354">
        <v>0</v>
      </c>
      <c r="BP354">
        <v>2</v>
      </c>
      <c r="BQ354">
        <v>6</v>
      </c>
    </row>
    <row r="355" spans="1:69" x14ac:dyDescent="0.25">
      <c r="E355" s="13">
        <f>SUM(E344:E354)</f>
        <v>170</v>
      </c>
      <c r="F355" s="13">
        <f t="shared" ref="F355:BQ355" si="117">SUM(F344:F354)</f>
        <v>125</v>
      </c>
      <c r="G355" s="44">
        <f>AVERAGE(G344:G354)</f>
        <v>0.74413779648440481</v>
      </c>
      <c r="H355" s="13">
        <f t="shared" si="117"/>
        <v>42</v>
      </c>
      <c r="I355" s="13">
        <f t="shared" si="117"/>
        <v>3</v>
      </c>
      <c r="J355" s="13">
        <f t="shared" si="117"/>
        <v>45</v>
      </c>
      <c r="K355" s="13">
        <f t="shared" si="117"/>
        <v>167</v>
      </c>
      <c r="L355" s="13">
        <f>SUM(L344:L354)</f>
        <v>8.3450120399036791</v>
      </c>
      <c r="M355" s="13">
        <f t="shared" si="117"/>
        <v>3.3511437908496728</v>
      </c>
      <c r="N355" s="13">
        <f t="shared" si="117"/>
        <v>87</v>
      </c>
      <c r="O355" s="13">
        <f t="shared" si="117"/>
        <v>69</v>
      </c>
      <c r="P355" s="44">
        <f>AVERAGE(P344:P354)</f>
        <v>0.80798368298368317</v>
      </c>
      <c r="Q355" s="13">
        <f t="shared" si="117"/>
        <v>16</v>
      </c>
      <c r="R355" s="13">
        <f t="shared" si="117"/>
        <v>2</v>
      </c>
      <c r="S355" s="13">
        <f t="shared" si="117"/>
        <v>18</v>
      </c>
      <c r="T355" s="13">
        <f t="shared" si="117"/>
        <v>85</v>
      </c>
      <c r="U355" s="13">
        <f t="shared" si="117"/>
        <v>9.1239316239316253</v>
      </c>
      <c r="V355" s="13">
        <f t="shared" si="117"/>
        <v>5.5140692640692635</v>
      </c>
      <c r="W355" s="13">
        <f t="shared" si="117"/>
        <v>95</v>
      </c>
      <c r="X355" s="13">
        <f t="shared" si="117"/>
        <v>69</v>
      </c>
      <c r="Y355" s="44">
        <f>AVERAGE(Y344:Y354)</f>
        <v>0.72456230638048824</v>
      </c>
      <c r="Z355" s="13">
        <f t="shared" si="117"/>
        <v>24</v>
      </c>
      <c r="AA355" s="13">
        <f t="shared" si="117"/>
        <v>2</v>
      </c>
      <c r="AB355" s="13">
        <f t="shared" si="117"/>
        <v>26</v>
      </c>
      <c r="AC355" s="13">
        <f t="shared" si="117"/>
        <v>93</v>
      </c>
      <c r="AD355" s="13">
        <f t="shared" si="117"/>
        <v>8.0994588744588754</v>
      </c>
      <c r="AE355" s="13">
        <f t="shared" si="117"/>
        <v>5.0119047619047619</v>
      </c>
      <c r="AF355" s="13">
        <f t="shared" si="117"/>
        <v>87</v>
      </c>
      <c r="AG355" s="13">
        <f t="shared" si="117"/>
        <v>71</v>
      </c>
      <c r="AH355" s="44">
        <f>AVERAGE(AH344:AH354)</f>
        <v>0.8091958546504</v>
      </c>
      <c r="AI355" s="13">
        <f t="shared" si="117"/>
        <v>15</v>
      </c>
      <c r="AJ355" s="13">
        <f t="shared" si="117"/>
        <v>1</v>
      </c>
      <c r="AK355" s="13">
        <f t="shared" si="117"/>
        <v>16</v>
      </c>
      <c r="AL355" s="13">
        <f t="shared" si="117"/>
        <v>86</v>
      </c>
      <c r="AM355" s="13">
        <f t="shared" si="117"/>
        <v>8.9920634920634921</v>
      </c>
      <c r="AN355" s="36">
        <f t="shared" si="117"/>
        <v>5.3298701298701303</v>
      </c>
      <c r="AO355" s="43"/>
      <c r="AP355" s="38">
        <f t="shared" si="117"/>
        <v>175</v>
      </c>
      <c r="AQ355" s="13">
        <f t="shared" si="117"/>
        <v>120</v>
      </c>
      <c r="AR355" s="44">
        <f>AVERAGE(AR344:AR354)</f>
        <v>0.68893345216874635</v>
      </c>
      <c r="AS355" s="13">
        <f t="shared" si="117"/>
        <v>53</v>
      </c>
      <c r="AT355" s="13">
        <f t="shared" si="117"/>
        <v>2</v>
      </c>
      <c r="AU355" s="13">
        <f t="shared" si="117"/>
        <v>55</v>
      </c>
      <c r="AV355" s="13">
        <f t="shared" si="117"/>
        <v>173</v>
      </c>
      <c r="AW355" s="13">
        <f t="shared" si="117"/>
        <v>80</v>
      </c>
      <c r="AX355" s="13">
        <f t="shared" si="117"/>
        <v>37</v>
      </c>
      <c r="AY355" s="44">
        <f>AVERAGE(AY344:AY354)</f>
        <v>0.46636166863439588</v>
      </c>
      <c r="AZ355" s="13">
        <f t="shared" si="117"/>
        <v>40</v>
      </c>
      <c r="BA355" s="13">
        <f t="shared" si="117"/>
        <v>3</v>
      </c>
      <c r="BB355" s="13">
        <f t="shared" si="117"/>
        <v>43</v>
      </c>
      <c r="BC355" s="13">
        <f t="shared" si="117"/>
        <v>77</v>
      </c>
      <c r="BD355" s="13">
        <f t="shared" si="117"/>
        <v>79</v>
      </c>
      <c r="BE355" s="13">
        <f t="shared" si="117"/>
        <v>40</v>
      </c>
      <c r="BF355" s="44">
        <f>AVERAGE(BF344:BF354)</f>
        <v>0.53225108225108231</v>
      </c>
      <c r="BG355" s="13">
        <f t="shared" si="117"/>
        <v>38</v>
      </c>
      <c r="BH355" s="13">
        <f t="shared" si="117"/>
        <v>1</v>
      </c>
      <c r="BI355" s="13">
        <f t="shared" si="117"/>
        <v>39</v>
      </c>
      <c r="BJ355" s="13">
        <f t="shared" si="117"/>
        <v>78</v>
      </c>
      <c r="BK355" s="13">
        <f t="shared" si="117"/>
        <v>81</v>
      </c>
      <c r="BL355" s="13">
        <f t="shared" si="117"/>
        <v>45</v>
      </c>
      <c r="BM355" s="44">
        <f>AVERAGE(BM344:BM354)</f>
        <v>0.51546635182998812</v>
      </c>
      <c r="BN355" s="13">
        <f t="shared" si="117"/>
        <v>36</v>
      </c>
      <c r="BO355" s="13">
        <f t="shared" si="117"/>
        <v>0</v>
      </c>
      <c r="BP355" s="13">
        <f t="shared" si="117"/>
        <v>39</v>
      </c>
      <c r="BQ355" s="13">
        <f t="shared" si="117"/>
        <v>81</v>
      </c>
    </row>
    <row r="356" spans="1:69" x14ac:dyDescent="0.25">
      <c r="F356" s="2">
        <f>F355/E355</f>
        <v>0.73529411764705888</v>
      </c>
      <c r="L356" s="28">
        <f>AVERAGE(L344:L354)</f>
        <v>0.75863745817306172</v>
      </c>
      <c r="M356" s="28">
        <f>AVERAGE(M344:M354)</f>
        <v>0.30464943553178842</v>
      </c>
      <c r="O356" s="2">
        <f>O355/N355</f>
        <v>0.7931034482758621</v>
      </c>
      <c r="U356" s="28">
        <f>AVERAGE(U344:U354)</f>
        <v>0.82944832944832958</v>
      </c>
      <c r="V356" s="28">
        <f>AVERAGE(V344:V354)</f>
        <v>0.50127902400629665</v>
      </c>
      <c r="X356" s="2">
        <f>X355/W355</f>
        <v>0.72631578947368425</v>
      </c>
      <c r="AD356" s="28">
        <f>AVERAGE(AD344:AD354)</f>
        <v>0.73631444313262506</v>
      </c>
      <c r="AE356" s="28">
        <f>AVERAGE(AE344:AE354)</f>
        <v>0.4556277056277056</v>
      </c>
      <c r="AG356" s="2">
        <f>AG355/AF355</f>
        <v>0.81609195402298851</v>
      </c>
      <c r="AM356" s="28">
        <f>AVERAGE(AM344:AM354)</f>
        <v>0.81746031746031744</v>
      </c>
      <c r="AN356" s="28">
        <f>AVERAGE(AN344:AN354)</f>
        <v>0.48453364817001182</v>
      </c>
      <c r="AQ356" s="2">
        <f>AQ355/AP355</f>
        <v>0.68571428571428572</v>
      </c>
      <c r="AX356" s="2">
        <f>AX355/AW355</f>
        <v>0.46250000000000002</v>
      </c>
      <c r="BE356" s="2">
        <f>BE355/BD355</f>
        <v>0.50632911392405067</v>
      </c>
      <c r="BL356" s="2">
        <f>BL355/BK355</f>
        <v>0.55555555555555558</v>
      </c>
    </row>
    <row r="370" spans="1:69" x14ac:dyDescent="0.25">
      <c r="A370" s="4" t="s">
        <v>157</v>
      </c>
    </row>
    <row r="371" spans="1:69" x14ac:dyDescent="0.25">
      <c r="A371" s="4" t="s">
        <v>152</v>
      </c>
      <c r="B371" t="s">
        <v>92</v>
      </c>
      <c r="C371" t="s">
        <v>93</v>
      </c>
      <c r="D371" t="s">
        <v>94</v>
      </c>
      <c r="E371" t="s">
        <v>95</v>
      </c>
      <c r="F371" t="s">
        <v>96</v>
      </c>
      <c r="G371"/>
      <c r="H371" t="s">
        <v>97</v>
      </c>
      <c r="I371" t="s">
        <v>98</v>
      </c>
      <c r="J371" t="s">
        <v>99</v>
      </c>
      <c r="K371" t="s">
        <v>100</v>
      </c>
      <c r="L371" t="s">
        <v>101</v>
      </c>
      <c r="M371" t="s">
        <v>102</v>
      </c>
      <c r="N371" t="s">
        <v>103</v>
      </c>
      <c r="O371" t="s">
        <v>104</v>
      </c>
      <c r="P371"/>
      <c r="Q371" t="s">
        <v>105</v>
      </c>
      <c r="R371" t="s">
        <v>106</v>
      </c>
      <c r="S371" t="s">
        <v>107</v>
      </c>
      <c r="T371" t="s">
        <v>108</v>
      </c>
      <c r="U371" t="s">
        <v>109</v>
      </c>
      <c r="V371" t="s">
        <v>110</v>
      </c>
      <c r="W371" t="s">
        <v>111</v>
      </c>
      <c r="X371" t="s">
        <v>112</v>
      </c>
      <c r="Y371"/>
      <c r="Z371" t="s">
        <v>113</v>
      </c>
      <c r="AA371" t="s">
        <v>114</v>
      </c>
      <c r="AB371" t="s">
        <v>115</v>
      </c>
      <c r="AC371" t="s">
        <v>116</v>
      </c>
      <c r="AD371" t="s">
        <v>117</v>
      </c>
      <c r="AE371" t="s">
        <v>118</v>
      </c>
      <c r="AF371" t="s">
        <v>119</v>
      </c>
      <c r="AG371" t="s">
        <v>120</v>
      </c>
      <c r="AH371"/>
      <c r="AI371" t="s">
        <v>121</v>
      </c>
      <c r="AJ371" t="s">
        <v>122</v>
      </c>
      <c r="AK371" t="s">
        <v>123</v>
      </c>
      <c r="AL371" t="s">
        <v>124</v>
      </c>
      <c r="AM371" t="s">
        <v>125</v>
      </c>
      <c r="AN371" t="s">
        <v>126</v>
      </c>
      <c r="AP371" t="s">
        <v>127</v>
      </c>
      <c r="AQ371" t="s">
        <v>128</v>
      </c>
      <c r="AR371"/>
      <c r="AS371" t="s">
        <v>129</v>
      </c>
      <c r="AT371" t="s">
        <v>130</v>
      </c>
      <c r="AU371" t="s">
        <v>131</v>
      </c>
      <c r="AV371" t="s">
        <v>132</v>
      </c>
      <c r="AW371" t="s">
        <v>133</v>
      </c>
      <c r="AX371" t="s">
        <v>134</v>
      </c>
      <c r="AY371"/>
      <c r="AZ371" t="s">
        <v>135</v>
      </c>
      <c r="BA371" t="s">
        <v>136</v>
      </c>
      <c r="BB371" t="s">
        <v>137</v>
      </c>
      <c r="BC371" t="s">
        <v>138</v>
      </c>
      <c r="BD371" t="s">
        <v>139</v>
      </c>
      <c r="BE371" t="s">
        <v>140</v>
      </c>
      <c r="BG371" t="s">
        <v>141</v>
      </c>
      <c r="BH371" t="s">
        <v>142</v>
      </c>
      <c r="BI371" t="s">
        <v>143</v>
      </c>
      <c r="BJ371" t="s">
        <v>144</v>
      </c>
      <c r="BK371" t="s">
        <v>145</v>
      </c>
      <c r="BL371" t="s">
        <v>146</v>
      </c>
      <c r="BM371"/>
      <c r="BN371" t="s">
        <v>147</v>
      </c>
      <c r="BO371" t="s">
        <v>148</v>
      </c>
      <c r="BP371" t="s">
        <v>143</v>
      </c>
      <c r="BQ371" t="s">
        <v>149</v>
      </c>
    </row>
    <row r="372" spans="1:69" x14ac:dyDescent="0.25">
      <c r="A372" s="4" t="s">
        <v>75</v>
      </c>
      <c r="B372">
        <v>80</v>
      </c>
      <c r="C372">
        <v>43</v>
      </c>
      <c r="D372">
        <v>37</v>
      </c>
      <c r="E372">
        <v>16</v>
      </c>
      <c r="F372">
        <v>8</v>
      </c>
      <c r="G372">
        <f>F372/E372</f>
        <v>0.5</v>
      </c>
      <c r="H372">
        <v>8</v>
      </c>
      <c r="I372">
        <v>0</v>
      </c>
      <c r="J372">
        <v>8</v>
      </c>
      <c r="K372">
        <v>16</v>
      </c>
      <c r="L372">
        <v>0.5</v>
      </c>
      <c r="M372">
        <v>6.25E-2</v>
      </c>
      <c r="N372">
        <v>8</v>
      </c>
      <c r="O372">
        <v>6</v>
      </c>
      <c r="P372">
        <f>O372/N372</f>
        <v>0.75</v>
      </c>
      <c r="Q372">
        <v>1</v>
      </c>
      <c r="R372">
        <v>1</v>
      </c>
      <c r="S372">
        <v>2</v>
      </c>
      <c r="T372">
        <v>7</v>
      </c>
      <c r="U372">
        <v>0.8571428571428571</v>
      </c>
      <c r="V372">
        <v>0.75</v>
      </c>
      <c r="W372">
        <v>8</v>
      </c>
      <c r="X372">
        <v>6</v>
      </c>
      <c r="Y372">
        <f>X372/W372</f>
        <v>0.75</v>
      </c>
      <c r="Z372">
        <v>2</v>
      </c>
      <c r="AA372">
        <v>0</v>
      </c>
      <c r="AB372">
        <v>2</v>
      </c>
      <c r="AC372">
        <v>8</v>
      </c>
      <c r="AD372">
        <v>0.75</v>
      </c>
      <c r="AE372">
        <v>0.875</v>
      </c>
      <c r="AF372">
        <v>11</v>
      </c>
      <c r="AG372">
        <v>8</v>
      </c>
      <c r="AH372">
        <f>AG372/AF372</f>
        <v>0.72727272727272729</v>
      </c>
      <c r="AI372">
        <v>2</v>
      </c>
      <c r="AJ372">
        <v>1</v>
      </c>
      <c r="AK372">
        <v>3</v>
      </c>
      <c r="AL372">
        <v>10</v>
      </c>
      <c r="AM372">
        <v>0.8</v>
      </c>
      <c r="AN372">
        <v>0.6</v>
      </c>
      <c r="AP372">
        <v>16</v>
      </c>
      <c r="AQ372">
        <v>15</v>
      </c>
      <c r="AR372">
        <f>AQ372/AP372</f>
        <v>0.9375</v>
      </c>
      <c r="AS372">
        <v>1</v>
      </c>
      <c r="AT372">
        <v>0</v>
      </c>
      <c r="AU372">
        <v>1</v>
      </c>
      <c r="AV372">
        <v>16</v>
      </c>
      <c r="AW372">
        <v>8</v>
      </c>
      <c r="AX372">
        <v>2</v>
      </c>
      <c r="AY372">
        <f>AX372/AW372</f>
        <v>0.25</v>
      </c>
      <c r="AZ372">
        <v>6</v>
      </c>
      <c r="BA372">
        <v>0</v>
      </c>
      <c r="BB372">
        <v>6</v>
      </c>
      <c r="BC372">
        <v>8</v>
      </c>
      <c r="BD372">
        <v>8</v>
      </c>
      <c r="BE372">
        <v>1</v>
      </c>
      <c r="BF372" s="2">
        <f>BE372/BD372</f>
        <v>0.125</v>
      </c>
      <c r="BG372">
        <v>7</v>
      </c>
      <c r="BH372">
        <v>0</v>
      </c>
      <c r="BI372">
        <v>7</v>
      </c>
      <c r="BJ372">
        <v>8</v>
      </c>
      <c r="BK372">
        <v>5</v>
      </c>
      <c r="BL372">
        <v>2</v>
      </c>
      <c r="BM372">
        <f>BL372/BK372</f>
        <v>0.4</v>
      </c>
      <c r="BN372">
        <v>3</v>
      </c>
      <c r="BO372">
        <v>0</v>
      </c>
      <c r="BP372">
        <v>7</v>
      </c>
      <c r="BQ372">
        <v>5</v>
      </c>
    </row>
    <row r="373" spans="1:69" x14ac:dyDescent="0.25">
      <c r="A373" s="4" t="s">
        <v>76</v>
      </c>
      <c r="B373">
        <v>81</v>
      </c>
      <c r="C373">
        <v>38</v>
      </c>
      <c r="D373">
        <v>43</v>
      </c>
      <c r="E373">
        <v>14</v>
      </c>
      <c r="F373">
        <v>12</v>
      </c>
      <c r="G373">
        <f t="shared" ref="G373:G381" si="118">F373/E373</f>
        <v>0.8571428571428571</v>
      </c>
      <c r="H373">
        <v>2</v>
      </c>
      <c r="I373">
        <v>0</v>
      </c>
      <c r="J373">
        <v>2</v>
      </c>
      <c r="K373">
        <v>14</v>
      </c>
      <c r="L373">
        <v>0.8571428571428571</v>
      </c>
      <c r="M373">
        <v>0.15789473684210525</v>
      </c>
      <c r="N373">
        <v>6</v>
      </c>
      <c r="O373">
        <v>5</v>
      </c>
      <c r="P373">
        <f t="shared" ref="P373:P381" si="119">O373/N373</f>
        <v>0.83333333333333337</v>
      </c>
      <c r="Q373">
        <v>1</v>
      </c>
      <c r="R373">
        <v>0</v>
      </c>
      <c r="S373">
        <v>1</v>
      </c>
      <c r="T373">
        <v>6</v>
      </c>
      <c r="U373">
        <v>0.83333333333333337</v>
      </c>
      <c r="V373">
        <v>0.5</v>
      </c>
      <c r="W373">
        <v>9</v>
      </c>
      <c r="X373">
        <v>7</v>
      </c>
      <c r="Y373">
        <f t="shared" ref="Y373:Y381" si="120">X373/W373</f>
        <v>0.77777777777777779</v>
      </c>
      <c r="Z373">
        <v>1</v>
      </c>
      <c r="AA373">
        <v>1</v>
      </c>
      <c r="AB373">
        <v>2</v>
      </c>
      <c r="AC373">
        <v>8</v>
      </c>
      <c r="AD373">
        <v>0.875</v>
      </c>
      <c r="AE373">
        <v>0.8571428571428571</v>
      </c>
      <c r="AF373">
        <v>9</v>
      </c>
      <c r="AG373">
        <v>7</v>
      </c>
      <c r="AH373">
        <f t="shared" ref="AH373:AH381" si="121">AG373/AF373</f>
        <v>0.77777777777777779</v>
      </c>
      <c r="AI373">
        <v>1</v>
      </c>
      <c r="AJ373">
        <v>1</v>
      </c>
      <c r="AK373">
        <v>2</v>
      </c>
      <c r="AL373">
        <v>8</v>
      </c>
      <c r="AM373">
        <v>0.875</v>
      </c>
      <c r="AN373">
        <v>0.7142857142857143</v>
      </c>
      <c r="AP373">
        <v>19</v>
      </c>
      <c r="AQ373">
        <v>16</v>
      </c>
      <c r="AR373">
        <f t="shared" ref="AR373:AR381" si="122">AQ373/AP373</f>
        <v>0.84210526315789469</v>
      </c>
      <c r="AS373">
        <v>3</v>
      </c>
      <c r="AT373">
        <v>0</v>
      </c>
      <c r="AU373">
        <v>3</v>
      </c>
      <c r="AV373">
        <v>19</v>
      </c>
      <c r="AW373">
        <v>10</v>
      </c>
      <c r="AX373">
        <v>5</v>
      </c>
      <c r="AY373">
        <f t="shared" ref="AY373:AY381" si="123">AX373/AW373</f>
        <v>0.5</v>
      </c>
      <c r="AZ373">
        <v>5</v>
      </c>
      <c r="BA373">
        <v>0</v>
      </c>
      <c r="BB373">
        <v>5</v>
      </c>
      <c r="BC373">
        <v>10</v>
      </c>
      <c r="BD373">
        <v>7</v>
      </c>
      <c r="BE373">
        <v>1</v>
      </c>
      <c r="BF373" s="2">
        <f t="shared" ref="BF373:BF381" si="124">BE373/BD373</f>
        <v>0.14285714285714285</v>
      </c>
      <c r="BG373">
        <v>6</v>
      </c>
      <c r="BH373">
        <v>0</v>
      </c>
      <c r="BI373">
        <v>6</v>
      </c>
      <c r="BJ373">
        <v>7</v>
      </c>
      <c r="BK373">
        <v>7</v>
      </c>
      <c r="BL373">
        <v>2</v>
      </c>
      <c r="BM373">
        <f t="shared" ref="BM373:BM381" si="125">BL373/BK373</f>
        <v>0.2857142857142857</v>
      </c>
      <c r="BN373">
        <v>5</v>
      </c>
      <c r="BO373">
        <v>0</v>
      </c>
      <c r="BP373">
        <v>6</v>
      </c>
      <c r="BQ373">
        <v>7</v>
      </c>
    </row>
    <row r="374" spans="1:69" x14ac:dyDescent="0.25">
      <c r="A374" s="4" t="s">
        <v>77</v>
      </c>
      <c r="B374">
        <v>77</v>
      </c>
      <c r="C374">
        <v>40</v>
      </c>
      <c r="D374">
        <v>37</v>
      </c>
      <c r="E374">
        <v>14</v>
      </c>
      <c r="F374">
        <v>6</v>
      </c>
      <c r="G374">
        <f t="shared" si="118"/>
        <v>0.42857142857142855</v>
      </c>
      <c r="H374">
        <v>8</v>
      </c>
      <c r="I374">
        <v>0</v>
      </c>
      <c r="J374">
        <v>8</v>
      </c>
      <c r="K374">
        <v>14</v>
      </c>
      <c r="L374">
        <v>0.42857142857142855</v>
      </c>
      <c r="M374">
        <v>0</v>
      </c>
      <c r="N374">
        <v>9</v>
      </c>
      <c r="O374">
        <v>5</v>
      </c>
      <c r="P374">
        <f t="shared" si="119"/>
        <v>0.55555555555555558</v>
      </c>
      <c r="Q374">
        <v>2</v>
      </c>
      <c r="R374">
        <v>2</v>
      </c>
      <c r="S374">
        <v>4</v>
      </c>
      <c r="T374">
        <v>7</v>
      </c>
      <c r="U374">
        <v>0.7142857142857143</v>
      </c>
      <c r="V374">
        <v>0.8</v>
      </c>
      <c r="W374">
        <v>8</v>
      </c>
      <c r="X374">
        <v>6</v>
      </c>
      <c r="Y374">
        <f t="shared" si="120"/>
        <v>0.75</v>
      </c>
      <c r="Z374">
        <v>0</v>
      </c>
      <c r="AA374">
        <v>2</v>
      </c>
      <c r="AB374">
        <v>2</v>
      </c>
      <c r="AC374">
        <v>6</v>
      </c>
      <c r="AD374">
        <v>1</v>
      </c>
      <c r="AE374">
        <v>0.875</v>
      </c>
      <c r="AF374">
        <v>9</v>
      </c>
      <c r="AG374">
        <v>6</v>
      </c>
      <c r="AH374">
        <f t="shared" si="121"/>
        <v>0.66666666666666663</v>
      </c>
      <c r="AI374">
        <v>2</v>
      </c>
      <c r="AJ374">
        <v>1</v>
      </c>
      <c r="AK374">
        <v>3</v>
      </c>
      <c r="AL374">
        <v>8</v>
      </c>
      <c r="AM374">
        <v>0.75</v>
      </c>
      <c r="AN374">
        <v>0.6</v>
      </c>
      <c r="AP374">
        <v>17</v>
      </c>
      <c r="AQ374">
        <v>16</v>
      </c>
      <c r="AR374">
        <f t="shared" si="122"/>
        <v>0.94117647058823528</v>
      </c>
      <c r="AS374">
        <v>0</v>
      </c>
      <c r="AT374">
        <v>1</v>
      </c>
      <c r="AU374">
        <v>1</v>
      </c>
      <c r="AV374">
        <v>16</v>
      </c>
      <c r="AW374">
        <v>6</v>
      </c>
      <c r="AX374">
        <v>1</v>
      </c>
      <c r="AY374">
        <f t="shared" si="123"/>
        <v>0.16666666666666666</v>
      </c>
      <c r="AZ374">
        <v>4</v>
      </c>
      <c r="BA374">
        <v>1</v>
      </c>
      <c r="BB374">
        <v>5</v>
      </c>
      <c r="BC374">
        <v>5</v>
      </c>
      <c r="BD374">
        <v>8</v>
      </c>
      <c r="BE374">
        <v>1</v>
      </c>
      <c r="BF374" s="2">
        <f t="shared" si="124"/>
        <v>0.125</v>
      </c>
      <c r="BG374">
        <v>7</v>
      </c>
      <c r="BH374">
        <v>0</v>
      </c>
      <c r="BI374">
        <v>7</v>
      </c>
      <c r="BJ374">
        <v>8</v>
      </c>
      <c r="BK374">
        <v>6</v>
      </c>
      <c r="BL374">
        <v>2</v>
      </c>
      <c r="BM374">
        <f t="shared" si="125"/>
        <v>0.33333333333333331</v>
      </c>
      <c r="BN374">
        <v>3</v>
      </c>
      <c r="BO374">
        <v>1</v>
      </c>
      <c r="BP374">
        <v>7</v>
      </c>
      <c r="BQ374">
        <v>5</v>
      </c>
    </row>
    <row r="375" spans="1:69" x14ac:dyDescent="0.25">
      <c r="A375" s="4" t="s">
        <v>78</v>
      </c>
      <c r="B375">
        <v>80</v>
      </c>
      <c r="C375">
        <v>43</v>
      </c>
      <c r="D375">
        <v>37</v>
      </c>
      <c r="E375">
        <v>15</v>
      </c>
      <c r="F375">
        <v>8</v>
      </c>
      <c r="G375">
        <f t="shared" si="118"/>
        <v>0.53333333333333333</v>
      </c>
      <c r="H375">
        <v>7</v>
      </c>
      <c r="I375">
        <v>0</v>
      </c>
      <c r="J375">
        <v>7</v>
      </c>
      <c r="K375">
        <v>15</v>
      </c>
      <c r="L375">
        <v>0.53333333333333333</v>
      </c>
      <c r="M375">
        <v>0</v>
      </c>
      <c r="N375">
        <v>9</v>
      </c>
      <c r="O375">
        <v>7</v>
      </c>
      <c r="P375">
        <f t="shared" si="119"/>
        <v>0.77777777777777779</v>
      </c>
      <c r="Q375">
        <v>1</v>
      </c>
      <c r="R375">
        <v>1</v>
      </c>
      <c r="S375">
        <v>2</v>
      </c>
      <c r="T375">
        <v>8</v>
      </c>
      <c r="U375">
        <v>0.875</v>
      </c>
      <c r="V375">
        <v>1</v>
      </c>
      <c r="W375">
        <v>9</v>
      </c>
      <c r="X375">
        <v>6</v>
      </c>
      <c r="Y375">
        <f t="shared" si="120"/>
        <v>0.66666666666666663</v>
      </c>
      <c r="Z375">
        <v>3</v>
      </c>
      <c r="AA375">
        <v>0</v>
      </c>
      <c r="AB375">
        <v>3</v>
      </c>
      <c r="AC375">
        <v>9</v>
      </c>
      <c r="AD375">
        <v>0.66666666666666663</v>
      </c>
      <c r="AE375">
        <v>0.66666666666666663</v>
      </c>
      <c r="AF375">
        <v>10</v>
      </c>
      <c r="AG375">
        <v>8</v>
      </c>
      <c r="AH375">
        <f t="shared" si="121"/>
        <v>0.8</v>
      </c>
      <c r="AI375">
        <v>2</v>
      </c>
      <c r="AJ375">
        <v>0</v>
      </c>
      <c r="AK375">
        <v>2</v>
      </c>
      <c r="AL375">
        <v>10</v>
      </c>
      <c r="AM375">
        <v>0.8</v>
      </c>
      <c r="AN375">
        <v>0.2</v>
      </c>
      <c r="AP375">
        <v>17</v>
      </c>
      <c r="AQ375">
        <v>17</v>
      </c>
      <c r="AR375">
        <f t="shared" si="122"/>
        <v>1</v>
      </c>
      <c r="AS375">
        <v>0</v>
      </c>
      <c r="AT375">
        <v>0</v>
      </c>
      <c r="AU375">
        <v>0</v>
      </c>
      <c r="AV375">
        <v>17</v>
      </c>
      <c r="AW375">
        <v>7</v>
      </c>
      <c r="AX375">
        <v>0</v>
      </c>
      <c r="AY375">
        <f t="shared" si="123"/>
        <v>0</v>
      </c>
      <c r="AZ375">
        <v>6</v>
      </c>
      <c r="BA375">
        <v>1</v>
      </c>
      <c r="BB375">
        <v>7</v>
      </c>
      <c r="BC375">
        <v>6</v>
      </c>
      <c r="BD375">
        <v>7</v>
      </c>
      <c r="BE375">
        <v>2</v>
      </c>
      <c r="BF375" s="2">
        <f t="shared" si="124"/>
        <v>0.2857142857142857</v>
      </c>
      <c r="BG375">
        <v>4</v>
      </c>
      <c r="BH375">
        <v>1</v>
      </c>
      <c r="BI375">
        <v>5</v>
      </c>
      <c r="BJ375">
        <v>6</v>
      </c>
      <c r="BK375">
        <v>6</v>
      </c>
      <c r="BL375">
        <v>4</v>
      </c>
      <c r="BM375">
        <f t="shared" si="125"/>
        <v>0.66666666666666663</v>
      </c>
      <c r="BN375">
        <v>1</v>
      </c>
      <c r="BO375">
        <v>1</v>
      </c>
      <c r="BP375">
        <v>5</v>
      </c>
      <c r="BQ375">
        <v>5</v>
      </c>
    </row>
    <row r="376" spans="1:69" x14ac:dyDescent="0.25">
      <c r="A376" s="4" t="s">
        <v>79</v>
      </c>
      <c r="B376">
        <v>80</v>
      </c>
      <c r="C376">
        <v>39</v>
      </c>
      <c r="D376">
        <v>41</v>
      </c>
      <c r="E376">
        <v>13</v>
      </c>
      <c r="F376">
        <v>7</v>
      </c>
      <c r="G376">
        <f t="shared" si="118"/>
        <v>0.53846153846153844</v>
      </c>
      <c r="H376">
        <v>6</v>
      </c>
      <c r="I376">
        <v>0</v>
      </c>
      <c r="J376">
        <v>6</v>
      </c>
      <c r="K376">
        <v>13</v>
      </c>
      <c r="L376">
        <v>0.53846153846153844</v>
      </c>
      <c r="M376">
        <v>0.15789473684210525</v>
      </c>
      <c r="N376">
        <v>10</v>
      </c>
      <c r="O376">
        <v>8</v>
      </c>
      <c r="P376">
        <f t="shared" si="119"/>
        <v>0.8</v>
      </c>
      <c r="Q376">
        <v>2</v>
      </c>
      <c r="R376">
        <v>0</v>
      </c>
      <c r="S376">
        <v>2</v>
      </c>
      <c r="T376">
        <v>10</v>
      </c>
      <c r="U376">
        <v>0.8</v>
      </c>
      <c r="V376">
        <v>0.83333333333333337</v>
      </c>
      <c r="W376">
        <v>10</v>
      </c>
      <c r="X376">
        <v>9</v>
      </c>
      <c r="Y376">
        <f t="shared" si="120"/>
        <v>0.9</v>
      </c>
      <c r="Z376">
        <v>1</v>
      </c>
      <c r="AA376">
        <v>0</v>
      </c>
      <c r="AB376">
        <v>1</v>
      </c>
      <c r="AC376">
        <v>10</v>
      </c>
      <c r="AD376">
        <v>0.9</v>
      </c>
      <c r="AE376">
        <v>0.5</v>
      </c>
      <c r="AF376">
        <v>6</v>
      </c>
      <c r="AG376">
        <v>4</v>
      </c>
      <c r="AH376">
        <f t="shared" si="121"/>
        <v>0.66666666666666663</v>
      </c>
      <c r="AI376">
        <v>2</v>
      </c>
      <c r="AJ376">
        <v>0</v>
      </c>
      <c r="AK376">
        <v>2</v>
      </c>
      <c r="AL376">
        <v>6</v>
      </c>
      <c r="AM376">
        <v>0.66666666666666663</v>
      </c>
      <c r="AN376">
        <v>0.5</v>
      </c>
      <c r="AP376">
        <v>19</v>
      </c>
      <c r="AQ376">
        <v>16</v>
      </c>
      <c r="AR376">
        <f t="shared" si="122"/>
        <v>0.84210526315789469</v>
      </c>
      <c r="AS376">
        <v>3</v>
      </c>
      <c r="AT376">
        <v>0</v>
      </c>
      <c r="AU376">
        <v>3</v>
      </c>
      <c r="AV376">
        <v>19</v>
      </c>
      <c r="AW376">
        <v>6</v>
      </c>
      <c r="AX376">
        <v>1</v>
      </c>
      <c r="AY376">
        <f t="shared" si="123"/>
        <v>0.16666666666666666</v>
      </c>
      <c r="AZ376">
        <v>5</v>
      </c>
      <c r="BA376">
        <v>0</v>
      </c>
      <c r="BB376">
        <v>5</v>
      </c>
      <c r="BC376">
        <v>6</v>
      </c>
      <c r="BD376">
        <v>6</v>
      </c>
      <c r="BE376">
        <v>3</v>
      </c>
      <c r="BF376" s="2">
        <f t="shared" si="124"/>
        <v>0.5</v>
      </c>
      <c r="BG376">
        <v>3</v>
      </c>
      <c r="BH376">
        <v>0</v>
      </c>
      <c r="BI376">
        <v>3</v>
      </c>
      <c r="BJ376">
        <v>6</v>
      </c>
      <c r="BK376">
        <v>10</v>
      </c>
      <c r="BL376">
        <v>5</v>
      </c>
      <c r="BM376">
        <f t="shared" si="125"/>
        <v>0.5</v>
      </c>
      <c r="BN376">
        <v>5</v>
      </c>
      <c r="BO376">
        <v>0</v>
      </c>
      <c r="BP376">
        <v>3</v>
      </c>
      <c r="BQ376">
        <v>10</v>
      </c>
    </row>
    <row r="377" spans="1:69" x14ac:dyDescent="0.25">
      <c r="A377" s="4" t="s">
        <v>80</v>
      </c>
      <c r="B377">
        <v>78</v>
      </c>
      <c r="C377">
        <v>39</v>
      </c>
      <c r="D377">
        <v>39</v>
      </c>
      <c r="E377">
        <v>15</v>
      </c>
      <c r="F377">
        <v>6</v>
      </c>
      <c r="G377">
        <f t="shared" si="118"/>
        <v>0.4</v>
      </c>
      <c r="H377">
        <v>8</v>
      </c>
      <c r="I377">
        <v>1</v>
      </c>
      <c r="J377">
        <v>9</v>
      </c>
      <c r="K377">
        <v>14</v>
      </c>
      <c r="L377">
        <v>0.42857142857142855</v>
      </c>
      <c r="M377">
        <v>0.3125</v>
      </c>
      <c r="N377">
        <v>7</v>
      </c>
      <c r="O377">
        <v>5</v>
      </c>
      <c r="P377">
        <f t="shared" si="119"/>
        <v>0.7142857142857143</v>
      </c>
      <c r="Q377">
        <v>1</v>
      </c>
      <c r="R377">
        <v>1</v>
      </c>
      <c r="S377">
        <v>2</v>
      </c>
      <c r="T377">
        <v>6</v>
      </c>
      <c r="U377">
        <v>0.83333333333333337</v>
      </c>
      <c r="V377">
        <v>0.75</v>
      </c>
      <c r="W377">
        <v>10</v>
      </c>
      <c r="X377">
        <v>5</v>
      </c>
      <c r="Y377">
        <f t="shared" si="120"/>
        <v>0.5</v>
      </c>
      <c r="Z377">
        <v>3</v>
      </c>
      <c r="AA377">
        <v>2</v>
      </c>
      <c r="AB377">
        <v>5</v>
      </c>
      <c r="AC377">
        <v>8</v>
      </c>
      <c r="AD377">
        <v>0.625</v>
      </c>
      <c r="AE377">
        <v>0.8</v>
      </c>
      <c r="AF377">
        <v>7</v>
      </c>
      <c r="AG377">
        <v>7</v>
      </c>
      <c r="AH377">
        <f t="shared" si="121"/>
        <v>1</v>
      </c>
      <c r="AI377">
        <v>0</v>
      </c>
      <c r="AJ377">
        <v>0</v>
      </c>
      <c r="AK377">
        <v>0</v>
      </c>
      <c r="AL377">
        <v>7</v>
      </c>
      <c r="AM377">
        <v>1</v>
      </c>
      <c r="AN377">
        <v>0.44444444444444442</v>
      </c>
      <c r="AP377">
        <v>16</v>
      </c>
      <c r="AQ377">
        <v>11</v>
      </c>
      <c r="AR377">
        <f t="shared" si="122"/>
        <v>0.6875</v>
      </c>
      <c r="AS377">
        <v>5</v>
      </c>
      <c r="AT377">
        <v>0</v>
      </c>
      <c r="AU377">
        <v>5</v>
      </c>
      <c r="AV377">
        <v>16</v>
      </c>
      <c r="AW377">
        <v>8</v>
      </c>
      <c r="AX377">
        <v>2</v>
      </c>
      <c r="AY377">
        <f t="shared" si="123"/>
        <v>0.25</v>
      </c>
      <c r="AZ377">
        <v>6</v>
      </c>
      <c r="BA377">
        <v>0</v>
      </c>
      <c r="BB377">
        <v>6</v>
      </c>
      <c r="BC377">
        <v>8</v>
      </c>
      <c r="BD377">
        <v>6</v>
      </c>
      <c r="BE377">
        <v>1</v>
      </c>
      <c r="BF377" s="2">
        <f t="shared" si="124"/>
        <v>0.16666666666666666</v>
      </c>
      <c r="BG377">
        <v>4</v>
      </c>
      <c r="BH377">
        <v>1</v>
      </c>
      <c r="BI377">
        <v>5</v>
      </c>
      <c r="BJ377">
        <v>5</v>
      </c>
      <c r="BK377">
        <v>9</v>
      </c>
      <c r="BL377">
        <v>5</v>
      </c>
      <c r="BM377">
        <f t="shared" si="125"/>
        <v>0.55555555555555558</v>
      </c>
      <c r="BN377">
        <v>4</v>
      </c>
      <c r="BO377">
        <v>0</v>
      </c>
      <c r="BP377">
        <v>5</v>
      </c>
      <c r="BQ377">
        <v>9</v>
      </c>
    </row>
    <row r="378" spans="1:69" x14ac:dyDescent="0.25">
      <c r="A378" s="4" t="s">
        <v>81</v>
      </c>
      <c r="B378">
        <v>78</v>
      </c>
      <c r="C378">
        <v>39</v>
      </c>
      <c r="D378">
        <v>39</v>
      </c>
      <c r="E378">
        <v>12</v>
      </c>
      <c r="F378">
        <v>7</v>
      </c>
      <c r="G378">
        <f t="shared" si="118"/>
        <v>0.58333333333333337</v>
      </c>
      <c r="H378">
        <v>3</v>
      </c>
      <c r="I378">
        <v>2</v>
      </c>
      <c r="J378">
        <v>5</v>
      </c>
      <c r="K378">
        <v>10</v>
      </c>
      <c r="L378">
        <v>0.7</v>
      </c>
      <c r="M378">
        <v>0.10526315789473684</v>
      </c>
      <c r="N378">
        <v>9</v>
      </c>
      <c r="O378">
        <v>5</v>
      </c>
      <c r="P378">
        <f t="shared" si="119"/>
        <v>0.55555555555555558</v>
      </c>
      <c r="Q378">
        <v>4</v>
      </c>
      <c r="R378">
        <v>0</v>
      </c>
      <c r="S378">
        <v>4</v>
      </c>
      <c r="T378">
        <v>9</v>
      </c>
      <c r="U378">
        <v>0.55555555555555558</v>
      </c>
      <c r="V378">
        <v>1</v>
      </c>
      <c r="W378">
        <v>8</v>
      </c>
      <c r="X378">
        <v>4</v>
      </c>
      <c r="Y378">
        <f t="shared" si="120"/>
        <v>0.5</v>
      </c>
      <c r="Z378">
        <v>2</v>
      </c>
      <c r="AA378">
        <v>2</v>
      </c>
      <c r="AB378">
        <v>4</v>
      </c>
      <c r="AC378">
        <v>6</v>
      </c>
      <c r="AD378">
        <v>0.66666666666666663</v>
      </c>
      <c r="AE378">
        <v>0.5</v>
      </c>
      <c r="AF378">
        <v>10</v>
      </c>
      <c r="AG378">
        <v>8</v>
      </c>
      <c r="AH378">
        <f t="shared" si="121"/>
        <v>0.8</v>
      </c>
      <c r="AI378">
        <v>2</v>
      </c>
      <c r="AJ378">
        <v>0</v>
      </c>
      <c r="AK378">
        <v>2</v>
      </c>
      <c r="AL378">
        <v>10</v>
      </c>
      <c r="AM378">
        <v>0.8</v>
      </c>
      <c r="AN378">
        <v>0.5</v>
      </c>
      <c r="AP378">
        <v>19</v>
      </c>
      <c r="AQ378">
        <v>17</v>
      </c>
      <c r="AR378">
        <f t="shared" si="122"/>
        <v>0.89473684210526316</v>
      </c>
      <c r="AS378">
        <v>2</v>
      </c>
      <c r="AT378">
        <v>0</v>
      </c>
      <c r="AU378">
        <v>2</v>
      </c>
      <c r="AV378">
        <v>19</v>
      </c>
      <c r="AW378">
        <v>6</v>
      </c>
      <c r="AX378">
        <v>0</v>
      </c>
      <c r="AY378">
        <f t="shared" si="123"/>
        <v>0</v>
      </c>
      <c r="AZ378">
        <v>4</v>
      </c>
      <c r="BA378">
        <v>2</v>
      </c>
      <c r="BB378">
        <v>6</v>
      </c>
      <c r="BC378">
        <v>4</v>
      </c>
      <c r="BD378">
        <v>8</v>
      </c>
      <c r="BE378">
        <v>4</v>
      </c>
      <c r="BF378" s="2">
        <f t="shared" si="124"/>
        <v>0.5</v>
      </c>
      <c r="BG378">
        <v>4</v>
      </c>
      <c r="BH378">
        <v>0</v>
      </c>
      <c r="BI378">
        <v>4</v>
      </c>
      <c r="BJ378">
        <v>8</v>
      </c>
      <c r="BK378">
        <v>6</v>
      </c>
      <c r="BL378">
        <v>3</v>
      </c>
      <c r="BM378">
        <f t="shared" si="125"/>
        <v>0.5</v>
      </c>
      <c r="BN378">
        <v>3</v>
      </c>
      <c r="BO378">
        <v>0</v>
      </c>
      <c r="BP378">
        <v>4</v>
      </c>
      <c r="BQ378">
        <v>6</v>
      </c>
    </row>
    <row r="379" spans="1:69" x14ac:dyDescent="0.25">
      <c r="A379" s="4" t="s">
        <v>82</v>
      </c>
      <c r="B379">
        <v>77</v>
      </c>
      <c r="C379">
        <v>38</v>
      </c>
      <c r="D379">
        <v>39</v>
      </c>
      <c r="E379">
        <v>15</v>
      </c>
      <c r="F379">
        <v>8</v>
      </c>
      <c r="G379">
        <f t="shared" si="118"/>
        <v>0.53333333333333333</v>
      </c>
      <c r="H379">
        <v>6</v>
      </c>
      <c r="I379">
        <v>1</v>
      </c>
      <c r="J379">
        <v>7</v>
      </c>
      <c r="K379">
        <v>14</v>
      </c>
      <c r="L379">
        <v>0.5714285714285714</v>
      </c>
      <c r="M379">
        <v>0.1875</v>
      </c>
      <c r="N379">
        <v>7</v>
      </c>
      <c r="O379">
        <v>2</v>
      </c>
      <c r="P379">
        <f t="shared" si="119"/>
        <v>0.2857142857142857</v>
      </c>
      <c r="Q379">
        <v>5</v>
      </c>
      <c r="R379">
        <v>0</v>
      </c>
      <c r="S379">
        <v>5</v>
      </c>
      <c r="T379">
        <v>7</v>
      </c>
      <c r="U379">
        <v>0.2857142857142857</v>
      </c>
      <c r="V379">
        <v>0.5</v>
      </c>
      <c r="W379">
        <v>7</v>
      </c>
      <c r="X379">
        <v>5</v>
      </c>
      <c r="Y379">
        <f t="shared" si="120"/>
        <v>0.7142857142857143</v>
      </c>
      <c r="Z379">
        <v>0</v>
      </c>
      <c r="AA379">
        <v>2</v>
      </c>
      <c r="AB379">
        <v>2</v>
      </c>
      <c r="AC379">
        <v>5</v>
      </c>
      <c r="AD379">
        <v>1</v>
      </c>
      <c r="AE379">
        <v>0.55555555555555558</v>
      </c>
      <c r="AF379">
        <v>9</v>
      </c>
      <c r="AG379">
        <v>6</v>
      </c>
      <c r="AH379">
        <f t="shared" si="121"/>
        <v>0.66666666666666663</v>
      </c>
      <c r="AI379">
        <v>2</v>
      </c>
      <c r="AJ379">
        <v>1</v>
      </c>
      <c r="AK379">
        <v>3</v>
      </c>
      <c r="AL379">
        <v>8</v>
      </c>
      <c r="AM379">
        <v>0.75</v>
      </c>
      <c r="AN379">
        <v>0.6</v>
      </c>
      <c r="AP379">
        <v>16</v>
      </c>
      <c r="AQ379">
        <v>13</v>
      </c>
      <c r="AR379">
        <f t="shared" si="122"/>
        <v>0.8125</v>
      </c>
      <c r="AS379">
        <v>3</v>
      </c>
      <c r="AT379">
        <v>0</v>
      </c>
      <c r="AU379">
        <v>3</v>
      </c>
      <c r="AV379">
        <v>16</v>
      </c>
      <c r="AW379">
        <v>8</v>
      </c>
      <c r="AX379">
        <v>4</v>
      </c>
      <c r="AY379">
        <f t="shared" si="123"/>
        <v>0.5</v>
      </c>
      <c r="AZ379">
        <v>4</v>
      </c>
      <c r="BA379">
        <v>0</v>
      </c>
      <c r="BB379">
        <v>4</v>
      </c>
      <c r="BC379">
        <v>8</v>
      </c>
      <c r="BD379">
        <v>9</v>
      </c>
      <c r="BE379">
        <v>4</v>
      </c>
      <c r="BF379" s="2">
        <f t="shared" si="124"/>
        <v>0.44444444444444442</v>
      </c>
      <c r="BG379">
        <v>5</v>
      </c>
      <c r="BH379">
        <v>0</v>
      </c>
      <c r="BI379">
        <v>5</v>
      </c>
      <c r="BJ379">
        <v>9</v>
      </c>
      <c r="BK379">
        <v>6</v>
      </c>
      <c r="BL379">
        <v>2</v>
      </c>
      <c r="BM379">
        <f t="shared" si="125"/>
        <v>0.33333333333333331</v>
      </c>
      <c r="BN379">
        <v>3</v>
      </c>
      <c r="BO379">
        <v>1</v>
      </c>
      <c r="BP379">
        <v>5</v>
      </c>
      <c r="BQ379">
        <v>5</v>
      </c>
    </row>
    <row r="380" spans="1:69" x14ac:dyDescent="0.25">
      <c r="A380" s="4" t="s">
        <v>83</v>
      </c>
      <c r="B380">
        <v>80</v>
      </c>
      <c r="C380">
        <v>42</v>
      </c>
      <c r="D380">
        <v>38</v>
      </c>
      <c r="E380">
        <v>17</v>
      </c>
      <c r="F380">
        <v>12</v>
      </c>
      <c r="G380">
        <f t="shared" si="118"/>
        <v>0.70588235294117652</v>
      </c>
      <c r="H380">
        <v>5</v>
      </c>
      <c r="I380">
        <v>0</v>
      </c>
      <c r="J380">
        <v>5</v>
      </c>
      <c r="K380">
        <v>17</v>
      </c>
      <c r="L380">
        <v>0.70588235294117652</v>
      </c>
      <c r="M380">
        <v>6.6666666666666666E-2</v>
      </c>
      <c r="N380">
        <v>11</v>
      </c>
      <c r="O380">
        <v>6</v>
      </c>
      <c r="P380">
        <f t="shared" si="119"/>
        <v>0.54545454545454541</v>
      </c>
      <c r="Q380">
        <v>4</v>
      </c>
      <c r="R380">
        <v>1</v>
      </c>
      <c r="S380">
        <v>5</v>
      </c>
      <c r="T380">
        <v>10</v>
      </c>
      <c r="U380">
        <v>0.6</v>
      </c>
      <c r="V380">
        <v>0.6</v>
      </c>
      <c r="W380">
        <v>7</v>
      </c>
      <c r="X380">
        <v>4</v>
      </c>
      <c r="Y380">
        <f t="shared" si="120"/>
        <v>0.5714285714285714</v>
      </c>
      <c r="Z380">
        <v>2</v>
      </c>
      <c r="AA380">
        <v>1</v>
      </c>
      <c r="AB380">
        <v>3</v>
      </c>
      <c r="AC380">
        <v>6</v>
      </c>
      <c r="AD380">
        <v>0.66666666666666663</v>
      </c>
      <c r="AE380">
        <v>1</v>
      </c>
      <c r="AF380">
        <v>7</v>
      </c>
      <c r="AG380">
        <v>5</v>
      </c>
      <c r="AH380">
        <f t="shared" si="121"/>
        <v>0.7142857142857143</v>
      </c>
      <c r="AI380">
        <v>1</v>
      </c>
      <c r="AJ380">
        <v>1</v>
      </c>
      <c r="AK380">
        <v>2</v>
      </c>
      <c r="AL380">
        <v>6</v>
      </c>
      <c r="AM380">
        <v>0.83333333333333337</v>
      </c>
      <c r="AN380">
        <v>0.88888888888888884</v>
      </c>
      <c r="AP380">
        <v>15</v>
      </c>
      <c r="AQ380">
        <v>14</v>
      </c>
      <c r="AR380">
        <f t="shared" si="122"/>
        <v>0.93333333333333335</v>
      </c>
      <c r="AS380">
        <v>1</v>
      </c>
      <c r="AT380">
        <v>0</v>
      </c>
      <c r="AU380">
        <v>1</v>
      </c>
      <c r="AV380">
        <v>15</v>
      </c>
      <c r="AW380">
        <v>5</v>
      </c>
      <c r="AX380">
        <v>2</v>
      </c>
      <c r="AY380">
        <f t="shared" si="123"/>
        <v>0.4</v>
      </c>
      <c r="AZ380">
        <v>3</v>
      </c>
      <c r="BA380">
        <v>0</v>
      </c>
      <c r="BB380">
        <v>3</v>
      </c>
      <c r="BC380">
        <v>5</v>
      </c>
      <c r="BD380">
        <v>9</v>
      </c>
      <c r="BE380">
        <v>0</v>
      </c>
      <c r="BF380" s="2">
        <f t="shared" si="124"/>
        <v>0</v>
      </c>
      <c r="BG380">
        <v>8</v>
      </c>
      <c r="BH380">
        <v>1</v>
      </c>
      <c r="BI380">
        <v>9</v>
      </c>
      <c r="BJ380">
        <v>8</v>
      </c>
      <c r="BK380">
        <v>9</v>
      </c>
      <c r="BL380">
        <v>1</v>
      </c>
      <c r="BM380">
        <f t="shared" si="125"/>
        <v>0.1111111111111111</v>
      </c>
      <c r="BN380">
        <v>8</v>
      </c>
      <c r="BO380">
        <v>0</v>
      </c>
      <c r="BP380">
        <v>9</v>
      </c>
      <c r="BQ380">
        <v>9</v>
      </c>
    </row>
    <row r="381" spans="1:69" x14ac:dyDescent="0.25">
      <c r="A381" s="4" t="s">
        <v>84</v>
      </c>
      <c r="B381">
        <v>78</v>
      </c>
      <c r="C381">
        <v>39</v>
      </c>
      <c r="D381">
        <v>39</v>
      </c>
      <c r="E381">
        <v>15</v>
      </c>
      <c r="F381">
        <v>9</v>
      </c>
      <c r="G381">
        <f t="shared" si="118"/>
        <v>0.6</v>
      </c>
      <c r="H381">
        <v>6</v>
      </c>
      <c r="I381">
        <v>0</v>
      </c>
      <c r="J381">
        <v>6</v>
      </c>
      <c r="K381">
        <v>15</v>
      </c>
      <c r="L381">
        <v>0.6</v>
      </c>
      <c r="M381">
        <v>0.125</v>
      </c>
      <c r="N381">
        <v>7</v>
      </c>
      <c r="O381">
        <v>6</v>
      </c>
      <c r="P381">
        <f t="shared" si="119"/>
        <v>0.8571428571428571</v>
      </c>
      <c r="Q381">
        <v>1</v>
      </c>
      <c r="R381">
        <v>0</v>
      </c>
      <c r="S381">
        <v>1</v>
      </c>
      <c r="T381">
        <v>7</v>
      </c>
      <c r="U381">
        <v>0.8571428571428571</v>
      </c>
      <c r="V381">
        <v>0.8571428571428571</v>
      </c>
      <c r="W381">
        <v>10</v>
      </c>
      <c r="X381">
        <v>5</v>
      </c>
      <c r="Y381">
        <f t="shared" si="120"/>
        <v>0.5</v>
      </c>
      <c r="Z381">
        <v>3</v>
      </c>
      <c r="AA381">
        <v>2</v>
      </c>
      <c r="AB381">
        <v>5</v>
      </c>
      <c r="AC381">
        <v>8</v>
      </c>
      <c r="AD381">
        <v>0.625</v>
      </c>
      <c r="AE381">
        <v>1</v>
      </c>
      <c r="AF381">
        <v>7</v>
      </c>
      <c r="AG381">
        <v>7</v>
      </c>
      <c r="AH381">
        <f t="shared" si="121"/>
        <v>1</v>
      </c>
      <c r="AI381">
        <v>0</v>
      </c>
      <c r="AJ381">
        <v>0</v>
      </c>
      <c r="AK381">
        <v>0</v>
      </c>
      <c r="AL381">
        <v>7</v>
      </c>
      <c r="AM381">
        <v>1</v>
      </c>
      <c r="AN381">
        <v>0.5</v>
      </c>
      <c r="AP381">
        <v>16</v>
      </c>
      <c r="AQ381">
        <v>14</v>
      </c>
      <c r="AR381">
        <f t="shared" si="122"/>
        <v>0.875</v>
      </c>
      <c r="AS381">
        <v>2</v>
      </c>
      <c r="AT381">
        <v>0</v>
      </c>
      <c r="AU381">
        <v>2</v>
      </c>
      <c r="AV381">
        <v>16</v>
      </c>
      <c r="AW381">
        <v>8</v>
      </c>
      <c r="AX381">
        <v>1</v>
      </c>
      <c r="AY381">
        <f t="shared" si="123"/>
        <v>0.125</v>
      </c>
      <c r="AZ381">
        <v>6</v>
      </c>
      <c r="BA381">
        <v>1</v>
      </c>
      <c r="BB381">
        <v>7</v>
      </c>
      <c r="BC381">
        <v>7</v>
      </c>
      <c r="BD381">
        <v>6</v>
      </c>
      <c r="BE381">
        <v>0</v>
      </c>
      <c r="BF381" s="2">
        <f t="shared" si="124"/>
        <v>0</v>
      </c>
      <c r="BG381">
        <v>5</v>
      </c>
      <c r="BH381">
        <v>1</v>
      </c>
      <c r="BI381">
        <v>6</v>
      </c>
      <c r="BJ381">
        <v>5</v>
      </c>
      <c r="BK381">
        <v>9</v>
      </c>
      <c r="BL381">
        <v>4</v>
      </c>
      <c r="BM381">
        <f t="shared" si="125"/>
        <v>0.44444444444444442</v>
      </c>
      <c r="BN381">
        <v>4</v>
      </c>
      <c r="BO381">
        <v>1</v>
      </c>
      <c r="BP381">
        <v>6</v>
      </c>
      <c r="BQ381">
        <v>8</v>
      </c>
    </row>
    <row r="382" spans="1:69" x14ac:dyDescent="0.25">
      <c r="A382" s="4" t="s">
        <v>85</v>
      </c>
      <c r="E382" s="13">
        <f>SUM(E372:E381)</f>
        <v>146</v>
      </c>
      <c r="F382" s="13">
        <f t="shared" ref="F382:BQ382" si="126">SUM(F372:F381)</f>
        <v>83</v>
      </c>
      <c r="G382" s="44">
        <f>AVERAGE(G372:G381)</f>
        <v>0.56800581771170011</v>
      </c>
      <c r="H382" s="13">
        <f t="shared" si="126"/>
        <v>59</v>
      </c>
      <c r="I382" s="13">
        <f t="shared" si="126"/>
        <v>4</v>
      </c>
      <c r="J382" s="13">
        <f t="shared" si="126"/>
        <v>63</v>
      </c>
      <c r="K382" s="13">
        <f t="shared" si="126"/>
        <v>142</v>
      </c>
      <c r="L382" s="13">
        <f t="shared" si="126"/>
        <v>5.8633915104503336</v>
      </c>
      <c r="M382" s="13">
        <f t="shared" si="126"/>
        <v>1.175219298245614</v>
      </c>
      <c r="N382" s="13">
        <f t="shared" si="126"/>
        <v>83</v>
      </c>
      <c r="O382" s="13">
        <f t="shared" si="126"/>
        <v>55</v>
      </c>
      <c r="P382" s="44">
        <f>AVERAGE(P372:P381)</f>
        <v>0.66748196248196234</v>
      </c>
      <c r="Q382" s="13">
        <f t="shared" si="126"/>
        <v>22</v>
      </c>
      <c r="R382" s="13">
        <f t="shared" si="126"/>
        <v>6</v>
      </c>
      <c r="S382" s="13">
        <f t="shared" si="126"/>
        <v>28</v>
      </c>
      <c r="T382" s="13">
        <f t="shared" si="126"/>
        <v>77</v>
      </c>
      <c r="U382" s="13">
        <f t="shared" si="126"/>
        <v>7.2115079365079353</v>
      </c>
      <c r="V382" s="13">
        <f t="shared" si="126"/>
        <v>7.5904761904761893</v>
      </c>
      <c r="W382" s="13">
        <f t="shared" si="126"/>
        <v>86</v>
      </c>
      <c r="X382" s="13">
        <f t="shared" si="126"/>
        <v>57</v>
      </c>
      <c r="Y382" s="44">
        <f>AVERAGE(Y372:Y381)</f>
        <v>0.66301587301587295</v>
      </c>
      <c r="Z382" s="13">
        <f t="shared" si="126"/>
        <v>17</v>
      </c>
      <c r="AA382" s="13">
        <f t="shared" si="126"/>
        <v>12</v>
      </c>
      <c r="AB382" s="13">
        <f t="shared" si="126"/>
        <v>29</v>
      </c>
      <c r="AC382" s="13">
        <f t="shared" si="126"/>
        <v>74</v>
      </c>
      <c r="AD382" s="13">
        <f t="shared" si="126"/>
        <v>7.7750000000000004</v>
      </c>
      <c r="AE382" s="13">
        <f t="shared" si="126"/>
        <v>7.6293650793650789</v>
      </c>
      <c r="AF382" s="13">
        <f t="shared" si="126"/>
        <v>85</v>
      </c>
      <c r="AG382" s="13">
        <f t="shared" si="126"/>
        <v>66</v>
      </c>
      <c r="AH382" s="44">
        <f>AVERAGE(AH372:AH381)</f>
        <v>0.78193362193362193</v>
      </c>
      <c r="AI382" s="13">
        <f t="shared" si="126"/>
        <v>14</v>
      </c>
      <c r="AJ382" s="13">
        <f t="shared" si="126"/>
        <v>5</v>
      </c>
      <c r="AK382" s="13">
        <f t="shared" si="126"/>
        <v>19</v>
      </c>
      <c r="AL382" s="13">
        <f t="shared" si="126"/>
        <v>80</v>
      </c>
      <c r="AM382" s="13">
        <f t="shared" si="126"/>
        <v>8.2749999999999986</v>
      </c>
      <c r="AN382" s="36">
        <f t="shared" si="126"/>
        <v>5.5476190476190474</v>
      </c>
      <c r="AO382" s="43"/>
      <c r="AP382" s="38">
        <f t="shared" si="126"/>
        <v>170</v>
      </c>
      <c r="AQ382" s="13">
        <f t="shared" si="126"/>
        <v>149</v>
      </c>
      <c r="AR382" s="44">
        <f>AVERAGE(AR372:AR381)</f>
        <v>0.876595717234262</v>
      </c>
      <c r="AS382" s="13">
        <f t="shared" si="126"/>
        <v>20</v>
      </c>
      <c r="AT382" s="13">
        <f t="shared" si="126"/>
        <v>1</v>
      </c>
      <c r="AU382" s="13">
        <f t="shared" si="126"/>
        <v>21</v>
      </c>
      <c r="AV382" s="13">
        <f t="shared" si="126"/>
        <v>169</v>
      </c>
      <c r="AW382" s="13">
        <f t="shared" si="126"/>
        <v>72</v>
      </c>
      <c r="AX382" s="13">
        <f t="shared" si="126"/>
        <v>18</v>
      </c>
      <c r="AY382" s="44">
        <f>AVERAGE(AY372:AY381)</f>
        <v>0.23583333333333334</v>
      </c>
      <c r="AZ382" s="13">
        <f t="shared" si="126"/>
        <v>49</v>
      </c>
      <c r="BA382" s="13">
        <f t="shared" si="126"/>
        <v>5</v>
      </c>
      <c r="BB382" s="13">
        <f t="shared" si="126"/>
        <v>54</v>
      </c>
      <c r="BC382" s="13">
        <f t="shared" si="126"/>
        <v>67</v>
      </c>
      <c r="BD382" s="13">
        <f t="shared" si="126"/>
        <v>74</v>
      </c>
      <c r="BE382" s="13">
        <f t="shared" si="126"/>
        <v>17</v>
      </c>
      <c r="BF382" s="44">
        <f>AVERAGE(BF372:BF381)</f>
        <v>0.22896825396825396</v>
      </c>
      <c r="BG382" s="13">
        <f t="shared" si="126"/>
        <v>53</v>
      </c>
      <c r="BH382" s="13">
        <f t="shared" si="126"/>
        <v>4</v>
      </c>
      <c r="BI382" s="13">
        <f t="shared" si="126"/>
        <v>57</v>
      </c>
      <c r="BJ382" s="13">
        <f t="shared" si="126"/>
        <v>70</v>
      </c>
      <c r="BK382" s="13">
        <f t="shared" si="126"/>
        <v>73</v>
      </c>
      <c r="BL382" s="13">
        <f t="shared" si="126"/>
        <v>30</v>
      </c>
      <c r="BM382" s="44">
        <f>AVERAGE(BM372:BM381)</f>
        <v>0.41301587301587306</v>
      </c>
      <c r="BN382" s="13">
        <f t="shared" si="126"/>
        <v>39</v>
      </c>
      <c r="BO382" s="13">
        <f t="shared" si="126"/>
        <v>4</v>
      </c>
      <c r="BP382" s="13">
        <f t="shared" si="126"/>
        <v>57</v>
      </c>
      <c r="BQ382" s="13">
        <f t="shared" si="126"/>
        <v>69</v>
      </c>
    </row>
    <row r="383" spans="1:69" x14ac:dyDescent="0.25">
      <c r="F383" s="2">
        <f>F382/E382</f>
        <v>0.56849315068493156</v>
      </c>
      <c r="L383" s="28">
        <f>AVERAGE(L372:L381)</f>
        <v>0.58633915104503331</v>
      </c>
      <c r="M383" s="28">
        <f>AVERAGE(M372:M381)</f>
        <v>0.1175219298245614</v>
      </c>
      <c r="O383" s="2">
        <f>O382/N382</f>
        <v>0.66265060240963858</v>
      </c>
      <c r="U383" s="28">
        <f>AVERAGE(U372:U381)</f>
        <v>0.72115079365079349</v>
      </c>
      <c r="V383" s="28">
        <f>AVERAGE(V372:V381)</f>
        <v>0.75904761904761897</v>
      </c>
      <c r="X383" s="2">
        <f>X382/W382</f>
        <v>0.66279069767441856</v>
      </c>
      <c r="AD383" s="28">
        <f>AVERAGE(AD372:AD381)</f>
        <v>0.77750000000000008</v>
      </c>
      <c r="AE383" s="28">
        <f>AVERAGE(AE372:AE381)</f>
        <v>0.76293650793650791</v>
      </c>
      <c r="AG383" s="2">
        <f>AG382/AF382</f>
        <v>0.77647058823529413</v>
      </c>
      <c r="AM383" s="28">
        <f>AVERAGE(AM372:AM381)</f>
        <v>0.8274999999999999</v>
      </c>
      <c r="AN383" s="28">
        <f>AVERAGE(AN372:AN381)</f>
        <v>0.55476190476190479</v>
      </c>
      <c r="AQ383" s="2">
        <f>AQ382/AP382</f>
        <v>0.87647058823529411</v>
      </c>
      <c r="AX383" s="2">
        <f>AX382/AW382</f>
        <v>0.25</v>
      </c>
      <c r="BE383" s="2">
        <f>BE382/BD382</f>
        <v>0.22972972972972974</v>
      </c>
      <c r="BL383" s="2">
        <f>BL382/BK382</f>
        <v>0.41095890410958902</v>
      </c>
    </row>
    <row r="398" spans="1:69" x14ac:dyDescent="0.25">
      <c r="A398" s="4" t="s">
        <v>157</v>
      </c>
    </row>
    <row r="399" spans="1:69" x14ac:dyDescent="0.25">
      <c r="A399" s="4" t="s">
        <v>153</v>
      </c>
      <c r="B399" t="s">
        <v>92</v>
      </c>
      <c r="C399" t="s">
        <v>93</v>
      </c>
      <c r="D399" t="s">
        <v>94</v>
      </c>
      <c r="E399" t="s">
        <v>95</v>
      </c>
      <c r="F399" t="s">
        <v>96</v>
      </c>
      <c r="G399"/>
      <c r="H399" t="s">
        <v>97</v>
      </c>
      <c r="I399" t="s">
        <v>98</v>
      </c>
      <c r="J399" t="s">
        <v>99</v>
      </c>
      <c r="K399" t="s">
        <v>100</v>
      </c>
      <c r="L399" t="s">
        <v>101</v>
      </c>
      <c r="M399" t="s">
        <v>102</v>
      </c>
      <c r="N399" t="s">
        <v>103</v>
      </c>
      <c r="O399" t="s">
        <v>104</v>
      </c>
      <c r="P399"/>
      <c r="Q399" t="s">
        <v>105</v>
      </c>
      <c r="R399" t="s">
        <v>106</v>
      </c>
      <c r="S399" t="s">
        <v>107</v>
      </c>
      <c r="T399" t="s">
        <v>108</v>
      </c>
      <c r="U399" t="s">
        <v>109</v>
      </c>
      <c r="V399" t="s">
        <v>110</v>
      </c>
      <c r="W399" t="s">
        <v>111</v>
      </c>
      <c r="X399" t="s">
        <v>112</v>
      </c>
      <c r="Y399"/>
      <c r="Z399" t="s">
        <v>113</v>
      </c>
      <c r="AA399" t="s">
        <v>114</v>
      </c>
      <c r="AB399" t="s">
        <v>115</v>
      </c>
      <c r="AC399" t="s">
        <v>116</v>
      </c>
      <c r="AD399" t="s">
        <v>117</v>
      </c>
      <c r="AE399" t="s">
        <v>118</v>
      </c>
      <c r="AF399" t="s">
        <v>119</v>
      </c>
      <c r="AG399" t="s">
        <v>120</v>
      </c>
      <c r="AH399"/>
      <c r="AI399" t="s">
        <v>121</v>
      </c>
      <c r="AJ399" t="s">
        <v>122</v>
      </c>
      <c r="AK399" t="s">
        <v>123</v>
      </c>
      <c r="AL399" t="s">
        <v>124</v>
      </c>
      <c r="AM399" t="s">
        <v>125</v>
      </c>
      <c r="AN399" t="s">
        <v>126</v>
      </c>
      <c r="AP399" t="s">
        <v>127</v>
      </c>
      <c r="AQ399" t="s">
        <v>128</v>
      </c>
      <c r="AR399"/>
      <c r="AS399" t="s">
        <v>129</v>
      </c>
      <c r="AT399" t="s">
        <v>130</v>
      </c>
      <c r="AU399" t="s">
        <v>131</v>
      </c>
      <c r="AV399" t="s">
        <v>132</v>
      </c>
      <c r="AW399" t="s">
        <v>133</v>
      </c>
      <c r="AX399" t="s">
        <v>134</v>
      </c>
      <c r="AY399"/>
      <c r="AZ399" t="s">
        <v>135</v>
      </c>
      <c r="BA399" t="s">
        <v>136</v>
      </c>
      <c r="BB399" t="s">
        <v>137</v>
      </c>
      <c r="BC399" t="s">
        <v>138</v>
      </c>
      <c r="BD399" t="s">
        <v>139</v>
      </c>
      <c r="BE399" t="s">
        <v>140</v>
      </c>
      <c r="BG399" t="s">
        <v>141</v>
      </c>
      <c r="BH399" t="s">
        <v>142</v>
      </c>
      <c r="BI399" t="s">
        <v>143</v>
      </c>
      <c r="BJ399" t="s">
        <v>144</v>
      </c>
      <c r="BK399" t="s">
        <v>145</v>
      </c>
      <c r="BL399" t="s">
        <v>146</v>
      </c>
      <c r="BM399"/>
      <c r="BN399" t="s">
        <v>147</v>
      </c>
      <c r="BO399" t="s">
        <v>148</v>
      </c>
      <c r="BP399" t="s">
        <v>143</v>
      </c>
      <c r="BQ399" t="s">
        <v>149</v>
      </c>
    </row>
    <row r="400" spans="1:69" x14ac:dyDescent="0.25">
      <c r="A400" s="4" t="s">
        <v>75</v>
      </c>
      <c r="B400">
        <v>78</v>
      </c>
      <c r="C400">
        <v>36</v>
      </c>
      <c r="D400">
        <v>42</v>
      </c>
      <c r="E400">
        <v>16</v>
      </c>
      <c r="F400">
        <v>15</v>
      </c>
      <c r="G400">
        <f>F400/E400</f>
        <v>0.9375</v>
      </c>
      <c r="H400">
        <v>1</v>
      </c>
      <c r="I400">
        <v>0</v>
      </c>
      <c r="J400">
        <v>1</v>
      </c>
      <c r="K400">
        <v>16</v>
      </c>
      <c r="L400">
        <v>0.9375</v>
      </c>
      <c r="M400">
        <v>0.2</v>
      </c>
      <c r="N400">
        <v>5</v>
      </c>
      <c r="O400">
        <v>4</v>
      </c>
      <c r="P400">
        <f>O400/N400</f>
        <v>0.8</v>
      </c>
      <c r="Q400">
        <v>1</v>
      </c>
      <c r="R400">
        <v>0</v>
      </c>
      <c r="S400">
        <v>1</v>
      </c>
      <c r="T400">
        <v>5</v>
      </c>
      <c r="U400">
        <v>0.8</v>
      </c>
      <c r="V400">
        <v>0.8</v>
      </c>
      <c r="W400">
        <v>9</v>
      </c>
      <c r="X400">
        <v>6</v>
      </c>
      <c r="Y400">
        <f>X400/W400</f>
        <v>0.66666666666666663</v>
      </c>
      <c r="Z400">
        <v>3</v>
      </c>
      <c r="AA400">
        <v>0</v>
      </c>
      <c r="AB400">
        <v>3</v>
      </c>
      <c r="AC400">
        <v>9</v>
      </c>
      <c r="AD400">
        <v>0.66666666666666663</v>
      </c>
      <c r="AE400">
        <v>0.8571428571428571</v>
      </c>
      <c r="AF400">
        <v>6</v>
      </c>
      <c r="AG400">
        <v>5</v>
      </c>
      <c r="AH400">
        <f>AG400/AF400</f>
        <v>0.83333333333333337</v>
      </c>
      <c r="AI400">
        <v>1</v>
      </c>
      <c r="AJ400">
        <v>0</v>
      </c>
      <c r="AK400">
        <v>1</v>
      </c>
      <c r="AL400">
        <v>6</v>
      </c>
      <c r="AM400">
        <v>0.83333333333333337</v>
      </c>
      <c r="AN400">
        <v>0.7</v>
      </c>
      <c r="AP400">
        <v>15</v>
      </c>
      <c r="AQ400">
        <v>12</v>
      </c>
      <c r="AR400">
        <f>AQ400/AP400</f>
        <v>0.8</v>
      </c>
      <c r="AS400">
        <v>3</v>
      </c>
      <c r="AT400">
        <v>0</v>
      </c>
      <c r="AU400">
        <v>3</v>
      </c>
      <c r="AV400">
        <v>15</v>
      </c>
      <c r="AW400">
        <v>10</v>
      </c>
      <c r="AX400">
        <v>2</v>
      </c>
      <c r="AY400">
        <f>AX400/AW400</f>
        <v>0.2</v>
      </c>
      <c r="AZ400">
        <v>8</v>
      </c>
      <c r="BA400">
        <v>0</v>
      </c>
      <c r="BB400">
        <v>8</v>
      </c>
      <c r="BC400">
        <v>10</v>
      </c>
      <c r="BD400">
        <v>7</v>
      </c>
      <c r="BE400">
        <v>1</v>
      </c>
      <c r="BF400" s="2">
        <f>BE400/BD400</f>
        <v>0.14285714285714285</v>
      </c>
      <c r="BG400">
        <v>6</v>
      </c>
      <c r="BH400">
        <v>0</v>
      </c>
      <c r="BI400">
        <v>6</v>
      </c>
      <c r="BJ400">
        <v>7</v>
      </c>
      <c r="BK400">
        <v>10</v>
      </c>
      <c r="BL400">
        <v>3</v>
      </c>
      <c r="BM400">
        <f>BL400/BK400</f>
        <v>0.3</v>
      </c>
      <c r="BN400">
        <v>7</v>
      </c>
      <c r="BO400">
        <v>0</v>
      </c>
      <c r="BP400">
        <v>6</v>
      </c>
      <c r="BQ400">
        <v>10</v>
      </c>
    </row>
    <row r="401" spans="1:69" x14ac:dyDescent="0.25">
      <c r="A401" s="4" t="s">
        <v>76</v>
      </c>
      <c r="B401">
        <v>79</v>
      </c>
      <c r="C401">
        <v>39</v>
      </c>
      <c r="D401">
        <v>40</v>
      </c>
      <c r="E401">
        <v>14</v>
      </c>
      <c r="F401">
        <v>9</v>
      </c>
      <c r="G401">
        <f t="shared" ref="G401:G409" si="127">F401/E401</f>
        <v>0.6428571428571429</v>
      </c>
      <c r="H401">
        <v>5</v>
      </c>
      <c r="I401">
        <v>0</v>
      </c>
      <c r="J401">
        <v>5</v>
      </c>
      <c r="K401">
        <v>14</v>
      </c>
      <c r="L401">
        <v>0.6428571428571429</v>
      </c>
      <c r="M401">
        <v>0.23529411764705882</v>
      </c>
      <c r="N401">
        <v>8</v>
      </c>
      <c r="O401">
        <v>5</v>
      </c>
      <c r="P401">
        <f t="shared" ref="P401:P409" si="128">O401/N401</f>
        <v>0.625</v>
      </c>
      <c r="Q401">
        <v>2</v>
      </c>
      <c r="R401">
        <v>1</v>
      </c>
      <c r="S401">
        <v>3</v>
      </c>
      <c r="T401">
        <v>7</v>
      </c>
      <c r="U401">
        <v>0.7142857142857143</v>
      </c>
      <c r="V401">
        <v>0.625</v>
      </c>
      <c r="W401">
        <v>8</v>
      </c>
      <c r="X401">
        <v>5</v>
      </c>
      <c r="Y401">
        <f t="shared" ref="Y401:Y409" si="129">X401/W401</f>
        <v>0.625</v>
      </c>
      <c r="Z401">
        <v>3</v>
      </c>
      <c r="AA401">
        <v>0</v>
      </c>
      <c r="AB401">
        <v>3</v>
      </c>
      <c r="AC401">
        <v>8</v>
      </c>
      <c r="AD401">
        <v>0.625</v>
      </c>
      <c r="AE401">
        <v>0.875</v>
      </c>
      <c r="AF401">
        <v>9</v>
      </c>
      <c r="AG401">
        <v>6</v>
      </c>
      <c r="AH401">
        <f t="shared" ref="AH401:AH409" si="130">AG401/AF401</f>
        <v>0.66666666666666663</v>
      </c>
      <c r="AI401">
        <v>3</v>
      </c>
      <c r="AJ401">
        <v>0</v>
      </c>
      <c r="AK401">
        <v>3</v>
      </c>
      <c r="AL401">
        <v>9</v>
      </c>
      <c r="AM401">
        <v>0.66666666666666663</v>
      </c>
      <c r="AN401">
        <v>0.5714285714285714</v>
      </c>
      <c r="AP401">
        <v>17</v>
      </c>
      <c r="AQ401">
        <v>13</v>
      </c>
      <c r="AR401">
        <f t="shared" ref="AR401:AR409" si="131">AQ401/AP401</f>
        <v>0.76470588235294112</v>
      </c>
      <c r="AS401">
        <v>4</v>
      </c>
      <c r="AT401">
        <v>0</v>
      </c>
      <c r="AU401">
        <v>4</v>
      </c>
      <c r="AV401">
        <v>17</v>
      </c>
      <c r="AW401">
        <v>8</v>
      </c>
      <c r="AX401">
        <v>3</v>
      </c>
      <c r="AY401">
        <f t="shared" ref="AY401:AY409" si="132">AX401/AW401</f>
        <v>0.375</v>
      </c>
      <c r="AZ401">
        <v>5</v>
      </c>
      <c r="BA401">
        <v>0</v>
      </c>
      <c r="BB401">
        <v>5</v>
      </c>
      <c r="BC401">
        <v>8</v>
      </c>
      <c r="BD401">
        <v>8</v>
      </c>
      <c r="BE401">
        <v>1</v>
      </c>
      <c r="BF401" s="2">
        <f t="shared" ref="BF401:BF409" si="133">BE401/BD401</f>
        <v>0.125</v>
      </c>
      <c r="BG401">
        <v>7</v>
      </c>
      <c r="BH401">
        <v>0</v>
      </c>
      <c r="BI401">
        <v>7</v>
      </c>
      <c r="BJ401">
        <v>8</v>
      </c>
      <c r="BK401">
        <v>7</v>
      </c>
      <c r="BL401">
        <v>3</v>
      </c>
      <c r="BM401">
        <f t="shared" ref="BM401:BM409" si="134">BL401/BK401</f>
        <v>0.42857142857142855</v>
      </c>
      <c r="BN401">
        <v>4</v>
      </c>
      <c r="BO401">
        <v>0</v>
      </c>
      <c r="BP401">
        <v>7</v>
      </c>
      <c r="BQ401">
        <v>7</v>
      </c>
    </row>
    <row r="402" spans="1:69" x14ac:dyDescent="0.25">
      <c r="A402" s="4" t="s">
        <v>77</v>
      </c>
      <c r="B402">
        <v>78</v>
      </c>
      <c r="C402">
        <v>36</v>
      </c>
      <c r="D402">
        <v>42</v>
      </c>
      <c r="E402">
        <v>12</v>
      </c>
      <c r="F402">
        <v>12</v>
      </c>
      <c r="G402">
        <f t="shared" si="127"/>
        <v>1</v>
      </c>
      <c r="H402">
        <v>0</v>
      </c>
      <c r="I402">
        <v>0</v>
      </c>
      <c r="J402">
        <v>0</v>
      </c>
      <c r="K402">
        <v>12</v>
      </c>
      <c r="L402">
        <v>1</v>
      </c>
      <c r="M402">
        <v>0.47368421052631576</v>
      </c>
      <c r="N402">
        <v>8</v>
      </c>
      <c r="O402">
        <v>7</v>
      </c>
      <c r="P402">
        <f t="shared" si="128"/>
        <v>0.875</v>
      </c>
      <c r="Q402">
        <v>1</v>
      </c>
      <c r="R402">
        <v>0</v>
      </c>
      <c r="S402">
        <v>1</v>
      </c>
      <c r="T402">
        <v>8</v>
      </c>
      <c r="U402">
        <v>0.875</v>
      </c>
      <c r="V402">
        <v>0.8</v>
      </c>
      <c r="W402">
        <v>11</v>
      </c>
      <c r="X402">
        <v>7</v>
      </c>
      <c r="Y402">
        <f t="shared" si="129"/>
        <v>0.63636363636363635</v>
      </c>
      <c r="Z402">
        <v>4</v>
      </c>
      <c r="AA402">
        <v>0</v>
      </c>
      <c r="AB402">
        <v>4</v>
      </c>
      <c r="AC402">
        <v>11</v>
      </c>
      <c r="AD402">
        <v>0.63636363636363635</v>
      </c>
      <c r="AE402">
        <v>1</v>
      </c>
      <c r="AF402">
        <v>5</v>
      </c>
      <c r="AG402">
        <v>3</v>
      </c>
      <c r="AH402">
        <f t="shared" si="130"/>
        <v>0.6</v>
      </c>
      <c r="AI402">
        <v>1</v>
      </c>
      <c r="AJ402">
        <v>1</v>
      </c>
      <c r="AK402">
        <v>2</v>
      </c>
      <c r="AL402">
        <v>4</v>
      </c>
      <c r="AM402">
        <v>0.75</v>
      </c>
      <c r="AN402">
        <v>0.81818181818181823</v>
      </c>
      <c r="AP402">
        <v>19</v>
      </c>
      <c r="AQ402">
        <v>10</v>
      </c>
      <c r="AR402">
        <f t="shared" si="131"/>
        <v>0.52631578947368418</v>
      </c>
      <c r="AS402">
        <v>9</v>
      </c>
      <c r="AT402">
        <v>0</v>
      </c>
      <c r="AU402">
        <v>9</v>
      </c>
      <c r="AV402">
        <v>19</v>
      </c>
      <c r="AW402">
        <v>7</v>
      </c>
      <c r="AX402">
        <v>1</v>
      </c>
      <c r="AY402">
        <f t="shared" si="132"/>
        <v>0.14285714285714285</v>
      </c>
      <c r="AZ402">
        <v>4</v>
      </c>
      <c r="BA402">
        <v>2</v>
      </c>
      <c r="BB402">
        <v>6</v>
      </c>
      <c r="BC402">
        <v>5</v>
      </c>
      <c r="BD402">
        <v>5</v>
      </c>
      <c r="BE402">
        <v>0</v>
      </c>
      <c r="BF402" s="2">
        <f t="shared" si="133"/>
        <v>0</v>
      </c>
      <c r="BG402">
        <v>5</v>
      </c>
      <c r="BH402">
        <v>0</v>
      </c>
      <c r="BI402">
        <v>5</v>
      </c>
      <c r="BJ402">
        <v>5</v>
      </c>
      <c r="BK402">
        <v>11</v>
      </c>
      <c r="BL402">
        <v>2</v>
      </c>
      <c r="BM402">
        <f t="shared" si="134"/>
        <v>0.18181818181818182</v>
      </c>
      <c r="BN402">
        <v>9</v>
      </c>
      <c r="BO402">
        <v>0</v>
      </c>
      <c r="BP402">
        <v>5</v>
      </c>
      <c r="BQ402">
        <v>11</v>
      </c>
    </row>
    <row r="403" spans="1:69" x14ac:dyDescent="0.25">
      <c r="A403" s="4" t="s">
        <v>78</v>
      </c>
      <c r="B403">
        <v>81</v>
      </c>
      <c r="C403">
        <v>42</v>
      </c>
      <c r="D403">
        <v>39</v>
      </c>
      <c r="E403">
        <v>22</v>
      </c>
      <c r="F403">
        <v>17</v>
      </c>
      <c r="G403">
        <f t="shared" si="127"/>
        <v>0.77272727272727271</v>
      </c>
      <c r="H403">
        <v>5</v>
      </c>
      <c r="I403">
        <v>0</v>
      </c>
      <c r="J403">
        <v>5</v>
      </c>
      <c r="K403">
        <v>22</v>
      </c>
      <c r="L403">
        <v>0.77272727272727271</v>
      </c>
      <c r="M403">
        <v>0.36363636363636365</v>
      </c>
      <c r="N403">
        <v>8</v>
      </c>
      <c r="O403">
        <v>6</v>
      </c>
      <c r="P403">
        <f t="shared" si="128"/>
        <v>0.75</v>
      </c>
      <c r="Q403">
        <v>2</v>
      </c>
      <c r="R403">
        <v>0</v>
      </c>
      <c r="S403">
        <v>2</v>
      </c>
      <c r="T403">
        <v>8</v>
      </c>
      <c r="U403">
        <v>0.75</v>
      </c>
      <c r="V403">
        <v>0.875</v>
      </c>
      <c r="W403">
        <v>7</v>
      </c>
      <c r="X403">
        <v>5</v>
      </c>
      <c r="Y403">
        <f t="shared" si="129"/>
        <v>0.7142857142857143</v>
      </c>
      <c r="Z403">
        <v>2</v>
      </c>
      <c r="AA403">
        <v>0</v>
      </c>
      <c r="AB403">
        <v>2</v>
      </c>
      <c r="AC403">
        <v>7</v>
      </c>
      <c r="AD403">
        <v>0.7142857142857143</v>
      </c>
      <c r="AE403">
        <v>0.88888888888888884</v>
      </c>
      <c r="AF403">
        <v>5</v>
      </c>
      <c r="AG403">
        <v>3</v>
      </c>
      <c r="AH403">
        <f t="shared" si="130"/>
        <v>0.6</v>
      </c>
      <c r="AI403">
        <v>2</v>
      </c>
      <c r="AJ403">
        <v>0</v>
      </c>
      <c r="AK403">
        <v>2</v>
      </c>
      <c r="AL403">
        <v>5</v>
      </c>
      <c r="AM403">
        <v>0.6</v>
      </c>
      <c r="AN403">
        <v>0.90909090909090906</v>
      </c>
      <c r="AP403">
        <v>11</v>
      </c>
      <c r="AQ403">
        <v>7</v>
      </c>
      <c r="AR403">
        <f t="shared" si="131"/>
        <v>0.63636363636363635</v>
      </c>
      <c r="AS403">
        <v>4</v>
      </c>
      <c r="AT403">
        <v>0</v>
      </c>
      <c r="AU403">
        <v>4</v>
      </c>
      <c r="AV403">
        <v>11</v>
      </c>
      <c r="AW403">
        <v>8</v>
      </c>
      <c r="AX403">
        <v>1</v>
      </c>
      <c r="AY403">
        <f t="shared" si="132"/>
        <v>0.125</v>
      </c>
      <c r="AZ403">
        <v>7</v>
      </c>
      <c r="BA403">
        <v>0</v>
      </c>
      <c r="BB403">
        <v>7</v>
      </c>
      <c r="BC403">
        <v>8</v>
      </c>
      <c r="BD403">
        <v>9</v>
      </c>
      <c r="BE403">
        <v>1</v>
      </c>
      <c r="BF403" s="2">
        <f t="shared" si="133"/>
        <v>0.1111111111111111</v>
      </c>
      <c r="BG403">
        <v>8</v>
      </c>
      <c r="BH403">
        <v>0</v>
      </c>
      <c r="BI403">
        <v>8</v>
      </c>
      <c r="BJ403">
        <v>9</v>
      </c>
      <c r="BK403">
        <v>11</v>
      </c>
      <c r="BL403">
        <v>1</v>
      </c>
      <c r="BM403">
        <f t="shared" si="134"/>
        <v>9.0909090909090912E-2</v>
      </c>
      <c r="BN403">
        <v>10</v>
      </c>
      <c r="BO403">
        <v>0</v>
      </c>
      <c r="BP403">
        <v>8</v>
      </c>
      <c r="BQ403">
        <v>11</v>
      </c>
    </row>
    <row r="404" spans="1:69" x14ac:dyDescent="0.25">
      <c r="A404" s="4" t="s">
        <v>79</v>
      </c>
      <c r="B404">
        <v>79</v>
      </c>
      <c r="C404">
        <v>40</v>
      </c>
      <c r="D404">
        <v>39</v>
      </c>
      <c r="E404">
        <v>16</v>
      </c>
      <c r="F404">
        <v>14</v>
      </c>
      <c r="G404">
        <f t="shared" si="127"/>
        <v>0.875</v>
      </c>
      <c r="H404">
        <v>2</v>
      </c>
      <c r="I404">
        <v>0</v>
      </c>
      <c r="J404">
        <v>2</v>
      </c>
      <c r="K404">
        <v>16</v>
      </c>
      <c r="L404">
        <v>0.875</v>
      </c>
      <c r="M404">
        <v>0.53333333333333333</v>
      </c>
      <c r="N404">
        <v>10</v>
      </c>
      <c r="O404">
        <v>6</v>
      </c>
      <c r="P404">
        <f t="shared" si="128"/>
        <v>0.6</v>
      </c>
      <c r="Q404">
        <v>4</v>
      </c>
      <c r="R404">
        <v>0</v>
      </c>
      <c r="S404">
        <v>4</v>
      </c>
      <c r="T404">
        <v>10</v>
      </c>
      <c r="U404">
        <v>0.6</v>
      </c>
      <c r="V404">
        <v>0.6</v>
      </c>
      <c r="W404">
        <v>6</v>
      </c>
      <c r="X404">
        <v>5</v>
      </c>
      <c r="Y404">
        <f t="shared" si="129"/>
        <v>0.83333333333333337</v>
      </c>
      <c r="Z404">
        <v>1</v>
      </c>
      <c r="AA404">
        <v>0</v>
      </c>
      <c r="AB404">
        <v>1</v>
      </c>
      <c r="AC404">
        <v>6</v>
      </c>
      <c r="AD404">
        <v>0.83333333333333337</v>
      </c>
      <c r="AE404">
        <v>0.8</v>
      </c>
      <c r="AF404">
        <v>8</v>
      </c>
      <c r="AG404">
        <v>6</v>
      </c>
      <c r="AH404">
        <f t="shared" si="130"/>
        <v>0.75</v>
      </c>
      <c r="AI404">
        <v>1</v>
      </c>
      <c r="AJ404">
        <v>1</v>
      </c>
      <c r="AK404">
        <v>2</v>
      </c>
      <c r="AL404">
        <v>7</v>
      </c>
      <c r="AM404">
        <v>0.8571428571428571</v>
      </c>
      <c r="AN404">
        <v>1</v>
      </c>
      <c r="AP404">
        <v>15</v>
      </c>
      <c r="AQ404">
        <v>7</v>
      </c>
      <c r="AR404">
        <f t="shared" si="131"/>
        <v>0.46666666666666667</v>
      </c>
      <c r="AS404">
        <v>8</v>
      </c>
      <c r="AT404">
        <v>0</v>
      </c>
      <c r="AU404">
        <v>8</v>
      </c>
      <c r="AV404">
        <v>15</v>
      </c>
      <c r="AW404">
        <v>6</v>
      </c>
      <c r="AX404">
        <v>2</v>
      </c>
      <c r="AY404">
        <f t="shared" si="132"/>
        <v>0.33333333333333331</v>
      </c>
      <c r="AZ404">
        <v>3</v>
      </c>
      <c r="BA404">
        <v>1</v>
      </c>
      <c r="BB404">
        <v>4</v>
      </c>
      <c r="BC404">
        <v>5</v>
      </c>
      <c r="BD404">
        <v>10</v>
      </c>
      <c r="BE404">
        <v>2</v>
      </c>
      <c r="BF404" s="2">
        <f t="shared" si="133"/>
        <v>0.2</v>
      </c>
      <c r="BG404">
        <v>8</v>
      </c>
      <c r="BH404">
        <v>0</v>
      </c>
      <c r="BI404">
        <v>8</v>
      </c>
      <c r="BJ404">
        <v>10</v>
      </c>
      <c r="BK404">
        <v>8</v>
      </c>
      <c r="BL404">
        <v>0</v>
      </c>
      <c r="BM404">
        <f t="shared" si="134"/>
        <v>0</v>
      </c>
      <c r="BN404">
        <v>8</v>
      </c>
      <c r="BO404">
        <v>0</v>
      </c>
      <c r="BP404">
        <v>8</v>
      </c>
      <c r="BQ404">
        <v>8</v>
      </c>
    </row>
    <row r="405" spans="1:69" x14ac:dyDescent="0.25">
      <c r="A405" s="4" t="s">
        <v>80</v>
      </c>
      <c r="B405">
        <v>78</v>
      </c>
      <c r="C405">
        <v>39</v>
      </c>
      <c r="D405">
        <v>39</v>
      </c>
      <c r="E405">
        <v>11</v>
      </c>
      <c r="F405">
        <v>8</v>
      </c>
      <c r="G405">
        <f t="shared" si="127"/>
        <v>0.72727272727272729</v>
      </c>
      <c r="H405">
        <v>3</v>
      </c>
      <c r="I405">
        <v>0</v>
      </c>
      <c r="J405">
        <v>3</v>
      </c>
      <c r="K405">
        <v>11</v>
      </c>
      <c r="L405">
        <v>0.72727272727272729</v>
      </c>
      <c r="M405">
        <v>0.1</v>
      </c>
      <c r="N405">
        <v>8</v>
      </c>
      <c r="O405">
        <v>7</v>
      </c>
      <c r="P405">
        <f t="shared" si="128"/>
        <v>0.875</v>
      </c>
      <c r="Q405">
        <v>1</v>
      </c>
      <c r="R405">
        <v>0</v>
      </c>
      <c r="S405">
        <v>1</v>
      </c>
      <c r="T405">
        <v>8</v>
      </c>
      <c r="U405">
        <v>0.875</v>
      </c>
      <c r="V405">
        <v>0.8571428571428571</v>
      </c>
      <c r="W405">
        <v>11</v>
      </c>
      <c r="X405">
        <v>10</v>
      </c>
      <c r="Y405">
        <f t="shared" si="129"/>
        <v>0.90909090909090906</v>
      </c>
      <c r="Z405">
        <v>1</v>
      </c>
      <c r="AA405">
        <v>0</v>
      </c>
      <c r="AB405">
        <v>1</v>
      </c>
      <c r="AC405">
        <v>11</v>
      </c>
      <c r="AD405">
        <v>0.90909090909090906</v>
      </c>
      <c r="AE405">
        <v>0.8</v>
      </c>
      <c r="AF405">
        <v>9</v>
      </c>
      <c r="AG405">
        <v>7</v>
      </c>
      <c r="AH405">
        <f t="shared" si="130"/>
        <v>0.77777777777777779</v>
      </c>
      <c r="AI405">
        <v>2</v>
      </c>
      <c r="AJ405">
        <v>0</v>
      </c>
      <c r="AK405">
        <v>2</v>
      </c>
      <c r="AL405">
        <v>9</v>
      </c>
      <c r="AM405">
        <v>0.77777777777777779</v>
      </c>
      <c r="AN405">
        <v>1</v>
      </c>
      <c r="AP405">
        <v>20</v>
      </c>
      <c r="AQ405">
        <v>18</v>
      </c>
      <c r="AR405">
        <f t="shared" si="131"/>
        <v>0.9</v>
      </c>
      <c r="AS405">
        <v>2</v>
      </c>
      <c r="AT405">
        <v>0</v>
      </c>
      <c r="AU405">
        <v>2</v>
      </c>
      <c r="AV405">
        <v>20</v>
      </c>
      <c r="AW405">
        <v>7</v>
      </c>
      <c r="AX405">
        <v>1</v>
      </c>
      <c r="AY405">
        <f t="shared" si="132"/>
        <v>0.14285714285714285</v>
      </c>
      <c r="AZ405">
        <v>6</v>
      </c>
      <c r="BA405">
        <v>0</v>
      </c>
      <c r="BB405">
        <v>6</v>
      </c>
      <c r="BC405">
        <v>7</v>
      </c>
      <c r="BD405">
        <v>5</v>
      </c>
      <c r="BE405">
        <v>1</v>
      </c>
      <c r="BF405" s="2">
        <f t="shared" si="133"/>
        <v>0.2</v>
      </c>
      <c r="BG405">
        <v>4</v>
      </c>
      <c r="BH405">
        <v>0</v>
      </c>
      <c r="BI405">
        <v>4</v>
      </c>
      <c r="BJ405">
        <v>5</v>
      </c>
      <c r="BK405">
        <v>7</v>
      </c>
      <c r="BL405">
        <v>0</v>
      </c>
      <c r="BM405">
        <f t="shared" si="134"/>
        <v>0</v>
      </c>
      <c r="BN405">
        <v>7</v>
      </c>
      <c r="BO405">
        <v>0</v>
      </c>
      <c r="BP405">
        <v>4</v>
      </c>
      <c r="BQ405">
        <v>7</v>
      </c>
    </row>
    <row r="406" spans="1:69" x14ac:dyDescent="0.25">
      <c r="A406" s="4" t="s">
        <v>81</v>
      </c>
      <c r="B406">
        <v>76</v>
      </c>
      <c r="C406">
        <v>40</v>
      </c>
      <c r="D406">
        <v>36</v>
      </c>
      <c r="E406">
        <v>21</v>
      </c>
      <c r="F406">
        <v>14</v>
      </c>
      <c r="G406">
        <f t="shared" si="127"/>
        <v>0.66666666666666663</v>
      </c>
      <c r="H406">
        <v>6</v>
      </c>
      <c r="I406">
        <v>1</v>
      </c>
      <c r="J406">
        <v>7</v>
      </c>
      <c r="K406">
        <v>20</v>
      </c>
      <c r="L406">
        <v>0.7</v>
      </c>
      <c r="M406">
        <v>0.33333333333333331</v>
      </c>
      <c r="N406">
        <v>4</v>
      </c>
      <c r="O406">
        <v>2</v>
      </c>
      <c r="P406">
        <f t="shared" si="128"/>
        <v>0.5</v>
      </c>
      <c r="Q406">
        <v>1</v>
      </c>
      <c r="R406">
        <v>1</v>
      </c>
      <c r="S406">
        <v>2</v>
      </c>
      <c r="T406">
        <v>3</v>
      </c>
      <c r="U406">
        <v>0.66666666666666663</v>
      </c>
      <c r="V406">
        <v>0.7</v>
      </c>
      <c r="W406">
        <v>11</v>
      </c>
      <c r="X406">
        <v>10</v>
      </c>
      <c r="Y406">
        <f t="shared" si="129"/>
        <v>0.90909090909090906</v>
      </c>
      <c r="Z406">
        <v>0</v>
      </c>
      <c r="AA406">
        <v>1</v>
      </c>
      <c r="AB406">
        <v>1</v>
      </c>
      <c r="AC406">
        <v>10</v>
      </c>
      <c r="AD406">
        <v>1</v>
      </c>
      <c r="AE406">
        <v>0.75</v>
      </c>
      <c r="AF406">
        <v>4</v>
      </c>
      <c r="AG406">
        <v>2</v>
      </c>
      <c r="AH406">
        <f t="shared" si="130"/>
        <v>0.5</v>
      </c>
      <c r="AI406">
        <v>1</v>
      </c>
      <c r="AJ406">
        <v>1</v>
      </c>
      <c r="AK406">
        <v>2</v>
      </c>
      <c r="AL406">
        <v>3</v>
      </c>
      <c r="AM406">
        <v>0.66666666666666663</v>
      </c>
      <c r="AN406">
        <v>0.8</v>
      </c>
      <c r="AP406">
        <v>9</v>
      </c>
      <c r="AQ406">
        <v>6</v>
      </c>
      <c r="AR406">
        <f t="shared" si="131"/>
        <v>0.66666666666666663</v>
      </c>
      <c r="AS406">
        <v>3</v>
      </c>
      <c r="AT406">
        <v>0</v>
      </c>
      <c r="AU406">
        <v>3</v>
      </c>
      <c r="AV406">
        <v>9</v>
      </c>
      <c r="AW406">
        <v>11</v>
      </c>
      <c r="AX406">
        <v>3</v>
      </c>
      <c r="AY406">
        <f t="shared" si="132"/>
        <v>0.27272727272727271</v>
      </c>
      <c r="AZ406">
        <v>7</v>
      </c>
      <c r="BA406">
        <v>1</v>
      </c>
      <c r="BB406">
        <v>8</v>
      </c>
      <c r="BC406">
        <v>10</v>
      </c>
      <c r="BD406">
        <v>5</v>
      </c>
      <c r="BE406">
        <v>1</v>
      </c>
      <c r="BF406" s="2">
        <f t="shared" si="133"/>
        <v>0.2</v>
      </c>
      <c r="BG406">
        <v>3</v>
      </c>
      <c r="BH406">
        <v>1</v>
      </c>
      <c r="BI406">
        <v>4</v>
      </c>
      <c r="BJ406">
        <v>4</v>
      </c>
      <c r="BK406">
        <v>11</v>
      </c>
      <c r="BL406">
        <v>2</v>
      </c>
      <c r="BM406">
        <f t="shared" si="134"/>
        <v>0.18181818181818182</v>
      </c>
      <c r="BN406">
        <v>8</v>
      </c>
      <c r="BO406">
        <v>1</v>
      </c>
      <c r="BP406">
        <v>4</v>
      </c>
      <c r="BQ406">
        <v>10</v>
      </c>
    </row>
    <row r="407" spans="1:69" x14ac:dyDescent="0.25">
      <c r="A407" s="4" t="s">
        <v>82</v>
      </c>
      <c r="B407">
        <v>78</v>
      </c>
      <c r="C407">
        <v>42</v>
      </c>
      <c r="D407">
        <v>36</v>
      </c>
      <c r="E407">
        <v>16</v>
      </c>
      <c r="F407">
        <v>14</v>
      </c>
      <c r="G407">
        <f t="shared" si="127"/>
        <v>0.875</v>
      </c>
      <c r="H407">
        <v>2</v>
      </c>
      <c r="I407">
        <v>0</v>
      </c>
      <c r="J407">
        <v>2</v>
      </c>
      <c r="K407">
        <v>16</v>
      </c>
      <c r="L407">
        <v>0.875</v>
      </c>
      <c r="M407">
        <v>0.4</v>
      </c>
      <c r="N407">
        <v>11</v>
      </c>
      <c r="O407">
        <v>7</v>
      </c>
      <c r="P407">
        <f t="shared" si="128"/>
        <v>0.63636363636363635</v>
      </c>
      <c r="Q407">
        <v>4</v>
      </c>
      <c r="R407">
        <v>0</v>
      </c>
      <c r="S407">
        <v>4</v>
      </c>
      <c r="T407">
        <v>11</v>
      </c>
      <c r="U407">
        <v>0.63636363636363635</v>
      </c>
      <c r="V407">
        <v>0.75</v>
      </c>
      <c r="W407">
        <v>7</v>
      </c>
      <c r="X407">
        <v>5</v>
      </c>
      <c r="Y407">
        <f t="shared" si="129"/>
        <v>0.7142857142857143</v>
      </c>
      <c r="Z407">
        <v>1</v>
      </c>
      <c r="AA407">
        <v>1</v>
      </c>
      <c r="AB407">
        <v>2</v>
      </c>
      <c r="AC407">
        <v>6</v>
      </c>
      <c r="AD407">
        <v>0.83333333333333337</v>
      </c>
      <c r="AE407">
        <v>1</v>
      </c>
      <c r="AF407">
        <v>8</v>
      </c>
      <c r="AG407">
        <v>7</v>
      </c>
      <c r="AH407">
        <f t="shared" si="130"/>
        <v>0.875</v>
      </c>
      <c r="AI407">
        <v>1</v>
      </c>
      <c r="AJ407">
        <v>0</v>
      </c>
      <c r="AK407">
        <v>1</v>
      </c>
      <c r="AL407">
        <v>8</v>
      </c>
      <c r="AM407">
        <v>0.875</v>
      </c>
      <c r="AN407">
        <v>1</v>
      </c>
      <c r="AP407">
        <v>15</v>
      </c>
      <c r="AQ407">
        <v>9</v>
      </c>
      <c r="AR407">
        <f t="shared" si="131"/>
        <v>0.6</v>
      </c>
      <c r="AS407">
        <v>6</v>
      </c>
      <c r="AT407">
        <v>0</v>
      </c>
      <c r="AU407">
        <v>6</v>
      </c>
      <c r="AV407">
        <v>15</v>
      </c>
      <c r="AW407">
        <v>4</v>
      </c>
      <c r="AX407">
        <v>1</v>
      </c>
      <c r="AY407">
        <f t="shared" si="132"/>
        <v>0.25</v>
      </c>
      <c r="AZ407">
        <v>3</v>
      </c>
      <c r="BA407">
        <v>0</v>
      </c>
      <c r="BB407">
        <v>3</v>
      </c>
      <c r="BC407">
        <v>4</v>
      </c>
      <c r="BD407">
        <v>9</v>
      </c>
      <c r="BE407">
        <v>0</v>
      </c>
      <c r="BF407" s="2">
        <f t="shared" si="133"/>
        <v>0</v>
      </c>
      <c r="BG407">
        <v>8</v>
      </c>
      <c r="BH407">
        <v>1</v>
      </c>
      <c r="BI407">
        <v>9</v>
      </c>
      <c r="BJ407">
        <v>8</v>
      </c>
      <c r="BK407">
        <v>8</v>
      </c>
      <c r="BL407">
        <v>0</v>
      </c>
      <c r="BM407">
        <f t="shared" si="134"/>
        <v>0</v>
      </c>
      <c r="BN407">
        <v>7</v>
      </c>
      <c r="BO407">
        <v>1</v>
      </c>
      <c r="BP407">
        <v>9</v>
      </c>
      <c r="BQ407">
        <v>7</v>
      </c>
    </row>
    <row r="408" spans="1:69" x14ac:dyDescent="0.25">
      <c r="A408" s="4" t="s">
        <v>83</v>
      </c>
      <c r="B408">
        <v>72</v>
      </c>
      <c r="C408">
        <v>35</v>
      </c>
      <c r="D408">
        <v>37</v>
      </c>
      <c r="E408">
        <v>17</v>
      </c>
      <c r="F408">
        <v>15</v>
      </c>
      <c r="G408">
        <f t="shared" si="127"/>
        <v>0.88235294117647056</v>
      </c>
      <c r="H408">
        <v>1</v>
      </c>
      <c r="I408">
        <v>1</v>
      </c>
      <c r="J408">
        <v>2</v>
      </c>
      <c r="K408">
        <v>16</v>
      </c>
      <c r="L408">
        <v>0.9375</v>
      </c>
      <c r="M408">
        <v>0.45454545454545453</v>
      </c>
      <c r="N408">
        <v>5</v>
      </c>
      <c r="O408">
        <v>3</v>
      </c>
      <c r="P408">
        <f t="shared" si="128"/>
        <v>0.6</v>
      </c>
      <c r="Q408">
        <v>1</v>
      </c>
      <c r="R408">
        <v>1</v>
      </c>
      <c r="S408">
        <v>2</v>
      </c>
      <c r="T408">
        <v>4</v>
      </c>
      <c r="U408">
        <v>0.75</v>
      </c>
      <c r="V408">
        <v>0.7142857142857143</v>
      </c>
      <c r="W408">
        <v>6</v>
      </c>
      <c r="X408">
        <v>4</v>
      </c>
      <c r="Y408">
        <f t="shared" si="129"/>
        <v>0.66666666666666663</v>
      </c>
      <c r="Z408">
        <v>1</v>
      </c>
      <c r="AA408">
        <v>1</v>
      </c>
      <c r="AB408">
        <v>2</v>
      </c>
      <c r="AC408">
        <v>5</v>
      </c>
      <c r="AD408">
        <v>0.8</v>
      </c>
      <c r="AE408">
        <v>0.6</v>
      </c>
      <c r="AF408">
        <v>7</v>
      </c>
      <c r="AG408">
        <v>4</v>
      </c>
      <c r="AH408">
        <f t="shared" si="130"/>
        <v>0.5714285714285714</v>
      </c>
      <c r="AI408">
        <v>2</v>
      </c>
      <c r="AJ408">
        <v>1</v>
      </c>
      <c r="AK408">
        <v>3</v>
      </c>
      <c r="AL408">
        <v>6</v>
      </c>
      <c r="AM408">
        <v>0.66666666666666663</v>
      </c>
      <c r="AN408">
        <v>0.7142857142857143</v>
      </c>
      <c r="AP408">
        <v>11</v>
      </c>
      <c r="AQ408">
        <v>6</v>
      </c>
      <c r="AR408">
        <f t="shared" si="131"/>
        <v>0.54545454545454541</v>
      </c>
      <c r="AS408">
        <v>5</v>
      </c>
      <c r="AT408">
        <v>0</v>
      </c>
      <c r="AU408">
        <v>5</v>
      </c>
      <c r="AV408">
        <v>11</v>
      </c>
      <c r="AW408">
        <v>10</v>
      </c>
      <c r="AX408">
        <v>2</v>
      </c>
      <c r="AY408">
        <f t="shared" si="132"/>
        <v>0.2</v>
      </c>
      <c r="AZ408">
        <v>5</v>
      </c>
      <c r="BA408">
        <v>3</v>
      </c>
      <c r="BB408">
        <v>8</v>
      </c>
      <c r="BC408">
        <v>7</v>
      </c>
      <c r="BD408">
        <v>8</v>
      </c>
      <c r="BE408">
        <v>2</v>
      </c>
      <c r="BF408" s="2">
        <f t="shared" si="133"/>
        <v>0.25</v>
      </c>
      <c r="BG408">
        <v>3</v>
      </c>
      <c r="BH408">
        <v>3</v>
      </c>
      <c r="BI408">
        <v>6</v>
      </c>
      <c r="BJ408">
        <v>5</v>
      </c>
      <c r="BK408">
        <v>8</v>
      </c>
      <c r="BL408">
        <v>2</v>
      </c>
      <c r="BM408">
        <f t="shared" si="134"/>
        <v>0.25</v>
      </c>
      <c r="BN408">
        <v>5</v>
      </c>
      <c r="BO408">
        <v>1</v>
      </c>
      <c r="BP408">
        <v>6</v>
      </c>
      <c r="BQ408">
        <v>7</v>
      </c>
    </row>
    <row r="409" spans="1:69" x14ac:dyDescent="0.25">
      <c r="A409" s="4" t="s">
        <v>84</v>
      </c>
      <c r="B409">
        <v>73</v>
      </c>
      <c r="C409">
        <v>36</v>
      </c>
      <c r="D409">
        <v>37</v>
      </c>
      <c r="E409">
        <v>16</v>
      </c>
      <c r="F409">
        <v>14</v>
      </c>
      <c r="G409">
        <f t="shared" si="127"/>
        <v>0.875</v>
      </c>
      <c r="H409">
        <v>2</v>
      </c>
      <c r="I409">
        <v>0</v>
      </c>
      <c r="J409">
        <v>2</v>
      </c>
      <c r="K409">
        <v>16</v>
      </c>
      <c r="L409">
        <v>0.875</v>
      </c>
      <c r="M409">
        <v>0</v>
      </c>
      <c r="N409">
        <v>8</v>
      </c>
      <c r="O409">
        <v>4</v>
      </c>
      <c r="P409">
        <f t="shared" si="128"/>
        <v>0.5</v>
      </c>
      <c r="Q409">
        <v>2</v>
      </c>
      <c r="R409">
        <v>2</v>
      </c>
      <c r="S409">
        <v>4</v>
      </c>
      <c r="T409">
        <v>6</v>
      </c>
      <c r="U409">
        <v>0.66666666666666663</v>
      </c>
      <c r="V409">
        <v>0.6</v>
      </c>
      <c r="W409">
        <v>6</v>
      </c>
      <c r="X409">
        <v>3</v>
      </c>
      <c r="Y409">
        <f t="shared" si="129"/>
        <v>0.5</v>
      </c>
      <c r="Z409">
        <v>3</v>
      </c>
      <c r="AA409">
        <v>0</v>
      </c>
      <c r="AB409">
        <v>3</v>
      </c>
      <c r="AC409">
        <v>6</v>
      </c>
      <c r="AD409">
        <v>0.5</v>
      </c>
      <c r="AE409">
        <v>0.66666666666666663</v>
      </c>
      <c r="AF409">
        <v>6</v>
      </c>
      <c r="AG409">
        <v>3</v>
      </c>
      <c r="AH409">
        <f t="shared" si="130"/>
        <v>0.5</v>
      </c>
      <c r="AI409">
        <v>2</v>
      </c>
      <c r="AJ409">
        <v>1</v>
      </c>
      <c r="AK409">
        <v>3</v>
      </c>
      <c r="AL409">
        <v>5</v>
      </c>
      <c r="AM409">
        <v>0.6</v>
      </c>
      <c r="AN409">
        <v>0.77777777777777779</v>
      </c>
      <c r="AP409">
        <v>13</v>
      </c>
      <c r="AQ409">
        <v>13</v>
      </c>
      <c r="AR409">
        <f t="shared" si="131"/>
        <v>1</v>
      </c>
      <c r="AS409">
        <v>0</v>
      </c>
      <c r="AT409">
        <v>0</v>
      </c>
      <c r="AU409">
        <v>0</v>
      </c>
      <c r="AV409">
        <v>13</v>
      </c>
      <c r="AW409">
        <v>7</v>
      </c>
      <c r="AX409">
        <v>2</v>
      </c>
      <c r="AY409">
        <f t="shared" si="132"/>
        <v>0.2857142857142857</v>
      </c>
      <c r="AZ409">
        <v>3</v>
      </c>
      <c r="BA409">
        <v>2</v>
      </c>
      <c r="BB409">
        <v>5</v>
      </c>
      <c r="BC409">
        <v>5</v>
      </c>
      <c r="BD409">
        <v>8</v>
      </c>
      <c r="BE409">
        <v>2</v>
      </c>
      <c r="BF409" s="2">
        <f t="shared" si="133"/>
        <v>0.25</v>
      </c>
      <c r="BG409">
        <v>4</v>
      </c>
      <c r="BH409">
        <v>2</v>
      </c>
      <c r="BI409">
        <v>6</v>
      </c>
      <c r="BJ409">
        <v>6</v>
      </c>
      <c r="BK409">
        <v>9</v>
      </c>
      <c r="BL409">
        <v>2</v>
      </c>
      <c r="BM409">
        <f t="shared" si="134"/>
        <v>0.22222222222222221</v>
      </c>
      <c r="BN409">
        <v>7</v>
      </c>
      <c r="BO409">
        <v>0</v>
      </c>
      <c r="BP409">
        <v>6</v>
      </c>
      <c r="BQ409">
        <v>9</v>
      </c>
    </row>
    <row r="410" spans="1:69" x14ac:dyDescent="0.25">
      <c r="A410" s="4" t="s">
        <v>85</v>
      </c>
      <c r="E410" s="13">
        <f>SUM(E400:E409)</f>
        <v>161</v>
      </c>
      <c r="F410" s="13">
        <f t="shared" ref="F410:BQ410" si="135">SUM(F400:F409)</f>
        <v>132</v>
      </c>
      <c r="G410" s="44">
        <f>AVERAGE(G400:G409)</f>
        <v>0.82543767507002808</v>
      </c>
      <c r="H410" s="13">
        <f t="shared" si="135"/>
        <v>27</v>
      </c>
      <c r="I410" s="13">
        <f t="shared" si="135"/>
        <v>2</v>
      </c>
      <c r="J410" s="13">
        <f t="shared" si="135"/>
        <v>29</v>
      </c>
      <c r="K410" s="13">
        <f t="shared" si="135"/>
        <v>159</v>
      </c>
      <c r="L410" s="13">
        <f t="shared" si="135"/>
        <v>8.3428571428571434</v>
      </c>
      <c r="M410" s="13">
        <f t="shared" si="135"/>
        <v>3.0938268130218596</v>
      </c>
      <c r="N410" s="13">
        <f t="shared" si="135"/>
        <v>75</v>
      </c>
      <c r="O410" s="13">
        <f t="shared" si="135"/>
        <v>51</v>
      </c>
      <c r="P410" s="44">
        <f>AVERAGE(P400:P409)</f>
        <v>0.67613636363636365</v>
      </c>
      <c r="Q410" s="13">
        <f t="shared" si="135"/>
        <v>19</v>
      </c>
      <c r="R410" s="13">
        <f t="shared" si="135"/>
        <v>5</v>
      </c>
      <c r="S410" s="13">
        <f t="shared" si="135"/>
        <v>24</v>
      </c>
      <c r="T410" s="13">
        <f t="shared" si="135"/>
        <v>70</v>
      </c>
      <c r="U410" s="13">
        <f t="shared" si="135"/>
        <v>7.3339826839826845</v>
      </c>
      <c r="V410" s="13">
        <f t="shared" si="135"/>
        <v>7.3214285714285712</v>
      </c>
      <c r="W410" s="13">
        <f t="shared" si="135"/>
        <v>82</v>
      </c>
      <c r="X410" s="13">
        <f t="shared" si="135"/>
        <v>60</v>
      </c>
      <c r="Y410" s="44">
        <f>AVERAGE(Y400:Y409)</f>
        <v>0.71747835497835499</v>
      </c>
      <c r="Z410" s="13">
        <f t="shared" si="135"/>
        <v>19</v>
      </c>
      <c r="AA410" s="13">
        <f t="shared" si="135"/>
        <v>3</v>
      </c>
      <c r="AB410" s="13">
        <f t="shared" si="135"/>
        <v>22</v>
      </c>
      <c r="AC410" s="13">
        <f t="shared" si="135"/>
        <v>79</v>
      </c>
      <c r="AD410" s="13">
        <f t="shared" si="135"/>
        <v>7.5180735930735922</v>
      </c>
      <c r="AE410" s="13">
        <f t="shared" si="135"/>
        <v>8.2376984126984123</v>
      </c>
      <c r="AF410" s="13">
        <f t="shared" si="135"/>
        <v>67</v>
      </c>
      <c r="AG410" s="13">
        <f t="shared" si="135"/>
        <v>46</v>
      </c>
      <c r="AH410" s="44">
        <f>AVERAGE(AH400:AH409)</f>
        <v>0.66742063492063486</v>
      </c>
      <c r="AI410" s="13">
        <f t="shared" si="135"/>
        <v>16</v>
      </c>
      <c r="AJ410" s="13">
        <f t="shared" si="135"/>
        <v>5</v>
      </c>
      <c r="AK410" s="13">
        <f t="shared" si="135"/>
        <v>21</v>
      </c>
      <c r="AL410" s="13">
        <f t="shared" si="135"/>
        <v>62</v>
      </c>
      <c r="AM410" s="13">
        <f t="shared" si="135"/>
        <v>7.2932539682539685</v>
      </c>
      <c r="AN410" s="36">
        <f t="shared" si="135"/>
        <v>8.2907647907647917</v>
      </c>
      <c r="AO410" s="43"/>
      <c r="AP410" s="38">
        <f t="shared" si="135"/>
        <v>145</v>
      </c>
      <c r="AQ410" s="13">
        <f t="shared" si="135"/>
        <v>101</v>
      </c>
      <c r="AR410" s="44">
        <f>AVERAGE(AR400:AR409)</f>
        <v>0.69061731869781406</v>
      </c>
      <c r="AS410" s="13">
        <f t="shared" si="135"/>
        <v>44</v>
      </c>
      <c r="AT410" s="13">
        <f t="shared" si="135"/>
        <v>0</v>
      </c>
      <c r="AU410" s="13">
        <f t="shared" si="135"/>
        <v>44</v>
      </c>
      <c r="AV410" s="13">
        <f t="shared" si="135"/>
        <v>145</v>
      </c>
      <c r="AW410" s="13">
        <f t="shared" si="135"/>
        <v>78</v>
      </c>
      <c r="AX410" s="13">
        <f t="shared" si="135"/>
        <v>18</v>
      </c>
      <c r="AY410" s="44">
        <f>AVERAGE(AY400:AY409)</f>
        <v>0.23274891774891771</v>
      </c>
      <c r="AZ410" s="13">
        <f t="shared" si="135"/>
        <v>51</v>
      </c>
      <c r="BA410" s="13">
        <f t="shared" si="135"/>
        <v>9</v>
      </c>
      <c r="BB410" s="13">
        <f t="shared" si="135"/>
        <v>60</v>
      </c>
      <c r="BC410" s="13">
        <f t="shared" si="135"/>
        <v>69</v>
      </c>
      <c r="BD410" s="13">
        <f t="shared" si="135"/>
        <v>74</v>
      </c>
      <c r="BE410" s="13">
        <f t="shared" si="135"/>
        <v>11</v>
      </c>
      <c r="BF410" s="44">
        <f>AVERAGE(BF400:BF409)</f>
        <v>0.14789682539682539</v>
      </c>
      <c r="BG410" s="13">
        <f t="shared" si="135"/>
        <v>56</v>
      </c>
      <c r="BH410" s="13">
        <f t="shared" si="135"/>
        <v>7</v>
      </c>
      <c r="BI410" s="13">
        <f t="shared" si="135"/>
        <v>63</v>
      </c>
      <c r="BJ410" s="13">
        <f t="shared" si="135"/>
        <v>67</v>
      </c>
      <c r="BK410" s="13">
        <f t="shared" si="135"/>
        <v>90</v>
      </c>
      <c r="BL410" s="13">
        <f t="shared" si="135"/>
        <v>15</v>
      </c>
      <c r="BM410" s="44">
        <f>AVERAGE(BM400:BM409)</f>
        <v>0.16553391053391051</v>
      </c>
      <c r="BN410" s="13">
        <f t="shared" si="135"/>
        <v>72</v>
      </c>
      <c r="BO410" s="13">
        <f t="shared" si="135"/>
        <v>3</v>
      </c>
      <c r="BP410" s="13">
        <f t="shared" si="135"/>
        <v>63</v>
      </c>
      <c r="BQ410" s="13">
        <f t="shared" si="135"/>
        <v>87</v>
      </c>
    </row>
    <row r="411" spans="1:69" x14ac:dyDescent="0.25">
      <c r="F411" s="2">
        <f>F410/E410</f>
        <v>0.81987577639751552</v>
      </c>
      <c r="L411" s="28">
        <f>AVERAGE(L400:L409)</f>
        <v>0.8342857142857143</v>
      </c>
      <c r="M411" s="28">
        <f>AVERAGE(M400:M409)</f>
        <v>0.30938268130218594</v>
      </c>
      <c r="O411" s="2">
        <f>O410/N410</f>
        <v>0.68</v>
      </c>
      <c r="U411" s="28">
        <f>AVERAGE(U400:U409)</f>
        <v>0.73339826839826849</v>
      </c>
      <c r="V411" s="28">
        <f>AVERAGE(V400:V409)</f>
        <v>0.7321428571428571</v>
      </c>
      <c r="X411" s="2">
        <f>X410/W410</f>
        <v>0.73170731707317072</v>
      </c>
      <c r="AD411" s="28">
        <f>AVERAGE(AD400:AD409)</f>
        <v>0.7518073593073592</v>
      </c>
      <c r="AE411" s="28">
        <f>AVERAGE(AE400:AE409)</f>
        <v>0.82376984126984121</v>
      </c>
      <c r="AG411" s="2">
        <f>AG410/AF410</f>
        <v>0.68656716417910446</v>
      </c>
      <c r="AM411" s="28">
        <f>AVERAGE(AM400:AM409)</f>
        <v>0.72932539682539688</v>
      </c>
      <c r="AN411" s="28">
        <f>AVERAGE(AN400:AN409)</f>
        <v>0.82907647907647919</v>
      </c>
      <c r="AQ411" s="2">
        <f>AQ410/AP410</f>
        <v>0.69655172413793098</v>
      </c>
      <c r="AX411" s="2">
        <f>AX410/AW410</f>
        <v>0.23076923076923078</v>
      </c>
      <c r="BE411" s="2">
        <f>BE410/BD410</f>
        <v>0.14864864864864866</v>
      </c>
      <c r="BL411" s="2">
        <f>BL410/BK410</f>
        <v>0.16666666666666666</v>
      </c>
    </row>
    <row r="426" spans="1:69" x14ac:dyDescent="0.25">
      <c r="A426" s="4" t="s">
        <v>158</v>
      </c>
    </row>
    <row r="427" spans="1:69" x14ac:dyDescent="0.25">
      <c r="A427" s="4" t="s">
        <v>153</v>
      </c>
      <c r="B427" t="s">
        <v>92</v>
      </c>
      <c r="C427" t="s">
        <v>93</v>
      </c>
      <c r="D427" t="s">
        <v>94</v>
      </c>
      <c r="E427" t="s">
        <v>95</v>
      </c>
      <c r="F427" t="s">
        <v>96</v>
      </c>
      <c r="G427"/>
      <c r="H427" t="s">
        <v>97</v>
      </c>
      <c r="I427" t="s">
        <v>98</v>
      </c>
      <c r="J427" t="s">
        <v>99</v>
      </c>
      <c r="K427" t="s">
        <v>100</v>
      </c>
      <c r="L427" t="s">
        <v>101</v>
      </c>
      <c r="M427" t="s">
        <v>102</v>
      </c>
      <c r="N427" t="s">
        <v>103</v>
      </c>
      <c r="O427" t="s">
        <v>104</v>
      </c>
      <c r="P427"/>
      <c r="Q427" t="s">
        <v>105</v>
      </c>
      <c r="R427" t="s">
        <v>106</v>
      </c>
      <c r="S427" t="s">
        <v>107</v>
      </c>
      <c r="T427" t="s">
        <v>108</v>
      </c>
      <c r="U427" t="s">
        <v>109</v>
      </c>
      <c r="V427" t="s">
        <v>110</v>
      </c>
      <c r="W427" t="s">
        <v>111</v>
      </c>
      <c r="X427" t="s">
        <v>112</v>
      </c>
      <c r="Y427"/>
      <c r="Z427" t="s">
        <v>113</v>
      </c>
      <c r="AA427" t="s">
        <v>114</v>
      </c>
      <c r="AB427" t="s">
        <v>115</v>
      </c>
      <c r="AC427" t="s">
        <v>116</v>
      </c>
      <c r="AD427" t="s">
        <v>117</v>
      </c>
      <c r="AE427" t="s">
        <v>118</v>
      </c>
      <c r="AF427" t="s">
        <v>119</v>
      </c>
      <c r="AG427" t="s">
        <v>120</v>
      </c>
      <c r="AH427"/>
      <c r="AI427" t="s">
        <v>121</v>
      </c>
      <c r="AJ427" t="s">
        <v>122</v>
      </c>
      <c r="AK427" t="s">
        <v>123</v>
      </c>
      <c r="AL427" t="s">
        <v>124</v>
      </c>
      <c r="AM427" t="s">
        <v>125</v>
      </c>
      <c r="AN427" t="s">
        <v>126</v>
      </c>
      <c r="AP427" t="s">
        <v>127</v>
      </c>
      <c r="AQ427" t="s">
        <v>128</v>
      </c>
      <c r="AR427"/>
      <c r="AS427" t="s">
        <v>129</v>
      </c>
      <c r="AT427" t="s">
        <v>130</v>
      </c>
      <c r="AU427" t="s">
        <v>131</v>
      </c>
      <c r="AV427" t="s">
        <v>132</v>
      </c>
      <c r="AW427" t="s">
        <v>133</v>
      </c>
      <c r="AX427" t="s">
        <v>134</v>
      </c>
      <c r="AY427"/>
      <c r="AZ427" t="s">
        <v>135</v>
      </c>
      <c r="BA427" t="s">
        <v>136</v>
      </c>
      <c r="BB427" t="s">
        <v>137</v>
      </c>
      <c r="BC427" t="s">
        <v>138</v>
      </c>
      <c r="BD427" t="s">
        <v>139</v>
      </c>
      <c r="BE427" t="s">
        <v>140</v>
      </c>
      <c r="BG427" t="s">
        <v>141</v>
      </c>
      <c r="BH427" t="s">
        <v>142</v>
      </c>
      <c r="BI427" t="s">
        <v>143</v>
      </c>
      <c r="BJ427" t="s">
        <v>144</v>
      </c>
      <c r="BK427" t="s">
        <v>145</v>
      </c>
      <c r="BL427" t="s">
        <v>146</v>
      </c>
      <c r="BM427"/>
      <c r="BN427" t="s">
        <v>147</v>
      </c>
      <c r="BO427" t="s">
        <v>148</v>
      </c>
      <c r="BP427" t="s">
        <v>143</v>
      </c>
      <c r="BQ427" t="s">
        <v>149</v>
      </c>
    </row>
    <row r="428" spans="1:69" x14ac:dyDescent="0.25">
      <c r="A428" s="4" t="s">
        <v>75</v>
      </c>
      <c r="B428">
        <v>69</v>
      </c>
      <c r="C428">
        <v>34</v>
      </c>
      <c r="D428">
        <v>35</v>
      </c>
      <c r="E428">
        <v>11</v>
      </c>
      <c r="F428">
        <v>7</v>
      </c>
      <c r="G428">
        <f>F428/E428</f>
        <v>0.63636363636363635</v>
      </c>
      <c r="H428">
        <v>4</v>
      </c>
      <c r="I428">
        <v>0</v>
      </c>
      <c r="J428">
        <v>4</v>
      </c>
      <c r="K428">
        <v>11</v>
      </c>
      <c r="L428">
        <v>0.63636363636363635</v>
      </c>
      <c r="M428">
        <v>0.17647058823529413</v>
      </c>
      <c r="N428">
        <v>6</v>
      </c>
      <c r="O428">
        <v>4</v>
      </c>
      <c r="P428">
        <f>O428/N428</f>
        <v>0.66666666666666663</v>
      </c>
      <c r="Q428">
        <v>0</v>
      </c>
      <c r="R428">
        <v>2</v>
      </c>
      <c r="S428">
        <v>2</v>
      </c>
      <c r="T428">
        <v>4</v>
      </c>
      <c r="U428">
        <v>1</v>
      </c>
      <c r="V428">
        <v>0.6</v>
      </c>
      <c r="W428">
        <v>9</v>
      </c>
      <c r="X428">
        <v>4</v>
      </c>
      <c r="Y428">
        <f>X428/W428</f>
        <v>0.44444444444444442</v>
      </c>
      <c r="Z428">
        <v>0</v>
      </c>
      <c r="AA428">
        <v>5</v>
      </c>
      <c r="AB428">
        <v>5</v>
      </c>
      <c r="AC428">
        <v>4</v>
      </c>
      <c r="AD428">
        <v>1</v>
      </c>
      <c r="AE428">
        <v>0.5</v>
      </c>
      <c r="AF428">
        <v>8</v>
      </c>
      <c r="AG428">
        <v>3</v>
      </c>
      <c r="AH428">
        <f>AG428/AF428</f>
        <v>0.375</v>
      </c>
      <c r="AI428">
        <v>0</v>
      </c>
      <c r="AJ428">
        <v>5</v>
      </c>
      <c r="AK428">
        <v>5</v>
      </c>
      <c r="AL428">
        <v>3</v>
      </c>
      <c r="AM428">
        <v>1</v>
      </c>
      <c r="AN428">
        <v>0.8</v>
      </c>
      <c r="AP428">
        <v>17</v>
      </c>
      <c r="AQ428">
        <v>14</v>
      </c>
      <c r="AR428">
        <f>AQ428/AP428</f>
        <v>0.82352941176470584</v>
      </c>
      <c r="AS428">
        <v>3</v>
      </c>
      <c r="AT428">
        <v>0</v>
      </c>
      <c r="AU428">
        <v>3</v>
      </c>
      <c r="AV428">
        <v>17</v>
      </c>
      <c r="AW428">
        <v>7</v>
      </c>
      <c r="AX428">
        <v>2</v>
      </c>
      <c r="AY428">
        <f>AX428/AW428</f>
        <v>0.2857142857142857</v>
      </c>
      <c r="AZ428">
        <v>3</v>
      </c>
      <c r="BA428">
        <v>2</v>
      </c>
      <c r="BB428">
        <v>5</v>
      </c>
      <c r="BC428">
        <v>5</v>
      </c>
      <c r="BD428">
        <v>5</v>
      </c>
      <c r="BE428">
        <v>2</v>
      </c>
      <c r="BF428" s="2">
        <f>BE428/BD428</f>
        <v>0.4</v>
      </c>
      <c r="BG428">
        <v>2</v>
      </c>
      <c r="BH428">
        <v>1</v>
      </c>
      <c r="BI428">
        <v>3</v>
      </c>
      <c r="BJ428">
        <v>4</v>
      </c>
      <c r="BK428">
        <v>6</v>
      </c>
      <c r="BL428">
        <v>1</v>
      </c>
      <c r="BM428">
        <f>BL428/BK428</f>
        <v>0.16666666666666666</v>
      </c>
      <c r="BN428">
        <v>4</v>
      </c>
      <c r="BO428">
        <v>1</v>
      </c>
      <c r="BP428">
        <v>3</v>
      </c>
      <c r="BQ428">
        <v>5</v>
      </c>
    </row>
    <row r="429" spans="1:69" x14ac:dyDescent="0.25">
      <c r="A429" s="4" t="s">
        <v>76</v>
      </c>
      <c r="B429">
        <v>69</v>
      </c>
      <c r="C429">
        <v>34</v>
      </c>
      <c r="D429">
        <v>35</v>
      </c>
      <c r="E429">
        <v>9</v>
      </c>
      <c r="F429">
        <v>7</v>
      </c>
      <c r="G429">
        <f t="shared" ref="G429:G436" si="136">F429/E429</f>
        <v>0.77777777777777779</v>
      </c>
      <c r="H429">
        <v>2</v>
      </c>
      <c r="I429">
        <v>0</v>
      </c>
      <c r="J429">
        <v>2</v>
      </c>
      <c r="K429">
        <v>9</v>
      </c>
      <c r="L429">
        <v>0.77777777777777779</v>
      </c>
      <c r="M429">
        <v>0.10526315789473684</v>
      </c>
      <c r="N429">
        <v>7</v>
      </c>
      <c r="O429">
        <v>2</v>
      </c>
      <c r="P429">
        <f t="shared" ref="P429:P437" si="137">O429/N429</f>
        <v>0.2857142857142857</v>
      </c>
      <c r="Q429">
        <v>0</v>
      </c>
      <c r="R429">
        <v>5</v>
      </c>
      <c r="S429">
        <v>5</v>
      </c>
      <c r="T429">
        <v>2</v>
      </c>
      <c r="U429">
        <v>1</v>
      </c>
      <c r="V429">
        <v>1</v>
      </c>
      <c r="W429">
        <v>7</v>
      </c>
      <c r="X429">
        <v>3</v>
      </c>
      <c r="Y429">
        <f t="shared" ref="Y429:Y437" si="138">X429/W429</f>
        <v>0.42857142857142855</v>
      </c>
      <c r="Z429">
        <v>2</v>
      </c>
      <c r="AA429">
        <v>2</v>
      </c>
      <c r="AB429">
        <v>4</v>
      </c>
      <c r="AC429">
        <v>5</v>
      </c>
      <c r="AD429">
        <v>0.6</v>
      </c>
      <c r="AE429">
        <v>0.8</v>
      </c>
      <c r="AF429">
        <v>11</v>
      </c>
      <c r="AG429">
        <v>4</v>
      </c>
      <c r="AH429">
        <f t="shared" ref="AH429:AH437" si="139">AG429/AF429</f>
        <v>0.36363636363636365</v>
      </c>
      <c r="AI429">
        <v>4</v>
      </c>
      <c r="AJ429">
        <v>3</v>
      </c>
      <c r="AK429">
        <v>7</v>
      </c>
      <c r="AL429">
        <v>8</v>
      </c>
      <c r="AM429">
        <v>0.5</v>
      </c>
      <c r="AN429">
        <v>1</v>
      </c>
      <c r="AP429">
        <v>19</v>
      </c>
      <c r="AQ429">
        <v>17</v>
      </c>
      <c r="AR429">
        <f t="shared" ref="AR429:AR437" si="140">AQ429/AP429</f>
        <v>0.89473684210526316</v>
      </c>
      <c r="AS429">
        <v>2</v>
      </c>
      <c r="AT429">
        <v>0</v>
      </c>
      <c r="AU429">
        <v>2</v>
      </c>
      <c r="AV429">
        <v>19</v>
      </c>
      <c r="AW429">
        <v>6</v>
      </c>
      <c r="AX429">
        <v>0</v>
      </c>
      <c r="AY429">
        <f t="shared" ref="AY429:AY437" si="141">AX429/AW429</f>
        <v>0</v>
      </c>
      <c r="AZ429">
        <v>1</v>
      </c>
      <c r="BA429">
        <v>5</v>
      </c>
      <c r="BB429">
        <v>6</v>
      </c>
      <c r="BC429">
        <v>1</v>
      </c>
      <c r="BD429">
        <v>7</v>
      </c>
      <c r="BE429">
        <v>1</v>
      </c>
      <c r="BF429" s="2">
        <f t="shared" ref="BF429:BF437" si="142">BE429/BD429</f>
        <v>0.14285714285714285</v>
      </c>
      <c r="BG429">
        <v>4</v>
      </c>
      <c r="BH429">
        <v>2</v>
      </c>
      <c r="BI429">
        <v>6</v>
      </c>
      <c r="BJ429">
        <v>5</v>
      </c>
      <c r="BK429">
        <v>3</v>
      </c>
      <c r="BL429">
        <v>0</v>
      </c>
      <c r="BM429">
        <f t="shared" ref="BM429:BM437" si="143">BL429/BK429</f>
        <v>0</v>
      </c>
      <c r="BN429">
        <v>3</v>
      </c>
      <c r="BO429">
        <v>0</v>
      </c>
      <c r="BP429">
        <v>6</v>
      </c>
      <c r="BQ429">
        <v>3</v>
      </c>
    </row>
    <row r="430" spans="1:69" x14ac:dyDescent="0.25">
      <c r="A430" s="4" t="s">
        <v>77</v>
      </c>
      <c r="B430">
        <v>70</v>
      </c>
      <c r="C430">
        <v>35</v>
      </c>
      <c r="D430">
        <v>35</v>
      </c>
      <c r="E430">
        <v>12</v>
      </c>
      <c r="F430">
        <v>10</v>
      </c>
      <c r="G430">
        <f t="shared" si="136"/>
        <v>0.83333333333333337</v>
      </c>
      <c r="H430">
        <v>2</v>
      </c>
      <c r="I430">
        <v>0</v>
      </c>
      <c r="J430">
        <v>2</v>
      </c>
      <c r="K430">
        <v>12</v>
      </c>
      <c r="L430">
        <v>0.83333333333333337</v>
      </c>
      <c r="M430">
        <v>6.25E-2</v>
      </c>
      <c r="N430">
        <v>8</v>
      </c>
      <c r="O430">
        <v>3</v>
      </c>
      <c r="P430">
        <f t="shared" si="137"/>
        <v>0.375</v>
      </c>
      <c r="Q430">
        <v>4</v>
      </c>
      <c r="R430">
        <v>1</v>
      </c>
      <c r="S430">
        <v>5</v>
      </c>
      <c r="T430">
        <v>7</v>
      </c>
      <c r="U430">
        <v>0.42857142857142855</v>
      </c>
      <c r="V430">
        <v>1</v>
      </c>
      <c r="W430">
        <v>6</v>
      </c>
      <c r="X430">
        <v>4</v>
      </c>
      <c r="Y430">
        <f t="shared" si="138"/>
        <v>0.66666666666666663</v>
      </c>
      <c r="Z430">
        <v>1</v>
      </c>
      <c r="AA430">
        <v>1</v>
      </c>
      <c r="AB430">
        <v>2</v>
      </c>
      <c r="AC430">
        <v>5</v>
      </c>
      <c r="AD430">
        <v>0.8</v>
      </c>
      <c r="AE430">
        <v>0.75</v>
      </c>
      <c r="AF430">
        <v>9</v>
      </c>
      <c r="AG430">
        <v>6</v>
      </c>
      <c r="AH430">
        <f t="shared" si="139"/>
        <v>0.66666666666666663</v>
      </c>
      <c r="AI430">
        <v>2</v>
      </c>
      <c r="AJ430">
        <v>1</v>
      </c>
      <c r="AK430">
        <v>3</v>
      </c>
      <c r="AL430">
        <v>8</v>
      </c>
      <c r="AM430">
        <v>0.75</v>
      </c>
      <c r="AN430">
        <v>0.75</v>
      </c>
      <c r="AP430">
        <v>16</v>
      </c>
      <c r="AQ430">
        <v>15</v>
      </c>
      <c r="AR430">
        <f t="shared" si="140"/>
        <v>0.9375</v>
      </c>
      <c r="AS430">
        <v>1</v>
      </c>
      <c r="AT430">
        <v>0</v>
      </c>
      <c r="AU430">
        <v>1</v>
      </c>
      <c r="AV430">
        <v>16</v>
      </c>
      <c r="AW430">
        <v>6</v>
      </c>
      <c r="AX430">
        <v>0</v>
      </c>
      <c r="AY430">
        <f t="shared" si="141"/>
        <v>0</v>
      </c>
      <c r="AZ430">
        <v>3</v>
      </c>
      <c r="BA430">
        <v>3</v>
      </c>
      <c r="BB430">
        <v>6</v>
      </c>
      <c r="BC430">
        <v>3</v>
      </c>
      <c r="BD430">
        <v>8</v>
      </c>
      <c r="BE430">
        <v>1</v>
      </c>
      <c r="BF430" s="2">
        <f t="shared" si="142"/>
        <v>0.125</v>
      </c>
      <c r="BG430">
        <v>3</v>
      </c>
      <c r="BH430">
        <v>4</v>
      </c>
      <c r="BI430">
        <v>7</v>
      </c>
      <c r="BJ430">
        <v>4</v>
      </c>
      <c r="BK430">
        <v>5</v>
      </c>
      <c r="BL430">
        <v>1</v>
      </c>
      <c r="BM430">
        <f t="shared" si="143"/>
        <v>0.2</v>
      </c>
      <c r="BN430">
        <v>3</v>
      </c>
      <c r="BO430">
        <v>1</v>
      </c>
      <c r="BP430">
        <v>7</v>
      </c>
      <c r="BQ430">
        <v>4</v>
      </c>
    </row>
    <row r="431" spans="1:69" x14ac:dyDescent="0.25">
      <c r="A431" s="4" t="s">
        <v>78</v>
      </c>
      <c r="B431">
        <v>64</v>
      </c>
      <c r="C431">
        <v>31</v>
      </c>
      <c r="D431">
        <v>33</v>
      </c>
      <c r="E431">
        <v>15</v>
      </c>
      <c r="F431">
        <v>14</v>
      </c>
      <c r="G431">
        <f t="shared" si="136"/>
        <v>0.93333333333333335</v>
      </c>
      <c r="H431">
        <v>1</v>
      </c>
      <c r="I431">
        <v>0</v>
      </c>
      <c r="J431">
        <v>1</v>
      </c>
      <c r="K431">
        <v>15</v>
      </c>
      <c r="L431">
        <v>0.93333333333333335</v>
      </c>
      <c r="M431">
        <v>0.27272727272727271</v>
      </c>
      <c r="N431">
        <v>6</v>
      </c>
      <c r="O431">
        <v>1</v>
      </c>
      <c r="P431">
        <f t="shared" si="137"/>
        <v>0.16666666666666666</v>
      </c>
      <c r="Q431">
        <v>0</v>
      </c>
      <c r="R431">
        <v>5</v>
      </c>
      <c r="S431">
        <v>5</v>
      </c>
      <c r="T431">
        <v>1</v>
      </c>
      <c r="U431">
        <v>1</v>
      </c>
      <c r="V431">
        <v>0.5</v>
      </c>
      <c r="W431">
        <v>5</v>
      </c>
      <c r="X431">
        <v>0</v>
      </c>
      <c r="Y431">
        <f t="shared" si="138"/>
        <v>0</v>
      </c>
      <c r="Z431">
        <v>0</v>
      </c>
      <c r="AA431">
        <v>5</v>
      </c>
      <c r="AB431">
        <v>5</v>
      </c>
      <c r="AC431">
        <v>0</v>
      </c>
      <c r="AD431" s="35"/>
      <c r="AE431" s="35"/>
      <c r="AF431">
        <v>5</v>
      </c>
      <c r="AG431">
        <v>2</v>
      </c>
      <c r="AH431">
        <f t="shared" si="139"/>
        <v>0.4</v>
      </c>
      <c r="AI431">
        <v>1</v>
      </c>
      <c r="AJ431">
        <v>2</v>
      </c>
      <c r="AK431">
        <v>3</v>
      </c>
      <c r="AL431">
        <v>3</v>
      </c>
      <c r="AM431">
        <v>0.66666666666666663</v>
      </c>
      <c r="AN431">
        <v>0.5</v>
      </c>
      <c r="AP431">
        <v>11</v>
      </c>
      <c r="AQ431">
        <v>8</v>
      </c>
      <c r="AR431">
        <f t="shared" si="140"/>
        <v>0.72727272727272729</v>
      </c>
      <c r="AS431">
        <v>3</v>
      </c>
      <c r="AT431">
        <v>0</v>
      </c>
      <c r="AU431">
        <v>3</v>
      </c>
      <c r="AV431">
        <v>11</v>
      </c>
      <c r="AW431">
        <v>6</v>
      </c>
      <c r="AX431">
        <v>1</v>
      </c>
      <c r="AY431">
        <f t="shared" si="141"/>
        <v>0.16666666666666666</v>
      </c>
      <c r="AZ431">
        <v>1</v>
      </c>
      <c r="BA431">
        <v>4</v>
      </c>
      <c r="BB431">
        <v>5</v>
      </c>
      <c r="BC431">
        <v>2</v>
      </c>
      <c r="BD431">
        <v>8</v>
      </c>
      <c r="BE431">
        <v>0</v>
      </c>
      <c r="BF431" s="2">
        <f t="shared" si="142"/>
        <v>0</v>
      </c>
      <c r="BG431">
        <v>0</v>
      </c>
      <c r="BH431">
        <v>8</v>
      </c>
      <c r="BI431">
        <v>8</v>
      </c>
      <c r="BJ431">
        <v>0</v>
      </c>
      <c r="BK431">
        <v>8</v>
      </c>
      <c r="BL431">
        <v>1</v>
      </c>
      <c r="BM431">
        <f t="shared" si="143"/>
        <v>0.125</v>
      </c>
      <c r="BN431">
        <v>1</v>
      </c>
      <c r="BO431">
        <v>6</v>
      </c>
      <c r="BP431">
        <v>8</v>
      </c>
      <c r="BQ431">
        <v>2</v>
      </c>
    </row>
    <row r="432" spans="1:69" x14ac:dyDescent="0.25">
      <c r="A432" s="4" t="s">
        <v>79</v>
      </c>
      <c r="B432">
        <v>62</v>
      </c>
      <c r="C432">
        <v>33</v>
      </c>
      <c r="D432">
        <v>29</v>
      </c>
      <c r="E432">
        <v>13</v>
      </c>
      <c r="F432">
        <v>13</v>
      </c>
      <c r="G432">
        <f t="shared" si="136"/>
        <v>1</v>
      </c>
      <c r="H432">
        <v>0</v>
      </c>
      <c r="I432">
        <v>0</v>
      </c>
      <c r="J432">
        <v>0</v>
      </c>
      <c r="K432">
        <v>13</v>
      </c>
      <c r="L432">
        <v>1</v>
      </c>
      <c r="M432">
        <v>0.16666666666666666</v>
      </c>
      <c r="N432">
        <v>7</v>
      </c>
      <c r="O432">
        <v>1</v>
      </c>
      <c r="P432">
        <f t="shared" si="137"/>
        <v>0.14285714285714285</v>
      </c>
      <c r="Q432">
        <v>0</v>
      </c>
      <c r="R432">
        <v>6</v>
      </c>
      <c r="S432">
        <v>6</v>
      </c>
      <c r="T432">
        <v>1</v>
      </c>
      <c r="U432">
        <v>1</v>
      </c>
      <c r="V432"/>
      <c r="W432">
        <v>8</v>
      </c>
      <c r="X432">
        <v>0</v>
      </c>
      <c r="Y432">
        <f t="shared" si="138"/>
        <v>0</v>
      </c>
      <c r="Z432">
        <v>0</v>
      </c>
      <c r="AA432">
        <v>8</v>
      </c>
      <c r="AB432">
        <v>8</v>
      </c>
      <c r="AC432">
        <v>0</v>
      </c>
      <c r="AD432" s="35"/>
      <c r="AE432" s="35"/>
      <c r="AF432">
        <v>5</v>
      </c>
      <c r="AG432">
        <v>0</v>
      </c>
      <c r="AH432">
        <f t="shared" si="139"/>
        <v>0</v>
      </c>
      <c r="AI432">
        <v>0</v>
      </c>
      <c r="AJ432">
        <v>5</v>
      </c>
      <c r="AK432">
        <v>5</v>
      </c>
      <c r="AL432">
        <v>0</v>
      </c>
      <c r="AM432"/>
      <c r="AN432">
        <v>1</v>
      </c>
      <c r="AP432">
        <v>12</v>
      </c>
      <c r="AQ432">
        <v>10</v>
      </c>
      <c r="AR432">
        <f t="shared" si="140"/>
        <v>0.83333333333333337</v>
      </c>
      <c r="AS432">
        <v>2</v>
      </c>
      <c r="AT432">
        <v>0</v>
      </c>
      <c r="AU432">
        <v>2</v>
      </c>
      <c r="AV432">
        <v>12</v>
      </c>
      <c r="AW432">
        <v>5</v>
      </c>
      <c r="AX432">
        <v>0</v>
      </c>
      <c r="AY432">
        <f t="shared" si="141"/>
        <v>0</v>
      </c>
      <c r="AZ432">
        <v>0</v>
      </c>
      <c r="BA432">
        <v>5</v>
      </c>
      <c r="BB432">
        <v>5</v>
      </c>
      <c r="BC432">
        <v>0</v>
      </c>
      <c r="BD432">
        <v>5</v>
      </c>
      <c r="BE432">
        <v>0</v>
      </c>
      <c r="BF432" s="2">
        <f t="shared" si="142"/>
        <v>0</v>
      </c>
      <c r="BG432">
        <v>0</v>
      </c>
      <c r="BH432">
        <v>5</v>
      </c>
      <c r="BI432">
        <v>5</v>
      </c>
      <c r="BJ432">
        <v>0</v>
      </c>
      <c r="BK432">
        <v>7</v>
      </c>
      <c r="BL432">
        <v>0</v>
      </c>
      <c r="BM432">
        <f t="shared" si="143"/>
        <v>0</v>
      </c>
      <c r="BN432">
        <v>1</v>
      </c>
      <c r="BO432">
        <v>6</v>
      </c>
      <c r="BP432">
        <v>5</v>
      </c>
      <c r="BQ432">
        <v>1</v>
      </c>
    </row>
    <row r="433" spans="1:69" x14ac:dyDescent="0.25">
      <c r="A433" s="4" t="s">
        <v>80</v>
      </c>
      <c r="B433">
        <v>65</v>
      </c>
      <c r="C433">
        <v>33</v>
      </c>
      <c r="D433">
        <v>32</v>
      </c>
      <c r="E433">
        <v>18</v>
      </c>
      <c r="F433">
        <v>15</v>
      </c>
      <c r="G433">
        <f t="shared" si="136"/>
        <v>0.83333333333333337</v>
      </c>
      <c r="H433">
        <v>2</v>
      </c>
      <c r="I433">
        <v>1</v>
      </c>
      <c r="J433">
        <v>3</v>
      </c>
      <c r="K433">
        <v>17</v>
      </c>
      <c r="L433">
        <v>0.88235294117647056</v>
      </c>
      <c r="M433">
        <v>0.42857142857142855</v>
      </c>
      <c r="N433">
        <v>6</v>
      </c>
      <c r="O433">
        <v>0</v>
      </c>
      <c r="P433">
        <f t="shared" si="137"/>
        <v>0</v>
      </c>
      <c r="Q433">
        <v>3</v>
      </c>
      <c r="R433">
        <v>3</v>
      </c>
      <c r="S433">
        <v>6</v>
      </c>
      <c r="T433">
        <v>3</v>
      </c>
      <c r="U433">
        <v>0</v>
      </c>
      <c r="V433">
        <v>1</v>
      </c>
      <c r="W433">
        <v>5</v>
      </c>
      <c r="X433">
        <v>1</v>
      </c>
      <c r="Y433">
        <f t="shared" si="138"/>
        <v>0.2</v>
      </c>
      <c r="Z433">
        <v>1</v>
      </c>
      <c r="AA433">
        <v>3</v>
      </c>
      <c r="AB433">
        <v>4</v>
      </c>
      <c r="AC433">
        <v>2</v>
      </c>
      <c r="AD433">
        <v>0.5</v>
      </c>
      <c r="AE433">
        <v>1</v>
      </c>
      <c r="AF433">
        <v>4</v>
      </c>
      <c r="AG433">
        <v>0</v>
      </c>
      <c r="AH433">
        <f t="shared" si="139"/>
        <v>0</v>
      </c>
      <c r="AI433">
        <v>2</v>
      </c>
      <c r="AJ433">
        <v>2</v>
      </c>
      <c r="AK433">
        <v>4</v>
      </c>
      <c r="AL433">
        <v>2</v>
      </c>
      <c r="AM433">
        <v>0</v>
      </c>
      <c r="AN433">
        <v>0.75</v>
      </c>
      <c r="AP433">
        <v>8</v>
      </c>
      <c r="AQ433">
        <v>4</v>
      </c>
      <c r="AR433">
        <f t="shared" si="140"/>
        <v>0.5</v>
      </c>
      <c r="AS433">
        <v>3</v>
      </c>
      <c r="AT433">
        <v>1</v>
      </c>
      <c r="AU433">
        <v>4</v>
      </c>
      <c r="AV433">
        <v>7</v>
      </c>
      <c r="AW433">
        <v>6</v>
      </c>
      <c r="AX433">
        <v>0</v>
      </c>
      <c r="AY433">
        <f t="shared" si="141"/>
        <v>0</v>
      </c>
      <c r="AZ433">
        <v>2</v>
      </c>
      <c r="BA433">
        <v>4</v>
      </c>
      <c r="BB433">
        <v>6</v>
      </c>
      <c r="BC433">
        <v>2</v>
      </c>
      <c r="BD433">
        <v>8</v>
      </c>
      <c r="BE433">
        <v>0</v>
      </c>
      <c r="BF433" s="2">
        <f t="shared" si="142"/>
        <v>0</v>
      </c>
      <c r="BG433">
        <v>1</v>
      </c>
      <c r="BH433">
        <v>7</v>
      </c>
      <c r="BI433">
        <v>8</v>
      </c>
      <c r="BJ433">
        <v>1</v>
      </c>
      <c r="BK433">
        <v>10</v>
      </c>
      <c r="BL433">
        <v>1</v>
      </c>
      <c r="BM433">
        <f t="shared" si="143"/>
        <v>0.1</v>
      </c>
      <c r="BN433">
        <v>3</v>
      </c>
      <c r="BO433">
        <v>6</v>
      </c>
      <c r="BP433">
        <v>8</v>
      </c>
      <c r="BQ433">
        <v>4</v>
      </c>
    </row>
    <row r="434" spans="1:69" x14ac:dyDescent="0.25">
      <c r="A434" s="4" t="s">
        <v>81</v>
      </c>
      <c r="B434">
        <v>63</v>
      </c>
      <c r="C434">
        <v>32</v>
      </c>
      <c r="D434">
        <v>31</v>
      </c>
      <c r="E434">
        <v>17</v>
      </c>
      <c r="F434">
        <v>15</v>
      </c>
      <c r="G434">
        <f t="shared" si="136"/>
        <v>0.88235294117647056</v>
      </c>
      <c r="H434">
        <v>0</v>
      </c>
      <c r="I434">
        <v>2</v>
      </c>
      <c r="J434">
        <v>2</v>
      </c>
      <c r="K434">
        <v>15</v>
      </c>
      <c r="L434">
        <v>1</v>
      </c>
      <c r="M434">
        <v>0.5</v>
      </c>
      <c r="N434">
        <v>6</v>
      </c>
      <c r="O434">
        <v>0</v>
      </c>
      <c r="P434">
        <f t="shared" si="137"/>
        <v>0</v>
      </c>
      <c r="Q434">
        <v>1</v>
      </c>
      <c r="R434">
        <v>5</v>
      </c>
      <c r="S434">
        <v>6</v>
      </c>
      <c r="T434">
        <v>1</v>
      </c>
      <c r="U434">
        <v>0</v>
      </c>
      <c r="V434">
        <v>0</v>
      </c>
      <c r="W434">
        <v>3</v>
      </c>
      <c r="X434">
        <v>0</v>
      </c>
      <c r="Y434">
        <f t="shared" si="138"/>
        <v>0</v>
      </c>
      <c r="Z434">
        <v>1</v>
      </c>
      <c r="AA434">
        <v>2</v>
      </c>
      <c r="AB434">
        <v>3</v>
      </c>
      <c r="AC434">
        <v>1</v>
      </c>
      <c r="AD434">
        <v>0</v>
      </c>
      <c r="AE434">
        <v>0.5</v>
      </c>
      <c r="AF434">
        <v>6</v>
      </c>
      <c r="AG434">
        <v>1</v>
      </c>
      <c r="AH434">
        <f t="shared" si="139"/>
        <v>0.16666666666666666</v>
      </c>
      <c r="AI434">
        <v>1</v>
      </c>
      <c r="AJ434">
        <v>4</v>
      </c>
      <c r="AK434">
        <v>5</v>
      </c>
      <c r="AL434">
        <v>2</v>
      </c>
      <c r="AM434">
        <v>0.5</v>
      </c>
      <c r="AN434">
        <v>0.5</v>
      </c>
      <c r="AP434">
        <v>8</v>
      </c>
      <c r="AQ434">
        <v>3</v>
      </c>
      <c r="AR434">
        <f t="shared" si="140"/>
        <v>0.375</v>
      </c>
      <c r="AS434">
        <v>3</v>
      </c>
      <c r="AT434">
        <v>2</v>
      </c>
      <c r="AU434">
        <v>5</v>
      </c>
      <c r="AV434">
        <v>6</v>
      </c>
      <c r="AW434">
        <v>6</v>
      </c>
      <c r="AX434">
        <v>1</v>
      </c>
      <c r="AY434">
        <f t="shared" si="141"/>
        <v>0.16666666666666666</v>
      </c>
      <c r="AZ434">
        <v>0</v>
      </c>
      <c r="BA434">
        <v>5</v>
      </c>
      <c r="BB434">
        <v>5</v>
      </c>
      <c r="BC434">
        <v>1</v>
      </c>
      <c r="BD434">
        <v>10</v>
      </c>
      <c r="BE434">
        <v>2</v>
      </c>
      <c r="BF434" s="2">
        <f t="shared" si="142"/>
        <v>0.2</v>
      </c>
      <c r="BG434">
        <v>2</v>
      </c>
      <c r="BH434">
        <v>6</v>
      </c>
      <c r="BI434">
        <v>8</v>
      </c>
      <c r="BJ434">
        <v>4</v>
      </c>
      <c r="BK434">
        <v>7</v>
      </c>
      <c r="BL434">
        <v>1</v>
      </c>
      <c r="BM434">
        <f t="shared" si="143"/>
        <v>0.14285714285714285</v>
      </c>
      <c r="BN434">
        <v>1</v>
      </c>
      <c r="BO434">
        <v>5</v>
      </c>
      <c r="BP434">
        <v>8</v>
      </c>
      <c r="BQ434">
        <v>2</v>
      </c>
    </row>
    <row r="435" spans="1:69" x14ac:dyDescent="0.25">
      <c r="A435" s="4" t="s">
        <v>82</v>
      </c>
      <c r="B435">
        <v>64</v>
      </c>
      <c r="C435">
        <v>35</v>
      </c>
      <c r="D435">
        <v>29</v>
      </c>
      <c r="E435">
        <v>10</v>
      </c>
      <c r="F435">
        <v>8</v>
      </c>
      <c r="G435">
        <f t="shared" si="136"/>
        <v>0.8</v>
      </c>
      <c r="H435">
        <v>1</v>
      </c>
      <c r="I435">
        <v>1</v>
      </c>
      <c r="J435">
        <v>2</v>
      </c>
      <c r="K435">
        <v>9</v>
      </c>
      <c r="L435">
        <v>0.88888888888888884</v>
      </c>
      <c r="M435">
        <v>0.2857142857142857</v>
      </c>
      <c r="N435">
        <v>8</v>
      </c>
      <c r="O435">
        <v>2</v>
      </c>
      <c r="P435">
        <f t="shared" si="137"/>
        <v>0.25</v>
      </c>
      <c r="Q435">
        <v>1</v>
      </c>
      <c r="R435">
        <v>5</v>
      </c>
      <c r="S435">
        <v>6</v>
      </c>
      <c r="T435">
        <v>3</v>
      </c>
      <c r="U435">
        <v>0.66666666666666663</v>
      </c>
      <c r="V435"/>
      <c r="W435">
        <v>7</v>
      </c>
      <c r="X435">
        <v>1</v>
      </c>
      <c r="Y435">
        <f t="shared" si="138"/>
        <v>0.14285714285714285</v>
      </c>
      <c r="Z435">
        <v>2</v>
      </c>
      <c r="AA435">
        <v>4</v>
      </c>
      <c r="AB435">
        <v>6</v>
      </c>
      <c r="AC435">
        <v>3</v>
      </c>
      <c r="AD435">
        <v>0.33333333333333331</v>
      </c>
      <c r="AE435">
        <v>0</v>
      </c>
      <c r="AF435">
        <v>10</v>
      </c>
      <c r="AG435">
        <v>1</v>
      </c>
      <c r="AH435">
        <f t="shared" si="139"/>
        <v>0.1</v>
      </c>
      <c r="AI435">
        <v>1</v>
      </c>
      <c r="AJ435">
        <v>8</v>
      </c>
      <c r="AK435">
        <v>9</v>
      </c>
      <c r="AL435">
        <v>2</v>
      </c>
      <c r="AM435">
        <v>0.5</v>
      </c>
      <c r="AN435" s="37"/>
      <c r="AP435">
        <v>16</v>
      </c>
      <c r="AQ435">
        <v>10</v>
      </c>
      <c r="AR435">
        <f t="shared" si="140"/>
        <v>0.625</v>
      </c>
      <c r="AS435">
        <v>4</v>
      </c>
      <c r="AT435">
        <v>2</v>
      </c>
      <c r="AU435">
        <v>6</v>
      </c>
      <c r="AV435">
        <v>14</v>
      </c>
      <c r="AW435">
        <v>4</v>
      </c>
      <c r="AX435">
        <v>0</v>
      </c>
      <c r="AY435">
        <f t="shared" si="141"/>
        <v>0</v>
      </c>
      <c r="AZ435">
        <v>0</v>
      </c>
      <c r="BA435">
        <v>4</v>
      </c>
      <c r="BB435">
        <v>4</v>
      </c>
      <c r="BC435">
        <v>0</v>
      </c>
      <c r="BD435">
        <v>6</v>
      </c>
      <c r="BE435">
        <v>1</v>
      </c>
      <c r="BF435" s="2">
        <f t="shared" si="142"/>
        <v>0.16666666666666666</v>
      </c>
      <c r="BG435">
        <v>0</v>
      </c>
      <c r="BH435">
        <v>5</v>
      </c>
      <c r="BI435">
        <v>5</v>
      </c>
      <c r="BJ435">
        <v>1</v>
      </c>
      <c r="BK435">
        <v>3</v>
      </c>
      <c r="BL435">
        <v>0</v>
      </c>
      <c r="BM435">
        <f t="shared" si="143"/>
        <v>0</v>
      </c>
      <c r="BN435">
        <v>0</v>
      </c>
      <c r="BO435">
        <v>3</v>
      </c>
      <c r="BP435">
        <v>5</v>
      </c>
      <c r="BQ435">
        <v>0</v>
      </c>
    </row>
    <row r="436" spans="1:69" x14ac:dyDescent="0.25">
      <c r="A436" s="4" t="s">
        <v>83</v>
      </c>
      <c r="B436">
        <v>63</v>
      </c>
      <c r="C436">
        <v>32</v>
      </c>
      <c r="D436">
        <v>31</v>
      </c>
      <c r="E436">
        <v>14</v>
      </c>
      <c r="F436">
        <v>8</v>
      </c>
      <c r="G436">
        <f t="shared" si="136"/>
        <v>0.5714285714285714</v>
      </c>
      <c r="H436">
        <v>4</v>
      </c>
      <c r="I436">
        <v>2</v>
      </c>
      <c r="J436">
        <v>6</v>
      </c>
      <c r="K436">
        <v>12</v>
      </c>
      <c r="L436">
        <v>0.66666666666666663</v>
      </c>
      <c r="M436">
        <v>0.44444444444444442</v>
      </c>
      <c r="N436">
        <v>4</v>
      </c>
      <c r="O436">
        <v>0</v>
      </c>
      <c r="P436">
        <f t="shared" si="137"/>
        <v>0</v>
      </c>
      <c r="Q436">
        <v>0</v>
      </c>
      <c r="R436">
        <v>4</v>
      </c>
      <c r="S436">
        <v>4</v>
      </c>
      <c r="T436">
        <v>0</v>
      </c>
      <c r="U436"/>
      <c r="V436">
        <v>0.5</v>
      </c>
      <c r="W436">
        <v>8</v>
      </c>
      <c r="X436">
        <v>0</v>
      </c>
      <c r="Y436">
        <f t="shared" si="138"/>
        <v>0</v>
      </c>
      <c r="Z436">
        <v>2</v>
      </c>
      <c r="AA436">
        <v>6</v>
      </c>
      <c r="AB436">
        <v>8</v>
      </c>
      <c r="AC436">
        <v>2</v>
      </c>
      <c r="AD436">
        <v>0</v>
      </c>
      <c r="AE436" s="35"/>
      <c r="AF436">
        <v>6</v>
      </c>
      <c r="AG436">
        <v>0</v>
      </c>
      <c r="AH436">
        <f t="shared" si="139"/>
        <v>0</v>
      </c>
      <c r="AI436">
        <v>1</v>
      </c>
      <c r="AJ436">
        <v>5</v>
      </c>
      <c r="AK436">
        <v>6</v>
      </c>
      <c r="AL436">
        <v>1</v>
      </c>
      <c r="AM436">
        <v>0</v>
      </c>
      <c r="AN436">
        <v>0</v>
      </c>
      <c r="AP436">
        <v>11</v>
      </c>
      <c r="AQ436">
        <v>5</v>
      </c>
      <c r="AR436">
        <f t="shared" si="140"/>
        <v>0.45454545454545453</v>
      </c>
      <c r="AS436">
        <v>4</v>
      </c>
      <c r="AT436">
        <v>2</v>
      </c>
      <c r="AU436">
        <v>6</v>
      </c>
      <c r="AV436">
        <v>9</v>
      </c>
      <c r="AW436">
        <v>8</v>
      </c>
      <c r="AX436">
        <v>1</v>
      </c>
      <c r="AY436">
        <f t="shared" si="141"/>
        <v>0.125</v>
      </c>
      <c r="AZ436">
        <v>1</v>
      </c>
      <c r="BA436">
        <v>6</v>
      </c>
      <c r="BB436">
        <v>7</v>
      </c>
      <c r="BC436">
        <v>2</v>
      </c>
      <c r="BD436">
        <v>5</v>
      </c>
      <c r="BE436">
        <v>0</v>
      </c>
      <c r="BF436" s="2">
        <f t="shared" si="142"/>
        <v>0</v>
      </c>
      <c r="BG436">
        <v>0</v>
      </c>
      <c r="BH436">
        <v>5</v>
      </c>
      <c r="BI436">
        <v>5</v>
      </c>
      <c r="BJ436">
        <v>0</v>
      </c>
      <c r="BK436">
        <v>7</v>
      </c>
      <c r="BL436">
        <v>1</v>
      </c>
      <c r="BM436">
        <f t="shared" si="143"/>
        <v>0.14285714285714285</v>
      </c>
      <c r="BN436">
        <v>0</v>
      </c>
      <c r="BO436">
        <v>6</v>
      </c>
      <c r="BP436">
        <v>5</v>
      </c>
      <c r="BQ436">
        <v>1</v>
      </c>
    </row>
    <row r="437" spans="1:69" x14ac:dyDescent="0.25">
      <c r="A437" s="4" t="s">
        <v>84</v>
      </c>
      <c r="B437">
        <v>65</v>
      </c>
      <c r="C437">
        <v>36</v>
      </c>
      <c r="D437">
        <v>29</v>
      </c>
      <c r="E437">
        <v>13</v>
      </c>
      <c r="F437">
        <v>8</v>
      </c>
      <c r="G437">
        <f>F437/E437</f>
        <v>0.61538461538461542</v>
      </c>
      <c r="H437">
        <v>4</v>
      </c>
      <c r="I437">
        <v>1</v>
      </c>
      <c r="J437">
        <v>5</v>
      </c>
      <c r="K437">
        <v>12</v>
      </c>
      <c r="L437">
        <v>0.66666666666666663</v>
      </c>
      <c r="M437">
        <v>0.4</v>
      </c>
      <c r="N437">
        <v>6</v>
      </c>
      <c r="O437">
        <v>2</v>
      </c>
      <c r="P437">
        <f t="shared" si="137"/>
        <v>0.33333333333333331</v>
      </c>
      <c r="Q437">
        <v>1</v>
      </c>
      <c r="R437">
        <v>3</v>
      </c>
      <c r="S437">
        <v>4</v>
      </c>
      <c r="T437">
        <v>3</v>
      </c>
      <c r="U437">
        <v>0.66666666666666663</v>
      </c>
      <c r="V437">
        <v>0.33333333333333331</v>
      </c>
      <c r="W437">
        <v>9</v>
      </c>
      <c r="X437">
        <v>1</v>
      </c>
      <c r="Y437">
        <f t="shared" si="138"/>
        <v>0.1111111111111111</v>
      </c>
      <c r="Z437">
        <v>1</v>
      </c>
      <c r="AA437">
        <v>7</v>
      </c>
      <c r="AB437">
        <v>8</v>
      </c>
      <c r="AC437">
        <v>2</v>
      </c>
      <c r="AD437">
        <v>0.5</v>
      </c>
      <c r="AE437">
        <v>1</v>
      </c>
      <c r="AF437">
        <v>8</v>
      </c>
      <c r="AG437">
        <v>1</v>
      </c>
      <c r="AH437">
        <f t="shared" si="139"/>
        <v>0.125</v>
      </c>
      <c r="AI437">
        <v>0</v>
      </c>
      <c r="AJ437">
        <v>7</v>
      </c>
      <c r="AK437">
        <v>7</v>
      </c>
      <c r="AL437">
        <v>1</v>
      </c>
      <c r="AM437">
        <v>1</v>
      </c>
      <c r="AN437">
        <v>0.5</v>
      </c>
      <c r="AP437">
        <v>13</v>
      </c>
      <c r="AQ437">
        <v>6</v>
      </c>
      <c r="AR437">
        <f t="shared" si="140"/>
        <v>0.46153846153846156</v>
      </c>
      <c r="AS437">
        <v>4</v>
      </c>
      <c r="AT437">
        <v>3</v>
      </c>
      <c r="AU437">
        <v>7</v>
      </c>
      <c r="AV437">
        <v>10</v>
      </c>
      <c r="AW437">
        <v>6</v>
      </c>
      <c r="AX437">
        <v>2</v>
      </c>
      <c r="AY437">
        <f t="shared" si="141"/>
        <v>0.33333333333333331</v>
      </c>
      <c r="AZ437">
        <v>1</v>
      </c>
      <c r="BA437">
        <v>3</v>
      </c>
      <c r="BB437">
        <v>4</v>
      </c>
      <c r="BC437">
        <v>3</v>
      </c>
      <c r="BD437">
        <v>4</v>
      </c>
      <c r="BE437">
        <v>0</v>
      </c>
      <c r="BF437" s="2">
        <f t="shared" si="142"/>
        <v>0</v>
      </c>
      <c r="BG437">
        <v>2</v>
      </c>
      <c r="BH437">
        <v>2</v>
      </c>
      <c r="BI437">
        <v>4</v>
      </c>
      <c r="BJ437">
        <v>2</v>
      </c>
      <c r="BK437">
        <v>6</v>
      </c>
      <c r="BL437">
        <v>2</v>
      </c>
      <c r="BM437">
        <f t="shared" si="143"/>
        <v>0.33333333333333331</v>
      </c>
      <c r="BN437">
        <v>2</v>
      </c>
      <c r="BO437">
        <v>2</v>
      </c>
      <c r="BP437">
        <v>4</v>
      </c>
      <c r="BQ437">
        <v>4</v>
      </c>
    </row>
    <row r="438" spans="1:69" x14ac:dyDescent="0.25">
      <c r="A438" s="4" t="s">
        <v>85</v>
      </c>
      <c r="E438" s="13">
        <f>SUM(E428:E437)</f>
        <v>132</v>
      </c>
      <c r="F438" s="13">
        <f t="shared" ref="F438:BQ438" si="144">SUM(F428:F437)</f>
        <v>105</v>
      </c>
      <c r="G438" s="44">
        <f>AVERAGE(G428:G437)</f>
        <v>0.78833075421310705</v>
      </c>
      <c r="H438" s="13">
        <f t="shared" si="144"/>
        <v>20</v>
      </c>
      <c r="I438" s="13">
        <f t="shared" si="144"/>
        <v>7</v>
      </c>
      <c r="J438" s="13">
        <f t="shared" si="144"/>
        <v>27</v>
      </c>
      <c r="K438" s="13">
        <f t="shared" si="144"/>
        <v>125</v>
      </c>
      <c r="L438" s="13">
        <f t="shared" si="144"/>
        <v>8.2853832442067752</v>
      </c>
      <c r="M438" s="13">
        <f t="shared" si="144"/>
        <v>2.8423578442541291</v>
      </c>
      <c r="N438" s="13">
        <f t="shared" si="144"/>
        <v>64</v>
      </c>
      <c r="O438" s="13">
        <f t="shared" si="144"/>
        <v>15</v>
      </c>
      <c r="P438" s="44">
        <f>AVERAGE(P428:P437)</f>
        <v>0.22202380952380954</v>
      </c>
      <c r="Q438" s="13">
        <f t="shared" si="144"/>
        <v>10</v>
      </c>
      <c r="R438" s="13">
        <f t="shared" si="144"/>
        <v>39</v>
      </c>
      <c r="S438" s="13">
        <f t="shared" si="144"/>
        <v>49</v>
      </c>
      <c r="T438" s="13">
        <f t="shared" si="144"/>
        <v>25</v>
      </c>
      <c r="U438" s="13">
        <f t="shared" si="144"/>
        <v>5.7619047619047628</v>
      </c>
      <c r="V438" s="13">
        <f t="shared" si="144"/>
        <v>4.9333333333333327</v>
      </c>
      <c r="W438" s="13">
        <f t="shared" si="144"/>
        <v>67</v>
      </c>
      <c r="X438" s="13">
        <f t="shared" si="144"/>
        <v>14</v>
      </c>
      <c r="Y438" s="44">
        <f>AVERAGE(Y428:Y437)</f>
        <v>0.19936507936507936</v>
      </c>
      <c r="Z438" s="13">
        <f t="shared" si="144"/>
        <v>10</v>
      </c>
      <c r="AA438" s="13">
        <f t="shared" si="144"/>
        <v>43</v>
      </c>
      <c r="AB438" s="13">
        <f t="shared" si="144"/>
        <v>53</v>
      </c>
      <c r="AC438" s="13">
        <f t="shared" si="144"/>
        <v>24</v>
      </c>
      <c r="AD438" s="13">
        <f t="shared" si="144"/>
        <v>3.7333333333333338</v>
      </c>
      <c r="AE438" s="13">
        <f t="shared" si="144"/>
        <v>4.55</v>
      </c>
      <c r="AF438" s="13">
        <f t="shared" si="144"/>
        <v>72</v>
      </c>
      <c r="AG438" s="13">
        <f t="shared" si="144"/>
        <v>18</v>
      </c>
      <c r="AH438" s="44">
        <f>AVERAGE(AH428:AH437)</f>
        <v>0.21969696969696967</v>
      </c>
      <c r="AI438" s="13">
        <f t="shared" si="144"/>
        <v>12</v>
      </c>
      <c r="AJ438" s="13">
        <f t="shared" si="144"/>
        <v>42</v>
      </c>
      <c r="AK438" s="13">
        <f t="shared" si="144"/>
        <v>54</v>
      </c>
      <c r="AL438" s="13">
        <f t="shared" si="144"/>
        <v>30</v>
      </c>
      <c r="AM438" s="13">
        <f t="shared" si="144"/>
        <v>4.9166666666666661</v>
      </c>
      <c r="AN438" s="36">
        <f t="shared" si="144"/>
        <v>5.8</v>
      </c>
      <c r="AO438" s="43"/>
      <c r="AP438" s="38">
        <f t="shared" si="144"/>
        <v>131</v>
      </c>
      <c r="AQ438" s="13">
        <f t="shared" si="144"/>
        <v>92</v>
      </c>
      <c r="AR438" s="44">
        <f>AVERAGE(AR428:AR437)</f>
        <v>0.66324562305599444</v>
      </c>
      <c r="AS438" s="13">
        <f t="shared" si="144"/>
        <v>29</v>
      </c>
      <c r="AT438" s="13">
        <f t="shared" si="144"/>
        <v>10</v>
      </c>
      <c r="AU438" s="13">
        <f t="shared" si="144"/>
        <v>39</v>
      </c>
      <c r="AV438" s="13">
        <f t="shared" si="144"/>
        <v>121</v>
      </c>
      <c r="AW438" s="13">
        <f t="shared" si="144"/>
        <v>60</v>
      </c>
      <c r="AX438" s="13">
        <f t="shared" si="144"/>
        <v>7</v>
      </c>
      <c r="AY438" s="44">
        <f>AVERAGE(AY428:AY437)</f>
        <v>0.10773809523809523</v>
      </c>
      <c r="AZ438" s="13">
        <f t="shared" si="144"/>
        <v>12</v>
      </c>
      <c r="BA438" s="13">
        <f t="shared" si="144"/>
        <v>41</v>
      </c>
      <c r="BB438" s="13">
        <f t="shared" si="144"/>
        <v>53</v>
      </c>
      <c r="BC438" s="13">
        <f t="shared" si="144"/>
        <v>19</v>
      </c>
      <c r="BD438" s="13">
        <f t="shared" si="144"/>
        <v>66</v>
      </c>
      <c r="BE438" s="13">
        <f t="shared" si="144"/>
        <v>7</v>
      </c>
      <c r="BF438" s="44">
        <f>AVERAGE(BF428:BF437)</f>
        <v>0.10345238095238096</v>
      </c>
      <c r="BG438" s="13">
        <f t="shared" si="144"/>
        <v>14</v>
      </c>
      <c r="BH438" s="13">
        <f t="shared" si="144"/>
        <v>45</v>
      </c>
      <c r="BI438" s="13">
        <f t="shared" si="144"/>
        <v>59</v>
      </c>
      <c r="BJ438" s="13">
        <f t="shared" si="144"/>
        <v>21</v>
      </c>
      <c r="BK438" s="13">
        <f t="shared" si="144"/>
        <v>62</v>
      </c>
      <c r="BL438" s="13">
        <f t="shared" si="144"/>
        <v>8</v>
      </c>
      <c r="BM438" s="44">
        <f>AVERAGE(BM428:BM437)</f>
        <v>0.12107142857142857</v>
      </c>
      <c r="BN438" s="13">
        <f t="shared" si="144"/>
        <v>18</v>
      </c>
      <c r="BO438" s="13">
        <f t="shared" si="144"/>
        <v>36</v>
      </c>
      <c r="BP438" s="13">
        <f t="shared" si="144"/>
        <v>59</v>
      </c>
      <c r="BQ438" s="13">
        <f t="shared" si="144"/>
        <v>26</v>
      </c>
    </row>
    <row r="439" spans="1:69" x14ac:dyDescent="0.25">
      <c r="F439" s="2">
        <f>F438/E438</f>
        <v>0.79545454545454541</v>
      </c>
      <c r="L439" s="28">
        <f>AVERAGE(L428:L437)</f>
        <v>0.82853832442067754</v>
      </c>
      <c r="M439" s="28">
        <f>AVERAGE(M428:M437)</f>
        <v>0.28423578442541292</v>
      </c>
      <c r="O439" s="2">
        <f>O438/N438</f>
        <v>0.234375</v>
      </c>
      <c r="U439" s="28">
        <f>AVERAGE(U428:U437)</f>
        <v>0.64021164021164034</v>
      </c>
      <c r="V439" s="28">
        <f>AVERAGE(V428:V437)</f>
        <v>0.61666666666666659</v>
      </c>
      <c r="X439" s="2">
        <f>X438/W438</f>
        <v>0.20895522388059701</v>
      </c>
      <c r="AD439" s="28">
        <f>AVERAGE(AD428:AD437)</f>
        <v>0.46666666666666673</v>
      </c>
      <c r="AE439" s="28">
        <f>AVERAGE(AE428:AE437)</f>
        <v>0.65</v>
      </c>
      <c r="AG439" s="2">
        <f>AG438/AF438</f>
        <v>0.25</v>
      </c>
      <c r="AM439" s="28">
        <f>AVERAGE(AM428:AM437)</f>
        <v>0.54629629629629628</v>
      </c>
      <c r="AN439" s="28">
        <f>AVERAGE(AN428:AN437)</f>
        <v>0.64444444444444438</v>
      </c>
      <c r="AQ439" s="2">
        <f>AQ438/AP438</f>
        <v>0.70229007633587781</v>
      </c>
      <c r="AX439" s="2">
        <f>AX438/AW438</f>
        <v>0.11666666666666667</v>
      </c>
      <c r="BE439" s="2">
        <f>BE438/BD438</f>
        <v>0.10606060606060606</v>
      </c>
      <c r="BL439" s="2">
        <f>BL438/BK438</f>
        <v>0.12903225806451613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DCB-4D69-49F1-9166-4F494DDD88BF}">
  <dimension ref="A1:FD112"/>
  <sheetViews>
    <sheetView tabSelected="1" zoomScale="60" zoomScaleNormal="60" workbookViewId="0">
      <selection activeCell="I38" sqref="I38"/>
    </sheetView>
  </sheetViews>
  <sheetFormatPr baseColWidth="10" defaultRowHeight="15" x14ac:dyDescent="0.25"/>
  <cols>
    <col min="1" max="2" width="11.42578125" style="2"/>
    <col min="3" max="3" width="11.85546875" style="2" bestFit="1" customWidth="1"/>
    <col min="4" max="16384" width="11.42578125" style="2"/>
  </cols>
  <sheetData>
    <row r="1" spans="1:160" x14ac:dyDescent="0.25">
      <c r="G1" t="s">
        <v>179</v>
      </c>
    </row>
    <row r="2" spans="1:160" x14ac:dyDescent="0.25">
      <c r="C2" s="2" t="s">
        <v>174</v>
      </c>
      <c r="G2" s="2" t="s">
        <v>180</v>
      </c>
      <c r="M2" s="2" t="s">
        <v>181</v>
      </c>
      <c r="U2" s="2">
        <f>96-3</f>
        <v>93</v>
      </c>
    </row>
    <row r="3" spans="1:160" x14ac:dyDescent="0.25">
      <c r="C3" s="1" t="s">
        <v>177</v>
      </c>
      <c r="M3" s="2" t="s">
        <v>177</v>
      </c>
      <c r="U3" s="2">
        <f>96+93</f>
        <v>189</v>
      </c>
    </row>
    <row r="4" spans="1:160" x14ac:dyDescent="0.25">
      <c r="C4" s="2" t="s">
        <v>175</v>
      </c>
      <c r="G4" s="2" t="s">
        <v>176</v>
      </c>
      <c r="M4" s="2" t="s">
        <v>175</v>
      </c>
      <c r="Q4" s="2" t="s">
        <v>176</v>
      </c>
      <c r="W4" s="2" t="s">
        <v>175</v>
      </c>
      <c r="Z4" s="2" t="s">
        <v>176</v>
      </c>
      <c r="AG4" s="2" t="s">
        <v>175</v>
      </c>
      <c r="AJ4" s="2" t="s">
        <v>176</v>
      </c>
      <c r="AQ4" s="2" t="s">
        <v>175</v>
      </c>
      <c r="AT4" s="2" t="s">
        <v>176</v>
      </c>
      <c r="BA4" s="2" t="s">
        <v>175</v>
      </c>
      <c r="BD4" s="2" t="s">
        <v>176</v>
      </c>
      <c r="BK4" s="2" t="s">
        <v>175</v>
      </c>
      <c r="BN4" s="2" t="s">
        <v>176</v>
      </c>
      <c r="BU4" s="2" t="s">
        <v>175</v>
      </c>
      <c r="BX4" s="2" t="s">
        <v>176</v>
      </c>
      <c r="CE4" s="2" t="s">
        <v>175</v>
      </c>
      <c r="CH4" s="2" t="s">
        <v>176</v>
      </c>
      <c r="CO4" s="2" t="s">
        <v>175</v>
      </c>
      <c r="CR4" s="2" t="s">
        <v>176</v>
      </c>
      <c r="CY4" s="2" t="s">
        <v>175</v>
      </c>
      <c r="DB4" s="2" t="s">
        <v>176</v>
      </c>
      <c r="DI4" s="2" t="s">
        <v>175</v>
      </c>
      <c r="DL4" s="2" t="s">
        <v>176</v>
      </c>
      <c r="DS4" s="2" t="s">
        <v>175</v>
      </c>
      <c r="DV4" s="2" t="s">
        <v>176</v>
      </c>
      <c r="EC4" s="2" t="s">
        <v>175</v>
      </c>
      <c r="EF4" s="2" t="s">
        <v>176</v>
      </c>
      <c r="EM4" s="2" t="s">
        <v>175</v>
      </c>
      <c r="EP4" s="2" t="s">
        <v>176</v>
      </c>
      <c r="EW4" s="2" t="s">
        <v>175</v>
      </c>
      <c r="EZ4" s="2" t="s">
        <v>176</v>
      </c>
    </row>
    <row r="5" spans="1:160" x14ac:dyDescent="0.25">
      <c r="B5" s="4" t="s">
        <v>37</v>
      </c>
      <c r="L5" s="4" t="s">
        <v>86</v>
      </c>
      <c r="V5" s="4" t="s">
        <v>86</v>
      </c>
      <c r="AF5" s="4" t="s">
        <v>86</v>
      </c>
      <c r="AP5" s="4" t="s">
        <v>154</v>
      </c>
      <c r="AZ5" s="4" t="s">
        <v>154</v>
      </c>
      <c r="BJ5" s="4" t="s">
        <v>154</v>
      </c>
      <c r="BT5" s="4" t="s">
        <v>155</v>
      </c>
      <c r="CD5" s="4" t="s">
        <v>155</v>
      </c>
      <c r="CN5" s="4" t="s">
        <v>156</v>
      </c>
      <c r="CX5" s="4" t="s">
        <v>156</v>
      </c>
      <c r="DH5" s="4" t="s">
        <v>156</v>
      </c>
      <c r="DR5" s="4" t="s">
        <v>157</v>
      </c>
      <c r="EB5" s="4" t="s">
        <v>157</v>
      </c>
      <c r="EL5" s="4" t="s">
        <v>157</v>
      </c>
      <c r="EV5" s="4" t="s">
        <v>158</v>
      </c>
    </row>
    <row r="6" spans="1:160" x14ac:dyDescent="0.25">
      <c r="A6" s="4" t="s">
        <v>178</v>
      </c>
      <c r="B6" s="4" t="s">
        <v>38</v>
      </c>
      <c r="C6" s="4" t="s">
        <v>160</v>
      </c>
      <c r="D6" s="4" t="s">
        <v>161</v>
      </c>
      <c r="E6" s="4" t="s">
        <v>162</v>
      </c>
      <c r="F6" s="4" t="s">
        <v>163</v>
      </c>
      <c r="G6" s="4" t="s">
        <v>160</v>
      </c>
      <c r="H6" s="4" t="s">
        <v>161</v>
      </c>
      <c r="I6" s="4" t="s">
        <v>162</v>
      </c>
      <c r="J6" s="4" t="s">
        <v>163</v>
      </c>
      <c r="L6" s="4" t="s">
        <v>38</v>
      </c>
      <c r="M6" s="4" t="s">
        <v>160</v>
      </c>
      <c r="N6" s="4" t="s">
        <v>161</v>
      </c>
      <c r="O6" s="4" t="s">
        <v>162</v>
      </c>
      <c r="P6" s="4" t="s">
        <v>163</v>
      </c>
      <c r="Q6" s="4" t="s">
        <v>160</v>
      </c>
      <c r="R6" s="4" t="s">
        <v>161</v>
      </c>
      <c r="S6" s="4" t="s">
        <v>162</v>
      </c>
      <c r="T6" s="4" t="s">
        <v>163</v>
      </c>
      <c r="V6" s="4" t="s">
        <v>152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160</v>
      </c>
      <c r="AB6" s="4" t="s">
        <v>161</v>
      </c>
      <c r="AC6" s="4" t="s">
        <v>162</v>
      </c>
      <c r="AD6" s="4" t="s">
        <v>163</v>
      </c>
      <c r="AF6" s="4" t="s">
        <v>153</v>
      </c>
      <c r="AG6" s="4" t="s">
        <v>160</v>
      </c>
      <c r="AH6" s="4" t="s">
        <v>161</v>
      </c>
      <c r="AI6" s="4" t="s">
        <v>162</v>
      </c>
      <c r="AJ6" s="4" t="s">
        <v>163</v>
      </c>
      <c r="AK6" s="4" t="s">
        <v>160</v>
      </c>
      <c r="AL6" s="4" t="s">
        <v>161</v>
      </c>
      <c r="AM6" s="4" t="s">
        <v>162</v>
      </c>
      <c r="AN6" s="4" t="s">
        <v>163</v>
      </c>
      <c r="AP6" s="4" t="s">
        <v>38</v>
      </c>
      <c r="AQ6" s="4" t="s">
        <v>160</v>
      </c>
      <c r="AR6" s="4" t="s">
        <v>161</v>
      </c>
      <c r="AS6" s="4" t="s">
        <v>162</v>
      </c>
      <c r="AT6" s="4" t="s">
        <v>163</v>
      </c>
      <c r="AU6" s="4" t="s">
        <v>160</v>
      </c>
      <c r="AV6" s="4" t="s">
        <v>161</v>
      </c>
      <c r="AW6" s="4" t="s">
        <v>162</v>
      </c>
      <c r="AX6" s="4" t="s">
        <v>163</v>
      </c>
      <c r="AZ6" s="4" t="s">
        <v>152</v>
      </c>
      <c r="BA6" s="4" t="s">
        <v>160</v>
      </c>
      <c r="BB6" s="4" t="s">
        <v>161</v>
      </c>
      <c r="BC6" s="4" t="s">
        <v>162</v>
      </c>
      <c r="BD6" s="4" t="s">
        <v>163</v>
      </c>
      <c r="BE6" s="4" t="s">
        <v>160</v>
      </c>
      <c r="BF6" s="4" t="s">
        <v>161</v>
      </c>
      <c r="BG6" s="4" t="s">
        <v>162</v>
      </c>
      <c r="BH6" s="4" t="s">
        <v>163</v>
      </c>
      <c r="BJ6" s="4" t="s">
        <v>153</v>
      </c>
      <c r="BK6" s="4" t="s">
        <v>160</v>
      </c>
      <c r="BL6" s="4" t="s">
        <v>161</v>
      </c>
      <c r="BM6" s="4" t="s">
        <v>162</v>
      </c>
      <c r="BN6" s="4" t="s">
        <v>163</v>
      </c>
      <c r="BO6" s="4" t="s">
        <v>160</v>
      </c>
      <c r="BP6" s="4" t="s">
        <v>161</v>
      </c>
      <c r="BQ6" s="4" t="s">
        <v>162</v>
      </c>
      <c r="BR6" s="4" t="s">
        <v>163</v>
      </c>
      <c r="BT6" s="4" t="s">
        <v>152</v>
      </c>
      <c r="BU6" s="4" t="s">
        <v>160</v>
      </c>
      <c r="BV6" s="4" t="s">
        <v>161</v>
      </c>
      <c r="BW6" s="4" t="s">
        <v>162</v>
      </c>
      <c r="BX6" s="4" t="s">
        <v>163</v>
      </c>
      <c r="BY6" s="4" t="s">
        <v>160</v>
      </c>
      <c r="BZ6" s="4" t="s">
        <v>161</v>
      </c>
      <c r="CA6" s="4" t="s">
        <v>162</v>
      </c>
      <c r="CB6" s="4" t="s">
        <v>163</v>
      </c>
      <c r="CD6" s="4" t="s">
        <v>153</v>
      </c>
      <c r="CE6" s="4" t="s">
        <v>160</v>
      </c>
      <c r="CF6" s="4" t="s">
        <v>161</v>
      </c>
      <c r="CG6" s="4" t="s">
        <v>162</v>
      </c>
      <c r="CH6" s="4" t="s">
        <v>163</v>
      </c>
      <c r="CI6" s="4" t="s">
        <v>160</v>
      </c>
      <c r="CJ6" s="4" t="s">
        <v>161</v>
      </c>
      <c r="CK6" s="4" t="s">
        <v>162</v>
      </c>
      <c r="CL6" s="4" t="s">
        <v>163</v>
      </c>
      <c r="CN6" s="4" t="s">
        <v>38</v>
      </c>
      <c r="CO6" s="4" t="s">
        <v>160</v>
      </c>
      <c r="CP6" s="4" t="s">
        <v>161</v>
      </c>
      <c r="CQ6" s="4" t="s">
        <v>162</v>
      </c>
      <c r="CR6" s="4" t="s">
        <v>163</v>
      </c>
      <c r="CS6" s="4" t="s">
        <v>160</v>
      </c>
      <c r="CT6" s="4" t="s">
        <v>161</v>
      </c>
      <c r="CU6" s="4" t="s">
        <v>162</v>
      </c>
      <c r="CV6" s="4" t="s">
        <v>163</v>
      </c>
      <c r="CX6" s="4" t="s">
        <v>152</v>
      </c>
      <c r="CY6" s="4" t="s">
        <v>160</v>
      </c>
      <c r="CZ6" s="4" t="s">
        <v>161</v>
      </c>
      <c r="DA6" s="4" t="s">
        <v>162</v>
      </c>
      <c r="DB6" s="4" t="s">
        <v>163</v>
      </c>
      <c r="DC6" s="4" t="s">
        <v>160</v>
      </c>
      <c r="DD6" s="4" t="s">
        <v>161</v>
      </c>
      <c r="DE6" s="4" t="s">
        <v>162</v>
      </c>
      <c r="DF6" s="4" t="s">
        <v>163</v>
      </c>
      <c r="DH6" s="4" t="s">
        <v>153</v>
      </c>
      <c r="DI6" s="4" t="s">
        <v>160</v>
      </c>
      <c r="DJ6" s="4" t="s">
        <v>161</v>
      </c>
      <c r="DK6" s="4" t="s">
        <v>162</v>
      </c>
      <c r="DL6" s="4" t="s">
        <v>163</v>
      </c>
      <c r="DM6" s="4" t="s">
        <v>160</v>
      </c>
      <c r="DN6" s="4" t="s">
        <v>161</v>
      </c>
      <c r="DO6" s="4" t="s">
        <v>162</v>
      </c>
      <c r="DP6" s="4" t="s">
        <v>163</v>
      </c>
      <c r="DR6" s="4" t="s">
        <v>38</v>
      </c>
      <c r="DS6" s="4" t="s">
        <v>160</v>
      </c>
      <c r="DT6" s="4" t="s">
        <v>161</v>
      </c>
      <c r="DU6" s="4" t="s">
        <v>162</v>
      </c>
      <c r="DV6" s="4" t="s">
        <v>163</v>
      </c>
      <c r="DW6" s="4" t="s">
        <v>160</v>
      </c>
      <c r="DX6" s="4" t="s">
        <v>161</v>
      </c>
      <c r="DY6" s="4" t="s">
        <v>162</v>
      </c>
      <c r="DZ6" s="4" t="s">
        <v>163</v>
      </c>
      <c r="EB6" s="4" t="s">
        <v>152</v>
      </c>
      <c r="EC6" s="4" t="s">
        <v>160</v>
      </c>
      <c r="ED6" s="4" t="s">
        <v>161</v>
      </c>
      <c r="EE6" s="4" t="s">
        <v>162</v>
      </c>
      <c r="EF6" s="4" t="s">
        <v>163</v>
      </c>
      <c r="EG6" s="4" t="s">
        <v>160</v>
      </c>
      <c r="EH6" s="4" t="s">
        <v>161</v>
      </c>
      <c r="EI6" s="4" t="s">
        <v>162</v>
      </c>
      <c r="EJ6" s="4" t="s">
        <v>163</v>
      </c>
      <c r="EL6" s="4" t="s">
        <v>153</v>
      </c>
      <c r="EM6" s="4" t="s">
        <v>160</v>
      </c>
      <c r="EN6" s="4" t="s">
        <v>161</v>
      </c>
      <c r="EO6" s="4" t="s">
        <v>162</v>
      </c>
      <c r="EP6" s="4" t="s">
        <v>163</v>
      </c>
      <c r="EQ6" s="4" t="s">
        <v>160</v>
      </c>
      <c r="ER6" s="4" t="s">
        <v>161</v>
      </c>
      <c r="ES6" s="4" t="s">
        <v>162</v>
      </c>
      <c r="ET6" s="4" t="s">
        <v>163</v>
      </c>
      <c r="EV6" s="4" t="s">
        <v>153</v>
      </c>
      <c r="EW6" s="4" t="s">
        <v>160</v>
      </c>
      <c r="EX6" s="4" t="s">
        <v>161</v>
      </c>
      <c r="EY6" s="4" t="s">
        <v>162</v>
      </c>
      <c r="EZ6" s="4" t="s">
        <v>163</v>
      </c>
      <c r="FA6" s="4" t="s">
        <v>160</v>
      </c>
      <c r="FB6" s="4" t="s">
        <v>161</v>
      </c>
      <c r="FC6" s="4" t="s">
        <v>162</v>
      </c>
      <c r="FD6" s="4" t="s">
        <v>163</v>
      </c>
    </row>
    <row r="7" spans="1:160" x14ac:dyDescent="0.25">
      <c r="A7" s="4"/>
      <c r="B7" s="4" t="s">
        <v>75</v>
      </c>
      <c r="C7" s="2">
        <v>0.7857142857142857</v>
      </c>
      <c r="D7" s="2">
        <v>0.66666666666666663</v>
      </c>
      <c r="E7" s="2">
        <v>1</v>
      </c>
      <c r="F7" s="2">
        <v>1</v>
      </c>
      <c r="G7" s="2">
        <v>0.76470588235294112</v>
      </c>
      <c r="H7" s="2">
        <v>0.44444444444444442</v>
      </c>
      <c r="I7" s="2">
        <v>0.42857142857142855</v>
      </c>
      <c r="J7" s="2">
        <v>0.42857142857142855</v>
      </c>
      <c r="L7" s="4" t="s">
        <v>75</v>
      </c>
      <c r="M7" s="2">
        <v>0.7142857142857143</v>
      </c>
      <c r="N7" s="2">
        <v>0.77777777777777779</v>
      </c>
      <c r="O7" s="2">
        <v>0.875</v>
      </c>
      <c r="P7" s="2">
        <v>0.77777777777777779</v>
      </c>
      <c r="Q7" s="2">
        <v>0.78947368421052633</v>
      </c>
      <c r="R7" s="2">
        <v>0.42857142857142855</v>
      </c>
      <c r="S7" s="2">
        <v>0.375</v>
      </c>
      <c r="T7" s="2">
        <v>0.7142857142857143</v>
      </c>
      <c r="V7" s="4" t="s">
        <v>75</v>
      </c>
      <c r="W7" s="2">
        <v>0.70588235294117652</v>
      </c>
      <c r="X7" s="2">
        <v>0.625</v>
      </c>
      <c r="Y7" s="2">
        <v>0.77777777777777779</v>
      </c>
      <c r="Z7" s="2">
        <v>0.6</v>
      </c>
      <c r="AA7" s="2">
        <v>0.7142857142857143</v>
      </c>
      <c r="AB7" s="2">
        <v>0</v>
      </c>
      <c r="AC7" s="2">
        <v>0.2857142857142857</v>
      </c>
      <c r="AD7" s="2">
        <v>9.0909090909090912E-2</v>
      </c>
      <c r="AF7" s="4" t="s">
        <v>75</v>
      </c>
      <c r="AG7" s="2">
        <v>0.88888888888888884</v>
      </c>
      <c r="AH7" s="2">
        <v>0.1</v>
      </c>
      <c r="AI7" s="2">
        <v>0.36363636363636365</v>
      </c>
      <c r="AJ7" s="2">
        <v>0.5</v>
      </c>
      <c r="AK7" s="2">
        <v>0.95</v>
      </c>
      <c r="AL7" s="2">
        <v>0.6</v>
      </c>
      <c r="AM7" s="2">
        <v>1</v>
      </c>
      <c r="AN7" s="2">
        <v>0.2857142857142857</v>
      </c>
      <c r="AP7" s="4" t="s">
        <v>75</v>
      </c>
      <c r="AQ7" s="2">
        <v>0.92307692307692313</v>
      </c>
      <c r="AR7" s="2">
        <v>0.6</v>
      </c>
      <c r="AS7" s="2">
        <v>0.58333333333333337</v>
      </c>
      <c r="AT7" s="2">
        <v>0.66666666666666663</v>
      </c>
      <c r="AU7" s="2">
        <v>0.9</v>
      </c>
      <c r="AV7" s="2">
        <v>0.72727272727272729</v>
      </c>
      <c r="AW7" s="2">
        <v>0.6</v>
      </c>
      <c r="AX7" s="2">
        <v>0.8</v>
      </c>
      <c r="AZ7" s="4" t="s">
        <v>75</v>
      </c>
      <c r="BA7" s="2">
        <v>0.76923076923076927</v>
      </c>
      <c r="BB7" s="2">
        <v>0.5</v>
      </c>
      <c r="BC7" s="2">
        <v>1</v>
      </c>
      <c r="BD7" s="2">
        <v>0.77777777777777779</v>
      </c>
      <c r="BE7" s="2">
        <v>0.89473684210526316</v>
      </c>
      <c r="BF7" s="2">
        <v>0.33333333333333331</v>
      </c>
      <c r="BG7" s="2">
        <v>0</v>
      </c>
      <c r="BH7" s="2">
        <v>0.42857142857142855</v>
      </c>
      <c r="BJ7" s="4" t="s">
        <v>75</v>
      </c>
      <c r="BK7" s="2">
        <v>0.69230769230769229</v>
      </c>
      <c r="BL7" s="2">
        <v>0.66666666666666663</v>
      </c>
      <c r="BM7" s="2">
        <v>0.5</v>
      </c>
      <c r="BN7" s="2">
        <v>0.72727272727272729</v>
      </c>
      <c r="BO7" s="2">
        <v>0.88888888888888884</v>
      </c>
      <c r="BP7" s="2">
        <v>0.16666666666666666</v>
      </c>
      <c r="BQ7" s="2">
        <v>0.3</v>
      </c>
      <c r="BR7" s="2">
        <v>0.25</v>
      </c>
      <c r="BT7" s="4" t="s">
        <v>75</v>
      </c>
      <c r="BU7" s="2">
        <v>0.61904761904761907</v>
      </c>
      <c r="BV7" s="2">
        <v>0.75</v>
      </c>
      <c r="BW7" s="2">
        <v>0.6</v>
      </c>
      <c r="BX7" s="2">
        <v>0.83333333333333337</v>
      </c>
      <c r="BY7" s="2">
        <v>0.66666666666666663</v>
      </c>
      <c r="BZ7" s="2">
        <v>0.75</v>
      </c>
      <c r="CA7" s="2">
        <v>0.72727272727272729</v>
      </c>
      <c r="CB7" s="2">
        <v>0.4</v>
      </c>
      <c r="CD7" s="4" t="s">
        <v>75</v>
      </c>
      <c r="CE7" s="2">
        <v>1</v>
      </c>
      <c r="CF7" s="2">
        <v>0.14285714285714285</v>
      </c>
      <c r="CG7" s="2">
        <v>1</v>
      </c>
      <c r="CH7" s="2">
        <v>0.2</v>
      </c>
      <c r="CI7" s="2">
        <v>0.72727272727272729</v>
      </c>
      <c r="CJ7" s="2">
        <v>0.625</v>
      </c>
      <c r="CK7" s="2">
        <v>0.66666666666666663</v>
      </c>
      <c r="CL7" s="2">
        <v>0</v>
      </c>
      <c r="CN7" s="4" t="s">
        <v>75</v>
      </c>
      <c r="CO7" s="2">
        <v>0.75</v>
      </c>
      <c r="CP7" s="2">
        <v>0.77777777777777779</v>
      </c>
      <c r="CQ7" s="2">
        <v>0.88888888888888884</v>
      </c>
      <c r="CR7" s="2">
        <v>0.8</v>
      </c>
      <c r="CS7" s="2">
        <v>0.80952380952380953</v>
      </c>
      <c r="CT7" s="2">
        <v>0.7142857142857143</v>
      </c>
      <c r="CU7" s="2">
        <v>0.75</v>
      </c>
      <c r="CV7" s="2">
        <v>0.66666666666666663</v>
      </c>
      <c r="CX7" s="4" t="s">
        <v>75</v>
      </c>
      <c r="CY7" s="2">
        <v>0.80952380952380953</v>
      </c>
      <c r="CZ7" s="2">
        <v>0.77777777777777779</v>
      </c>
      <c r="DA7" s="2">
        <v>0.7142857142857143</v>
      </c>
      <c r="DB7" s="2">
        <v>0.625</v>
      </c>
      <c r="DC7" s="2">
        <v>0.91666666666666663</v>
      </c>
      <c r="DD7" s="2">
        <v>0.5714285714285714</v>
      </c>
      <c r="DE7" s="2">
        <v>0.2</v>
      </c>
      <c r="DF7" s="2">
        <v>0.25</v>
      </c>
      <c r="DH7" s="4" t="s">
        <v>75</v>
      </c>
      <c r="DI7" s="2">
        <v>0.6428571428571429</v>
      </c>
      <c r="DJ7" s="2">
        <v>0.55555555555555558</v>
      </c>
      <c r="DK7" s="2">
        <v>0.5714285714285714</v>
      </c>
      <c r="DL7" s="2">
        <v>0.7142857142857143</v>
      </c>
      <c r="DM7" s="2">
        <v>0.875</v>
      </c>
      <c r="DN7" s="2">
        <v>0.5</v>
      </c>
      <c r="DO7" s="2">
        <v>0.42857142857142855</v>
      </c>
      <c r="DP7" s="2">
        <v>0.375</v>
      </c>
      <c r="DR7" s="4" t="s">
        <v>75</v>
      </c>
      <c r="DS7" s="2">
        <v>0.6875</v>
      </c>
      <c r="DT7" s="2">
        <v>0.375</v>
      </c>
      <c r="DU7" s="2">
        <v>0.77777777777777779</v>
      </c>
      <c r="DV7" s="2">
        <v>0.6</v>
      </c>
      <c r="DW7" s="2">
        <v>0.70588235294117652</v>
      </c>
      <c r="DX7" s="2">
        <v>0.375</v>
      </c>
      <c r="DY7" s="2">
        <v>0.14285714285714285</v>
      </c>
      <c r="DZ7" s="2">
        <v>0.5</v>
      </c>
      <c r="EB7" s="4" t="s">
        <v>75</v>
      </c>
      <c r="EC7" s="2">
        <v>0.5</v>
      </c>
      <c r="ED7" s="2">
        <v>0.75</v>
      </c>
      <c r="EE7" s="2">
        <v>0.75</v>
      </c>
      <c r="EF7" s="2">
        <v>0.72727272727272729</v>
      </c>
      <c r="EG7" s="2">
        <v>0.9375</v>
      </c>
      <c r="EH7" s="2">
        <v>0.25</v>
      </c>
      <c r="EI7" s="2">
        <v>0.125</v>
      </c>
      <c r="EJ7" s="2">
        <v>0.4</v>
      </c>
      <c r="EL7" s="4" t="s">
        <v>75</v>
      </c>
      <c r="EM7" s="2">
        <v>0.9375</v>
      </c>
      <c r="EN7" s="2">
        <v>0.8</v>
      </c>
      <c r="EO7" s="2">
        <v>0.66666666666666663</v>
      </c>
      <c r="EP7" s="2">
        <v>0.83333333333333337</v>
      </c>
      <c r="EQ7" s="2">
        <v>0.8</v>
      </c>
      <c r="ER7" s="2">
        <v>0.2</v>
      </c>
      <c r="ES7" s="2">
        <v>0.14285714285714285</v>
      </c>
      <c r="ET7" s="2">
        <v>0.3</v>
      </c>
      <c r="EV7" s="4" t="s">
        <v>75</v>
      </c>
      <c r="EW7" s="2">
        <v>0.63636363636363635</v>
      </c>
      <c r="EX7" s="2">
        <v>0.66666666666666663</v>
      </c>
      <c r="EY7" s="2">
        <v>0.44444444444444442</v>
      </c>
      <c r="EZ7" s="2">
        <v>0.375</v>
      </c>
      <c r="FA7" s="2">
        <v>0.82352941176470584</v>
      </c>
      <c r="FB7" s="2">
        <v>0.2857142857142857</v>
      </c>
      <c r="FC7" s="2">
        <v>0.4</v>
      </c>
      <c r="FD7" s="2">
        <v>0.16666666666666666</v>
      </c>
    </row>
    <row r="8" spans="1:160" x14ac:dyDescent="0.25">
      <c r="A8" s="4">
        <v>0</v>
      </c>
      <c r="B8" s="4" t="s">
        <v>76</v>
      </c>
      <c r="C8" s="2">
        <v>0.57894736842105265</v>
      </c>
      <c r="D8" s="2">
        <v>0.8571428571428571</v>
      </c>
      <c r="E8" s="2">
        <v>0.88888888888888884</v>
      </c>
      <c r="F8" s="2">
        <v>0.77777777777777779</v>
      </c>
      <c r="G8" s="2">
        <v>0.6428571428571429</v>
      </c>
      <c r="H8" s="2">
        <v>0.66666666666666663</v>
      </c>
      <c r="I8" s="2">
        <v>0.375</v>
      </c>
      <c r="J8" s="2">
        <v>0.5714285714285714</v>
      </c>
      <c r="L8" s="4" t="s">
        <v>76</v>
      </c>
      <c r="M8" s="2">
        <v>0.61904761904761907</v>
      </c>
      <c r="N8" s="2">
        <v>0.42857142857142855</v>
      </c>
      <c r="O8" s="2">
        <v>1</v>
      </c>
      <c r="P8" s="2">
        <v>0.75</v>
      </c>
      <c r="Q8" s="2">
        <v>0.83333333333333337</v>
      </c>
      <c r="R8" s="2">
        <v>0.44444444444444442</v>
      </c>
      <c r="S8" s="2">
        <v>0.36363636363636365</v>
      </c>
      <c r="T8" s="2">
        <v>0.375</v>
      </c>
      <c r="V8" s="4" t="s">
        <v>76</v>
      </c>
      <c r="W8" s="2">
        <v>0.6428571428571429</v>
      </c>
      <c r="X8" s="2">
        <v>0.66666666666666663</v>
      </c>
      <c r="Y8" s="2">
        <v>0.77777777777777779</v>
      </c>
      <c r="Z8" s="2">
        <v>0.92307692307692313</v>
      </c>
      <c r="AA8" s="2">
        <v>1</v>
      </c>
      <c r="AB8" s="2">
        <v>0.6</v>
      </c>
      <c r="AC8" s="2">
        <v>0</v>
      </c>
      <c r="AD8" s="2">
        <v>0.33333333333333331</v>
      </c>
      <c r="AF8" s="4" t="s">
        <v>76</v>
      </c>
      <c r="AG8" s="2">
        <v>0.88888888888888884</v>
      </c>
      <c r="AH8" s="2">
        <v>0.14285714285714285</v>
      </c>
      <c r="AI8" s="2">
        <v>0.2857142857142857</v>
      </c>
      <c r="AJ8" s="2">
        <v>0.66666666666666663</v>
      </c>
      <c r="AK8" s="2">
        <v>0.81818181818181823</v>
      </c>
      <c r="AL8" s="2">
        <v>0.55555555555555558</v>
      </c>
      <c r="AM8" s="2">
        <v>0.2857142857142857</v>
      </c>
      <c r="AN8" s="2">
        <v>0.14285714285714285</v>
      </c>
      <c r="AP8" s="4" t="s">
        <v>76</v>
      </c>
      <c r="AQ8" s="2">
        <v>0.9</v>
      </c>
      <c r="AR8" s="2">
        <v>1</v>
      </c>
      <c r="AS8" s="2">
        <v>0.91666666666666663</v>
      </c>
      <c r="AT8" s="2">
        <v>0.5</v>
      </c>
      <c r="AU8" s="2">
        <v>0.7142857142857143</v>
      </c>
      <c r="AV8" s="2">
        <v>0.6</v>
      </c>
      <c r="AW8" s="2">
        <v>0.6</v>
      </c>
      <c r="AX8" s="2">
        <v>0.38461538461538464</v>
      </c>
      <c r="AZ8" s="4" t="s">
        <v>76</v>
      </c>
      <c r="BA8" s="2">
        <v>0.875</v>
      </c>
      <c r="BB8" s="2">
        <v>0.7142857142857143</v>
      </c>
      <c r="BC8" s="2">
        <v>1</v>
      </c>
      <c r="BD8" s="2">
        <v>1</v>
      </c>
      <c r="BE8" s="2">
        <v>0.70588235294117652</v>
      </c>
      <c r="BF8" s="2">
        <v>0.22222222222222221</v>
      </c>
      <c r="BG8" s="2">
        <v>0</v>
      </c>
      <c r="BH8" s="2">
        <v>0.16666666666666666</v>
      </c>
      <c r="BJ8" s="4" t="s">
        <v>76</v>
      </c>
      <c r="BK8" s="2">
        <v>0.6470588235294118</v>
      </c>
      <c r="BL8" s="2">
        <v>0.6</v>
      </c>
      <c r="BM8" s="2">
        <v>0.8571428571428571</v>
      </c>
      <c r="BN8" s="2">
        <v>1</v>
      </c>
      <c r="BO8" s="2">
        <v>0.9375</v>
      </c>
      <c r="BP8" s="2">
        <v>0.33333333333333331</v>
      </c>
      <c r="BQ8" s="2">
        <v>0.1111111111111111</v>
      </c>
      <c r="BR8" s="2">
        <v>0.5</v>
      </c>
      <c r="BT8" s="4" t="s">
        <v>76</v>
      </c>
      <c r="BU8" s="2">
        <v>0.66666666666666663</v>
      </c>
      <c r="BV8" s="2">
        <v>0.75</v>
      </c>
      <c r="BW8" s="2">
        <v>0.7142857142857143</v>
      </c>
      <c r="BX8" s="2">
        <v>0.83333333333333337</v>
      </c>
      <c r="BY8" s="2">
        <v>0.38461538461538464</v>
      </c>
      <c r="BZ8" s="2">
        <v>0.2857142857142857</v>
      </c>
      <c r="CA8" s="2">
        <v>0</v>
      </c>
      <c r="CB8" s="2">
        <v>0.55555555555555558</v>
      </c>
      <c r="CD8" s="4" t="s">
        <v>76</v>
      </c>
      <c r="CE8" s="2">
        <v>0.7142857142857143</v>
      </c>
      <c r="CF8" s="2">
        <v>0.2857142857142857</v>
      </c>
      <c r="CG8" s="2">
        <v>0.5</v>
      </c>
      <c r="CH8" s="2">
        <v>0.375</v>
      </c>
      <c r="CI8" s="2">
        <v>0.7857142857142857</v>
      </c>
      <c r="CJ8" s="2">
        <v>0.7142857142857143</v>
      </c>
      <c r="CK8" s="2">
        <v>0.25</v>
      </c>
      <c r="CL8" s="2">
        <v>0.7142857142857143</v>
      </c>
      <c r="CN8" s="4" t="s">
        <v>76</v>
      </c>
      <c r="CO8" s="2">
        <v>0.5714285714285714</v>
      </c>
      <c r="CP8" s="2">
        <v>0.375</v>
      </c>
      <c r="CQ8" s="2">
        <v>0.6</v>
      </c>
      <c r="CR8" s="2">
        <v>0.66666666666666663</v>
      </c>
      <c r="CS8" s="2">
        <v>1</v>
      </c>
      <c r="CT8" s="2">
        <v>0.875</v>
      </c>
      <c r="CU8" s="2">
        <v>1</v>
      </c>
      <c r="CV8" s="2">
        <v>0.5714285714285714</v>
      </c>
      <c r="CX8" s="4" t="s">
        <v>76</v>
      </c>
      <c r="CY8" s="2">
        <v>0.81818181818181823</v>
      </c>
      <c r="CZ8" s="2">
        <v>0.75</v>
      </c>
      <c r="DA8" s="2">
        <v>0.9</v>
      </c>
      <c r="DB8" s="2">
        <v>0.6</v>
      </c>
      <c r="DC8" s="2">
        <v>0.90476190476190477</v>
      </c>
      <c r="DD8" s="2">
        <v>0</v>
      </c>
      <c r="DE8" s="2">
        <v>0.33333333333333331</v>
      </c>
      <c r="DF8" s="2">
        <v>0.33333333333333331</v>
      </c>
      <c r="DH8" s="4" t="s">
        <v>76</v>
      </c>
      <c r="DI8" s="2">
        <v>0.69230769230769229</v>
      </c>
      <c r="DJ8" s="2">
        <v>0.33333333333333331</v>
      </c>
      <c r="DK8" s="2">
        <v>0.2</v>
      </c>
      <c r="DL8" s="2">
        <v>0.44444444444444442</v>
      </c>
      <c r="DM8" s="2">
        <v>0.73333333333333328</v>
      </c>
      <c r="DN8" s="2">
        <v>0</v>
      </c>
      <c r="DO8" s="2">
        <v>0</v>
      </c>
      <c r="DP8" s="2">
        <v>0.33333333333333331</v>
      </c>
      <c r="DR8" s="4" t="s">
        <v>76</v>
      </c>
      <c r="DS8" s="2">
        <v>0.61111111111111116</v>
      </c>
      <c r="DT8" s="2">
        <v>0.5</v>
      </c>
      <c r="DU8" s="2">
        <v>0.63636363636363635</v>
      </c>
      <c r="DV8" s="2">
        <v>0.8571428571428571</v>
      </c>
      <c r="DW8" s="2">
        <v>0.93333333333333335</v>
      </c>
      <c r="DX8" s="2">
        <v>0.375</v>
      </c>
      <c r="DY8" s="2">
        <v>0.5</v>
      </c>
      <c r="DZ8" s="2">
        <v>0.88888888888888884</v>
      </c>
      <c r="EB8" s="4" t="s">
        <v>76</v>
      </c>
      <c r="EC8" s="2">
        <v>0.8571428571428571</v>
      </c>
      <c r="ED8" s="2">
        <v>0.83333333333333337</v>
      </c>
      <c r="EE8" s="2">
        <v>0.77777777777777779</v>
      </c>
      <c r="EF8" s="2">
        <v>0.77777777777777779</v>
      </c>
      <c r="EG8" s="2">
        <v>0.84210526315789469</v>
      </c>
      <c r="EH8" s="2">
        <v>0.5</v>
      </c>
      <c r="EI8" s="2">
        <v>0.14285714285714285</v>
      </c>
      <c r="EJ8" s="2">
        <v>0.2857142857142857</v>
      </c>
      <c r="EL8" s="4" t="s">
        <v>76</v>
      </c>
      <c r="EM8" s="2">
        <v>0.6428571428571429</v>
      </c>
      <c r="EN8" s="2">
        <v>0.625</v>
      </c>
      <c r="EO8" s="2">
        <v>0.625</v>
      </c>
      <c r="EP8" s="2">
        <v>0.66666666666666663</v>
      </c>
      <c r="EQ8" s="2">
        <v>0.76470588235294112</v>
      </c>
      <c r="ER8" s="2">
        <v>0.375</v>
      </c>
      <c r="ES8" s="2">
        <v>0.125</v>
      </c>
      <c r="ET8" s="2">
        <v>0.42857142857142855</v>
      </c>
      <c r="EV8" s="4" t="s">
        <v>76</v>
      </c>
      <c r="EW8" s="2">
        <v>0.77777777777777779</v>
      </c>
      <c r="EX8" s="2">
        <v>0.2857142857142857</v>
      </c>
      <c r="EY8" s="2">
        <v>0.42857142857142855</v>
      </c>
      <c r="EZ8" s="2">
        <v>0.36363636363636365</v>
      </c>
      <c r="FA8" s="2">
        <v>0.89473684210526316</v>
      </c>
      <c r="FB8" s="2">
        <v>0</v>
      </c>
      <c r="FC8" s="2">
        <v>0.14285714285714285</v>
      </c>
      <c r="FD8" s="2">
        <v>0</v>
      </c>
    </row>
    <row r="9" spans="1:160" x14ac:dyDescent="0.25">
      <c r="A9" s="4">
        <v>5</v>
      </c>
      <c r="B9" s="4" t="s">
        <v>77</v>
      </c>
      <c r="C9" s="2">
        <v>0.625</v>
      </c>
      <c r="D9" s="2">
        <v>0.83333333333333337</v>
      </c>
      <c r="E9" s="2">
        <v>0.66666666666666663</v>
      </c>
      <c r="F9" s="2">
        <v>0.66666666666666663</v>
      </c>
      <c r="G9" s="2">
        <v>0.875</v>
      </c>
      <c r="H9" s="2">
        <v>0.8</v>
      </c>
      <c r="I9" s="2">
        <v>0.7142857142857143</v>
      </c>
      <c r="J9" s="2">
        <v>0.42857142857142855</v>
      </c>
      <c r="L9" s="4" t="s">
        <v>77</v>
      </c>
      <c r="M9" s="2">
        <v>0.625</v>
      </c>
      <c r="N9" s="2">
        <v>0.55555555555555558</v>
      </c>
      <c r="O9" s="2">
        <v>0.7</v>
      </c>
      <c r="P9" s="2">
        <v>0.8571428571428571</v>
      </c>
      <c r="Q9" s="2">
        <v>0.82352941176470584</v>
      </c>
      <c r="R9" s="2">
        <v>0.5714285714285714</v>
      </c>
      <c r="S9" s="2">
        <v>0.2857142857142857</v>
      </c>
      <c r="T9" s="2">
        <v>0.77777777777777779</v>
      </c>
      <c r="V9" s="4" t="s">
        <v>77</v>
      </c>
      <c r="W9" s="2">
        <v>0.6875</v>
      </c>
      <c r="X9" s="2">
        <v>0.5</v>
      </c>
      <c r="Y9" s="2">
        <v>0.66666666666666663</v>
      </c>
      <c r="Z9" s="2">
        <v>0.7</v>
      </c>
      <c r="AA9" s="2">
        <v>0.66666666666666663</v>
      </c>
      <c r="AB9" s="2">
        <v>0.42857142857142855</v>
      </c>
      <c r="AC9" s="2">
        <v>0.5714285714285714</v>
      </c>
      <c r="AD9" s="2">
        <v>0</v>
      </c>
      <c r="AF9" s="4" t="s">
        <v>77</v>
      </c>
      <c r="AG9" s="2">
        <v>0.61538461538461542</v>
      </c>
      <c r="AH9" s="2">
        <v>0.5714285714285714</v>
      </c>
      <c r="AI9" s="2">
        <v>0.75</v>
      </c>
      <c r="AJ9" s="2">
        <v>0.4</v>
      </c>
      <c r="AK9" s="2">
        <v>0.73333333333333328</v>
      </c>
      <c r="AL9" s="2">
        <v>0.375</v>
      </c>
      <c r="AM9" s="2">
        <v>0.16666666666666666</v>
      </c>
      <c r="AN9" s="2">
        <v>0.2</v>
      </c>
      <c r="AP9" s="4" t="s">
        <v>77</v>
      </c>
      <c r="AQ9" s="2">
        <v>0.875</v>
      </c>
      <c r="AR9" s="2">
        <v>0.7</v>
      </c>
      <c r="AS9" s="2">
        <v>0.8</v>
      </c>
      <c r="AT9" s="2">
        <v>1</v>
      </c>
      <c r="AU9" s="2">
        <v>0.76470588235294112</v>
      </c>
      <c r="AV9" s="2">
        <v>0.33333333333333331</v>
      </c>
      <c r="AW9" s="2">
        <v>0.42857142857142855</v>
      </c>
      <c r="AX9" s="2">
        <v>0.54545454545454541</v>
      </c>
      <c r="AZ9" s="4" t="s">
        <v>77</v>
      </c>
      <c r="BA9" s="2">
        <v>1</v>
      </c>
      <c r="BB9" s="2">
        <v>0.5</v>
      </c>
      <c r="BC9" s="2">
        <v>1</v>
      </c>
      <c r="BD9" s="2">
        <v>0.8</v>
      </c>
      <c r="BE9" s="2">
        <v>0.60869565217391308</v>
      </c>
      <c r="BF9" s="2">
        <v>0.16666666666666666</v>
      </c>
      <c r="BG9" s="2">
        <v>0.42857142857142855</v>
      </c>
      <c r="BH9" s="2">
        <v>0.16666666666666666</v>
      </c>
      <c r="BJ9" s="4" t="s">
        <v>77</v>
      </c>
      <c r="BK9" s="2">
        <v>0.66666666666666663</v>
      </c>
      <c r="BL9" s="2">
        <v>0.6</v>
      </c>
      <c r="BM9" s="2">
        <v>1</v>
      </c>
      <c r="BN9" s="2">
        <v>0.66666666666666663</v>
      </c>
      <c r="BO9" s="2">
        <v>1</v>
      </c>
      <c r="BP9" s="2">
        <v>0.3</v>
      </c>
      <c r="BQ9" s="2">
        <v>0.33333333333333331</v>
      </c>
      <c r="BR9" s="2">
        <v>0.1111111111111111</v>
      </c>
      <c r="BT9" s="4" t="s">
        <v>77</v>
      </c>
      <c r="BU9" s="2">
        <v>0.82352941176470584</v>
      </c>
      <c r="BV9" s="2">
        <v>0.7</v>
      </c>
      <c r="BW9" s="2">
        <v>0.88888888888888884</v>
      </c>
      <c r="BX9" s="2">
        <v>0.75</v>
      </c>
      <c r="BY9" s="2">
        <v>0.9375</v>
      </c>
      <c r="BZ9" s="2">
        <v>0.5</v>
      </c>
      <c r="CA9" s="2">
        <v>0.375</v>
      </c>
      <c r="CB9" s="2">
        <v>0.22222222222222221</v>
      </c>
      <c r="CD9" s="4" t="s">
        <v>77</v>
      </c>
      <c r="CE9" s="2">
        <v>0.90909090909090906</v>
      </c>
      <c r="CF9" s="2">
        <v>0.25</v>
      </c>
      <c r="CG9" s="2">
        <v>0.125</v>
      </c>
      <c r="CH9" s="2">
        <v>0.125</v>
      </c>
      <c r="CI9" s="2">
        <v>0.94117647058823528</v>
      </c>
      <c r="CJ9" s="2">
        <v>0.33333333333333331</v>
      </c>
      <c r="CK9" s="2">
        <v>0.83333333333333337</v>
      </c>
      <c r="CL9" s="2">
        <v>0.66666666666666663</v>
      </c>
      <c r="CN9" s="4" t="s">
        <v>77</v>
      </c>
      <c r="CO9" s="2">
        <v>0.88235294117647056</v>
      </c>
      <c r="CP9" s="2">
        <v>0.77777777777777779</v>
      </c>
      <c r="CQ9" s="2">
        <v>0.875</v>
      </c>
      <c r="CR9" s="2">
        <v>0.83333333333333337</v>
      </c>
      <c r="CS9" s="2">
        <v>1</v>
      </c>
      <c r="CT9" s="2">
        <v>0.7142857142857143</v>
      </c>
      <c r="CU9" s="2">
        <v>0.77777777777777779</v>
      </c>
      <c r="CV9" s="2">
        <v>0.7</v>
      </c>
      <c r="CX9" s="4" t="s">
        <v>77</v>
      </c>
      <c r="CY9" s="2">
        <v>1</v>
      </c>
      <c r="CZ9" s="2">
        <v>0.75</v>
      </c>
      <c r="DA9" s="2">
        <v>0.66666666666666663</v>
      </c>
      <c r="DB9" s="2">
        <v>1</v>
      </c>
      <c r="DC9" s="2">
        <v>0.61111111111111116</v>
      </c>
      <c r="DD9" s="2">
        <v>0.25</v>
      </c>
      <c r="DE9" s="2">
        <v>0.2</v>
      </c>
      <c r="DF9" s="2">
        <v>0.1111111111111111</v>
      </c>
      <c r="DH9" s="4" t="s">
        <v>77</v>
      </c>
      <c r="DI9" s="2">
        <v>0.9285714285714286</v>
      </c>
      <c r="DJ9" s="2">
        <v>0.8571428571428571</v>
      </c>
      <c r="DK9" s="2">
        <v>0.375</v>
      </c>
      <c r="DL9" s="2">
        <v>0</v>
      </c>
      <c r="DM9" s="2">
        <v>0.7142857142857143</v>
      </c>
      <c r="DN9" s="2">
        <v>0</v>
      </c>
      <c r="DO9" s="2">
        <v>0.66666666666666663</v>
      </c>
      <c r="DP9" s="2">
        <v>0.25</v>
      </c>
      <c r="DR9" s="4" t="s">
        <v>77</v>
      </c>
      <c r="DS9" s="2">
        <v>0.88888888888888884</v>
      </c>
      <c r="DT9" s="2">
        <v>0.88888888888888884</v>
      </c>
      <c r="DU9" s="2">
        <v>0.38461538461538464</v>
      </c>
      <c r="DV9" s="2">
        <v>0.90909090909090906</v>
      </c>
      <c r="DW9" s="2">
        <v>0.58333333333333337</v>
      </c>
      <c r="DX9" s="2">
        <v>0.2857142857142857</v>
      </c>
      <c r="DY9" s="2">
        <v>0.66666666666666663</v>
      </c>
      <c r="DZ9" s="2">
        <v>0.2</v>
      </c>
      <c r="EB9" s="4" t="s">
        <v>77</v>
      </c>
      <c r="EC9" s="2">
        <v>0.42857142857142855</v>
      </c>
      <c r="ED9" s="2">
        <v>0.55555555555555558</v>
      </c>
      <c r="EE9" s="2">
        <v>0.75</v>
      </c>
      <c r="EF9" s="2">
        <v>0.66666666666666663</v>
      </c>
      <c r="EG9" s="2">
        <v>0.94117647058823528</v>
      </c>
      <c r="EH9" s="2">
        <v>0.16666666666666666</v>
      </c>
      <c r="EI9" s="2">
        <v>0.125</v>
      </c>
      <c r="EJ9" s="2">
        <v>0.33333333333333331</v>
      </c>
      <c r="EL9" s="4" t="s">
        <v>77</v>
      </c>
      <c r="EM9" s="2">
        <v>1</v>
      </c>
      <c r="EN9" s="2">
        <v>0.875</v>
      </c>
      <c r="EO9" s="2">
        <v>0.63636363636363635</v>
      </c>
      <c r="EP9" s="2">
        <v>0.6</v>
      </c>
      <c r="EQ9" s="2">
        <v>0.52631578947368418</v>
      </c>
      <c r="ER9" s="2">
        <v>0.14285714285714285</v>
      </c>
      <c r="ES9" s="2">
        <v>0</v>
      </c>
      <c r="ET9" s="2">
        <v>0.18181818181818182</v>
      </c>
      <c r="EV9" s="4" t="s">
        <v>77</v>
      </c>
      <c r="EW9" s="2">
        <v>0.83333333333333337</v>
      </c>
      <c r="EX9" s="2">
        <v>0.375</v>
      </c>
      <c r="EY9" s="2">
        <v>0.66666666666666663</v>
      </c>
      <c r="EZ9" s="2">
        <v>0.66666666666666663</v>
      </c>
      <c r="FA9" s="2">
        <v>0.9375</v>
      </c>
      <c r="FB9" s="2">
        <v>0</v>
      </c>
      <c r="FC9" s="2">
        <v>0.125</v>
      </c>
      <c r="FD9" s="2">
        <v>0.2</v>
      </c>
    </row>
    <row r="10" spans="1:160" x14ac:dyDescent="0.25">
      <c r="A10" s="4">
        <v>15</v>
      </c>
      <c r="B10" s="4" t="s">
        <v>78</v>
      </c>
      <c r="C10" s="2">
        <v>0.88235294117647056</v>
      </c>
      <c r="D10" s="2">
        <v>0.875</v>
      </c>
      <c r="E10" s="2">
        <v>0.875</v>
      </c>
      <c r="F10" s="2">
        <v>0.66666666666666663</v>
      </c>
      <c r="G10" s="2">
        <v>0.875</v>
      </c>
      <c r="H10" s="2">
        <v>0.5</v>
      </c>
      <c r="I10" s="2">
        <v>0.1111111111111111</v>
      </c>
      <c r="J10" s="2">
        <v>0.42857142857142855</v>
      </c>
      <c r="L10" s="4" t="s">
        <v>78</v>
      </c>
      <c r="M10" s="2">
        <v>0.94736842105263153</v>
      </c>
      <c r="N10" s="2">
        <v>0.7142857142857143</v>
      </c>
      <c r="O10" s="2">
        <v>1</v>
      </c>
      <c r="P10" s="2">
        <v>0.7142857142857143</v>
      </c>
      <c r="Q10" s="2">
        <v>0.6428571428571429</v>
      </c>
      <c r="R10" s="2">
        <v>0.33333333333333331</v>
      </c>
      <c r="S10" s="2">
        <v>0.25</v>
      </c>
      <c r="T10" s="2">
        <v>0.66666666666666663</v>
      </c>
      <c r="V10" s="4" t="s">
        <v>78</v>
      </c>
      <c r="W10" s="2">
        <v>0.76470588235294112</v>
      </c>
      <c r="X10" s="2">
        <v>0.25</v>
      </c>
      <c r="Y10" s="2">
        <v>0.66666666666666663</v>
      </c>
      <c r="Z10" s="2">
        <v>1</v>
      </c>
      <c r="AA10" s="2">
        <v>0.84615384615384615</v>
      </c>
      <c r="AB10" s="2">
        <v>0.18181818181818182</v>
      </c>
      <c r="AC10" s="2">
        <v>0.1</v>
      </c>
      <c r="AD10" s="2">
        <v>0.16666666666666666</v>
      </c>
      <c r="AF10" s="4" t="s">
        <v>78</v>
      </c>
      <c r="AG10" s="2">
        <v>0.875</v>
      </c>
      <c r="AH10" s="2">
        <v>0.375</v>
      </c>
      <c r="AI10" s="2">
        <v>0.75</v>
      </c>
      <c r="AJ10" s="2">
        <v>0.25</v>
      </c>
      <c r="AK10" s="2">
        <v>0.8571428571428571</v>
      </c>
      <c r="AL10" s="2">
        <v>0.7142857142857143</v>
      </c>
      <c r="AM10" s="2">
        <v>0.5</v>
      </c>
      <c r="AN10" s="2">
        <v>0.42857142857142855</v>
      </c>
      <c r="AP10" s="4" t="s">
        <v>78</v>
      </c>
      <c r="AQ10" s="2">
        <v>0.8666666666666667</v>
      </c>
      <c r="AR10" s="2">
        <v>0.75</v>
      </c>
      <c r="AS10" s="2">
        <v>0.8</v>
      </c>
      <c r="AT10" s="2">
        <v>0.875</v>
      </c>
      <c r="AU10" s="2">
        <v>0.83333333333333337</v>
      </c>
      <c r="AV10" s="2">
        <v>0.5</v>
      </c>
      <c r="AW10" s="2">
        <v>0.2857142857142857</v>
      </c>
      <c r="AX10" s="2">
        <v>0.33333333333333331</v>
      </c>
      <c r="AZ10" s="4" t="s">
        <v>78</v>
      </c>
      <c r="BA10" s="2">
        <v>1</v>
      </c>
      <c r="BB10" s="2">
        <v>0.6</v>
      </c>
      <c r="BC10" s="2">
        <v>0.75</v>
      </c>
      <c r="BD10" s="2">
        <v>0.75</v>
      </c>
      <c r="BE10" s="2">
        <v>0.6470588235294118</v>
      </c>
      <c r="BF10" s="2">
        <v>0.16666666666666666</v>
      </c>
      <c r="BG10" s="2">
        <v>0</v>
      </c>
      <c r="BH10" s="2">
        <v>0.25</v>
      </c>
      <c r="BJ10" s="4" t="s">
        <v>78</v>
      </c>
      <c r="BK10" s="2">
        <v>0.6428571428571429</v>
      </c>
      <c r="BL10" s="2">
        <v>0.5</v>
      </c>
      <c r="BM10" s="2">
        <v>0.53846153846153844</v>
      </c>
      <c r="BN10" s="2">
        <v>0.5</v>
      </c>
      <c r="BO10" s="2">
        <v>0.9375</v>
      </c>
      <c r="BP10" s="2">
        <v>0.27272727272727271</v>
      </c>
      <c r="BQ10" s="2">
        <v>0.66666666666666663</v>
      </c>
      <c r="BR10" s="2">
        <v>0.2857142857142857</v>
      </c>
      <c r="BT10" s="4" t="s">
        <v>78</v>
      </c>
      <c r="BU10" s="2">
        <v>0.54545454545454541</v>
      </c>
      <c r="BV10" s="2">
        <v>0.375</v>
      </c>
      <c r="BW10" s="2">
        <v>0.91666666666666663</v>
      </c>
      <c r="BX10" s="2">
        <v>0.6</v>
      </c>
      <c r="BY10" s="2">
        <v>0.77272727272727271</v>
      </c>
      <c r="BZ10" s="2">
        <v>0.375</v>
      </c>
      <c r="CA10" s="2">
        <v>0.25</v>
      </c>
      <c r="CB10" s="2">
        <v>0.33333333333333331</v>
      </c>
      <c r="CD10" s="4" t="s">
        <v>78</v>
      </c>
      <c r="CE10" s="2">
        <v>0.69230769230769229</v>
      </c>
      <c r="CF10" s="2">
        <v>0</v>
      </c>
      <c r="CG10" s="2">
        <v>0.125</v>
      </c>
      <c r="CH10" s="2">
        <v>0.125</v>
      </c>
      <c r="CI10" s="2">
        <v>0.8666666666666667</v>
      </c>
      <c r="CJ10" s="2">
        <v>0.7142857142857143</v>
      </c>
      <c r="CK10" s="2">
        <v>0.66666666666666663</v>
      </c>
      <c r="CL10" s="2">
        <v>0.7142857142857143</v>
      </c>
      <c r="CN10" s="4" t="s">
        <v>78</v>
      </c>
      <c r="CO10" s="2">
        <v>0.6428571428571429</v>
      </c>
      <c r="CP10" s="2">
        <v>0.625</v>
      </c>
      <c r="CQ10" s="2">
        <v>0.6</v>
      </c>
      <c r="CR10" s="2">
        <v>0.75</v>
      </c>
      <c r="CS10" s="2">
        <v>1</v>
      </c>
      <c r="CT10" s="2">
        <v>0.875</v>
      </c>
      <c r="CU10" s="2">
        <v>0.33333333333333331</v>
      </c>
      <c r="CV10" s="2">
        <v>0.375</v>
      </c>
      <c r="CX10" s="4" t="s">
        <v>78</v>
      </c>
      <c r="CY10" s="2">
        <v>0.9375</v>
      </c>
      <c r="CZ10" s="2">
        <v>1</v>
      </c>
      <c r="DA10" s="2">
        <v>0.66666666666666663</v>
      </c>
      <c r="DB10" s="2">
        <v>0.7142857142857143</v>
      </c>
      <c r="DC10" s="2">
        <v>0.8</v>
      </c>
      <c r="DD10" s="2">
        <v>0.22222222222222221</v>
      </c>
      <c r="DE10" s="2">
        <v>0</v>
      </c>
      <c r="DF10" s="2">
        <v>0.125</v>
      </c>
      <c r="DH10" s="4" t="s">
        <v>78</v>
      </c>
      <c r="DI10" s="2">
        <v>0.84615384615384615</v>
      </c>
      <c r="DJ10" s="2">
        <v>0.5</v>
      </c>
      <c r="DK10" s="2">
        <v>0.83333333333333337</v>
      </c>
      <c r="DL10" s="2">
        <v>0.22222222222222221</v>
      </c>
      <c r="DM10" s="2">
        <v>0.8666666666666667</v>
      </c>
      <c r="DN10" s="2">
        <v>0.66666666666666663</v>
      </c>
      <c r="DO10" s="2">
        <v>0</v>
      </c>
      <c r="DP10" s="2">
        <v>0.16666666666666666</v>
      </c>
      <c r="DR10" s="4" t="s">
        <v>78</v>
      </c>
      <c r="DS10" s="2">
        <v>0.6470588235294118</v>
      </c>
      <c r="DT10" s="2">
        <v>0.875</v>
      </c>
      <c r="DU10" s="2">
        <v>0.7142857142857143</v>
      </c>
      <c r="DV10" s="2">
        <v>0.88888888888888884</v>
      </c>
      <c r="DW10" s="2">
        <v>0.625</v>
      </c>
      <c r="DX10" s="2">
        <v>0.375</v>
      </c>
      <c r="DY10" s="2">
        <v>0.7</v>
      </c>
      <c r="DZ10" s="2">
        <v>0.7142857142857143</v>
      </c>
      <c r="EB10" s="4" t="s">
        <v>78</v>
      </c>
      <c r="EC10" s="2">
        <v>0.53333333333333333</v>
      </c>
      <c r="ED10" s="2">
        <v>0.77777777777777779</v>
      </c>
      <c r="EE10" s="2">
        <v>0.66666666666666663</v>
      </c>
      <c r="EF10" s="2">
        <v>0.8</v>
      </c>
      <c r="EG10" s="2">
        <v>1</v>
      </c>
      <c r="EH10" s="2">
        <v>0</v>
      </c>
      <c r="EI10" s="2">
        <v>0.2857142857142857</v>
      </c>
      <c r="EJ10" s="2">
        <v>0.66666666666666663</v>
      </c>
      <c r="EL10" s="4" t="s">
        <v>78</v>
      </c>
      <c r="EM10" s="2">
        <v>0.77272727272727271</v>
      </c>
      <c r="EN10" s="2">
        <v>0.75</v>
      </c>
      <c r="EO10" s="2">
        <v>0.7142857142857143</v>
      </c>
      <c r="EP10" s="2">
        <v>0.6</v>
      </c>
      <c r="EQ10" s="2">
        <v>0.63636363636363635</v>
      </c>
      <c r="ER10" s="2">
        <v>0.125</v>
      </c>
      <c r="ES10" s="2">
        <v>0.1111111111111111</v>
      </c>
      <c r="ET10" s="2">
        <v>9.0909090909090912E-2</v>
      </c>
      <c r="EV10" s="4" t="s">
        <v>78</v>
      </c>
      <c r="EW10" s="2">
        <v>0.93333333333333335</v>
      </c>
      <c r="EX10" s="2">
        <v>0.16666666666666666</v>
      </c>
      <c r="EY10" s="2">
        <v>0</v>
      </c>
      <c r="EZ10" s="2">
        <v>0.4</v>
      </c>
      <c r="FA10" s="2">
        <v>0.72727272727272729</v>
      </c>
      <c r="FB10" s="2">
        <v>0.16666666666666666</v>
      </c>
      <c r="FC10" s="2">
        <v>0</v>
      </c>
      <c r="FD10" s="2">
        <v>0.125</v>
      </c>
    </row>
    <row r="11" spans="1:160" x14ac:dyDescent="0.25">
      <c r="A11" s="4">
        <v>30</v>
      </c>
      <c r="B11" s="4" t="s">
        <v>79</v>
      </c>
      <c r="C11" s="2">
        <v>0.75</v>
      </c>
      <c r="D11" s="2">
        <v>0.875</v>
      </c>
      <c r="E11" s="2">
        <v>0.77777777777777779</v>
      </c>
      <c r="F11" s="2">
        <v>0.66666666666666663</v>
      </c>
      <c r="G11" s="2">
        <v>0.88235294117647056</v>
      </c>
      <c r="H11" s="2">
        <v>0.375</v>
      </c>
      <c r="I11" s="2">
        <v>0.25</v>
      </c>
      <c r="J11" s="2">
        <v>0.5714285714285714</v>
      </c>
      <c r="L11" s="4" t="s">
        <v>79</v>
      </c>
      <c r="M11" s="2">
        <v>0.73333333333333328</v>
      </c>
      <c r="N11" s="2">
        <v>0.6</v>
      </c>
      <c r="O11" s="2">
        <v>1</v>
      </c>
      <c r="P11" s="2">
        <v>1</v>
      </c>
      <c r="Q11" s="2">
        <v>0.83333333333333337</v>
      </c>
      <c r="R11" s="2">
        <v>0.72727272727272729</v>
      </c>
      <c r="S11" s="2">
        <v>0.7142857142857143</v>
      </c>
      <c r="T11" s="2">
        <v>0.42857142857142855</v>
      </c>
      <c r="V11" s="4" t="s">
        <v>79</v>
      </c>
      <c r="W11" s="2">
        <v>0.75</v>
      </c>
      <c r="X11" s="2">
        <v>0.375</v>
      </c>
      <c r="Y11" s="2">
        <v>0.5714285714285714</v>
      </c>
      <c r="Z11" s="2">
        <v>1</v>
      </c>
      <c r="AA11" s="2">
        <v>0.8666666666666667</v>
      </c>
      <c r="AB11" s="2">
        <v>0.5714285714285714</v>
      </c>
      <c r="AC11" s="2">
        <v>0.1111111111111111</v>
      </c>
      <c r="AD11" s="2">
        <v>0.22222222222222221</v>
      </c>
      <c r="AF11" s="4" t="s">
        <v>79</v>
      </c>
      <c r="AG11" s="2">
        <v>0.8125</v>
      </c>
      <c r="AH11" s="2">
        <v>0.5714285714285714</v>
      </c>
      <c r="AI11" s="2">
        <v>0.6</v>
      </c>
      <c r="AJ11" s="2">
        <v>0.5</v>
      </c>
      <c r="AK11" s="2">
        <v>0.66666666666666663</v>
      </c>
      <c r="AL11" s="2">
        <v>0.7142857142857143</v>
      </c>
      <c r="AM11" s="2">
        <v>0.22222222222222221</v>
      </c>
      <c r="AN11" s="2">
        <v>0.2857142857142857</v>
      </c>
      <c r="AP11" s="4" t="s">
        <v>79</v>
      </c>
      <c r="AQ11" s="2">
        <v>0.84210526315789469</v>
      </c>
      <c r="AR11" s="2">
        <v>0.7142857142857143</v>
      </c>
      <c r="AS11" s="2">
        <v>0.8</v>
      </c>
      <c r="AT11" s="2">
        <v>0.88888888888888884</v>
      </c>
      <c r="AU11" s="2">
        <v>1</v>
      </c>
      <c r="AV11" s="2">
        <v>0.66666666666666663</v>
      </c>
      <c r="AW11" s="2">
        <v>0.41666666666666669</v>
      </c>
      <c r="AX11" s="2">
        <v>1</v>
      </c>
      <c r="AZ11" s="4" t="s">
        <v>79</v>
      </c>
      <c r="BA11" s="2">
        <v>0.61904761904761907</v>
      </c>
      <c r="BB11" s="2">
        <v>0.75</v>
      </c>
      <c r="BC11" s="2">
        <v>0.625</v>
      </c>
      <c r="BD11" s="2">
        <v>0.42857142857142855</v>
      </c>
      <c r="BE11" s="2">
        <v>0.81818181818181823</v>
      </c>
      <c r="BF11" s="2">
        <v>0.33333333333333331</v>
      </c>
      <c r="BG11" s="2">
        <v>0</v>
      </c>
      <c r="BH11" s="2">
        <v>0.33333333333333331</v>
      </c>
      <c r="BJ11" s="4" t="s">
        <v>79</v>
      </c>
      <c r="BK11" s="2">
        <v>0.6</v>
      </c>
      <c r="BL11" s="2">
        <v>0.5</v>
      </c>
      <c r="BM11" s="2">
        <v>0.27272727272727271</v>
      </c>
      <c r="BN11" s="2">
        <v>0.375</v>
      </c>
      <c r="BO11" s="2">
        <v>0.8571428571428571</v>
      </c>
      <c r="BP11" s="2">
        <v>0.5714285714285714</v>
      </c>
      <c r="BQ11" s="2">
        <v>0</v>
      </c>
      <c r="BR11" s="2">
        <v>0.5714285714285714</v>
      </c>
      <c r="BT11" s="4" t="s">
        <v>79</v>
      </c>
      <c r="BU11" s="2">
        <v>0.23076923076923078</v>
      </c>
      <c r="BV11" s="2">
        <v>0.54545454545454541</v>
      </c>
      <c r="BW11" s="2">
        <v>0.3</v>
      </c>
      <c r="BX11" s="2">
        <v>0.66666666666666663</v>
      </c>
      <c r="BY11" s="2">
        <v>0.75</v>
      </c>
      <c r="BZ11" s="2">
        <v>0.8</v>
      </c>
      <c r="CA11" s="2">
        <v>0.14285714285714285</v>
      </c>
      <c r="CB11" s="2">
        <v>0.42857142857142855</v>
      </c>
      <c r="CD11" s="4" t="s">
        <v>79</v>
      </c>
      <c r="CE11" s="2">
        <v>0.69230769230769229</v>
      </c>
      <c r="CF11" s="2">
        <v>0.14285714285714285</v>
      </c>
      <c r="CG11" s="2">
        <v>0.14285714285714285</v>
      </c>
      <c r="CH11" s="2">
        <v>0.2</v>
      </c>
      <c r="CI11" s="2">
        <v>0.66666666666666663</v>
      </c>
      <c r="CJ11" s="2">
        <v>0.8</v>
      </c>
      <c r="CK11" s="2">
        <v>0.33333333333333331</v>
      </c>
      <c r="CL11" s="2">
        <v>0.33333333333333331</v>
      </c>
      <c r="CN11" s="4" t="s">
        <v>79</v>
      </c>
      <c r="CO11" s="2">
        <v>0.73684210526315785</v>
      </c>
      <c r="CP11" s="2">
        <v>0.83333333333333337</v>
      </c>
      <c r="CQ11" s="2">
        <v>1</v>
      </c>
      <c r="CR11" s="2">
        <v>0.42857142857142855</v>
      </c>
      <c r="CS11" s="2">
        <v>1</v>
      </c>
      <c r="CT11" s="2">
        <v>0.8</v>
      </c>
      <c r="CU11" s="2">
        <v>0.7</v>
      </c>
      <c r="CV11" s="2">
        <v>0.66666666666666663</v>
      </c>
      <c r="CX11" s="4" t="s">
        <v>79</v>
      </c>
      <c r="CY11" s="2">
        <v>1</v>
      </c>
      <c r="CZ11" s="2">
        <v>0.375</v>
      </c>
      <c r="DA11" s="2">
        <v>0.7142857142857143</v>
      </c>
      <c r="DB11" s="2">
        <v>0.75</v>
      </c>
      <c r="DC11" s="2">
        <v>0.6470588235294118</v>
      </c>
      <c r="DD11" s="2">
        <v>0.2857142857142857</v>
      </c>
      <c r="DE11" s="2">
        <v>0.22222222222222221</v>
      </c>
      <c r="DF11" s="2">
        <v>0.14285714285714285</v>
      </c>
      <c r="DH11" s="4" t="s">
        <v>79</v>
      </c>
      <c r="DI11" s="2">
        <v>0.88888888888888884</v>
      </c>
      <c r="DJ11" s="2">
        <v>0.25</v>
      </c>
      <c r="DK11" s="2">
        <v>0.1111111111111111</v>
      </c>
      <c r="DL11" s="2">
        <v>0.36363636363636365</v>
      </c>
      <c r="DM11" s="2">
        <v>0.84210526315789469</v>
      </c>
      <c r="DN11" s="2">
        <v>0.8571428571428571</v>
      </c>
      <c r="DO11" s="2">
        <v>0.4</v>
      </c>
      <c r="DP11" s="2">
        <v>0.5</v>
      </c>
      <c r="DR11" s="4" t="s">
        <v>79</v>
      </c>
      <c r="DS11" s="2">
        <v>0.72727272727272729</v>
      </c>
      <c r="DT11" s="2">
        <v>1</v>
      </c>
      <c r="DU11" s="2">
        <v>0.33333333333333331</v>
      </c>
      <c r="DV11" s="2">
        <v>0.66666666666666663</v>
      </c>
      <c r="DW11" s="2">
        <v>0.6</v>
      </c>
      <c r="DX11" s="2">
        <v>0.4</v>
      </c>
      <c r="DY11" s="2">
        <v>1</v>
      </c>
      <c r="DZ11" s="2">
        <v>0.4</v>
      </c>
      <c r="EB11" s="4" t="s">
        <v>79</v>
      </c>
      <c r="EC11" s="2">
        <v>0.53846153846153844</v>
      </c>
      <c r="ED11" s="2">
        <v>0.8</v>
      </c>
      <c r="EE11" s="2">
        <v>0.9</v>
      </c>
      <c r="EF11" s="2">
        <v>0.66666666666666663</v>
      </c>
      <c r="EG11" s="2">
        <v>0.84210526315789469</v>
      </c>
      <c r="EH11" s="2">
        <v>0.16666666666666666</v>
      </c>
      <c r="EI11" s="2">
        <v>0.5</v>
      </c>
      <c r="EJ11" s="2">
        <v>0.5</v>
      </c>
      <c r="EL11" s="4" t="s">
        <v>79</v>
      </c>
      <c r="EM11" s="2">
        <v>0.875</v>
      </c>
      <c r="EN11" s="2">
        <v>0.6</v>
      </c>
      <c r="EO11" s="2">
        <v>0.83333333333333337</v>
      </c>
      <c r="EP11" s="2">
        <v>0.75</v>
      </c>
      <c r="EQ11" s="2">
        <v>0.46666666666666667</v>
      </c>
      <c r="ER11" s="2">
        <v>0.33333333333333331</v>
      </c>
      <c r="ES11" s="2">
        <v>0.2</v>
      </c>
      <c r="ET11" s="2">
        <v>0</v>
      </c>
      <c r="EV11" s="4" t="s">
        <v>79</v>
      </c>
      <c r="EW11" s="2">
        <v>1</v>
      </c>
      <c r="EX11" s="2">
        <v>0.14285714285714285</v>
      </c>
      <c r="EY11" s="2">
        <v>0</v>
      </c>
      <c r="EZ11" s="2">
        <v>0</v>
      </c>
      <c r="FA11" s="2">
        <v>0.83333333333333337</v>
      </c>
      <c r="FB11" s="2">
        <v>0</v>
      </c>
      <c r="FC11" s="2">
        <v>0</v>
      </c>
      <c r="FD11" s="2">
        <v>0</v>
      </c>
    </row>
    <row r="12" spans="1:160" x14ac:dyDescent="0.25">
      <c r="B12" s="4" t="s">
        <v>80</v>
      </c>
      <c r="C12" s="2">
        <v>0.4</v>
      </c>
      <c r="D12" s="2">
        <v>0.5</v>
      </c>
      <c r="E12" s="2">
        <v>0.83333333333333337</v>
      </c>
      <c r="F12" s="2">
        <v>0.88888888888888884</v>
      </c>
      <c r="G12" s="2">
        <v>0.6</v>
      </c>
      <c r="H12" s="2">
        <v>0.14285714285714285</v>
      </c>
      <c r="I12" s="2">
        <v>0.33333333333333331</v>
      </c>
      <c r="J12" s="2">
        <v>0.33333333333333331</v>
      </c>
      <c r="L12" s="4" t="s">
        <v>80</v>
      </c>
      <c r="M12" s="2">
        <v>0.72222222222222221</v>
      </c>
      <c r="N12" s="2">
        <v>0.7142857142857143</v>
      </c>
      <c r="O12" s="2">
        <v>0.9</v>
      </c>
      <c r="P12" s="2">
        <v>1</v>
      </c>
      <c r="Q12" s="2">
        <v>0.8666666666666667</v>
      </c>
      <c r="R12" s="2">
        <v>0.55555555555555558</v>
      </c>
      <c r="S12" s="2">
        <v>0.16666666666666666</v>
      </c>
      <c r="T12" s="2">
        <v>0.44444444444444442</v>
      </c>
      <c r="V12" s="4" t="s">
        <v>80</v>
      </c>
      <c r="W12" s="2">
        <v>0.5714285714285714</v>
      </c>
      <c r="X12" s="2">
        <v>0.2</v>
      </c>
      <c r="Y12" s="2">
        <v>0.8</v>
      </c>
      <c r="Z12" s="2">
        <v>0.625</v>
      </c>
      <c r="AA12" s="2">
        <v>0.88235294117647056</v>
      </c>
      <c r="AB12" s="2">
        <v>0.1</v>
      </c>
      <c r="AC12" s="2">
        <v>0.33333333333333331</v>
      </c>
      <c r="AD12" s="2">
        <v>0.75</v>
      </c>
      <c r="AF12" s="4" t="s">
        <v>80</v>
      </c>
      <c r="AG12" s="2">
        <v>0.9375</v>
      </c>
      <c r="AH12" s="2">
        <v>0.2</v>
      </c>
      <c r="AI12" s="2">
        <v>0.44444444444444442</v>
      </c>
      <c r="AJ12" s="2">
        <v>0.5714285714285714</v>
      </c>
      <c r="AK12" s="2">
        <v>0.94117647058823528</v>
      </c>
      <c r="AL12" s="2">
        <v>0.6</v>
      </c>
      <c r="AM12" s="2">
        <v>0.375</v>
      </c>
      <c r="AN12" s="2">
        <v>0.55555555555555558</v>
      </c>
      <c r="AP12" s="4" t="s">
        <v>80</v>
      </c>
      <c r="AQ12" s="2">
        <v>1</v>
      </c>
      <c r="AR12" s="2">
        <v>0.8571428571428571</v>
      </c>
      <c r="AS12" s="2">
        <v>1</v>
      </c>
      <c r="AT12" s="2">
        <v>0.8571428571428571</v>
      </c>
      <c r="AU12" s="2">
        <v>0.7142857142857143</v>
      </c>
      <c r="AV12" s="2">
        <v>0.44444444444444442</v>
      </c>
      <c r="AW12" s="2">
        <v>0.5</v>
      </c>
      <c r="AX12" s="2">
        <v>0.66666666666666663</v>
      </c>
      <c r="AZ12" s="4" t="s">
        <v>80</v>
      </c>
      <c r="BA12" s="2">
        <v>0.875</v>
      </c>
      <c r="BB12" s="2">
        <v>0.5714285714285714</v>
      </c>
      <c r="BC12" s="2">
        <v>0.77777777777777779</v>
      </c>
      <c r="BD12" s="2">
        <v>0.75</v>
      </c>
      <c r="BE12" s="2">
        <v>0.8</v>
      </c>
      <c r="BF12" s="2">
        <v>0.125</v>
      </c>
      <c r="BG12" s="2">
        <v>0.14285714285714285</v>
      </c>
      <c r="BH12" s="2">
        <v>0</v>
      </c>
      <c r="BJ12" s="4" t="s">
        <v>80</v>
      </c>
      <c r="BK12" s="2">
        <v>0.94117647058823528</v>
      </c>
      <c r="BL12" s="2">
        <v>0</v>
      </c>
      <c r="BM12" s="2">
        <v>0.33333333333333331</v>
      </c>
      <c r="BN12" s="2">
        <v>0.875</v>
      </c>
      <c r="BO12" s="2">
        <v>1</v>
      </c>
      <c r="BP12" s="2">
        <v>0.55555555555555558</v>
      </c>
      <c r="BQ12" s="2">
        <v>0.7142857142857143</v>
      </c>
      <c r="BR12" s="2">
        <v>0.42857142857142855</v>
      </c>
      <c r="BT12" s="4" t="s">
        <v>80</v>
      </c>
      <c r="BU12" s="2">
        <v>0.33333333333333331</v>
      </c>
      <c r="BV12" s="2">
        <v>0.14285714285714285</v>
      </c>
      <c r="BW12" s="2">
        <v>0.33333333333333331</v>
      </c>
      <c r="BX12" s="2">
        <v>0.5</v>
      </c>
      <c r="BY12" s="2">
        <v>0.88888888888888884</v>
      </c>
      <c r="BZ12" s="2">
        <v>0.44444444444444442</v>
      </c>
      <c r="CA12" s="2">
        <v>0.5714285714285714</v>
      </c>
      <c r="CB12" s="2">
        <v>0.5</v>
      </c>
      <c r="CD12" s="4" t="s">
        <v>80</v>
      </c>
      <c r="CE12" s="2">
        <v>0.84615384615384615</v>
      </c>
      <c r="CF12" s="2">
        <v>0.14285714285714285</v>
      </c>
      <c r="CG12" s="2">
        <v>0</v>
      </c>
      <c r="CH12" s="2">
        <v>0.2</v>
      </c>
      <c r="CI12" s="2">
        <v>0.8</v>
      </c>
      <c r="CJ12" s="2">
        <v>0.5714285714285714</v>
      </c>
      <c r="CK12" s="2">
        <v>0.5</v>
      </c>
      <c r="CL12" s="2">
        <v>0.25</v>
      </c>
      <c r="CN12" s="4" t="s">
        <v>80</v>
      </c>
      <c r="CO12" s="2">
        <v>0.69230769230769229</v>
      </c>
      <c r="CP12" s="2">
        <v>1</v>
      </c>
      <c r="CQ12" s="2">
        <v>0.5714285714285714</v>
      </c>
      <c r="CR12" s="2">
        <v>0.55555555555555558</v>
      </c>
      <c r="CS12" s="2">
        <v>0.95</v>
      </c>
      <c r="CT12" s="2">
        <v>0.66666666666666663</v>
      </c>
      <c r="CU12" s="2">
        <v>0.55555555555555558</v>
      </c>
      <c r="CV12" s="2">
        <v>0.7142857142857143</v>
      </c>
      <c r="CX12" s="4" t="s">
        <v>80</v>
      </c>
      <c r="CY12" s="2">
        <v>0.6470588235294118</v>
      </c>
      <c r="CZ12" s="2">
        <v>0.5</v>
      </c>
      <c r="DA12" s="2">
        <v>0.90909090909090906</v>
      </c>
      <c r="DB12" s="2">
        <v>0.5</v>
      </c>
      <c r="DC12" s="2">
        <v>0.7857142857142857</v>
      </c>
      <c r="DD12" s="2">
        <v>0.22222222222222221</v>
      </c>
      <c r="DE12" s="2">
        <v>0.6</v>
      </c>
      <c r="DF12" s="2">
        <v>0.1111111111111111</v>
      </c>
      <c r="DH12" s="4" t="s">
        <v>80</v>
      </c>
      <c r="DI12" s="2">
        <v>0.75</v>
      </c>
      <c r="DJ12" s="2">
        <v>0.375</v>
      </c>
      <c r="DK12" s="2">
        <v>0.42857142857142855</v>
      </c>
      <c r="DL12" s="2">
        <v>0.2857142857142857</v>
      </c>
      <c r="DM12" s="2">
        <v>0.875</v>
      </c>
      <c r="DN12" s="2">
        <v>0.66666666666666663</v>
      </c>
      <c r="DO12" s="2">
        <v>0.2857142857142857</v>
      </c>
      <c r="DP12" s="2">
        <v>0.7142857142857143</v>
      </c>
      <c r="DR12" s="4" t="s">
        <v>80</v>
      </c>
      <c r="DS12" s="2">
        <v>0.8666666666666667</v>
      </c>
      <c r="DT12" s="2">
        <v>0.75</v>
      </c>
      <c r="DU12" s="2">
        <v>0.8</v>
      </c>
      <c r="DV12" s="2">
        <v>0.88888888888888884</v>
      </c>
      <c r="DW12" s="2">
        <v>0.55555555555555558</v>
      </c>
      <c r="DX12" s="2">
        <v>0.625</v>
      </c>
      <c r="DY12" s="2">
        <v>0.42857142857142855</v>
      </c>
      <c r="DZ12" s="2">
        <v>0.42857142857142855</v>
      </c>
      <c r="EB12" s="4" t="s">
        <v>80</v>
      </c>
      <c r="EC12" s="2">
        <v>0.4</v>
      </c>
      <c r="ED12" s="2">
        <v>0.7142857142857143</v>
      </c>
      <c r="EE12" s="2">
        <v>0.5</v>
      </c>
      <c r="EF12" s="2">
        <v>1</v>
      </c>
      <c r="EG12" s="2">
        <v>0.6875</v>
      </c>
      <c r="EH12" s="2">
        <v>0.25</v>
      </c>
      <c r="EI12" s="2">
        <v>0.16666666666666666</v>
      </c>
      <c r="EJ12" s="2">
        <v>0.55555555555555558</v>
      </c>
      <c r="EL12" s="4" t="s">
        <v>80</v>
      </c>
      <c r="EM12" s="2">
        <v>0.72727272727272729</v>
      </c>
      <c r="EN12" s="2">
        <v>0.875</v>
      </c>
      <c r="EO12" s="2">
        <v>0.90909090909090906</v>
      </c>
      <c r="EP12" s="2">
        <v>0.77777777777777779</v>
      </c>
      <c r="EQ12" s="2">
        <v>0.9</v>
      </c>
      <c r="ER12" s="2">
        <v>0.14285714285714285</v>
      </c>
      <c r="ES12" s="2">
        <v>0.2</v>
      </c>
      <c r="ET12" s="2">
        <v>0</v>
      </c>
      <c r="EV12" s="4" t="s">
        <v>80</v>
      </c>
      <c r="EW12" s="2">
        <v>0.83333333333333337</v>
      </c>
      <c r="EX12" s="2">
        <v>0</v>
      </c>
      <c r="EY12" s="2">
        <v>0.2</v>
      </c>
      <c r="EZ12" s="2">
        <v>0</v>
      </c>
      <c r="FA12" s="2">
        <v>0.5</v>
      </c>
      <c r="FB12" s="2">
        <v>0</v>
      </c>
      <c r="FC12" s="2">
        <v>0</v>
      </c>
      <c r="FD12" s="2">
        <v>0.1</v>
      </c>
    </row>
    <row r="13" spans="1:160" x14ac:dyDescent="0.25">
      <c r="B13" s="4" t="s">
        <v>81</v>
      </c>
      <c r="C13" s="2">
        <v>0.77777777777777779</v>
      </c>
      <c r="D13" s="2">
        <v>0.5714285714285714</v>
      </c>
      <c r="E13" s="2">
        <v>0.8571428571428571</v>
      </c>
      <c r="F13" s="2">
        <v>0.6</v>
      </c>
      <c r="G13" s="2">
        <v>0.38461538461538464</v>
      </c>
      <c r="H13" s="2">
        <v>0.33333333333333331</v>
      </c>
      <c r="I13" s="2">
        <v>0.44444444444444442</v>
      </c>
      <c r="J13" s="2">
        <v>0.36363636363636365</v>
      </c>
      <c r="L13" s="4" t="s">
        <v>81</v>
      </c>
      <c r="M13" s="2">
        <v>0.8666666666666667</v>
      </c>
      <c r="N13" s="2">
        <v>0.55555555555555558</v>
      </c>
      <c r="O13" s="2">
        <v>0.875</v>
      </c>
      <c r="P13" s="2">
        <v>1</v>
      </c>
      <c r="Q13" s="2">
        <v>0.9375</v>
      </c>
      <c r="R13" s="2">
        <v>0.7142857142857143</v>
      </c>
      <c r="S13" s="2">
        <v>0.5</v>
      </c>
      <c r="T13" s="2">
        <v>0.4</v>
      </c>
      <c r="V13" s="4" t="s">
        <v>81</v>
      </c>
      <c r="W13" s="2">
        <v>0.58823529411764708</v>
      </c>
      <c r="X13" s="2">
        <v>0.6</v>
      </c>
      <c r="Y13" s="2">
        <v>0.75</v>
      </c>
      <c r="Z13" s="2">
        <v>0.8571428571428571</v>
      </c>
      <c r="AA13" s="2">
        <v>0.9285714285714286</v>
      </c>
      <c r="AB13" s="2">
        <v>0.6</v>
      </c>
      <c r="AC13" s="2">
        <v>0.375</v>
      </c>
      <c r="AD13" s="2">
        <v>0.22222222222222221</v>
      </c>
      <c r="AF13" s="4" t="s">
        <v>81</v>
      </c>
      <c r="AG13" s="2">
        <v>0.7857142857142857</v>
      </c>
      <c r="AH13" s="2">
        <v>0.14285714285714285</v>
      </c>
      <c r="AI13" s="2">
        <v>0</v>
      </c>
      <c r="AJ13" s="2">
        <v>0.3</v>
      </c>
      <c r="AK13" s="2">
        <v>0.7857142857142857</v>
      </c>
      <c r="AL13" s="2">
        <v>0.7142857142857143</v>
      </c>
      <c r="AM13" s="2">
        <v>0.14285714285714285</v>
      </c>
      <c r="AN13" s="2">
        <v>0.2</v>
      </c>
      <c r="AP13" s="4" t="s">
        <v>81</v>
      </c>
      <c r="AQ13" s="2">
        <v>0.82352941176470584</v>
      </c>
      <c r="AR13" s="2">
        <v>0.9</v>
      </c>
      <c r="AS13" s="2">
        <v>0.66666666666666663</v>
      </c>
      <c r="AT13" s="2">
        <v>0.7142857142857143</v>
      </c>
      <c r="AU13" s="2">
        <v>0.8125</v>
      </c>
      <c r="AV13" s="2">
        <v>0.16666666666666666</v>
      </c>
      <c r="AW13" s="2">
        <v>0.46153846153846156</v>
      </c>
      <c r="AX13" s="2">
        <v>0.66666666666666663</v>
      </c>
      <c r="AZ13" s="4" t="s">
        <v>81</v>
      </c>
      <c r="BA13" s="2">
        <v>0.8571428571428571</v>
      </c>
      <c r="BB13" s="2">
        <v>0.63636363636363635</v>
      </c>
      <c r="BC13" s="2">
        <v>0.875</v>
      </c>
      <c r="BD13" s="2">
        <v>0.875</v>
      </c>
      <c r="BE13" s="2">
        <v>0.73684210526315785</v>
      </c>
      <c r="BF13" s="2">
        <v>0.6</v>
      </c>
      <c r="BG13" s="2">
        <v>0.125</v>
      </c>
      <c r="BH13" s="2">
        <v>0.25</v>
      </c>
      <c r="BJ13" s="4" t="s">
        <v>81</v>
      </c>
      <c r="BK13" s="2">
        <v>0.8</v>
      </c>
      <c r="BL13" s="2">
        <v>0.33333333333333331</v>
      </c>
      <c r="BM13" s="2">
        <v>0.4</v>
      </c>
      <c r="BN13" s="2">
        <v>0.375</v>
      </c>
      <c r="BO13" s="2">
        <v>0.9</v>
      </c>
      <c r="BP13" s="2">
        <v>0.66666666666666663</v>
      </c>
      <c r="BQ13" s="2">
        <v>0.3</v>
      </c>
      <c r="BR13" s="2">
        <v>0.5714285714285714</v>
      </c>
      <c r="BT13" s="4" t="s">
        <v>81</v>
      </c>
      <c r="BU13" s="2">
        <v>0.18181818181818182</v>
      </c>
      <c r="BV13" s="2">
        <v>0.125</v>
      </c>
      <c r="BW13" s="2">
        <v>0.625</v>
      </c>
      <c r="BX13" s="2">
        <v>0.25</v>
      </c>
      <c r="BY13" s="2">
        <v>0.90909090909090906</v>
      </c>
      <c r="BZ13" s="2">
        <v>0.875</v>
      </c>
      <c r="CA13" s="2">
        <v>0.55555555555555558</v>
      </c>
      <c r="CB13" s="2">
        <v>0.75</v>
      </c>
      <c r="CD13" s="4" t="s">
        <v>81</v>
      </c>
      <c r="CE13" s="2">
        <v>0.5</v>
      </c>
      <c r="CF13" s="2">
        <v>0.14285714285714285</v>
      </c>
      <c r="CG13" s="2">
        <v>0.2857142857142857</v>
      </c>
      <c r="CH13" s="2">
        <v>0</v>
      </c>
      <c r="CI13" s="2">
        <v>0.6875</v>
      </c>
      <c r="CJ13" s="2">
        <v>0.16666666666666666</v>
      </c>
      <c r="CK13" s="2">
        <v>0.7142857142857143</v>
      </c>
      <c r="CL13" s="2">
        <v>0.6</v>
      </c>
      <c r="CN13" s="4" t="s">
        <v>81</v>
      </c>
      <c r="CO13" s="2">
        <v>0.70588235294117652</v>
      </c>
      <c r="CP13" s="2">
        <v>0.66666666666666663</v>
      </c>
      <c r="CQ13" s="2">
        <v>0.5714285714285714</v>
      </c>
      <c r="CR13" s="2">
        <v>0.7142857142857143</v>
      </c>
      <c r="CS13" s="2">
        <v>1</v>
      </c>
      <c r="CT13" s="2">
        <v>1</v>
      </c>
      <c r="CU13" s="2">
        <v>0.33333333333333331</v>
      </c>
      <c r="CV13" s="2">
        <v>0.66666666666666663</v>
      </c>
      <c r="CX13" s="4" t="s">
        <v>81</v>
      </c>
      <c r="CY13" s="2">
        <v>0.9285714285714286</v>
      </c>
      <c r="CZ13" s="2">
        <v>0.25</v>
      </c>
      <c r="DA13" s="2">
        <v>0.14285714285714285</v>
      </c>
      <c r="DB13" s="2">
        <v>0.5</v>
      </c>
      <c r="DC13" s="2">
        <v>0.6875</v>
      </c>
      <c r="DD13" s="2">
        <v>0.14285714285714285</v>
      </c>
      <c r="DE13" s="2">
        <v>0.14285714285714285</v>
      </c>
      <c r="DF13" s="2">
        <v>0.2857142857142857</v>
      </c>
      <c r="DH13" s="4" t="s">
        <v>81</v>
      </c>
      <c r="DI13" s="2">
        <v>0.33333333333333331</v>
      </c>
      <c r="DJ13" s="2">
        <v>0.1</v>
      </c>
      <c r="DK13" s="2">
        <v>0.2</v>
      </c>
      <c r="DL13" s="2">
        <v>0.22222222222222221</v>
      </c>
      <c r="DM13" s="2">
        <v>0.875</v>
      </c>
      <c r="DN13" s="2">
        <v>0.66666666666666663</v>
      </c>
      <c r="DO13" s="2">
        <v>0.33333333333333331</v>
      </c>
      <c r="DP13" s="2">
        <v>0.4</v>
      </c>
      <c r="DR13" s="4" t="s">
        <v>81</v>
      </c>
      <c r="DS13" s="2">
        <v>0.75</v>
      </c>
      <c r="DT13" s="2">
        <v>0.88888888888888884</v>
      </c>
      <c r="DU13" s="2">
        <v>0.88888888888888884</v>
      </c>
      <c r="DV13" s="2">
        <v>0.8571428571428571</v>
      </c>
      <c r="DW13" s="2">
        <v>0.82352941176470584</v>
      </c>
      <c r="DX13" s="2">
        <v>0.42857142857142855</v>
      </c>
      <c r="DY13" s="2">
        <v>0.375</v>
      </c>
      <c r="DZ13" s="2">
        <v>0.44444444444444442</v>
      </c>
      <c r="EB13" s="4" t="s">
        <v>81</v>
      </c>
      <c r="EC13" s="2">
        <v>0.58333333333333337</v>
      </c>
      <c r="ED13" s="2">
        <v>0.55555555555555558</v>
      </c>
      <c r="EE13" s="2">
        <v>0.5</v>
      </c>
      <c r="EF13" s="2">
        <v>0.8</v>
      </c>
      <c r="EG13" s="2">
        <v>0.89473684210526316</v>
      </c>
      <c r="EH13" s="2">
        <v>0</v>
      </c>
      <c r="EI13" s="2">
        <v>0.5</v>
      </c>
      <c r="EJ13" s="2">
        <v>0.5</v>
      </c>
      <c r="EL13" s="4" t="s">
        <v>81</v>
      </c>
      <c r="EM13" s="2">
        <v>0.66666666666666663</v>
      </c>
      <c r="EN13" s="2">
        <v>0.5</v>
      </c>
      <c r="EO13" s="2">
        <v>0.90909090909090906</v>
      </c>
      <c r="EP13" s="2">
        <v>0.5</v>
      </c>
      <c r="EQ13" s="2">
        <v>0.66666666666666663</v>
      </c>
      <c r="ER13" s="2">
        <v>0.27272727272727271</v>
      </c>
      <c r="ES13" s="2">
        <v>0.2</v>
      </c>
      <c r="ET13" s="2">
        <v>0.18181818181818182</v>
      </c>
      <c r="EV13" s="4" t="s">
        <v>81</v>
      </c>
      <c r="EW13" s="2">
        <v>0.88235294117647056</v>
      </c>
      <c r="EX13" s="2">
        <v>0</v>
      </c>
      <c r="EY13" s="2">
        <v>0</v>
      </c>
      <c r="EZ13" s="2">
        <v>0.16666666666666666</v>
      </c>
      <c r="FA13" s="2">
        <v>0.375</v>
      </c>
      <c r="FB13" s="2">
        <v>0.16666666666666666</v>
      </c>
      <c r="FC13" s="2">
        <v>0.2</v>
      </c>
      <c r="FD13" s="2">
        <v>0.14285714285714285</v>
      </c>
    </row>
    <row r="14" spans="1:160" x14ac:dyDescent="0.25">
      <c r="B14" s="4" t="s">
        <v>82</v>
      </c>
      <c r="C14" s="2">
        <v>0.8125</v>
      </c>
      <c r="D14" s="2">
        <v>0.83333333333333337</v>
      </c>
      <c r="E14" s="2">
        <v>0.77777777777777779</v>
      </c>
      <c r="F14" s="2">
        <v>0.77777777777777779</v>
      </c>
      <c r="G14" s="2">
        <v>0.53333333333333333</v>
      </c>
      <c r="H14" s="2">
        <v>0.5</v>
      </c>
      <c r="I14" s="2">
        <v>0.2857142857142857</v>
      </c>
      <c r="J14" s="2">
        <v>0.5714285714285714</v>
      </c>
      <c r="L14" s="4" t="s">
        <v>82</v>
      </c>
      <c r="M14" s="2">
        <v>0.91666666666666663</v>
      </c>
      <c r="N14" s="2">
        <v>0.625</v>
      </c>
      <c r="O14" s="2">
        <v>0.58333333333333337</v>
      </c>
      <c r="P14" s="2">
        <v>0.81818181818181823</v>
      </c>
      <c r="Q14" s="2">
        <v>0.8</v>
      </c>
      <c r="R14" s="2">
        <v>0.875</v>
      </c>
      <c r="S14" s="2">
        <v>0</v>
      </c>
      <c r="T14" s="2">
        <v>0.2</v>
      </c>
      <c r="V14" s="4" t="s">
        <v>82</v>
      </c>
      <c r="W14" s="2">
        <v>0.7857142857142857</v>
      </c>
      <c r="X14" s="2">
        <v>0.5</v>
      </c>
      <c r="Y14" s="2">
        <v>0.58333333333333337</v>
      </c>
      <c r="Z14" s="2">
        <v>1</v>
      </c>
      <c r="AA14" s="2">
        <v>0.70588235294117652</v>
      </c>
      <c r="AB14" s="2">
        <v>0.27272727272727271</v>
      </c>
      <c r="AC14" s="2">
        <v>0.5</v>
      </c>
      <c r="AD14" s="2">
        <v>0.2</v>
      </c>
      <c r="AF14" s="4" t="s">
        <v>82</v>
      </c>
      <c r="AG14" s="2">
        <v>1</v>
      </c>
      <c r="AH14" s="2">
        <v>0.2857142857142857</v>
      </c>
      <c r="AI14" s="2">
        <v>1</v>
      </c>
      <c r="AJ14" s="2">
        <v>0.36363636363636365</v>
      </c>
      <c r="AK14" s="2">
        <v>0.76923076923076927</v>
      </c>
      <c r="AL14" s="2">
        <v>0.5</v>
      </c>
      <c r="AM14" s="2">
        <v>0.5</v>
      </c>
      <c r="AN14" s="2">
        <v>0.25</v>
      </c>
      <c r="AP14" s="4" t="s">
        <v>82</v>
      </c>
      <c r="AQ14" s="2">
        <v>0.75</v>
      </c>
      <c r="AR14" s="2">
        <v>0.54545454545454541</v>
      </c>
      <c r="AS14" s="2">
        <v>0.5</v>
      </c>
      <c r="AT14" s="2">
        <v>0.90909090909090906</v>
      </c>
      <c r="AU14" s="2">
        <v>0.6</v>
      </c>
      <c r="AV14" s="2">
        <v>0.8</v>
      </c>
      <c r="AW14" s="2">
        <v>0.22222222222222221</v>
      </c>
      <c r="AX14" s="2">
        <v>0.6</v>
      </c>
      <c r="AZ14" s="4" t="s">
        <v>82</v>
      </c>
      <c r="BA14" s="2">
        <v>1</v>
      </c>
      <c r="BB14" s="2">
        <v>0.625</v>
      </c>
      <c r="BC14" s="2">
        <v>0.75</v>
      </c>
      <c r="BD14" s="2">
        <v>1</v>
      </c>
      <c r="BE14" s="2">
        <v>1</v>
      </c>
      <c r="BF14" s="2">
        <v>0.125</v>
      </c>
      <c r="BG14" s="2">
        <v>0.1111111111111111</v>
      </c>
      <c r="BH14" s="2">
        <v>0.22222222222222221</v>
      </c>
      <c r="BJ14" s="4" t="s">
        <v>82</v>
      </c>
      <c r="BK14" s="2">
        <v>1</v>
      </c>
      <c r="BL14" s="2">
        <v>0.33333333333333331</v>
      </c>
      <c r="BM14" s="2">
        <v>0.44444444444444442</v>
      </c>
      <c r="BN14" s="2">
        <v>0</v>
      </c>
      <c r="BO14" s="2">
        <v>0.76470588235294112</v>
      </c>
      <c r="BP14" s="2">
        <v>0.6</v>
      </c>
      <c r="BQ14" s="2">
        <v>0.4</v>
      </c>
      <c r="BR14" s="2">
        <v>0.4</v>
      </c>
      <c r="BT14" s="4" t="s">
        <v>82</v>
      </c>
      <c r="BU14" s="2">
        <v>0.46666666666666667</v>
      </c>
      <c r="BV14" s="2">
        <v>0.375</v>
      </c>
      <c r="BW14" s="2">
        <v>0.5</v>
      </c>
      <c r="BX14" s="2">
        <v>0.55555555555555558</v>
      </c>
      <c r="BY14" s="2">
        <v>0.72222222222222221</v>
      </c>
      <c r="BZ14" s="2">
        <v>0.75</v>
      </c>
      <c r="CA14" s="2">
        <v>0.75</v>
      </c>
      <c r="CB14" s="2">
        <v>0.42857142857142855</v>
      </c>
      <c r="CD14" s="4" t="s">
        <v>82</v>
      </c>
      <c r="CE14" s="2">
        <v>0.84615384615384615</v>
      </c>
      <c r="CF14" s="2">
        <v>0</v>
      </c>
      <c r="CG14" s="2">
        <v>0.33333333333333331</v>
      </c>
      <c r="CH14" s="2">
        <v>0.14285714285714285</v>
      </c>
      <c r="CI14" s="2">
        <v>0.8666666666666667</v>
      </c>
      <c r="CJ14" s="2">
        <v>0.5714285714285714</v>
      </c>
      <c r="CK14" s="2">
        <v>0.4</v>
      </c>
      <c r="CL14" s="2">
        <v>0.7142857142857143</v>
      </c>
      <c r="CN14" s="4" t="s">
        <v>82</v>
      </c>
      <c r="CO14" s="2">
        <v>0.63157894736842102</v>
      </c>
      <c r="CP14" s="2">
        <v>0.8571428571428571</v>
      </c>
      <c r="CQ14" s="2">
        <v>1</v>
      </c>
      <c r="CR14" s="2">
        <v>0.75</v>
      </c>
      <c r="CS14" s="2">
        <v>1</v>
      </c>
      <c r="CT14" s="2">
        <v>0.66666666666666663</v>
      </c>
      <c r="CU14" s="2">
        <v>0.72727272727272729</v>
      </c>
      <c r="CV14" s="2">
        <v>0.625</v>
      </c>
      <c r="CX14" s="4" t="s">
        <v>82</v>
      </c>
      <c r="CY14" s="2">
        <v>0.875</v>
      </c>
      <c r="CZ14" s="2">
        <v>0.2</v>
      </c>
      <c r="DA14" s="2">
        <v>0.8571428571428571</v>
      </c>
      <c r="DB14" s="2">
        <v>0.7142857142857143</v>
      </c>
      <c r="DC14" s="2">
        <v>0.5714285714285714</v>
      </c>
      <c r="DD14" s="2">
        <v>0.3</v>
      </c>
      <c r="DE14" s="2">
        <v>0</v>
      </c>
      <c r="DF14" s="2">
        <v>0.25</v>
      </c>
      <c r="DH14" s="4" t="s">
        <v>82</v>
      </c>
      <c r="DI14" s="2">
        <v>0.63636363636363635</v>
      </c>
      <c r="DJ14" s="2">
        <v>0</v>
      </c>
      <c r="DK14" s="2">
        <v>0.375</v>
      </c>
      <c r="DL14" s="2">
        <v>0.125</v>
      </c>
      <c r="DM14" s="2">
        <v>0.76470588235294112</v>
      </c>
      <c r="DN14" s="2">
        <v>0.33333333333333331</v>
      </c>
      <c r="DO14" s="2">
        <v>0.2</v>
      </c>
      <c r="DP14" s="2">
        <v>0.33333333333333331</v>
      </c>
      <c r="DR14" s="4" t="s">
        <v>82</v>
      </c>
      <c r="DS14" s="2">
        <v>0.73684210526315785</v>
      </c>
      <c r="DT14" s="2">
        <v>1</v>
      </c>
      <c r="DU14" s="2">
        <v>1</v>
      </c>
      <c r="DV14" s="2">
        <v>0.8</v>
      </c>
      <c r="DW14" s="2">
        <v>0.6428571428571429</v>
      </c>
      <c r="DX14" s="2">
        <v>0.54545454545454541</v>
      </c>
      <c r="DY14" s="2">
        <v>0.6</v>
      </c>
      <c r="DZ14" s="2">
        <v>0.33333333333333331</v>
      </c>
      <c r="EB14" s="4" t="s">
        <v>82</v>
      </c>
      <c r="EC14" s="2">
        <v>0.53333333333333333</v>
      </c>
      <c r="ED14" s="2">
        <v>0.2857142857142857</v>
      </c>
      <c r="EE14" s="2">
        <v>0.7142857142857143</v>
      </c>
      <c r="EF14" s="2">
        <v>0.66666666666666663</v>
      </c>
      <c r="EG14" s="2">
        <v>0.8125</v>
      </c>
      <c r="EH14" s="2">
        <v>0.5</v>
      </c>
      <c r="EI14" s="2">
        <v>0.44444444444444442</v>
      </c>
      <c r="EJ14" s="2">
        <v>0.33333333333333331</v>
      </c>
      <c r="EL14" s="4" t="s">
        <v>82</v>
      </c>
      <c r="EM14" s="2">
        <v>0.875</v>
      </c>
      <c r="EN14" s="2">
        <v>0.63636363636363635</v>
      </c>
      <c r="EO14" s="2">
        <v>0.7142857142857143</v>
      </c>
      <c r="EP14" s="2">
        <v>0.875</v>
      </c>
      <c r="EQ14" s="2">
        <v>0.6</v>
      </c>
      <c r="ER14" s="2">
        <v>0.25</v>
      </c>
      <c r="ES14" s="2">
        <v>0</v>
      </c>
      <c r="ET14" s="2">
        <v>0</v>
      </c>
      <c r="EV14" s="4" t="s">
        <v>82</v>
      </c>
      <c r="EW14" s="2">
        <v>0.8</v>
      </c>
      <c r="EX14" s="2">
        <v>0.25</v>
      </c>
      <c r="EY14" s="2">
        <v>0.14285714285714285</v>
      </c>
      <c r="EZ14" s="2">
        <v>0.1</v>
      </c>
      <c r="FA14" s="2">
        <v>0.625</v>
      </c>
      <c r="FB14" s="2">
        <v>0</v>
      </c>
      <c r="FC14" s="2">
        <v>0.16666666666666666</v>
      </c>
      <c r="FD14" s="2">
        <v>0</v>
      </c>
    </row>
    <row r="15" spans="1:160" x14ac:dyDescent="0.25">
      <c r="B15" s="4" t="s">
        <v>83</v>
      </c>
      <c r="C15" s="2">
        <v>0.77777777777777779</v>
      </c>
      <c r="D15" s="2">
        <v>1</v>
      </c>
      <c r="E15" s="2">
        <v>0.77777777777777779</v>
      </c>
      <c r="F15" s="2">
        <v>0.625</v>
      </c>
      <c r="G15" s="2">
        <v>0.68181818181818177</v>
      </c>
      <c r="H15" s="2">
        <v>0.6</v>
      </c>
      <c r="I15" s="2">
        <v>0.42857142857142855</v>
      </c>
      <c r="J15" s="2">
        <v>0.375</v>
      </c>
      <c r="L15" s="4" t="s">
        <v>83</v>
      </c>
      <c r="M15" s="2">
        <v>0.8</v>
      </c>
      <c r="N15" s="2">
        <v>0.8</v>
      </c>
      <c r="O15" s="2">
        <v>0.875</v>
      </c>
      <c r="P15" s="2">
        <v>1</v>
      </c>
      <c r="Q15" s="2">
        <v>0.6875</v>
      </c>
      <c r="R15" s="2">
        <v>0.5</v>
      </c>
      <c r="S15" s="2">
        <v>0.25</v>
      </c>
      <c r="T15" s="2">
        <v>0.6</v>
      </c>
      <c r="V15" s="4" t="s">
        <v>83</v>
      </c>
      <c r="W15" s="2">
        <v>0.8125</v>
      </c>
      <c r="X15" s="2">
        <v>0.5</v>
      </c>
      <c r="Y15" s="2">
        <v>0.8571428571428571</v>
      </c>
      <c r="Z15" s="2">
        <v>0.5714285714285714</v>
      </c>
      <c r="AA15" s="2">
        <v>0.5714285714285714</v>
      </c>
      <c r="AB15" s="2">
        <v>0.54545454545454541</v>
      </c>
      <c r="AC15" s="2">
        <v>0.125</v>
      </c>
      <c r="AD15" s="2">
        <v>0.25</v>
      </c>
      <c r="AF15" s="4" t="s">
        <v>83</v>
      </c>
      <c r="AG15" s="2">
        <v>0.83333333333333337</v>
      </c>
      <c r="AH15" s="2">
        <v>0.22222222222222221</v>
      </c>
      <c r="AI15" s="2">
        <v>0.7142857142857143</v>
      </c>
      <c r="AJ15" s="2">
        <v>0.1111111111111111</v>
      </c>
      <c r="AK15" s="2">
        <v>0.625</v>
      </c>
      <c r="AL15" s="2">
        <v>0.6</v>
      </c>
      <c r="AM15" s="2">
        <v>0.42857142857142855</v>
      </c>
      <c r="AN15" s="2">
        <v>0.4</v>
      </c>
      <c r="AP15" s="4" t="s">
        <v>83</v>
      </c>
      <c r="AQ15" s="2">
        <v>0.69230769230769229</v>
      </c>
      <c r="AR15" s="2">
        <v>0.5714285714285714</v>
      </c>
      <c r="AS15" s="2">
        <v>0.8</v>
      </c>
      <c r="AT15" s="2">
        <v>0.55555555555555558</v>
      </c>
      <c r="AU15" s="2">
        <v>0.9</v>
      </c>
      <c r="AV15" s="2">
        <v>0.55555555555555558</v>
      </c>
      <c r="AW15" s="2">
        <v>0.16666666666666666</v>
      </c>
      <c r="AX15" s="2">
        <v>0.7142857142857143</v>
      </c>
      <c r="AZ15" s="4" t="s">
        <v>83</v>
      </c>
      <c r="BA15" s="2">
        <v>0.94444444444444442</v>
      </c>
      <c r="BB15" s="2">
        <v>0.55555555555555558</v>
      </c>
      <c r="BC15" s="2">
        <v>1</v>
      </c>
      <c r="BD15" s="2">
        <v>0.8</v>
      </c>
      <c r="BE15" s="2">
        <v>0.8</v>
      </c>
      <c r="BF15" s="2">
        <v>0.5714285714285714</v>
      </c>
      <c r="BG15" s="2">
        <v>0.45454545454545453</v>
      </c>
      <c r="BH15" s="2">
        <v>0.33333333333333331</v>
      </c>
      <c r="BJ15" s="4" t="s">
        <v>83</v>
      </c>
      <c r="BK15" s="2">
        <v>0.8125</v>
      </c>
      <c r="BL15" s="2">
        <v>0.33333333333333331</v>
      </c>
      <c r="BM15" s="2">
        <v>0.66666666666666663</v>
      </c>
      <c r="BN15" s="2">
        <v>0.42857142857142855</v>
      </c>
      <c r="BO15" s="2">
        <v>0.8571428571428571</v>
      </c>
      <c r="BP15" s="2">
        <v>0.44444444444444442</v>
      </c>
      <c r="BQ15" s="2">
        <v>0.2857142857142857</v>
      </c>
      <c r="BR15" s="2">
        <v>0.5</v>
      </c>
      <c r="BT15" s="4" t="s">
        <v>83</v>
      </c>
      <c r="BU15" s="2">
        <v>0.73333333333333328</v>
      </c>
      <c r="BV15" s="2">
        <v>0.88888888888888884</v>
      </c>
      <c r="BW15" s="2">
        <v>0.5</v>
      </c>
      <c r="BX15" s="2">
        <v>0.8571428571428571</v>
      </c>
      <c r="BY15" s="2">
        <v>0.88888888888888884</v>
      </c>
      <c r="BZ15" s="2">
        <v>0.42857142857142855</v>
      </c>
      <c r="CA15" s="2">
        <v>0.2</v>
      </c>
      <c r="CB15" s="2">
        <v>0.88888888888888884</v>
      </c>
      <c r="CD15" s="4" t="s">
        <v>83</v>
      </c>
      <c r="CE15" s="2">
        <v>0.66666666666666663</v>
      </c>
      <c r="CF15" s="2">
        <v>0</v>
      </c>
      <c r="CG15" s="2">
        <v>0</v>
      </c>
      <c r="CH15" s="2">
        <v>0.25</v>
      </c>
      <c r="CI15" s="2">
        <v>0.8125</v>
      </c>
      <c r="CJ15" s="2">
        <v>0.5714285714285714</v>
      </c>
      <c r="CK15" s="2">
        <v>0.42857142857142855</v>
      </c>
      <c r="CL15" s="2">
        <v>0.33333333333333331</v>
      </c>
      <c r="CN15" s="4" t="s">
        <v>83</v>
      </c>
      <c r="CO15" s="2">
        <v>0.75</v>
      </c>
      <c r="CP15" s="2">
        <v>0.8571428571428571</v>
      </c>
      <c r="CQ15" s="2">
        <v>0.66666666666666663</v>
      </c>
      <c r="CR15" s="2">
        <v>0.75</v>
      </c>
      <c r="CS15" s="2">
        <v>0.88235294117647056</v>
      </c>
      <c r="CT15" s="2">
        <v>0.66666666666666663</v>
      </c>
      <c r="CU15" s="2">
        <v>0.7142857142857143</v>
      </c>
      <c r="CV15" s="2">
        <v>0.75</v>
      </c>
      <c r="CX15" s="4" t="s">
        <v>83</v>
      </c>
      <c r="CY15" s="2">
        <v>0.8125</v>
      </c>
      <c r="CZ15" s="2">
        <v>0.88888888888888884</v>
      </c>
      <c r="DA15" s="2">
        <v>0.66666666666666663</v>
      </c>
      <c r="DB15" s="2">
        <v>1</v>
      </c>
      <c r="DC15" s="2">
        <v>0.8666666666666667</v>
      </c>
      <c r="DD15" s="2">
        <v>0.33333333333333331</v>
      </c>
      <c r="DE15" s="2">
        <v>0.1</v>
      </c>
      <c r="DF15" s="2">
        <v>0.25</v>
      </c>
      <c r="DH15" s="4" t="s">
        <v>83</v>
      </c>
      <c r="DI15" s="2">
        <v>0.92307692307692313</v>
      </c>
      <c r="DJ15" s="2">
        <v>0.33333333333333331</v>
      </c>
      <c r="DK15" s="2">
        <v>0</v>
      </c>
      <c r="DL15" s="2">
        <v>0.22222222222222221</v>
      </c>
      <c r="DM15" s="2">
        <v>0.7857142857142857</v>
      </c>
      <c r="DN15" s="2">
        <v>0.1111111111111111</v>
      </c>
      <c r="DO15" s="2">
        <v>0</v>
      </c>
      <c r="DP15" s="2">
        <v>0</v>
      </c>
      <c r="DR15" s="4" t="s">
        <v>83</v>
      </c>
      <c r="DS15" s="2">
        <v>0.73684210526315785</v>
      </c>
      <c r="DT15" s="2">
        <v>0.88888888888888884</v>
      </c>
      <c r="DU15" s="2">
        <v>0.8571428571428571</v>
      </c>
      <c r="DV15" s="2">
        <v>0.83333333333333337</v>
      </c>
      <c r="DW15" s="2">
        <v>0.8571428571428571</v>
      </c>
      <c r="DX15" s="2">
        <v>0.42857142857142855</v>
      </c>
      <c r="DY15" s="2">
        <v>0.4</v>
      </c>
      <c r="DZ15" s="2">
        <v>0.7</v>
      </c>
      <c r="EB15" s="4" t="s">
        <v>83</v>
      </c>
      <c r="EC15" s="2">
        <v>0.70588235294117652</v>
      </c>
      <c r="ED15" s="2">
        <v>0.54545454545454541</v>
      </c>
      <c r="EE15" s="2">
        <v>0.5714285714285714</v>
      </c>
      <c r="EF15" s="2">
        <v>0.7142857142857143</v>
      </c>
      <c r="EG15" s="2">
        <v>0.93333333333333335</v>
      </c>
      <c r="EH15" s="2">
        <v>0.4</v>
      </c>
      <c r="EI15" s="2">
        <v>0</v>
      </c>
      <c r="EJ15" s="2">
        <v>0.1111111111111111</v>
      </c>
      <c r="EL15" s="4" t="s">
        <v>83</v>
      </c>
      <c r="EM15" s="2">
        <v>0.88235294117647056</v>
      </c>
      <c r="EN15" s="2">
        <v>0.6</v>
      </c>
      <c r="EO15" s="2">
        <v>0.66666666666666663</v>
      </c>
      <c r="EP15" s="2">
        <v>0.5714285714285714</v>
      </c>
      <c r="EQ15" s="2">
        <v>0.54545454545454541</v>
      </c>
      <c r="ER15" s="2">
        <v>0.2</v>
      </c>
      <c r="ES15" s="2">
        <v>0.25</v>
      </c>
      <c r="ET15" s="2">
        <v>0.25</v>
      </c>
      <c r="EV15" s="4" t="s">
        <v>83</v>
      </c>
      <c r="EW15" s="2">
        <v>0.5714285714285714</v>
      </c>
      <c r="EX15" s="2">
        <v>0</v>
      </c>
      <c r="EY15" s="2">
        <v>0</v>
      </c>
      <c r="EZ15" s="2">
        <v>0</v>
      </c>
      <c r="FA15" s="2">
        <v>0.45454545454545453</v>
      </c>
      <c r="FB15" s="2">
        <v>0.125</v>
      </c>
      <c r="FC15" s="2">
        <v>0</v>
      </c>
      <c r="FD15" s="2">
        <v>0.14285714285714285</v>
      </c>
    </row>
    <row r="16" spans="1:160" x14ac:dyDescent="0.25">
      <c r="B16" s="4" t="s">
        <v>84</v>
      </c>
      <c r="C16" s="2">
        <v>0.55555555555555558</v>
      </c>
      <c r="D16" s="2">
        <v>0.2857142857142857</v>
      </c>
      <c r="E16" s="2">
        <v>1</v>
      </c>
      <c r="F16" s="2">
        <v>0.5714285714285714</v>
      </c>
      <c r="G16" s="2">
        <v>0.84615384615384615</v>
      </c>
      <c r="H16" s="2">
        <v>0.25</v>
      </c>
      <c r="I16" s="2">
        <v>0.25</v>
      </c>
      <c r="J16" s="2">
        <v>0.5</v>
      </c>
      <c r="L16" s="4" t="s">
        <v>84</v>
      </c>
      <c r="M16" s="2">
        <v>0.89473684210526316</v>
      </c>
      <c r="N16" s="2">
        <v>1</v>
      </c>
      <c r="O16" s="2">
        <v>1</v>
      </c>
      <c r="P16" s="2">
        <v>0.83333333333333337</v>
      </c>
      <c r="Q16" s="2">
        <v>0.7142857142857143</v>
      </c>
      <c r="R16" s="2">
        <v>0.5</v>
      </c>
      <c r="S16" s="2">
        <v>0.42857142857142855</v>
      </c>
      <c r="T16" s="2">
        <v>0.5</v>
      </c>
      <c r="V16" s="4" t="s">
        <v>84</v>
      </c>
      <c r="W16" s="2">
        <v>0.875</v>
      </c>
      <c r="X16" s="2">
        <v>0.75</v>
      </c>
      <c r="Y16" s="2">
        <v>0.66666666666666663</v>
      </c>
      <c r="Z16" s="2">
        <v>0.42857142857142855</v>
      </c>
      <c r="AA16" s="2">
        <v>0.93333333333333335</v>
      </c>
      <c r="AB16" s="2">
        <v>0.5</v>
      </c>
      <c r="AC16" s="2">
        <v>0.14285714285714285</v>
      </c>
      <c r="AD16" s="2">
        <v>0.22222222222222221</v>
      </c>
      <c r="AF16" s="4" t="s">
        <v>84</v>
      </c>
      <c r="AG16" s="2">
        <v>0.7</v>
      </c>
      <c r="AH16" s="2">
        <v>0.16666666666666666</v>
      </c>
      <c r="AI16" s="2">
        <v>0.44444444444444442</v>
      </c>
      <c r="AJ16" s="2">
        <v>0.25</v>
      </c>
      <c r="AK16" s="2">
        <v>0.83333333333333337</v>
      </c>
      <c r="AL16" s="2">
        <v>0.14285714285714285</v>
      </c>
      <c r="AM16" s="2">
        <v>0.2</v>
      </c>
      <c r="AN16" s="2">
        <v>0.66666666666666663</v>
      </c>
      <c r="AP16" s="4" t="s">
        <v>84</v>
      </c>
      <c r="AQ16" s="2">
        <v>0.92307692307692313</v>
      </c>
      <c r="AR16" s="2">
        <v>0.8</v>
      </c>
      <c r="AS16" s="2">
        <v>0.77777777777777779</v>
      </c>
      <c r="AT16" s="2">
        <v>0.9</v>
      </c>
      <c r="AU16" s="2">
        <v>0.9</v>
      </c>
      <c r="AV16" s="2">
        <v>0.54545454545454541</v>
      </c>
      <c r="AW16" s="2">
        <v>0.7142857142857143</v>
      </c>
      <c r="AX16" s="2">
        <v>0.66666666666666663</v>
      </c>
      <c r="AZ16" s="4" t="s">
        <v>84</v>
      </c>
      <c r="BA16" s="2">
        <v>0.75</v>
      </c>
      <c r="BB16" s="2">
        <v>0.33333333333333331</v>
      </c>
      <c r="BC16" s="2">
        <v>1</v>
      </c>
      <c r="BD16" s="2">
        <v>1</v>
      </c>
      <c r="BE16" s="2">
        <v>0.76470588235294112</v>
      </c>
      <c r="BF16" s="2">
        <v>0.5</v>
      </c>
      <c r="BG16" s="2">
        <v>0.22222222222222221</v>
      </c>
      <c r="BH16" s="2">
        <v>0.5</v>
      </c>
      <c r="BJ16" s="4" t="s">
        <v>84</v>
      </c>
      <c r="BK16" s="2">
        <v>0.75</v>
      </c>
      <c r="BL16" s="2">
        <v>0.33333333333333331</v>
      </c>
      <c r="BM16" s="2">
        <v>1</v>
      </c>
      <c r="BN16" s="2">
        <v>1</v>
      </c>
      <c r="BO16" s="2">
        <v>0.76470588235294112</v>
      </c>
      <c r="BP16" s="2">
        <v>0.5</v>
      </c>
      <c r="BQ16" s="2">
        <v>0.22222222222222221</v>
      </c>
      <c r="BR16" s="2">
        <v>0.5</v>
      </c>
      <c r="BT16" s="4" t="s">
        <v>84</v>
      </c>
      <c r="BU16" s="2">
        <v>0.375</v>
      </c>
      <c r="BV16" s="2">
        <v>0.83333333333333337</v>
      </c>
      <c r="BW16" s="2">
        <v>0.5714285714285714</v>
      </c>
      <c r="BX16" s="2">
        <v>0.7</v>
      </c>
      <c r="BY16" s="2">
        <v>0.88235294117647056</v>
      </c>
      <c r="BZ16" s="2">
        <v>0.6</v>
      </c>
      <c r="CA16" s="2">
        <v>0.66666666666666663</v>
      </c>
      <c r="CB16" s="2">
        <v>0.16666666666666666</v>
      </c>
      <c r="CD16" s="4" t="s">
        <v>84</v>
      </c>
      <c r="CE16" s="2">
        <v>0.84210526315789469</v>
      </c>
      <c r="CF16" s="2">
        <v>0.6</v>
      </c>
      <c r="CG16" s="2">
        <v>0.16666666666666666</v>
      </c>
      <c r="CH16" s="2">
        <v>0.2</v>
      </c>
      <c r="CI16" s="2">
        <v>0.88888888888888884</v>
      </c>
      <c r="CJ16" s="2">
        <v>0.5</v>
      </c>
      <c r="CK16" s="2">
        <v>0.2857142857142857</v>
      </c>
      <c r="CL16" s="2">
        <v>0.22222222222222221</v>
      </c>
      <c r="CN16" s="4" t="s">
        <v>84</v>
      </c>
      <c r="CO16" s="2">
        <v>0.86956521739130432</v>
      </c>
      <c r="CP16" s="2">
        <v>0.8571428571428571</v>
      </c>
      <c r="CQ16" s="2">
        <v>0.25</v>
      </c>
      <c r="CR16" s="2">
        <v>0.8571428571428571</v>
      </c>
      <c r="CS16" s="2">
        <v>1</v>
      </c>
      <c r="CT16" s="2">
        <v>0.88888888888888884</v>
      </c>
      <c r="CU16" s="2">
        <v>0.53846153846153844</v>
      </c>
      <c r="CV16" s="2">
        <v>0.66666666666666663</v>
      </c>
      <c r="CX16" s="4" t="s">
        <v>84</v>
      </c>
      <c r="CY16" s="2">
        <v>0.6875</v>
      </c>
      <c r="CZ16" s="2">
        <v>0.77777777777777779</v>
      </c>
      <c r="DA16" s="2">
        <v>0.55555555555555558</v>
      </c>
      <c r="DB16" s="2">
        <v>1</v>
      </c>
      <c r="DC16" s="2">
        <v>0.6428571428571429</v>
      </c>
      <c r="DD16" s="2">
        <v>0.33333333333333331</v>
      </c>
      <c r="DE16" s="2">
        <v>0.33333333333333331</v>
      </c>
      <c r="DF16" s="2">
        <v>0.1</v>
      </c>
      <c r="DH16" s="4" t="s">
        <v>84</v>
      </c>
      <c r="DI16" s="2">
        <v>0.93333333333333335</v>
      </c>
      <c r="DJ16" s="2">
        <v>0.33333333333333331</v>
      </c>
      <c r="DK16" s="2">
        <v>0.75</v>
      </c>
      <c r="DL16" s="2">
        <v>0.25</v>
      </c>
      <c r="DM16" s="2">
        <v>0.84615384615384615</v>
      </c>
      <c r="DN16" s="2">
        <v>0.16666666666666666</v>
      </c>
      <c r="DO16" s="2">
        <v>0.33333333333333331</v>
      </c>
      <c r="DP16" s="2">
        <v>0.16666666666666666</v>
      </c>
      <c r="DR16" s="4" t="s">
        <v>84</v>
      </c>
      <c r="DS16" s="2">
        <v>0.8666666666666667</v>
      </c>
      <c r="DT16" s="2">
        <v>0.84615384615384615</v>
      </c>
      <c r="DU16" s="2">
        <v>0.77777777777777779</v>
      </c>
      <c r="DV16" s="2">
        <v>0.8</v>
      </c>
      <c r="DW16" s="2">
        <v>0.72222222222222221</v>
      </c>
      <c r="DX16" s="2">
        <v>0.66666666666666663</v>
      </c>
      <c r="DY16" s="2">
        <v>0.375</v>
      </c>
      <c r="DZ16" s="2">
        <v>0.72727272727272729</v>
      </c>
      <c r="EB16" s="4" t="s">
        <v>84</v>
      </c>
      <c r="EC16" s="2">
        <v>0.6</v>
      </c>
      <c r="ED16" s="2">
        <v>0.8571428571428571</v>
      </c>
      <c r="EE16" s="2">
        <v>0.5</v>
      </c>
      <c r="EF16" s="2">
        <v>1</v>
      </c>
      <c r="EG16" s="2">
        <v>0.875</v>
      </c>
      <c r="EH16" s="2">
        <v>0.125</v>
      </c>
      <c r="EI16" s="2">
        <v>0</v>
      </c>
      <c r="EJ16" s="2">
        <v>0.44444444444444442</v>
      </c>
      <c r="EL16" s="4" t="s">
        <v>84</v>
      </c>
      <c r="EM16" s="2">
        <v>0.875</v>
      </c>
      <c r="EN16" s="2">
        <v>0.5</v>
      </c>
      <c r="EO16" s="2">
        <v>0.5</v>
      </c>
      <c r="EP16" s="2">
        <v>0.5</v>
      </c>
      <c r="EQ16" s="2">
        <v>1</v>
      </c>
      <c r="ER16" s="2">
        <v>0.2857142857142857</v>
      </c>
      <c r="ES16" s="2">
        <v>0.25</v>
      </c>
      <c r="ET16" s="2">
        <v>0.22222222222222221</v>
      </c>
      <c r="EV16" s="4" t="s">
        <v>84</v>
      </c>
      <c r="EW16" s="2">
        <v>0.61538461538461542</v>
      </c>
      <c r="EX16" s="2">
        <v>0.33333333333333331</v>
      </c>
      <c r="EY16" s="2">
        <v>0.1111111111111111</v>
      </c>
      <c r="EZ16" s="2">
        <v>0.125</v>
      </c>
      <c r="FA16" s="2">
        <v>0.46153846153846156</v>
      </c>
      <c r="FB16" s="2">
        <v>0.33333333333333331</v>
      </c>
      <c r="FC16" s="2">
        <v>0</v>
      </c>
      <c r="FD16" s="2">
        <v>0.33333333333333331</v>
      </c>
    </row>
    <row r="17" spans="1:160" x14ac:dyDescent="0.25">
      <c r="B17" s="20" t="s">
        <v>85</v>
      </c>
      <c r="C17" s="2">
        <v>0.5</v>
      </c>
      <c r="D17" s="2">
        <v>0.625</v>
      </c>
      <c r="E17" s="2">
        <v>0.42857142857142855</v>
      </c>
      <c r="F17" s="2">
        <v>0.4</v>
      </c>
      <c r="G17" s="2">
        <v>0.2857142857142857</v>
      </c>
      <c r="H17" s="2">
        <v>0.5714285714285714</v>
      </c>
      <c r="I17" s="2">
        <v>0.14285714285714285</v>
      </c>
      <c r="J17" s="2">
        <v>0.5</v>
      </c>
      <c r="L17" s="20" t="s">
        <v>85</v>
      </c>
      <c r="V17" s="20" t="s">
        <v>85</v>
      </c>
      <c r="AF17" s="20" t="s">
        <v>85</v>
      </c>
      <c r="AP17" s="20" t="s">
        <v>85</v>
      </c>
      <c r="AZ17" s="20" t="s">
        <v>85</v>
      </c>
      <c r="BJ17" s="20" t="s">
        <v>85</v>
      </c>
      <c r="BT17" s="20" t="s">
        <v>85</v>
      </c>
      <c r="CD17" s="20" t="s">
        <v>85</v>
      </c>
      <c r="CE17" s="1">
        <f>AVERAGE(CE7:CE16)</f>
        <v>0.77090716301242623</v>
      </c>
      <c r="CF17" s="1">
        <f t="shared" ref="CF17:CL17" si="0">AVERAGE(CF7:CF16)</f>
        <v>0.17071428571428568</v>
      </c>
      <c r="CG17" s="1">
        <f t="shared" si="0"/>
        <v>0.26785714285714285</v>
      </c>
      <c r="CH17" s="1">
        <f t="shared" si="0"/>
        <v>0.18178571428571427</v>
      </c>
      <c r="CI17" s="1">
        <f t="shared" si="0"/>
        <v>0.80430523724641367</v>
      </c>
      <c r="CJ17" s="1">
        <f t="shared" si="0"/>
        <v>0.55678571428571422</v>
      </c>
      <c r="CK17" s="1">
        <f t="shared" si="0"/>
        <v>0.5078571428571429</v>
      </c>
      <c r="CL17" s="1">
        <f t="shared" si="0"/>
        <v>0.45484126984126994</v>
      </c>
      <c r="CN17" s="20" t="s">
        <v>85</v>
      </c>
      <c r="CO17" s="2">
        <v>1</v>
      </c>
      <c r="CP17" s="2">
        <v>0.7</v>
      </c>
      <c r="CQ17" s="2">
        <v>0.83333333333333337</v>
      </c>
      <c r="CR17" s="2">
        <v>0.83333333333333337</v>
      </c>
      <c r="CS17" s="2">
        <v>1</v>
      </c>
      <c r="CT17" s="2">
        <v>0.83333333333333337</v>
      </c>
      <c r="CU17" s="2">
        <v>0.4</v>
      </c>
      <c r="CV17" s="2">
        <v>0.6</v>
      </c>
      <c r="CX17" s="20" t="s">
        <v>85</v>
      </c>
      <c r="DH17" s="20" t="s">
        <v>85</v>
      </c>
      <c r="DR17" s="20" t="s">
        <v>85</v>
      </c>
      <c r="DS17" s="2">
        <v>0.66666666666666663</v>
      </c>
      <c r="DT17" s="2">
        <v>0.875</v>
      </c>
      <c r="DU17" s="2">
        <v>0.8</v>
      </c>
      <c r="DV17" s="2">
        <v>0.8</v>
      </c>
      <c r="DW17" s="2">
        <v>0.52941176470588236</v>
      </c>
      <c r="DX17" s="2">
        <v>0.625</v>
      </c>
      <c r="DY17" s="2">
        <v>0.66666666666666663</v>
      </c>
      <c r="DZ17" s="2">
        <v>0.33333333333333331</v>
      </c>
      <c r="EB17" s="20" t="s">
        <v>85</v>
      </c>
      <c r="EL17" s="20" t="s">
        <v>85</v>
      </c>
      <c r="EV17" s="20" t="s">
        <v>85</v>
      </c>
    </row>
    <row r="18" spans="1:160" x14ac:dyDescent="0.25">
      <c r="B18" s="6" t="s">
        <v>188</v>
      </c>
      <c r="CD18" s="6" t="s">
        <v>188</v>
      </c>
      <c r="CN18" s="6" t="s">
        <v>188</v>
      </c>
      <c r="DR18" s="6" t="s">
        <v>188</v>
      </c>
    </row>
    <row r="20" spans="1:160" x14ac:dyDescent="0.25">
      <c r="B20" s="4" t="s">
        <v>37</v>
      </c>
      <c r="C20" s="2" t="s">
        <v>184</v>
      </c>
      <c r="G20" s="2" t="s">
        <v>167</v>
      </c>
      <c r="L20" s="4" t="s">
        <v>86</v>
      </c>
      <c r="M20" s="2" t="s">
        <v>182</v>
      </c>
      <c r="Q20" s="2" t="s">
        <v>183</v>
      </c>
      <c r="V20" s="4" t="s">
        <v>86</v>
      </c>
      <c r="W20" s="2" t="s">
        <v>182</v>
      </c>
      <c r="AA20" s="2" t="s">
        <v>183</v>
      </c>
      <c r="AF20" s="4" t="s">
        <v>86</v>
      </c>
      <c r="AG20" s="2" t="s">
        <v>182</v>
      </c>
      <c r="AK20" s="2" t="s">
        <v>183</v>
      </c>
      <c r="AP20" s="4" t="s">
        <v>154</v>
      </c>
      <c r="AQ20" s="2" t="s">
        <v>182</v>
      </c>
      <c r="AU20" s="2" t="s">
        <v>183</v>
      </c>
      <c r="AZ20" s="4" t="s">
        <v>154</v>
      </c>
      <c r="BA20" s="2" t="s">
        <v>182</v>
      </c>
      <c r="BE20" s="2" t="s">
        <v>185</v>
      </c>
      <c r="BJ20" s="4" t="s">
        <v>154</v>
      </c>
      <c r="BK20" s="2" t="s">
        <v>182</v>
      </c>
      <c r="BO20" s="2" t="s">
        <v>185</v>
      </c>
      <c r="BT20" s="4" t="s">
        <v>155</v>
      </c>
      <c r="BU20" s="2" t="s">
        <v>182</v>
      </c>
      <c r="BY20" s="2" t="s">
        <v>185</v>
      </c>
      <c r="CD20" s="4" t="s">
        <v>155</v>
      </c>
      <c r="CN20" s="4" t="s">
        <v>156</v>
      </c>
      <c r="CX20" s="4" t="s">
        <v>156</v>
      </c>
      <c r="DH20" s="4" t="s">
        <v>156</v>
      </c>
      <c r="DR20" s="4" t="s">
        <v>157</v>
      </c>
      <c r="EB20" s="4" t="s">
        <v>157</v>
      </c>
      <c r="EL20" s="4" t="s">
        <v>157</v>
      </c>
      <c r="EV20" s="4" t="s">
        <v>158</v>
      </c>
    </row>
    <row r="21" spans="1:160" x14ac:dyDescent="0.25">
      <c r="A21" s="4" t="s">
        <v>178</v>
      </c>
      <c r="B21" s="4" t="s">
        <v>38</v>
      </c>
      <c r="C21" s="4" t="s">
        <v>160</v>
      </c>
      <c r="D21" s="4" t="s">
        <v>161</v>
      </c>
      <c r="E21" s="4" t="s">
        <v>162</v>
      </c>
      <c r="F21" s="4" t="s">
        <v>163</v>
      </c>
      <c r="G21" s="4" t="s">
        <v>160</v>
      </c>
      <c r="H21" s="4" t="s">
        <v>161</v>
      </c>
      <c r="I21" s="4" t="s">
        <v>162</v>
      </c>
      <c r="J21" s="4" t="s">
        <v>163</v>
      </c>
      <c r="L21" s="4" t="s">
        <v>38</v>
      </c>
      <c r="M21" s="4" t="s">
        <v>160</v>
      </c>
      <c r="N21" s="4" t="s">
        <v>161</v>
      </c>
      <c r="O21" s="4" t="s">
        <v>162</v>
      </c>
      <c r="P21" s="4" t="s">
        <v>163</v>
      </c>
      <c r="Q21" s="4" t="s">
        <v>160</v>
      </c>
      <c r="R21" s="4" t="s">
        <v>161</v>
      </c>
      <c r="S21" s="4" t="s">
        <v>162</v>
      </c>
      <c r="T21" s="4" t="s">
        <v>163</v>
      </c>
      <c r="V21" s="4" t="s">
        <v>152</v>
      </c>
      <c r="W21" s="4" t="s">
        <v>160</v>
      </c>
      <c r="X21" s="4" t="s">
        <v>161</v>
      </c>
      <c r="Y21" s="4" t="s">
        <v>162</v>
      </c>
      <c r="Z21" s="4" t="s">
        <v>163</v>
      </c>
      <c r="AA21" s="4" t="s">
        <v>160</v>
      </c>
      <c r="AB21" s="4" t="s">
        <v>161</v>
      </c>
      <c r="AC21" s="4" t="s">
        <v>162</v>
      </c>
      <c r="AD21" s="4" t="s">
        <v>163</v>
      </c>
      <c r="AF21" s="4" t="s">
        <v>153</v>
      </c>
      <c r="AG21" s="4" t="s">
        <v>160</v>
      </c>
      <c r="AH21" s="4" t="s">
        <v>161</v>
      </c>
      <c r="AI21" s="4" t="s">
        <v>162</v>
      </c>
      <c r="AJ21" s="4" t="s">
        <v>163</v>
      </c>
      <c r="AK21" s="4" t="s">
        <v>160</v>
      </c>
      <c r="AL21" s="4" t="s">
        <v>161</v>
      </c>
      <c r="AM21" s="20" t="s">
        <v>162</v>
      </c>
      <c r="AN21" s="4" t="s">
        <v>163</v>
      </c>
      <c r="AP21" s="4" t="s">
        <v>38</v>
      </c>
      <c r="AQ21" s="4" t="s">
        <v>160</v>
      </c>
      <c r="AR21" s="4" t="s">
        <v>161</v>
      </c>
      <c r="AS21" s="4" t="s">
        <v>162</v>
      </c>
      <c r="AT21" s="4" t="s">
        <v>163</v>
      </c>
      <c r="AU21" s="4" t="s">
        <v>160</v>
      </c>
      <c r="AV21" s="4" t="s">
        <v>161</v>
      </c>
      <c r="AW21" s="4" t="s">
        <v>162</v>
      </c>
      <c r="AX21" s="4" t="s">
        <v>163</v>
      </c>
      <c r="AZ21" s="4" t="s">
        <v>152</v>
      </c>
      <c r="BA21" s="4" t="s">
        <v>160</v>
      </c>
      <c r="BB21" s="4" t="s">
        <v>161</v>
      </c>
      <c r="BC21" s="4" t="s">
        <v>162</v>
      </c>
      <c r="BD21" s="4" t="s">
        <v>163</v>
      </c>
      <c r="BE21" s="4" t="s">
        <v>160</v>
      </c>
      <c r="BF21" s="4" t="s">
        <v>161</v>
      </c>
      <c r="BG21" s="4" t="s">
        <v>162</v>
      </c>
      <c r="BH21" s="4" t="s">
        <v>163</v>
      </c>
      <c r="BJ21" s="4" t="s">
        <v>153</v>
      </c>
      <c r="BK21" s="4" t="s">
        <v>160</v>
      </c>
      <c r="BL21" s="4" t="s">
        <v>161</v>
      </c>
      <c r="BM21" s="4" t="s">
        <v>162</v>
      </c>
      <c r="BN21" s="4" t="s">
        <v>163</v>
      </c>
      <c r="BO21" s="4" t="s">
        <v>160</v>
      </c>
      <c r="BP21" s="4" t="s">
        <v>161</v>
      </c>
      <c r="BQ21" s="4" t="s">
        <v>162</v>
      </c>
      <c r="BR21" s="4" t="s">
        <v>163</v>
      </c>
      <c r="BT21" s="4" t="s">
        <v>152</v>
      </c>
      <c r="BU21" s="4" t="s">
        <v>160</v>
      </c>
      <c r="BV21" s="4" t="s">
        <v>161</v>
      </c>
      <c r="BW21" s="4" t="s">
        <v>162</v>
      </c>
      <c r="BX21" s="4" t="s">
        <v>163</v>
      </c>
      <c r="BY21" s="4" t="s">
        <v>160</v>
      </c>
      <c r="BZ21" s="4" t="s">
        <v>161</v>
      </c>
      <c r="CA21" s="4" t="s">
        <v>162</v>
      </c>
      <c r="CB21" s="4" t="s">
        <v>163</v>
      </c>
      <c r="CD21" s="4" t="s">
        <v>153</v>
      </c>
      <c r="CE21" s="4" t="s">
        <v>160</v>
      </c>
      <c r="CF21" s="4" t="s">
        <v>161</v>
      </c>
      <c r="CG21" s="4" t="s">
        <v>162</v>
      </c>
      <c r="CH21" s="4" t="s">
        <v>163</v>
      </c>
      <c r="CI21" s="4" t="s">
        <v>160</v>
      </c>
      <c r="CJ21" s="4" t="s">
        <v>161</v>
      </c>
      <c r="CK21" s="4" t="s">
        <v>162</v>
      </c>
      <c r="CL21" s="4" t="s">
        <v>163</v>
      </c>
      <c r="CN21" s="4" t="s">
        <v>38</v>
      </c>
      <c r="CO21" s="4" t="s">
        <v>160</v>
      </c>
      <c r="CP21" s="4" t="s">
        <v>161</v>
      </c>
      <c r="CQ21" s="4" t="s">
        <v>162</v>
      </c>
      <c r="CR21" s="4" t="s">
        <v>163</v>
      </c>
      <c r="CS21" s="4" t="s">
        <v>160</v>
      </c>
      <c r="CT21" s="4" t="s">
        <v>161</v>
      </c>
      <c r="CU21" s="4" t="s">
        <v>162</v>
      </c>
      <c r="CV21" s="4" t="s">
        <v>163</v>
      </c>
      <c r="CX21" s="4" t="s">
        <v>152</v>
      </c>
      <c r="CY21" s="4" t="s">
        <v>160</v>
      </c>
      <c r="CZ21" s="4" t="s">
        <v>161</v>
      </c>
      <c r="DA21" s="4" t="s">
        <v>162</v>
      </c>
      <c r="DB21" s="4" t="s">
        <v>163</v>
      </c>
      <c r="DC21" s="4" t="s">
        <v>160</v>
      </c>
      <c r="DD21" s="4" t="s">
        <v>161</v>
      </c>
      <c r="DE21" s="4" t="s">
        <v>162</v>
      </c>
      <c r="DF21" s="4" t="s">
        <v>163</v>
      </c>
      <c r="DH21" s="4" t="s">
        <v>153</v>
      </c>
      <c r="DI21" s="4" t="s">
        <v>160</v>
      </c>
      <c r="DJ21" s="4" t="s">
        <v>161</v>
      </c>
      <c r="DK21" s="4" t="s">
        <v>162</v>
      </c>
      <c r="DL21" s="4" t="s">
        <v>163</v>
      </c>
      <c r="DM21" s="4" t="s">
        <v>160</v>
      </c>
      <c r="DN21" s="4" t="s">
        <v>161</v>
      </c>
      <c r="DO21" s="4" t="s">
        <v>162</v>
      </c>
      <c r="DP21" s="4" t="s">
        <v>163</v>
      </c>
      <c r="DR21" s="4" t="s">
        <v>38</v>
      </c>
      <c r="DS21" s="4" t="s">
        <v>160</v>
      </c>
      <c r="DT21" s="4" t="s">
        <v>161</v>
      </c>
      <c r="DU21" s="4" t="s">
        <v>162</v>
      </c>
      <c r="DV21" s="4" t="s">
        <v>163</v>
      </c>
      <c r="DW21" s="4" t="s">
        <v>160</v>
      </c>
      <c r="DX21" s="4" t="s">
        <v>161</v>
      </c>
      <c r="DY21" s="4" t="s">
        <v>162</v>
      </c>
      <c r="DZ21" s="4" t="s">
        <v>163</v>
      </c>
      <c r="EB21" s="4" t="s">
        <v>152</v>
      </c>
      <c r="EC21" s="4" t="s">
        <v>160</v>
      </c>
      <c r="ED21" s="4" t="s">
        <v>161</v>
      </c>
      <c r="EE21" s="4" t="s">
        <v>162</v>
      </c>
      <c r="EF21" s="4" t="s">
        <v>163</v>
      </c>
      <c r="EG21" s="4" t="s">
        <v>160</v>
      </c>
      <c r="EH21" s="4" t="s">
        <v>161</v>
      </c>
      <c r="EI21" s="4" t="s">
        <v>162</v>
      </c>
      <c r="EJ21" s="4" t="s">
        <v>163</v>
      </c>
      <c r="EL21" s="4" t="s">
        <v>153</v>
      </c>
      <c r="EM21" s="4" t="s">
        <v>160</v>
      </c>
      <c r="EN21" s="4" t="s">
        <v>161</v>
      </c>
      <c r="EO21" s="4" t="s">
        <v>162</v>
      </c>
      <c r="EP21" s="4" t="s">
        <v>163</v>
      </c>
      <c r="EQ21" s="4" t="s">
        <v>160</v>
      </c>
      <c r="ER21" s="4" t="s">
        <v>161</v>
      </c>
      <c r="ES21" s="4" t="s">
        <v>162</v>
      </c>
      <c r="ET21" s="4" t="s">
        <v>163</v>
      </c>
      <c r="EV21" s="4" t="s">
        <v>153</v>
      </c>
      <c r="EW21" s="4" t="s">
        <v>160</v>
      </c>
      <c r="EX21" s="4" t="s">
        <v>161</v>
      </c>
      <c r="EY21" s="4" t="s">
        <v>162</v>
      </c>
      <c r="EZ21" s="4" t="s">
        <v>163</v>
      </c>
      <c r="FA21" s="4" t="s">
        <v>160</v>
      </c>
      <c r="FB21" s="4" t="s">
        <v>161</v>
      </c>
      <c r="FC21" s="4" t="s">
        <v>162</v>
      </c>
      <c r="FD21" s="4" t="s">
        <v>163</v>
      </c>
    </row>
    <row r="22" spans="1:160" x14ac:dyDescent="0.25">
      <c r="A22" s="4"/>
      <c r="B22" s="4" t="s">
        <v>75</v>
      </c>
      <c r="C22" s="2">
        <v>0.7857142857142857</v>
      </c>
      <c r="D22" s="2">
        <v>0.66666666666666663</v>
      </c>
      <c r="E22">
        <v>1</v>
      </c>
      <c r="F22" s="2">
        <v>1</v>
      </c>
      <c r="G22" s="14">
        <v>0.1875</v>
      </c>
      <c r="H22" s="2">
        <v>0.55555555555555558</v>
      </c>
      <c r="I22">
        <v>0.5714285714285714</v>
      </c>
      <c r="J22" s="2">
        <v>0.5714285714285714</v>
      </c>
      <c r="L22" s="4" t="s">
        <v>75</v>
      </c>
      <c r="M22">
        <v>0.7142857142857143</v>
      </c>
      <c r="N22">
        <v>0.77777777777777779</v>
      </c>
      <c r="O22">
        <v>0.875</v>
      </c>
      <c r="P22">
        <v>0.77777777777777779</v>
      </c>
      <c r="Q22">
        <v>0.16666666666666666</v>
      </c>
      <c r="R22">
        <v>0.5714285714285714</v>
      </c>
      <c r="S22">
        <v>0.625</v>
      </c>
      <c r="T22">
        <v>0.2857142857142857</v>
      </c>
      <c r="V22" s="4" t="s">
        <v>75</v>
      </c>
      <c r="W22" s="2">
        <v>0.70588235294117652</v>
      </c>
      <c r="X22" s="2">
        <v>0.625</v>
      </c>
      <c r="Y22">
        <v>0.77777777777777779</v>
      </c>
      <c r="Z22">
        <v>0.6</v>
      </c>
      <c r="AA22" s="2">
        <v>0.2857142857142857</v>
      </c>
      <c r="AB22" s="2">
        <v>1</v>
      </c>
      <c r="AC22">
        <v>0.7142857142857143</v>
      </c>
      <c r="AD22">
        <v>0.90909090909090906</v>
      </c>
      <c r="AF22" s="4" t="s">
        <v>75</v>
      </c>
      <c r="AG22">
        <v>0.88888888888888884</v>
      </c>
      <c r="AH22">
        <v>0.125</v>
      </c>
      <c r="AI22">
        <v>0.5714285714285714</v>
      </c>
      <c r="AJ22">
        <v>0.8</v>
      </c>
      <c r="AK22">
        <v>0.05</v>
      </c>
      <c r="AL22">
        <v>0.25</v>
      </c>
      <c r="AM22" s="45">
        <v>0</v>
      </c>
      <c r="AN22">
        <v>0.66666666666666663</v>
      </c>
      <c r="AP22" s="4" t="s">
        <v>75</v>
      </c>
      <c r="AQ22">
        <v>0.92307692307692313</v>
      </c>
      <c r="AR22">
        <v>0.6</v>
      </c>
      <c r="AS22">
        <v>0.58333333333333337</v>
      </c>
      <c r="AT22">
        <v>0.66666666666666663</v>
      </c>
      <c r="AU22">
        <v>0.1</v>
      </c>
      <c r="AV22">
        <v>0.27272727272727271</v>
      </c>
      <c r="AW22">
        <v>0.4</v>
      </c>
      <c r="AX22">
        <v>0.2</v>
      </c>
      <c r="AZ22" s="4" t="s">
        <v>75</v>
      </c>
      <c r="BA22">
        <v>0.76923076923076927</v>
      </c>
      <c r="BB22">
        <v>0.5</v>
      </c>
      <c r="BC22">
        <v>1</v>
      </c>
      <c r="BD22">
        <v>0.77777777777777779</v>
      </c>
      <c r="BE22">
        <v>0.10526315789473684</v>
      </c>
      <c r="BF22">
        <v>0.66666666666666663</v>
      </c>
      <c r="BG22">
        <v>1</v>
      </c>
      <c r="BH22">
        <v>0.5714285714285714</v>
      </c>
      <c r="BJ22" s="4" t="s">
        <v>75</v>
      </c>
      <c r="BK22">
        <v>0.69230769230769229</v>
      </c>
      <c r="BL22">
        <v>0.66666666666666663</v>
      </c>
      <c r="BM22">
        <v>0.6</v>
      </c>
      <c r="BN22">
        <v>0.72727272727272729</v>
      </c>
      <c r="BO22">
        <v>0.1111111111111111</v>
      </c>
      <c r="BP22">
        <v>0.83333333333333337</v>
      </c>
      <c r="BQ22">
        <v>0.7</v>
      </c>
      <c r="BR22">
        <v>0.75</v>
      </c>
      <c r="BT22" s="4" t="s">
        <v>75</v>
      </c>
      <c r="BU22">
        <v>0.61904761904761907</v>
      </c>
      <c r="BV22">
        <v>0.75</v>
      </c>
      <c r="BW22">
        <v>0.6</v>
      </c>
      <c r="BX22">
        <v>0.83333333333333337</v>
      </c>
      <c r="BY22">
        <v>0.33333333333333331</v>
      </c>
      <c r="BZ22">
        <v>0.25</v>
      </c>
      <c r="CA22">
        <v>0.27272727272727271</v>
      </c>
      <c r="CB22">
        <v>0.6</v>
      </c>
      <c r="CD22" s="4" t="s">
        <v>75</v>
      </c>
      <c r="CE22">
        <v>1</v>
      </c>
      <c r="CF22">
        <v>0.2</v>
      </c>
      <c r="CG22">
        <v>1</v>
      </c>
      <c r="CH22">
        <v>0.2</v>
      </c>
      <c r="CI22">
        <v>0.2</v>
      </c>
      <c r="CJ22">
        <v>0.16666666666666666</v>
      </c>
      <c r="CK22">
        <v>0.27272727272727271</v>
      </c>
      <c r="CL22">
        <v>1</v>
      </c>
      <c r="CN22" s="4" t="s">
        <v>75</v>
      </c>
      <c r="CO22">
        <v>0.75</v>
      </c>
      <c r="CP22">
        <v>0.77777777777777779</v>
      </c>
      <c r="CQ22">
        <v>0.88888888888888884</v>
      </c>
      <c r="CR22">
        <v>0.8</v>
      </c>
      <c r="CS22">
        <v>0.19047619047619047</v>
      </c>
      <c r="CT22">
        <v>0.2857142857142857</v>
      </c>
      <c r="CU22">
        <v>0.25</v>
      </c>
      <c r="CV22">
        <v>0.33333333333333331</v>
      </c>
      <c r="CX22" s="4" t="s">
        <v>75</v>
      </c>
      <c r="CY22">
        <v>0.80952380952380953</v>
      </c>
      <c r="CZ22">
        <v>0.77777777777777779</v>
      </c>
      <c r="DA22">
        <v>0.7142857142857143</v>
      </c>
      <c r="DB22">
        <v>0.625</v>
      </c>
      <c r="DC22">
        <v>0</v>
      </c>
      <c r="DD22">
        <v>0.42857142857142855</v>
      </c>
      <c r="DE22">
        <v>0.8</v>
      </c>
      <c r="DF22">
        <v>0.75</v>
      </c>
      <c r="DH22" s="4" t="s">
        <v>75</v>
      </c>
      <c r="DI22">
        <v>0.69230769230769229</v>
      </c>
      <c r="DJ22" s="34">
        <v>0.83333333333333337</v>
      </c>
      <c r="DK22">
        <v>0.66666666666666663</v>
      </c>
      <c r="DL22">
        <v>0.7142857142857143</v>
      </c>
      <c r="DM22">
        <v>0.125</v>
      </c>
      <c r="DN22">
        <v>0.5</v>
      </c>
      <c r="DO22">
        <v>0.5714285714285714</v>
      </c>
      <c r="DP22">
        <v>0.5714285714285714</v>
      </c>
      <c r="DR22" s="4" t="s">
        <v>75</v>
      </c>
      <c r="DS22">
        <v>0.73333333333333328</v>
      </c>
      <c r="DT22">
        <v>0.375</v>
      </c>
      <c r="DU22">
        <v>0.875</v>
      </c>
      <c r="DV22">
        <v>0.6</v>
      </c>
      <c r="DW22">
        <v>0.29411764705882354</v>
      </c>
      <c r="DX22">
        <v>0.625</v>
      </c>
      <c r="DY22">
        <v>0.8571428571428571</v>
      </c>
      <c r="DZ22">
        <v>0.5</v>
      </c>
      <c r="EB22" s="4" t="s">
        <v>75</v>
      </c>
      <c r="EC22">
        <v>0.5</v>
      </c>
      <c r="ED22">
        <v>0.8571428571428571</v>
      </c>
      <c r="EE22">
        <v>0.75</v>
      </c>
      <c r="EF22">
        <v>0.8</v>
      </c>
      <c r="EG22">
        <v>6.25E-2</v>
      </c>
      <c r="EH22">
        <v>0.75</v>
      </c>
      <c r="EI22">
        <v>0.875</v>
      </c>
      <c r="EJ22">
        <v>0.6</v>
      </c>
      <c r="EL22" s="4" t="s">
        <v>75</v>
      </c>
      <c r="EM22">
        <v>0.9375</v>
      </c>
      <c r="EN22">
        <v>0.8</v>
      </c>
      <c r="EO22">
        <v>0.66666666666666663</v>
      </c>
      <c r="EP22">
        <v>0.83333333333333337</v>
      </c>
      <c r="EQ22">
        <v>0.2</v>
      </c>
      <c r="ER22">
        <v>0.8</v>
      </c>
      <c r="ES22">
        <v>0.8571428571428571</v>
      </c>
      <c r="ET22">
        <v>0.7</v>
      </c>
      <c r="EV22" s="4" t="s">
        <v>75</v>
      </c>
      <c r="EW22">
        <v>0.63636363636363635</v>
      </c>
      <c r="EX22">
        <v>1</v>
      </c>
      <c r="EY22">
        <v>1</v>
      </c>
      <c r="EZ22">
        <v>1</v>
      </c>
      <c r="FA22">
        <v>0.17647058823529413</v>
      </c>
      <c r="FB22">
        <v>0.6</v>
      </c>
      <c r="FC22">
        <v>0.5</v>
      </c>
      <c r="FD22">
        <v>0.8</v>
      </c>
    </row>
    <row r="23" spans="1:160" x14ac:dyDescent="0.25">
      <c r="A23" s="4">
        <v>0</v>
      </c>
      <c r="B23" s="4" t="s">
        <v>76</v>
      </c>
      <c r="C23" s="2">
        <v>0.57894736842105265</v>
      </c>
      <c r="D23" s="2">
        <v>0.8571428571428571</v>
      </c>
      <c r="E23">
        <v>0.88888888888888884</v>
      </c>
      <c r="F23" s="2">
        <v>0.875</v>
      </c>
      <c r="G23" s="14">
        <v>0.35714285714285715</v>
      </c>
      <c r="H23" s="2">
        <v>0.33333333333333331</v>
      </c>
      <c r="I23">
        <v>0.625</v>
      </c>
      <c r="J23" s="2">
        <v>0.42857142857142855</v>
      </c>
      <c r="L23" s="4" t="s">
        <v>76</v>
      </c>
      <c r="M23">
        <v>0.61904761904761907</v>
      </c>
      <c r="N23">
        <v>0.42857142857142855</v>
      </c>
      <c r="O23">
        <v>1</v>
      </c>
      <c r="P23">
        <v>0.75</v>
      </c>
      <c r="Q23">
        <v>0.16666666666666666</v>
      </c>
      <c r="R23">
        <v>0.55555555555555558</v>
      </c>
      <c r="S23">
        <v>0.63636363636363635</v>
      </c>
      <c r="T23">
        <v>0.625</v>
      </c>
      <c r="V23" s="4" t="s">
        <v>76</v>
      </c>
      <c r="W23" s="2">
        <v>0.6428571428571429</v>
      </c>
      <c r="X23" s="2">
        <v>0.66666666666666663</v>
      </c>
      <c r="Y23">
        <v>0.77777777777777779</v>
      </c>
      <c r="Z23">
        <v>0.92307692307692313</v>
      </c>
      <c r="AA23" s="2">
        <v>0</v>
      </c>
      <c r="AB23" s="2">
        <v>0.4</v>
      </c>
      <c r="AC23">
        <v>1</v>
      </c>
      <c r="AD23">
        <v>0.66666666666666663</v>
      </c>
      <c r="AF23" s="4" t="s">
        <v>76</v>
      </c>
      <c r="AG23">
        <v>0.88888888888888884</v>
      </c>
      <c r="AH23">
        <v>0.2</v>
      </c>
      <c r="AI23">
        <v>0.4</v>
      </c>
      <c r="AJ23">
        <v>0.8571428571428571</v>
      </c>
      <c r="AK23">
        <v>0.18181818181818182</v>
      </c>
      <c r="AL23">
        <v>0.2857142857142857</v>
      </c>
      <c r="AM23">
        <v>0.6</v>
      </c>
      <c r="AN23">
        <v>0.8</v>
      </c>
      <c r="AP23" s="4" t="s">
        <v>76</v>
      </c>
      <c r="AQ23">
        <v>0.9</v>
      </c>
      <c r="AR23">
        <v>1</v>
      </c>
      <c r="AS23">
        <v>0.91666666666666663</v>
      </c>
      <c r="AT23">
        <v>0.5</v>
      </c>
      <c r="AU23">
        <v>0.2857142857142857</v>
      </c>
      <c r="AV23">
        <v>0.4</v>
      </c>
      <c r="AW23">
        <v>0.4</v>
      </c>
      <c r="AX23">
        <v>0.61538461538461542</v>
      </c>
      <c r="AZ23" s="4" t="s">
        <v>76</v>
      </c>
      <c r="BA23">
        <v>0.875</v>
      </c>
      <c r="BB23">
        <v>0.7142857142857143</v>
      </c>
      <c r="BC23">
        <v>1</v>
      </c>
      <c r="BD23">
        <v>1</v>
      </c>
      <c r="BE23">
        <v>0.29411764705882354</v>
      </c>
      <c r="BF23">
        <v>0.77777777777777779</v>
      </c>
      <c r="BG23">
        <v>1</v>
      </c>
      <c r="BH23">
        <v>0.83333333333333337</v>
      </c>
      <c r="BJ23" s="4" t="s">
        <v>76</v>
      </c>
      <c r="BK23">
        <v>0.6470588235294118</v>
      </c>
      <c r="BL23">
        <v>0.66666666666666663</v>
      </c>
      <c r="BM23">
        <v>0.8571428571428571</v>
      </c>
      <c r="BN23">
        <v>1</v>
      </c>
      <c r="BO23">
        <v>6.25E-2</v>
      </c>
      <c r="BP23">
        <v>0.66666666666666663</v>
      </c>
      <c r="BQ23">
        <v>0.875</v>
      </c>
      <c r="BR23">
        <v>0.5</v>
      </c>
      <c r="BT23" s="4" t="s">
        <v>76</v>
      </c>
      <c r="BU23">
        <v>0.66666666666666663</v>
      </c>
      <c r="BV23">
        <v>0.75</v>
      </c>
      <c r="BW23">
        <v>1</v>
      </c>
      <c r="BX23">
        <v>0.83333333333333337</v>
      </c>
      <c r="BY23">
        <v>0.54545454545454541</v>
      </c>
      <c r="BZ23">
        <v>0.66666666666666663</v>
      </c>
      <c r="CA23">
        <v>1</v>
      </c>
      <c r="CB23">
        <v>0.44444444444444442</v>
      </c>
      <c r="CD23" s="4" t="s">
        <v>76</v>
      </c>
      <c r="CE23">
        <v>0.76923076923076927</v>
      </c>
      <c r="CF23">
        <v>0.5</v>
      </c>
      <c r="CG23">
        <v>0.5</v>
      </c>
      <c r="CH23">
        <v>0.375</v>
      </c>
      <c r="CI23">
        <v>0.21428571428571427</v>
      </c>
      <c r="CJ23">
        <v>0</v>
      </c>
      <c r="CK23">
        <v>0.7142857142857143</v>
      </c>
      <c r="CL23">
        <v>0.16666666666666666</v>
      </c>
      <c r="CN23" s="4" t="s">
        <v>76</v>
      </c>
      <c r="CO23">
        <v>0.5714285714285714</v>
      </c>
      <c r="CP23">
        <v>0.375</v>
      </c>
      <c r="CQ23">
        <v>0.75</v>
      </c>
      <c r="CR23">
        <v>0.66666666666666663</v>
      </c>
      <c r="CS23">
        <v>0</v>
      </c>
      <c r="CT23">
        <v>0</v>
      </c>
      <c r="CU23">
        <v>0</v>
      </c>
      <c r="CV23">
        <v>0.33333333333333331</v>
      </c>
      <c r="CX23" s="4" t="s">
        <v>76</v>
      </c>
      <c r="CY23">
        <v>0.81818181818181823</v>
      </c>
      <c r="CZ23">
        <v>0.75</v>
      </c>
      <c r="DA23">
        <v>0.9</v>
      </c>
      <c r="DB23">
        <v>0.6</v>
      </c>
      <c r="DC23">
        <v>9.5238095238095233E-2</v>
      </c>
      <c r="DD23">
        <v>1</v>
      </c>
      <c r="DE23">
        <v>0.66666666666666663</v>
      </c>
      <c r="DF23">
        <v>0.66666666666666663</v>
      </c>
      <c r="DH23" s="4" t="s">
        <v>76</v>
      </c>
      <c r="DI23">
        <v>0.75</v>
      </c>
      <c r="DJ23" s="34">
        <v>0.4</v>
      </c>
      <c r="DK23">
        <v>0.2857142857142857</v>
      </c>
      <c r="DL23">
        <v>0.5714285714285714</v>
      </c>
      <c r="DM23">
        <v>0.26666666666666666</v>
      </c>
      <c r="DN23">
        <v>1</v>
      </c>
      <c r="DO23">
        <v>1</v>
      </c>
      <c r="DP23">
        <v>0.6</v>
      </c>
      <c r="DR23" s="4" t="s">
        <v>76</v>
      </c>
      <c r="DS23">
        <v>0.61111111111111116</v>
      </c>
      <c r="DT23">
        <v>0.5</v>
      </c>
      <c r="DU23">
        <v>0.63636363636363635</v>
      </c>
      <c r="DV23">
        <v>0.8571428571428571</v>
      </c>
      <c r="DW23">
        <v>6.6666666666666666E-2</v>
      </c>
      <c r="DX23">
        <v>0.625</v>
      </c>
      <c r="DY23">
        <v>0.5</v>
      </c>
      <c r="DZ23">
        <v>0.1111111111111111</v>
      </c>
      <c r="EB23" s="4" t="s">
        <v>76</v>
      </c>
      <c r="EC23">
        <v>0.8571428571428571</v>
      </c>
      <c r="ED23">
        <v>0.83333333333333337</v>
      </c>
      <c r="EE23">
        <v>0.875</v>
      </c>
      <c r="EF23">
        <v>0.875</v>
      </c>
      <c r="EG23">
        <v>0.15789473684210525</v>
      </c>
      <c r="EH23">
        <v>0.5</v>
      </c>
      <c r="EI23">
        <v>0.8571428571428571</v>
      </c>
      <c r="EJ23">
        <v>0.7142857142857143</v>
      </c>
      <c r="EL23" s="4" t="s">
        <v>76</v>
      </c>
      <c r="EM23">
        <v>0.6428571428571429</v>
      </c>
      <c r="EN23">
        <v>0.7142857142857143</v>
      </c>
      <c r="EO23">
        <v>0.625</v>
      </c>
      <c r="EP23">
        <v>0.66666666666666663</v>
      </c>
      <c r="EQ23">
        <v>0.23529411764705882</v>
      </c>
      <c r="ER23">
        <v>0.625</v>
      </c>
      <c r="ES23">
        <v>0.875</v>
      </c>
      <c r="ET23">
        <v>0.5714285714285714</v>
      </c>
      <c r="EV23" s="4" t="s">
        <v>76</v>
      </c>
      <c r="EW23">
        <v>0.77777777777777779</v>
      </c>
      <c r="EX23">
        <v>1</v>
      </c>
      <c r="EY23">
        <v>0.6</v>
      </c>
      <c r="EZ23">
        <v>0.5</v>
      </c>
      <c r="FA23">
        <v>0.10526315789473684</v>
      </c>
      <c r="FB23">
        <v>1</v>
      </c>
      <c r="FC23">
        <v>0.8</v>
      </c>
      <c r="FD23">
        <v>1</v>
      </c>
    </row>
    <row r="24" spans="1:160" x14ac:dyDescent="0.25">
      <c r="A24" s="4">
        <v>5</v>
      </c>
      <c r="B24" s="4" t="s">
        <v>77</v>
      </c>
      <c r="C24" s="2">
        <v>0.7142857142857143</v>
      </c>
      <c r="D24" s="2">
        <v>0.83333333333333337</v>
      </c>
      <c r="E24">
        <v>0.75</v>
      </c>
      <c r="F24" s="2">
        <v>0.66666666666666663</v>
      </c>
      <c r="G24" s="14">
        <v>0.125</v>
      </c>
      <c r="H24" s="2">
        <v>0.2</v>
      </c>
      <c r="I24">
        <v>0.16666666666666666</v>
      </c>
      <c r="J24" s="2">
        <v>0.5714285714285714</v>
      </c>
      <c r="L24" s="4" t="s">
        <v>77</v>
      </c>
      <c r="M24">
        <v>0.625</v>
      </c>
      <c r="N24">
        <v>0.55555555555555558</v>
      </c>
      <c r="O24">
        <v>0.7</v>
      </c>
      <c r="P24">
        <v>0.8571428571428571</v>
      </c>
      <c r="Q24">
        <v>0.17647058823529413</v>
      </c>
      <c r="R24">
        <v>0.42857142857142855</v>
      </c>
      <c r="S24">
        <v>0.7142857142857143</v>
      </c>
      <c r="T24">
        <v>0.22222222222222221</v>
      </c>
      <c r="V24" s="4" t="s">
        <v>77</v>
      </c>
      <c r="W24" s="2">
        <v>0.6875</v>
      </c>
      <c r="X24" s="2">
        <v>0.5714285714285714</v>
      </c>
      <c r="Y24">
        <v>0.66666666666666663</v>
      </c>
      <c r="Z24">
        <v>0.7</v>
      </c>
      <c r="AA24" s="2">
        <v>0.33333333333333331</v>
      </c>
      <c r="AB24" s="2">
        <v>0.5714285714285714</v>
      </c>
      <c r="AC24">
        <v>0.33333333333333331</v>
      </c>
      <c r="AD24">
        <v>1</v>
      </c>
      <c r="AF24" s="4" t="s">
        <v>77</v>
      </c>
      <c r="AG24">
        <v>0.61538461538461542</v>
      </c>
      <c r="AH24">
        <v>0.5714285714285714</v>
      </c>
      <c r="AI24">
        <v>0.8571428571428571</v>
      </c>
      <c r="AJ24">
        <v>0.66666666666666663</v>
      </c>
      <c r="AK24">
        <v>0.26666666666666666</v>
      </c>
      <c r="AL24">
        <v>0.4</v>
      </c>
      <c r="AM24">
        <v>0.66666666666666663</v>
      </c>
      <c r="AN24">
        <v>0.75</v>
      </c>
      <c r="AP24" s="4" t="s">
        <v>77</v>
      </c>
      <c r="AQ24">
        <v>0.875</v>
      </c>
      <c r="AR24">
        <v>0.7</v>
      </c>
      <c r="AS24">
        <v>0.8</v>
      </c>
      <c r="AT24">
        <v>1</v>
      </c>
      <c r="AU24">
        <v>0.23529411764705882</v>
      </c>
      <c r="AV24">
        <v>0.66666666666666663</v>
      </c>
      <c r="AW24">
        <v>0.5714285714285714</v>
      </c>
      <c r="AX24">
        <v>0.45454545454545453</v>
      </c>
      <c r="AZ24" s="4" t="s">
        <v>77</v>
      </c>
      <c r="BA24">
        <v>1</v>
      </c>
      <c r="BB24">
        <v>0.5</v>
      </c>
      <c r="BC24">
        <v>1</v>
      </c>
      <c r="BD24">
        <v>0.8</v>
      </c>
      <c r="BE24">
        <v>0.39130434782608697</v>
      </c>
      <c r="BF24">
        <v>0.83333333333333337</v>
      </c>
      <c r="BG24">
        <v>0.5</v>
      </c>
      <c r="BH24">
        <v>0.83333333333333337</v>
      </c>
      <c r="BJ24" s="4" t="s">
        <v>77</v>
      </c>
      <c r="BK24">
        <v>0.66666666666666663</v>
      </c>
      <c r="BL24">
        <v>0.6</v>
      </c>
      <c r="BM24">
        <v>1</v>
      </c>
      <c r="BN24">
        <v>0.66666666666666663</v>
      </c>
      <c r="BO24" s="45">
        <v>0</v>
      </c>
      <c r="BP24">
        <v>0.66666666666666663</v>
      </c>
      <c r="BQ24">
        <v>0.66666666666666663</v>
      </c>
      <c r="BR24">
        <v>0.88888888888888884</v>
      </c>
      <c r="BT24" s="4" t="s">
        <v>77</v>
      </c>
      <c r="BU24">
        <v>0.82352941176470584</v>
      </c>
      <c r="BV24">
        <v>0.7</v>
      </c>
      <c r="BW24">
        <v>0.88888888888888884</v>
      </c>
      <c r="BX24">
        <v>0.75</v>
      </c>
      <c r="BY24">
        <v>6.25E-2</v>
      </c>
      <c r="BZ24">
        <v>0.5</v>
      </c>
      <c r="CA24">
        <v>0.625</v>
      </c>
      <c r="CB24">
        <v>0.77777777777777779</v>
      </c>
      <c r="CD24" s="4" t="s">
        <v>77</v>
      </c>
      <c r="CE24">
        <v>0.90909090909090906</v>
      </c>
      <c r="CF24">
        <v>0.33333333333333331</v>
      </c>
      <c r="CG24">
        <v>0.14285714285714285</v>
      </c>
      <c r="CH24">
        <v>0.14285714285714285</v>
      </c>
      <c r="CI24">
        <v>5.8823529411764705E-2</v>
      </c>
      <c r="CJ24">
        <v>0</v>
      </c>
      <c r="CK24">
        <v>0</v>
      </c>
      <c r="CL24">
        <v>0</v>
      </c>
      <c r="CN24" s="4" t="s">
        <v>77</v>
      </c>
      <c r="CO24">
        <v>0.88235294117647056</v>
      </c>
      <c r="CP24">
        <v>0.77777777777777779</v>
      </c>
      <c r="CQ24">
        <v>0.875</v>
      </c>
      <c r="CR24">
        <v>0.83333333333333337</v>
      </c>
      <c r="CS24">
        <v>0</v>
      </c>
      <c r="CT24">
        <v>0.2857142857142857</v>
      </c>
      <c r="CU24">
        <v>0.22222222222222221</v>
      </c>
      <c r="CV24">
        <v>0.3</v>
      </c>
      <c r="CX24" s="4" t="s">
        <v>77</v>
      </c>
      <c r="CY24">
        <v>1</v>
      </c>
      <c r="CZ24">
        <v>0.75</v>
      </c>
      <c r="DA24">
        <v>0.66666666666666663</v>
      </c>
      <c r="DB24">
        <v>1</v>
      </c>
      <c r="DC24">
        <v>0.3888888888888889</v>
      </c>
      <c r="DD24">
        <v>0.75</v>
      </c>
      <c r="DE24">
        <v>0.8</v>
      </c>
      <c r="DF24">
        <v>0.88888888888888884</v>
      </c>
      <c r="DH24" s="4" t="s">
        <v>77</v>
      </c>
      <c r="DI24">
        <v>0.9285714285714286</v>
      </c>
      <c r="DJ24" s="34">
        <v>0.8571428571428571</v>
      </c>
      <c r="DK24">
        <v>0.6</v>
      </c>
      <c r="DL24">
        <v>0</v>
      </c>
      <c r="DM24">
        <v>0.16666666666666666</v>
      </c>
      <c r="DN24">
        <v>1</v>
      </c>
      <c r="DO24">
        <v>0.33333333333333331</v>
      </c>
      <c r="DP24">
        <v>0.66666666666666663</v>
      </c>
      <c r="DR24" s="4" t="s">
        <v>77</v>
      </c>
      <c r="DS24">
        <v>0.88888888888888884</v>
      </c>
      <c r="DT24">
        <v>0.88888888888888884</v>
      </c>
      <c r="DU24">
        <v>0.41666666666666669</v>
      </c>
      <c r="DV24">
        <v>1</v>
      </c>
      <c r="DW24">
        <v>0.41666666666666669</v>
      </c>
      <c r="DX24">
        <v>0.7142857142857143</v>
      </c>
      <c r="DY24">
        <v>0.33333333333333331</v>
      </c>
      <c r="DZ24">
        <v>0.8</v>
      </c>
      <c r="EB24" s="4" t="s">
        <v>77</v>
      </c>
      <c r="EC24">
        <v>0.42857142857142855</v>
      </c>
      <c r="ED24">
        <v>0.7142857142857143</v>
      </c>
      <c r="EE24">
        <v>1</v>
      </c>
      <c r="EF24">
        <v>0.75</v>
      </c>
      <c r="EG24">
        <v>0</v>
      </c>
      <c r="EH24">
        <v>0.8</v>
      </c>
      <c r="EI24">
        <v>0.875</v>
      </c>
      <c r="EJ24">
        <v>0.6</v>
      </c>
      <c r="EL24" s="4" t="s">
        <v>77</v>
      </c>
      <c r="EM24">
        <v>1</v>
      </c>
      <c r="EN24">
        <v>0.875</v>
      </c>
      <c r="EO24">
        <v>0.63636363636363635</v>
      </c>
      <c r="EP24">
        <v>0.75</v>
      </c>
      <c r="EQ24">
        <v>0.47368421052631576</v>
      </c>
      <c r="ER24">
        <v>0.8</v>
      </c>
      <c r="ES24">
        <v>1</v>
      </c>
      <c r="ET24">
        <v>0.81818181818181823</v>
      </c>
      <c r="EV24" s="4" t="s">
        <v>77</v>
      </c>
      <c r="EW24">
        <v>0.83333333333333337</v>
      </c>
      <c r="EX24">
        <v>0.42857142857142855</v>
      </c>
      <c r="EY24">
        <v>0.8</v>
      </c>
      <c r="EZ24">
        <v>0.75</v>
      </c>
      <c r="FA24">
        <v>6.25E-2</v>
      </c>
      <c r="FB24">
        <v>1</v>
      </c>
      <c r="FC24">
        <v>0.75</v>
      </c>
      <c r="FD24">
        <v>0.75</v>
      </c>
    </row>
    <row r="25" spans="1:160" x14ac:dyDescent="0.25">
      <c r="A25" s="4">
        <v>15</v>
      </c>
      <c r="B25" s="4" t="s">
        <v>78</v>
      </c>
      <c r="C25" s="2">
        <v>0.88235294117647056</v>
      </c>
      <c r="D25" s="2">
        <v>0.875</v>
      </c>
      <c r="E25">
        <v>0.875</v>
      </c>
      <c r="F25" s="2">
        <v>0.66666666666666663</v>
      </c>
      <c r="G25" s="14">
        <v>0.125</v>
      </c>
      <c r="H25" s="2">
        <v>0.5</v>
      </c>
      <c r="I25">
        <v>0.88888888888888884</v>
      </c>
      <c r="J25" s="2">
        <v>0.5714285714285714</v>
      </c>
      <c r="L25" s="4" t="s">
        <v>78</v>
      </c>
      <c r="M25">
        <v>0.94736842105263153</v>
      </c>
      <c r="N25">
        <v>0.7142857142857143</v>
      </c>
      <c r="O25">
        <v>1</v>
      </c>
      <c r="P25">
        <v>0.7142857142857143</v>
      </c>
      <c r="Q25">
        <v>0.35714285714285715</v>
      </c>
      <c r="R25">
        <v>0.66666666666666663</v>
      </c>
      <c r="S25">
        <v>0.75</v>
      </c>
      <c r="T25">
        <v>0.33333333333333331</v>
      </c>
      <c r="V25" s="4" t="s">
        <v>78</v>
      </c>
      <c r="W25" s="2">
        <v>0.76470588235294112</v>
      </c>
      <c r="X25" s="2">
        <v>0.25</v>
      </c>
      <c r="Y25">
        <v>0.8</v>
      </c>
      <c r="Z25">
        <v>1</v>
      </c>
      <c r="AA25" s="2">
        <v>0.15384615384615385</v>
      </c>
      <c r="AB25" s="2">
        <v>0.81818181818181823</v>
      </c>
      <c r="AC25">
        <v>0.9</v>
      </c>
      <c r="AD25">
        <v>0.8</v>
      </c>
      <c r="AF25" s="4" t="s">
        <v>78</v>
      </c>
      <c r="AG25">
        <v>0.875</v>
      </c>
      <c r="AH25">
        <v>0.42857142857142855</v>
      </c>
      <c r="AI25">
        <v>0.8571428571428571</v>
      </c>
      <c r="AJ25">
        <v>0.33333333333333331</v>
      </c>
      <c r="AK25">
        <v>0.14285714285714285</v>
      </c>
      <c r="AL25">
        <v>0.2857142857142857</v>
      </c>
      <c r="AM25">
        <v>0.25</v>
      </c>
      <c r="AN25">
        <v>0.5</v>
      </c>
      <c r="AP25" s="4" t="s">
        <v>78</v>
      </c>
      <c r="AQ25">
        <v>0.8666666666666667</v>
      </c>
      <c r="AR25">
        <v>0.75</v>
      </c>
      <c r="AS25">
        <v>0.8</v>
      </c>
      <c r="AT25">
        <v>0.875</v>
      </c>
      <c r="AU25">
        <v>0.16666666666666666</v>
      </c>
      <c r="AV25">
        <v>0.5</v>
      </c>
      <c r="AW25">
        <v>0.7142857142857143</v>
      </c>
      <c r="AX25">
        <v>0.66666666666666663</v>
      </c>
      <c r="AZ25" s="4" t="s">
        <v>78</v>
      </c>
      <c r="BA25">
        <v>1</v>
      </c>
      <c r="BB25">
        <v>0.75</v>
      </c>
      <c r="BC25">
        <v>1</v>
      </c>
      <c r="BD25">
        <v>0.75</v>
      </c>
      <c r="BE25">
        <v>0.35294117647058826</v>
      </c>
      <c r="BF25">
        <v>0.83333333333333337</v>
      </c>
      <c r="BG25">
        <v>1</v>
      </c>
      <c r="BH25">
        <v>0.75</v>
      </c>
      <c r="BJ25" s="4" t="s">
        <v>78</v>
      </c>
      <c r="BK25">
        <v>0.6428571428571429</v>
      </c>
      <c r="BL25">
        <v>0.66666666666666663</v>
      </c>
      <c r="BM25">
        <v>0.58333333333333337</v>
      </c>
      <c r="BN25">
        <v>0.5</v>
      </c>
      <c r="BO25">
        <v>6.25E-2</v>
      </c>
      <c r="BP25">
        <v>0.66666666666666663</v>
      </c>
      <c r="BQ25">
        <v>0.33333333333333331</v>
      </c>
      <c r="BR25">
        <v>0.7142857142857143</v>
      </c>
      <c r="BT25" s="4" t="s">
        <v>78</v>
      </c>
      <c r="BU25">
        <v>0.54545454545454541</v>
      </c>
      <c r="BV25">
        <v>0.375</v>
      </c>
      <c r="BW25">
        <v>0.91666666666666663</v>
      </c>
      <c r="BX25">
        <v>0.6</v>
      </c>
      <c r="BY25">
        <v>0.22727272727272727</v>
      </c>
      <c r="BZ25">
        <v>0.625</v>
      </c>
      <c r="CA25">
        <v>0.75</v>
      </c>
      <c r="CB25">
        <v>0.66666666666666663</v>
      </c>
      <c r="CD25" s="4" t="s">
        <v>78</v>
      </c>
      <c r="CE25">
        <v>0.69230769230769229</v>
      </c>
      <c r="CF25">
        <v>0</v>
      </c>
      <c r="CG25">
        <v>0.14285714285714285</v>
      </c>
      <c r="CH25">
        <v>0.125</v>
      </c>
      <c r="CI25">
        <v>0.13333333333333333</v>
      </c>
      <c r="CJ25">
        <v>0</v>
      </c>
      <c r="CK25">
        <v>0.2</v>
      </c>
      <c r="CL25">
        <v>0.16666666666666666</v>
      </c>
      <c r="CN25" s="4" t="s">
        <v>78</v>
      </c>
      <c r="CO25">
        <v>0.6428571428571429</v>
      </c>
      <c r="CP25">
        <v>0.625</v>
      </c>
      <c r="CQ25">
        <v>0.6</v>
      </c>
      <c r="CR25">
        <v>0.75</v>
      </c>
      <c r="CS25">
        <v>0</v>
      </c>
      <c r="CT25">
        <v>0.125</v>
      </c>
      <c r="CU25">
        <v>0.66666666666666663</v>
      </c>
      <c r="CV25">
        <v>0.625</v>
      </c>
      <c r="CX25" s="4" t="s">
        <v>78</v>
      </c>
      <c r="CY25">
        <v>0.9375</v>
      </c>
      <c r="CZ25">
        <v>1</v>
      </c>
      <c r="DA25">
        <v>0.75</v>
      </c>
      <c r="DB25">
        <v>1</v>
      </c>
      <c r="DC25">
        <v>0.2</v>
      </c>
      <c r="DD25">
        <v>0.75</v>
      </c>
      <c r="DE25">
        <v>1</v>
      </c>
      <c r="DF25">
        <v>0.83333333333333337</v>
      </c>
      <c r="DH25" s="4" t="s">
        <v>78</v>
      </c>
      <c r="DI25">
        <v>0.84615384615384615</v>
      </c>
      <c r="DJ25" s="34">
        <v>0.5714285714285714</v>
      </c>
      <c r="DK25">
        <v>1</v>
      </c>
      <c r="DL25">
        <v>0.33333333333333331</v>
      </c>
      <c r="DM25">
        <v>0.13333333333333333</v>
      </c>
      <c r="DN25">
        <v>0.2</v>
      </c>
      <c r="DO25">
        <v>1</v>
      </c>
      <c r="DP25">
        <v>0.83333333333333337</v>
      </c>
      <c r="DR25" s="4" t="s">
        <v>78</v>
      </c>
      <c r="DS25">
        <v>0.6470588235294118</v>
      </c>
      <c r="DT25">
        <v>1</v>
      </c>
      <c r="DU25">
        <v>0.7142857142857143</v>
      </c>
      <c r="DV25">
        <v>0.88888888888888884</v>
      </c>
      <c r="DW25">
        <v>0.375</v>
      </c>
      <c r="DX25">
        <v>0.625</v>
      </c>
      <c r="DY25">
        <v>0.3</v>
      </c>
      <c r="DZ25">
        <v>0.2857142857142857</v>
      </c>
      <c r="EB25" s="4" t="s">
        <v>78</v>
      </c>
      <c r="EC25">
        <v>0.53333333333333333</v>
      </c>
      <c r="ED25">
        <v>0.875</v>
      </c>
      <c r="EE25">
        <v>0.66666666666666663</v>
      </c>
      <c r="EF25">
        <v>0.8</v>
      </c>
      <c r="EG25">
        <v>0</v>
      </c>
      <c r="EH25">
        <v>1</v>
      </c>
      <c r="EI25">
        <v>0.66666666666666663</v>
      </c>
      <c r="EJ25">
        <v>0.2</v>
      </c>
      <c r="EL25" s="4" t="s">
        <v>78</v>
      </c>
      <c r="EM25">
        <v>0.77272727272727271</v>
      </c>
      <c r="EN25">
        <v>0.75</v>
      </c>
      <c r="EO25">
        <v>0.7142857142857143</v>
      </c>
      <c r="EP25">
        <v>0.6</v>
      </c>
      <c r="EQ25">
        <v>0.36363636363636365</v>
      </c>
      <c r="ER25">
        <v>0.875</v>
      </c>
      <c r="ES25">
        <v>0.88888888888888884</v>
      </c>
      <c r="ET25">
        <v>0.90909090909090906</v>
      </c>
      <c r="EV25" s="4" t="s">
        <v>78</v>
      </c>
      <c r="EW25">
        <v>0.93333333333333335</v>
      </c>
      <c r="EX25">
        <v>1</v>
      </c>
      <c r="EY25" s="35"/>
      <c r="EZ25">
        <v>0.66666666666666663</v>
      </c>
      <c r="FA25">
        <v>0.27272727272727271</v>
      </c>
      <c r="FB25">
        <v>0.5</v>
      </c>
      <c r="FC25" s="35"/>
      <c r="FD25">
        <v>0.5</v>
      </c>
    </row>
    <row r="26" spans="1:160" x14ac:dyDescent="0.25">
      <c r="A26" s="4">
        <v>30</v>
      </c>
      <c r="B26" s="4" t="s">
        <v>79</v>
      </c>
      <c r="C26" s="2">
        <v>0.75</v>
      </c>
      <c r="D26" s="5">
        <v>0.875</v>
      </c>
      <c r="E26">
        <v>0.77777777777777779</v>
      </c>
      <c r="F26" s="2">
        <v>0.66666666666666663</v>
      </c>
      <c r="G26" s="14">
        <v>6.25E-2</v>
      </c>
      <c r="H26" s="5">
        <v>0.625</v>
      </c>
      <c r="I26">
        <v>0.7142857142857143</v>
      </c>
      <c r="J26" s="2">
        <v>0.42857142857142855</v>
      </c>
      <c r="L26" s="4" t="s">
        <v>79</v>
      </c>
      <c r="M26">
        <v>0.73333333333333328</v>
      </c>
      <c r="N26">
        <v>0.6</v>
      </c>
      <c r="O26">
        <v>1</v>
      </c>
      <c r="P26">
        <v>1</v>
      </c>
      <c r="Q26">
        <v>0.16666666666666666</v>
      </c>
      <c r="R26">
        <v>0.27272727272727271</v>
      </c>
      <c r="S26">
        <v>0.2857142857142857</v>
      </c>
      <c r="T26">
        <v>0.5714285714285714</v>
      </c>
      <c r="V26" s="4" t="s">
        <v>79</v>
      </c>
      <c r="W26" s="2">
        <v>0.75</v>
      </c>
      <c r="X26" s="2">
        <v>0.42857142857142855</v>
      </c>
      <c r="Y26">
        <v>0.5714285714285714</v>
      </c>
      <c r="Z26">
        <v>1</v>
      </c>
      <c r="AA26" s="2">
        <v>0.13333333333333333</v>
      </c>
      <c r="AB26" s="2">
        <v>0.42857142857142855</v>
      </c>
      <c r="AC26">
        <v>0.875</v>
      </c>
      <c r="AD26">
        <v>0.77777777777777779</v>
      </c>
      <c r="AF26" s="4" t="s">
        <v>79</v>
      </c>
      <c r="AG26">
        <v>0.8125</v>
      </c>
      <c r="AH26">
        <v>0.5714285714285714</v>
      </c>
      <c r="AI26">
        <v>0.75</v>
      </c>
      <c r="AJ26">
        <v>0.8</v>
      </c>
      <c r="AK26">
        <v>0.33333333333333331</v>
      </c>
      <c r="AL26">
        <v>0.2857142857142857</v>
      </c>
      <c r="AM26">
        <v>0.66666666666666663</v>
      </c>
      <c r="AN26">
        <v>0.6</v>
      </c>
      <c r="AP26" s="4" t="s">
        <v>79</v>
      </c>
      <c r="AQ26">
        <v>0.84210526315789469</v>
      </c>
      <c r="AR26">
        <v>0.7142857142857143</v>
      </c>
      <c r="AS26">
        <v>1</v>
      </c>
      <c r="AT26">
        <v>0.88888888888888884</v>
      </c>
      <c r="AU26" s="45">
        <v>0</v>
      </c>
      <c r="AV26">
        <v>0.33333333333333331</v>
      </c>
      <c r="AW26">
        <v>0.58333333333333337</v>
      </c>
      <c r="AX26" s="45">
        <v>0</v>
      </c>
      <c r="AZ26" s="4" t="s">
        <v>79</v>
      </c>
      <c r="BA26">
        <v>0.65</v>
      </c>
      <c r="BB26">
        <v>0.75</v>
      </c>
      <c r="BC26">
        <v>0.7142857142857143</v>
      </c>
      <c r="BD26">
        <v>0.42857142857142855</v>
      </c>
      <c r="BE26">
        <v>0.18181818181818182</v>
      </c>
      <c r="BF26">
        <v>0.66666666666666663</v>
      </c>
      <c r="BG26">
        <v>1</v>
      </c>
      <c r="BH26">
        <v>0.66666666666666663</v>
      </c>
      <c r="BJ26" s="4" t="s">
        <v>79</v>
      </c>
      <c r="BK26">
        <v>0.6</v>
      </c>
      <c r="BL26">
        <v>0.5714285714285714</v>
      </c>
      <c r="BM26">
        <v>0.3</v>
      </c>
      <c r="BN26">
        <v>0.375</v>
      </c>
      <c r="BO26">
        <v>0.14285714285714285</v>
      </c>
      <c r="BP26">
        <v>0.42857142857142855</v>
      </c>
      <c r="BQ26">
        <v>1</v>
      </c>
      <c r="BR26">
        <v>0.42857142857142855</v>
      </c>
      <c r="BT26" s="4" t="s">
        <v>79</v>
      </c>
      <c r="BU26">
        <v>0.23076923076923078</v>
      </c>
      <c r="BV26">
        <v>0.54545454545454541</v>
      </c>
      <c r="BW26">
        <v>0.3</v>
      </c>
      <c r="BX26">
        <v>0.66666666666666663</v>
      </c>
      <c r="BY26">
        <v>0.25</v>
      </c>
      <c r="BZ26">
        <v>0.2</v>
      </c>
      <c r="CA26">
        <v>0.83333333333333337</v>
      </c>
      <c r="CB26">
        <v>0.5714285714285714</v>
      </c>
      <c r="CD26" s="4" t="s">
        <v>79</v>
      </c>
      <c r="CE26">
        <v>0.75</v>
      </c>
      <c r="CF26">
        <v>0.25</v>
      </c>
      <c r="CG26">
        <v>0.33333333333333331</v>
      </c>
      <c r="CH26">
        <v>0.2</v>
      </c>
      <c r="CI26">
        <v>9.0909090909090912E-2</v>
      </c>
      <c r="CJ26">
        <v>0</v>
      </c>
      <c r="CK26">
        <v>0</v>
      </c>
      <c r="CL26">
        <v>0.4</v>
      </c>
      <c r="CN26" s="4" t="s">
        <v>79</v>
      </c>
      <c r="CO26" s="11">
        <v>0.73684210526315785</v>
      </c>
      <c r="CP26" s="11">
        <v>0.83333333333333337</v>
      </c>
      <c r="CQ26" s="11">
        <v>1</v>
      </c>
      <c r="CR26" s="11">
        <v>0.42857142857142855</v>
      </c>
      <c r="CS26" s="11">
        <v>0</v>
      </c>
      <c r="CT26" s="11">
        <v>0.2</v>
      </c>
      <c r="CU26" s="11">
        <v>0.3</v>
      </c>
      <c r="CV26" s="11">
        <v>0.33333333333333331</v>
      </c>
      <c r="CX26" s="4" t="s">
        <v>79</v>
      </c>
      <c r="CY26" s="11">
        <v>1</v>
      </c>
      <c r="CZ26" s="19">
        <v>0.42857142857142855</v>
      </c>
      <c r="DA26" s="11">
        <v>1</v>
      </c>
      <c r="DB26" s="11">
        <v>0.75</v>
      </c>
      <c r="DC26" s="11">
        <v>0.35294117647058826</v>
      </c>
      <c r="DD26" s="19">
        <v>0.66666666666666663</v>
      </c>
      <c r="DE26" s="11">
        <v>0.77777777777777779</v>
      </c>
      <c r="DF26" s="11">
        <v>0.83333333333333337</v>
      </c>
      <c r="DH26" s="4" t="s">
        <v>79</v>
      </c>
      <c r="DI26">
        <v>0.88888888888888884</v>
      </c>
      <c r="DJ26" s="34">
        <v>0.5</v>
      </c>
      <c r="DK26">
        <v>0.14285714285714285</v>
      </c>
      <c r="DL26">
        <v>0.44444444444444442</v>
      </c>
      <c r="DM26">
        <v>0.1111111111111111</v>
      </c>
      <c r="DN26">
        <v>0</v>
      </c>
      <c r="DO26">
        <v>0.33333333333333331</v>
      </c>
      <c r="DP26">
        <v>0.33333333333333331</v>
      </c>
      <c r="DR26" s="4" t="s">
        <v>79</v>
      </c>
      <c r="DS26">
        <v>0.8</v>
      </c>
      <c r="DT26">
        <v>1</v>
      </c>
      <c r="DU26">
        <v>0.33333333333333331</v>
      </c>
      <c r="DV26">
        <v>0.66666666666666663</v>
      </c>
      <c r="DW26">
        <v>0.4</v>
      </c>
      <c r="DX26">
        <v>0.33333333333333331</v>
      </c>
      <c r="DY26">
        <v>0</v>
      </c>
      <c r="DZ26">
        <v>0.6</v>
      </c>
      <c r="EB26" s="4" t="s">
        <v>79</v>
      </c>
      <c r="EC26">
        <v>0.53846153846153844</v>
      </c>
      <c r="ED26">
        <v>0.8</v>
      </c>
      <c r="EE26">
        <v>0.9</v>
      </c>
      <c r="EF26">
        <v>0.66666666666666663</v>
      </c>
      <c r="EG26">
        <v>0.15789473684210525</v>
      </c>
      <c r="EH26">
        <v>0.83333333333333337</v>
      </c>
      <c r="EI26">
        <v>0.5</v>
      </c>
      <c r="EJ26">
        <v>0.5</v>
      </c>
      <c r="EL26" s="4" t="s">
        <v>79</v>
      </c>
      <c r="EM26">
        <v>0.875</v>
      </c>
      <c r="EN26">
        <v>0.6</v>
      </c>
      <c r="EO26">
        <v>0.83333333333333337</v>
      </c>
      <c r="EP26">
        <v>0.8571428571428571</v>
      </c>
      <c r="EQ26">
        <v>0.53333333333333333</v>
      </c>
      <c r="ER26">
        <v>0.6</v>
      </c>
      <c r="ES26">
        <v>0.8</v>
      </c>
      <c r="ET26">
        <v>1</v>
      </c>
      <c r="EV26" s="4" t="s">
        <v>79</v>
      </c>
      <c r="EW26">
        <v>1</v>
      </c>
      <c r="EX26">
        <v>1</v>
      </c>
      <c r="EY26" s="35"/>
      <c r="EZ26"/>
      <c r="FA26">
        <v>0.16666666666666666</v>
      </c>
      <c r="FB26"/>
      <c r="FC26" s="35"/>
      <c r="FD26">
        <v>1</v>
      </c>
    </row>
    <row r="27" spans="1:160" x14ac:dyDescent="0.25">
      <c r="B27" s="4" t="s">
        <v>80</v>
      </c>
      <c r="C27" s="2">
        <v>0.54545454545454541</v>
      </c>
      <c r="D27" s="2">
        <v>0.5714285714285714</v>
      </c>
      <c r="E27">
        <v>0.83333333333333337</v>
      </c>
      <c r="F27" s="2">
        <v>0.88888888888888884</v>
      </c>
      <c r="G27" s="14">
        <v>0.35714285714285715</v>
      </c>
      <c r="H27" s="2">
        <v>0.83333333333333337</v>
      </c>
      <c r="I27">
        <v>0.5714285714285714</v>
      </c>
      <c r="J27" s="2">
        <v>0.66666666666666663</v>
      </c>
      <c r="L27" s="4" t="s">
        <v>80</v>
      </c>
      <c r="M27">
        <v>0.72222222222222221</v>
      </c>
      <c r="N27">
        <v>0.7142857142857143</v>
      </c>
      <c r="O27">
        <v>0.9</v>
      </c>
      <c r="P27">
        <v>1</v>
      </c>
      <c r="Q27">
        <v>0.13333333333333333</v>
      </c>
      <c r="R27">
        <v>0.44444444444444442</v>
      </c>
      <c r="S27">
        <v>0.83333333333333337</v>
      </c>
      <c r="T27">
        <v>0.55555555555555558</v>
      </c>
      <c r="V27" s="4" t="s">
        <v>80</v>
      </c>
      <c r="W27" s="2">
        <v>0.5714285714285714</v>
      </c>
      <c r="X27" s="2">
        <v>0.2</v>
      </c>
      <c r="Y27">
        <v>0.8</v>
      </c>
      <c r="Z27">
        <v>0.625</v>
      </c>
      <c r="AA27" s="2">
        <v>6.25E-2</v>
      </c>
      <c r="AB27" s="2">
        <v>0.9</v>
      </c>
      <c r="AC27">
        <v>0.66666666666666663</v>
      </c>
      <c r="AD27">
        <v>0.25</v>
      </c>
      <c r="AF27" s="4" t="s">
        <v>80</v>
      </c>
      <c r="AG27">
        <v>0.9375</v>
      </c>
      <c r="AH27">
        <v>0.25</v>
      </c>
      <c r="AI27">
        <v>0.5</v>
      </c>
      <c r="AJ27">
        <v>0.5714285714285714</v>
      </c>
      <c r="AK27">
        <v>5.8823529411764705E-2</v>
      </c>
      <c r="AL27">
        <v>0.4</v>
      </c>
      <c r="AM27">
        <v>0.5714285714285714</v>
      </c>
      <c r="AN27">
        <v>0.375</v>
      </c>
      <c r="AP27" s="4" t="s">
        <v>80</v>
      </c>
      <c r="AQ27">
        <v>1</v>
      </c>
      <c r="AR27">
        <v>0.8571428571428571</v>
      </c>
      <c r="AS27">
        <v>1</v>
      </c>
      <c r="AT27">
        <v>0.8571428571428571</v>
      </c>
      <c r="AU27">
        <v>0.2857142857142857</v>
      </c>
      <c r="AV27">
        <v>0.55555555555555558</v>
      </c>
      <c r="AW27">
        <v>0.5</v>
      </c>
      <c r="AX27">
        <v>0.33333333333333331</v>
      </c>
      <c r="AZ27" s="4" t="s">
        <v>80</v>
      </c>
      <c r="BA27">
        <v>0.875</v>
      </c>
      <c r="BB27">
        <v>0.5714285714285714</v>
      </c>
      <c r="BC27">
        <v>0.77777777777777779</v>
      </c>
      <c r="BD27">
        <v>0.75</v>
      </c>
      <c r="BE27">
        <v>0.14285714285714285</v>
      </c>
      <c r="BF27">
        <v>0.83333333333333337</v>
      </c>
      <c r="BG27">
        <v>0.8571428571428571</v>
      </c>
      <c r="BH27">
        <v>1</v>
      </c>
      <c r="BJ27" s="4" t="s">
        <v>80</v>
      </c>
      <c r="BK27">
        <v>0.94117647058823528</v>
      </c>
      <c r="BL27">
        <v>0</v>
      </c>
      <c r="BM27">
        <v>0.42857142857142855</v>
      </c>
      <c r="BN27">
        <v>0.875</v>
      </c>
      <c r="BO27" s="45">
        <v>0</v>
      </c>
      <c r="BP27">
        <v>0.375</v>
      </c>
      <c r="BQ27">
        <v>0.16666666666666666</v>
      </c>
      <c r="BR27">
        <v>0.5714285714285714</v>
      </c>
      <c r="BT27" s="4" t="s">
        <v>80</v>
      </c>
      <c r="BU27">
        <v>0.33333333333333331</v>
      </c>
      <c r="BV27">
        <v>0.14285714285714285</v>
      </c>
      <c r="BW27">
        <v>0.375</v>
      </c>
      <c r="BX27">
        <v>0.5</v>
      </c>
      <c r="BY27">
        <v>0.1111111111111111</v>
      </c>
      <c r="BZ27">
        <v>0.55555555555555558</v>
      </c>
      <c r="CA27">
        <v>0.42857142857142855</v>
      </c>
      <c r="CB27">
        <v>0.5</v>
      </c>
      <c r="CD27" s="4" t="s">
        <v>80</v>
      </c>
      <c r="CE27">
        <v>1</v>
      </c>
      <c r="CF27">
        <v>0.25</v>
      </c>
      <c r="CG27">
        <v>0</v>
      </c>
      <c r="CH27">
        <v>0.22222222222222221</v>
      </c>
      <c r="CI27">
        <v>0.2</v>
      </c>
      <c r="CJ27">
        <v>0.2</v>
      </c>
      <c r="CK27">
        <v>0.2857142857142857</v>
      </c>
      <c r="CL27">
        <v>0.75</v>
      </c>
      <c r="CN27" s="4" t="s">
        <v>80</v>
      </c>
      <c r="CO27">
        <v>0.69230769230769229</v>
      </c>
      <c r="CP27">
        <v>1</v>
      </c>
      <c r="CQ27">
        <v>0.5714285714285714</v>
      </c>
      <c r="CR27">
        <v>0.55555555555555558</v>
      </c>
      <c r="CS27">
        <v>0.05</v>
      </c>
      <c r="CT27">
        <v>0.33333333333333331</v>
      </c>
      <c r="CU27">
        <v>0.44444444444444442</v>
      </c>
      <c r="CV27">
        <v>0.2857142857142857</v>
      </c>
      <c r="CX27" s="4" t="s">
        <v>80</v>
      </c>
      <c r="CY27">
        <v>0.6875</v>
      </c>
      <c r="CZ27">
        <v>0.6</v>
      </c>
      <c r="DA27">
        <v>1</v>
      </c>
      <c r="DB27">
        <v>0.6</v>
      </c>
      <c r="DC27">
        <v>0.21428571428571427</v>
      </c>
      <c r="DD27">
        <v>0.77777777777777779</v>
      </c>
      <c r="DE27">
        <v>0.25</v>
      </c>
      <c r="DF27">
        <v>0.88888888888888884</v>
      </c>
      <c r="DH27" s="4" t="s">
        <v>80</v>
      </c>
      <c r="DI27">
        <v>0.81818181818181823</v>
      </c>
      <c r="DJ27" s="34">
        <v>0.5</v>
      </c>
      <c r="DK27">
        <v>0.6</v>
      </c>
      <c r="DL27">
        <v>0.33333333333333331</v>
      </c>
      <c r="DM27">
        <v>0.125</v>
      </c>
      <c r="DN27">
        <v>0.2</v>
      </c>
      <c r="DO27">
        <v>0.33333333333333331</v>
      </c>
      <c r="DP27">
        <v>0.16666666666666666</v>
      </c>
      <c r="DR27" s="4" t="s">
        <v>80</v>
      </c>
      <c r="DS27">
        <v>0.8666666666666667</v>
      </c>
      <c r="DT27">
        <v>0.75</v>
      </c>
      <c r="DU27">
        <v>0.8</v>
      </c>
      <c r="DV27">
        <v>0.88888888888888884</v>
      </c>
      <c r="DW27">
        <v>0.44444444444444442</v>
      </c>
      <c r="DX27">
        <v>0.2857142857142857</v>
      </c>
      <c r="DY27">
        <v>0.5714285714285714</v>
      </c>
      <c r="DZ27">
        <v>0.5714285714285714</v>
      </c>
      <c r="EB27" s="4" t="s">
        <v>80</v>
      </c>
      <c r="EC27">
        <v>0.42857142857142855</v>
      </c>
      <c r="ED27">
        <v>0.83333333333333337</v>
      </c>
      <c r="EE27">
        <v>0.625</v>
      </c>
      <c r="EF27">
        <v>1</v>
      </c>
      <c r="EG27">
        <v>0.3125</v>
      </c>
      <c r="EH27">
        <v>0.75</v>
      </c>
      <c r="EI27">
        <v>0.8</v>
      </c>
      <c r="EJ27">
        <v>0.44444444444444442</v>
      </c>
      <c r="EL27" s="4" t="s">
        <v>80</v>
      </c>
      <c r="EM27">
        <v>0.72727272727272729</v>
      </c>
      <c r="EN27">
        <v>0.875</v>
      </c>
      <c r="EO27">
        <v>0.90909090909090906</v>
      </c>
      <c r="EP27">
        <v>0.77777777777777779</v>
      </c>
      <c r="EQ27">
        <v>0.1</v>
      </c>
      <c r="ER27">
        <v>0.8571428571428571</v>
      </c>
      <c r="ES27">
        <v>0.8</v>
      </c>
      <c r="ET27">
        <v>1</v>
      </c>
      <c r="EV27" s="4" t="s">
        <v>80</v>
      </c>
      <c r="EW27">
        <v>0.88235294117647056</v>
      </c>
      <c r="EX27">
        <v>0</v>
      </c>
      <c r="EY27">
        <v>0.5</v>
      </c>
      <c r="EZ27">
        <v>0</v>
      </c>
      <c r="FA27">
        <v>0.42857142857142855</v>
      </c>
      <c r="FB27">
        <v>1</v>
      </c>
      <c r="FC27">
        <v>1</v>
      </c>
      <c r="FD27">
        <v>0.75</v>
      </c>
    </row>
    <row r="28" spans="1:160" x14ac:dyDescent="0.25">
      <c r="B28" s="4" t="s">
        <v>81</v>
      </c>
      <c r="C28" s="2">
        <v>0.82352941176470584</v>
      </c>
      <c r="D28" s="2">
        <v>0.5714285714285714</v>
      </c>
      <c r="E28">
        <v>1</v>
      </c>
      <c r="F28" s="2">
        <v>0.6</v>
      </c>
      <c r="G28" s="14">
        <v>0.61538461538461542</v>
      </c>
      <c r="H28" s="2">
        <v>0.66666666666666663</v>
      </c>
      <c r="I28">
        <v>0.55555555555555558</v>
      </c>
      <c r="J28" s="2">
        <v>0.6</v>
      </c>
      <c r="L28" s="4" t="s">
        <v>81</v>
      </c>
      <c r="M28">
        <v>0.8666666666666667</v>
      </c>
      <c r="N28">
        <v>0.625</v>
      </c>
      <c r="O28">
        <v>0.875</v>
      </c>
      <c r="P28">
        <v>1</v>
      </c>
      <c r="Q28">
        <v>6.25E-2</v>
      </c>
      <c r="R28">
        <v>0.2857142857142857</v>
      </c>
      <c r="S28">
        <v>0.5</v>
      </c>
      <c r="T28">
        <v>0.6</v>
      </c>
      <c r="V28" s="4" t="s">
        <v>81</v>
      </c>
      <c r="W28" s="2">
        <v>0.58823529411764708</v>
      </c>
      <c r="X28" s="2">
        <v>0.6</v>
      </c>
      <c r="Y28">
        <v>0.75</v>
      </c>
      <c r="Z28">
        <v>0.8571428571428571</v>
      </c>
      <c r="AA28" s="2">
        <v>7.1428571428571425E-2</v>
      </c>
      <c r="AB28" s="2">
        <v>0.4</v>
      </c>
      <c r="AC28">
        <v>0.5714285714285714</v>
      </c>
      <c r="AD28">
        <v>0.75</v>
      </c>
      <c r="AF28" s="4" t="s">
        <v>81</v>
      </c>
      <c r="AG28">
        <v>0.7857142857142857</v>
      </c>
      <c r="AH28">
        <v>0.2</v>
      </c>
      <c r="AI28">
        <v>0</v>
      </c>
      <c r="AJ28">
        <v>0.375</v>
      </c>
      <c r="AK28">
        <v>0.21428571428571427</v>
      </c>
      <c r="AL28" s="45">
        <v>0</v>
      </c>
      <c r="AM28">
        <v>0.75</v>
      </c>
      <c r="AN28">
        <v>0.66666666666666663</v>
      </c>
      <c r="AP28" s="4" t="s">
        <v>81</v>
      </c>
      <c r="AQ28">
        <v>0.875</v>
      </c>
      <c r="AR28">
        <v>0.9</v>
      </c>
      <c r="AS28">
        <v>0.66666666666666663</v>
      </c>
      <c r="AT28">
        <v>0.7142857142857143</v>
      </c>
      <c r="AU28">
        <v>0.1875</v>
      </c>
      <c r="AV28">
        <v>0.83333333333333337</v>
      </c>
      <c r="AW28">
        <v>0.53846153846153844</v>
      </c>
      <c r="AX28">
        <v>0.33333333333333331</v>
      </c>
      <c r="AZ28" s="4" t="s">
        <v>81</v>
      </c>
      <c r="BA28">
        <v>0.92307692307692313</v>
      </c>
      <c r="BB28">
        <v>0.63636363636363635</v>
      </c>
      <c r="BC28">
        <v>0.875</v>
      </c>
      <c r="BD28">
        <v>0.875</v>
      </c>
      <c r="BE28">
        <v>0.26315789473684209</v>
      </c>
      <c r="BF28">
        <v>0.4</v>
      </c>
      <c r="BG28">
        <v>0.8571428571428571</v>
      </c>
      <c r="BH28">
        <v>0.75</v>
      </c>
      <c r="BJ28" s="4" t="s">
        <v>81</v>
      </c>
      <c r="BK28">
        <v>0.8</v>
      </c>
      <c r="BL28">
        <v>0.375</v>
      </c>
      <c r="BM28">
        <v>0.5</v>
      </c>
      <c r="BN28">
        <v>0.42857142857142855</v>
      </c>
      <c r="BO28">
        <v>0.1</v>
      </c>
      <c r="BP28" s="45">
        <v>0</v>
      </c>
      <c r="BQ28">
        <v>0.5</v>
      </c>
      <c r="BR28">
        <v>0.2</v>
      </c>
      <c r="BT28" s="4" t="s">
        <v>81</v>
      </c>
      <c r="BU28">
        <v>0.18181818181818182</v>
      </c>
      <c r="BV28">
        <v>0.125</v>
      </c>
      <c r="BW28">
        <v>0.625</v>
      </c>
      <c r="BX28">
        <v>0.25</v>
      </c>
      <c r="BY28">
        <v>9.0909090909090912E-2</v>
      </c>
      <c r="BZ28">
        <v>0.125</v>
      </c>
      <c r="CA28">
        <v>0.44444444444444442</v>
      </c>
      <c r="CB28">
        <v>0.25</v>
      </c>
      <c r="CD28" s="4" t="s">
        <v>81</v>
      </c>
      <c r="CE28">
        <v>0.5</v>
      </c>
      <c r="CF28">
        <v>0.25</v>
      </c>
      <c r="CG28">
        <v>0.33333333333333331</v>
      </c>
      <c r="CH28">
        <v>0</v>
      </c>
      <c r="CI28">
        <v>0.3125</v>
      </c>
      <c r="CJ28">
        <v>0.5</v>
      </c>
      <c r="CK28">
        <v>0.16666666666666666</v>
      </c>
      <c r="CL28">
        <v>0.25</v>
      </c>
      <c r="CN28" s="4" t="s">
        <v>81</v>
      </c>
      <c r="CO28">
        <v>0.70588235294117652</v>
      </c>
      <c r="CP28">
        <v>0.66666666666666663</v>
      </c>
      <c r="CQ28">
        <v>0.5714285714285714</v>
      </c>
      <c r="CR28">
        <v>0.7142857142857143</v>
      </c>
      <c r="CS28">
        <v>0</v>
      </c>
      <c r="CT28">
        <v>0</v>
      </c>
      <c r="CU28">
        <v>0.66666666666666663</v>
      </c>
      <c r="CV28">
        <v>0.33333333333333331</v>
      </c>
      <c r="CX28" s="4" t="s">
        <v>81</v>
      </c>
      <c r="CY28">
        <v>0.9285714285714286</v>
      </c>
      <c r="CZ28">
        <v>0.4</v>
      </c>
      <c r="DA28">
        <v>0.2</v>
      </c>
      <c r="DB28">
        <v>0.66666666666666663</v>
      </c>
      <c r="DC28">
        <v>0.3125</v>
      </c>
      <c r="DD28">
        <v>0.8</v>
      </c>
      <c r="DE28">
        <v>0.83333333333333337</v>
      </c>
      <c r="DF28">
        <v>0.66666666666666663</v>
      </c>
      <c r="DH28" s="4" t="s">
        <v>81</v>
      </c>
      <c r="DI28">
        <v>0.36363636363636365</v>
      </c>
      <c r="DJ28" s="34">
        <v>0.16666666666666666</v>
      </c>
      <c r="DK28">
        <v>0.5</v>
      </c>
      <c r="DL28">
        <v>0.66666666666666663</v>
      </c>
      <c r="DM28">
        <v>0.125</v>
      </c>
      <c r="DN28">
        <v>0.33333333333333331</v>
      </c>
      <c r="DO28">
        <v>0.4</v>
      </c>
      <c r="DP28">
        <v>0.33333333333333331</v>
      </c>
      <c r="DR28" s="4" t="s">
        <v>81</v>
      </c>
      <c r="DS28">
        <v>0.75</v>
      </c>
      <c r="DT28">
        <v>0.88888888888888884</v>
      </c>
      <c r="DU28">
        <v>0.88888888888888884</v>
      </c>
      <c r="DV28">
        <v>0.8571428571428571</v>
      </c>
      <c r="DW28">
        <v>0.17647058823529413</v>
      </c>
      <c r="DX28">
        <v>0.5714285714285714</v>
      </c>
      <c r="DY28">
        <v>0.625</v>
      </c>
      <c r="DZ28">
        <v>0.55555555555555558</v>
      </c>
      <c r="EB28" s="4" t="s">
        <v>81</v>
      </c>
      <c r="EC28">
        <v>0.7</v>
      </c>
      <c r="ED28">
        <v>0.55555555555555558</v>
      </c>
      <c r="EE28">
        <v>0.66666666666666663</v>
      </c>
      <c r="EF28">
        <v>0.8</v>
      </c>
      <c r="EG28">
        <v>0.10526315789473684</v>
      </c>
      <c r="EH28">
        <v>1</v>
      </c>
      <c r="EI28">
        <v>0.5</v>
      </c>
      <c r="EJ28">
        <v>0.5</v>
      </c>
      <c r="EL28" s="4" t="s">
        <v>81</v>
      </c>
      <c r="EM28">
        <v>0.7</v>
      </c>
      <c r="EN28">
        <v>0.66666666666666663</v>
      </c>
      <c r="EO28">
        <v>1</v>
      </c>
      <c r="EP28">
        <v>0.66666666666666663</v>
      </c>
      <c r="EQ28">
        <v>0.33333333333333331</v>
      </c>
      <c r="ER28">
        <v>0.7</v>
      </c>
      <c r="ES28">
        <v>0.75</v>
      </c>
      <c r="ET28">
        <v>0.8</v>
      </c>
      <c r="EV28" s="4" t="s">
        <v>81</v>
      </c>
      <c r="EW28">
        <v>1</v>
      </c>
      <c r="EX28">
        <v>0</v>
      </c>
      <c r="EY28">
        <v>0</v>
      </c>
      <c r="EZ28">
        <v>0.5</v>
      </c>
      <c r="FA28">
        <v>0.5</v>
      </c>
      <c r="FB28">
        <v>0</v>
      </c>
      <c r="FC28">
        <v>0.5</v>
      </c>
      <c r="FD28">
        <v>0.5</v>
      </c>
    </row>
    <row r="29" spans="1:160" x14ac:dyDescent="0.25">
      <c r="B29" s="4" t="s">
        <v>82</v>
      </c>
      <c r="C29" s="2">
        <v>0.8125</v>
      </c>
      <c r="D29" s="2">
        <v>0.83333333333333337</v>
      </c>
      <c r="E29">
        <v>0.875</v>
      </c>
      <c r="F29" s="2">
        <v>0.77777777777777779</v>
      </c>
      <c r="G29" s="14">
        <v>0.46666666666666667</v>
      </c>
      <c r="H29" s="2">
        <v>0.5</v>
      </c>
      <c r="I29">
        <v>0.7142857142857143</v>
      </c>
      <c r="J29" s="2">
        <v>0.42857142857142855</v>
      </c>
      <c r="L29" s="4" t="s">
        <v>82</v>
      </c>
      <c r="M29">
        <v>0.91666666666666663</v>
      </c>
      <c r="N29">
        <v>0.625</v>
      </c>
      <c r="O29">
        <v>0.77777777777777779</v>
      </c>
      <c r="P29">
        <v>0.81818181818181823</v>
      </c>
      <c r="Q29">
        <v>0.2</v>
      </c>
      <c r="R29">
        <v>0.125</v>
      </c>
      <c r="S29">
        <v>1</v>
      </c>
      <c r="T29">
        <v>0.75</v>
      </c>
      <c r="V29" s="4" t="s">
        <v>82</v>
      </c>
      <c r="W29" s="2">
        <v>0.7857142857142857</v>
      </c>
      <c r="X29" s="2">
        <v>0.5</v>
      </c>
      <c r="Y29">
        <v>0.63636363636363635</v>
      </c>
      <c r="Z29">
        <v>1</v>
      </c>
      <c r="AA29" s="2">
        <v>0.25</v>
      </c>
      <c r="AB29" s="2">
        <v>0.7</v>
      </c>
      <c r="AC29">
        <v>0.5</v>
      </c>
      <c r="AD29">
        <v>0.8</v>
      </c>
      <c r="AF29" s="4" t="s">
        <v>82</v>
      </c>
      <c r="AG29" s="11">
        <v>1</v>
      </c>
      <c r="AH29" s="11">
        <v>0.4</v>
      </c>
      <c r="AI29" s="11">
        <v>1</v>
      </c>
      <c r="AJ29" s="11">
        <v>0.5</v>
      </c>
      <c r="AK29" s="11">
        <v>0.23076923076923078</v>
      </c>
      <c r="AL29" s="11">
        <v>0.42857142857142855</v>
      </c>
      <c r="AM29" s="11">
        <v>0.4</v>
      </c>
      <c r="AN29" s="11">
        <v>0.75</v>
      </c>
      <c r="AP29" s="4" t="s">
        <v>82</v>
      </c>
      <c r="AQ29">
        <v>0.75</v>
      </c>
      <c r="AR29">
        <v>0.54545454545454541</v>
      </c>
      <c r="AS29">
        <v>0.5</v>
      </c>
      <c r="AT29">
        <v>0.90909090909090906</v>
      </c>
      <c r="AU29">
        <v>0.4</v>
      </c>
      <c r="AV29">
        <v>0.2</v>
      </c>
      <c r="AW29">
        <v>0.77777777777777779</v>
      </c>
      <c r="AX29">
        <v>0.4</v>
      </c>
      <c r="AZ29" s="4" t="s">
        <v>82</v>
      </c>
      <c r="BA29">
        <v>1</v>
      </c>
      <c r="BB29">
        <v>0.625</v>
      </c>
      <c r="BC29">
        <v>0.8571428571428571</v>
      </c>
      <c r="BD29">
        <v>1</v>
      </c>
      <c r="BE29" s="45">
        <v>0</v>
      </c>
      <c r="BF29">
        <v>0.875</v>
      </c>
      <c r="BG29">
        <v>0.88888888888888884</v>
      </c>
      <c r="BH29">
        <v>0.77777777777777779</v>
      </c>
      <c r="BJ29" s="4" t="s">
        <v>82</v>
      </c>
      <c r="BK29">
        <v>1</v>
      </c>
      <c r="BL29">
        <v>0.42857142857142855</v>
      </c>
      <c r="BM29">
        <v>0.5</v>
      </c>
      <c r="BN29" s="45">
        <v>0</v>
      </c>
      <c r="BO29">
        <v>0.23529411764705882</v>
      </c>
      <c r="BP29">
        <v>0.4</v>
      </c>
      <c r="BQ29">
        <v>0.33333333333333331</v>
      </c>
      <c r="BR29">
        <v>0.55555555555555558</v>
      </c>
      <c r="BT29" s="4" t="s">
        <v>82</v>
      </c>
      <c r="BU29">
        <v>0.46666666666666667</v>
      </c>
      <c r="BV29">
        <v>0.375</v>
      </c>
      <c r="BW29">
        <v>0.5</v>
      </c>
      <c r="BX29">
        <v>0.55555555555555558</v>
      </c>
      <c r="BY29">
        <v>0.27777777777777779</v>
      </c>
      <c r="BZ29">
        <v>0.25</v>
      </c>
      <c r="CA29">
        <v>0.25</v>
      </c>
      <c r="CB29">
        <v>0.5714285714285714</v>
      </c>
      <c r="CD29" s="4" t="s">
        <v>82</v>
      </c>
      <c r="CE29">
        <v>0.84615384615384615</v>
      </c>
      <c r="CF29">
        <v>0</v>
      </c>
      <c r="CG29">
        <v>0.42857142857142855</v>
      </c>
      <c r="CH29">
        <v>0.25</v>
      </c>
      <c r="CI29">
        <v>0.13333333333333333</v>
      </c>
      <c r="CJ29">
        <v>0</v>
      </c>
      <c r="CK29">
        <v>0</v>
      </c>
      <c r="CL29">
        <v>0.16666666666666666</v>
      </c>
      <c r="CN29" s="4" t="s">
        <v>82</v>
      </c>
      <c r="CO29">
        <v>0.66666666666666663</v>
      </c>
      <c r="CP29">
        <v>0.8571428571428571</v>
      </c>
      <c r="CQ29">
        <v>1</v>
      </c>
      <c r="CR29">
        <v>0.75</v>
      </c>
      <c r="CS29">
        <v>0</v>
      </c>
      <c r="CT29">
        <v>0.33333333333333331</v>
      </c>
      <c r="CU29">
        <v>0.27272727272727271</v>
      </c>
      <c r="CV29">
        <v>0.375</v>
      </c>
      <c r="CX29" s="4" t="s">
        <v>82</v>
      </c>
      <c r="CY29">
        <v>0.875</v>
      </c>
      <c r="CZ29">
        <v>0.5</v>
      </c>
      <c r="DA29">
        <v>0.8571428571428571</v>
      </c>
      <c r="DB29">
        <v>1</v>
      </c>
      <c r="DC29">
        <v>0.42857142857142855</v>
      </c>
      <c r="DD29">
        <v>0.625</v>
      </c>
      <c r="DE29">
        <v>1</v>
      </c>
      <c r="DF29">
        <v>0.7142857142857143</v>
      </c>
      <c r="DH29" s="4" t="s">
        <v>82</v>
      </c>
      <c r="DI29">
        <v>0.7</v>
      </c>
      <c r="DJ29" s="34">
        <v>0</v>
      </c>
      <c r="DK29">
        <v>0.75</v>
      </c>
      <c r="DL29">
        <v>0.25</v>
      </c>
      <c r="DM29">
        <v>0.23529411764705882</v>
      </c>
      <c r="DN29">
        <v>0</v>
      </c>
      <c r="DO29">
        <v>0.5</v>
      </c>
      <c r="DP29">
        <v>0</v>
      </c>
      <c r="DR29" s="4" t="s">
        <v>82</v>
      </c>
      <c r="DS29">
        <v>0.73684210526315785</v>
      </c>
      <c r="DT29">
        <v>1</v>
      </c>
      <c r="DU29">
        <v>1</v>
      </c>
      <c r="DV29">
        <v>0.8</v>
      </c>
      <c r="DW29">
        <v>0.35714285714285715</v>
      </c>
      <c r="DX29">
        <v>0.45454545454545453</v>
      </c>
      <c r="DY29">
        <v>0.4</v>
      </c>
      <c r="DZ29">
        <v>0.66666666666666663</v>
      </c>
      <c r="EB29" s="4" t="s">
        <v>82</v>
      </c>
      <c r="EC29">
        <v>0.5714285714285714</v>
      </c>
      <c r="ED29">
        <v>0.2857142857142857</v>
      </c>
      <c r="EE29">
        <v>1</v>
      </c>
      <c r="EF29">
        <v>0.75</v>
      </c>
      <c r="EG29">
        <v>0.1875</v>
      </c>
      <c r="EH29">
        <v>0.5</v>
      </c>
      <c r="EI29">
        <v>0.55555555555555558</v>
      </c>
      <c r="EJ29">
        <v>0.6</v>
      </c>
      <c r="EL29" s="4" t="s">
        <v>82</v>
      </c>
      <c r="EM29">
        <v>0.875</v>
      </c>
      <c r="EN29">
        <v>0.63636363636363635</v>
      </c>
      <c r="EO29">
        <v>0.83333333333333337</v>
      </c>
      <c r="EP29">
        <v>0.875</v>
      </c>
      <c r="EQ29">
        <v>0.4</v>
      </c>
      <c r="ER29">
        <v>0.75</v>
      </c>
      <c r="ES29">
        <v>1</v>
      </c>
      <c r="ET29">
        <v>1</v>
      </c>
      <c r="EV29" s="4" t="s">
        <v>82</v>
      </c>
      <c r="EW29">
        <v>0.88888888888888884</v>
      </c>
      <c r="EX29">
        <v>0.66666666666666663</v>
      </c>
      <c r="EY29">
        <v>0.33333333333333331</v>
      </c>
      <c r="EZ29">
        <v>0.5</v>
      </c>
      <c r="FA29">
        <v>0.2857142857142857</v>
      </c>
      <c r="FB29"/>
      <c r="FC29">
        <v>0</v>
      </c>
      <c r="FD29" s="37"/>
    </row>
    <row r="30" spans="1:160" x14ac:dyDescent="0.25">
      <c r="B30" s="4" t="s">
        <v>83</v>
      </c>
      <c r="C30" s="2">
        <v>0.875</v>
      </c>
      <c r="D30" s="2">
        <v>1</v>
      </c>
      <c r="E30">
        <v>0.77777777777777779</v>
      </c>
      <c r="F30" s="2">
        <v>0.625</v>
      </c>
      <c r="G30" s="14">
        <v>0.31818181818181818</v>
      </c>
      <c r="H30" s="2">
        <v>0</v>
      </c>
      <c r="I30">
        <v>0.5</v>
      </c>
      <c r="J30" s="2">
        <v>0.625</v>
      </c>
      <c r="L30" s="4" t="s">
        <v>83</v>
      </c>
      <c r="M30">
        <v>0.8</v>
      </c>
      <c r="N30">
        <v>0.8</v>
      </c>
      <c r="O30">
        <v>0.875</v>
      </c>
      <c r="P30">
        <v>1</v>
      </c>
      <c r="Q30">
        <v>0.3125</v>
      </c>
      <c r="R30">
        <v>0.5</v>
      </c>
      <c r="S30">
        <v>0.75</v>
      </c>
      <c r="T30">
        <v>0.4</v>
      </c>
      <c r="V30" s="4" t="s">
        <v>83</v>
      </c>
      <c r="W30" s="2">
        <v>0.8125</v>
      </c>
      <c r="X30" s="2">
        <v>0.5</v>
      </c>
      <c r="Y30">
        <v>1</v>
      </c>
      <c r="Z30">
        <v>0.5714285714285714</v>
      </c>
      <c r="AA30" s="2">
        <v>0.33333333333333331</v>
      </c>
      <c r="AB30" s="2">
        <v>0.45454545454545453</v>
      </c>
      <c r="AC30">
        <v>0.875</v>
      </c>
      <c r="AD30">
        <v>0.75</v>
      </c>
      <c r="AF30" s="4" t="s">
        <v>83</v>
      </c>
      <c r="AG30">
        <v>0.83333333333333337</v>
      </c>
      <c r="AH30">
        <v>0.4</v>
      </c>
      <c r="AI30">
        <v>0.83333333333333337</v>
      </c>
      <c r="AJ30">
        <v>0.2</v>
      </c>
      <c r="AK30">
        <v>0.375</v>
      </c>
      <c r="AL30">
        <v>0.25</v>
      </c>
      <c r="AM30">
        <v>0.4</v>
      </c>
      <c r="AN30">
        <v>0.6</v>
      </c>
      <c r="AP30" s="4" t="s">
        <v>83</v>
      </c>
      <c r="AQ30">
        <v>0.75</v>
      </c>
      <c r="AR30">
        <v>0.5714285714285714</v>
      </c>
      <c r="AS30">
        <v>0.8</v>
      </c>
      <c r="AT30">
        <v>0.55555555555555558</v>
      </c>
      <c r="AU30">
        <v>0.1</v>
      </c>
      <c r="AV30">
        <v>0.44444444444444442</v>
      </c>
      <c r="AW30">
        <v>0.83333333333333337</v>
      </c>
      <c r="AX30">
        <v>0.2857142857142857</v>
      </c>
      <c r="AZ30" s="4" t="s">
        <v>83</v>
      </c>
      <c r="BA30">
        <v>0.94444444444444442</v>
      </c>
      <c r="BB30">
        <v>0.55555555555555558</v>
      </c>
      <c r="BC30">
        <v>1</v>
      </c>
      <c r="BD30">
        <v>0.8</v>
      </c>
      <c r="BE30">
        <v>0.2</v>
      </c>
      <c r="BF30">
        <v>0.42857142857142855</v>
      </c>
      <c r="BG30">
        <v>0.54545454545454541</v>
      </c>
      <c r="BH30">
        <v>0.66666666666666663</v>
      </c>
      <c r="BJ30" s="4" t="s">
        <v>83</v>
      </c>
      <c r="BK30">
        <v>0.8125</v>
      </c>
      <c r="BL30">
        <v>0.4</v>
      </c>
      <c r="BM30">
        <v>0.66666666666666663</v>
      </c>
      <c r="BN30">
        <v>0.5</v>
      </c>
      <c r="BO30">
        <v>0.14285714285714285</v>
      </c>
      <c r="BP30">
        <v>0.5</v>
      </c>
      <c r="BQ30">
        <v>0.7142857142857143</v>
      </c>
      <c r="BR30">
        <v>0.5</v>
      </c>
      <c r="BT30" s="4" t="s">
        <v>83</v>
      </c>
      <c r="BU30">
        <v>0.73333333333333328</v>
      </c>
      <c r="BV30">
        <v>0.88888888888888884</v>
      </c>
      <c r="BW30">
        <v>0.5</v>
      </c>
      <c r="BX30">
        <v>0.8571428571428571</v>
      </c>
      <c r="BY30">
        <v>0.1111111111111111</v>
      </c>
      <c r="BZ30">
        <v>0.5714285714285714</v>
      </c>
      <c r="CA30">
        <v>0.8</v>
      </c>
      <c r="CB30">
        <v>0.1111111111111111</v>
      </c>
      <c r="CD30" s="4" t="s">
        <v>83</v>
      </c>
      <c r="CE30">
        <v>0.66666666666666663</v>
      </c>
      <c r="CF30">
        <v>0</v>
      </c>
      <c r="CG30">
        <v>0</v>
      </c>
      <c r="CH30">
        <v>0.5</v>
      </c>
      <c r="CI30">
        <v>0.1875</v>
      </c>
      <c r="CJ30">
        <v>0</v>
      </c>
      <c r="CK30">
        <v>0.25</v>
      </c>
      <c r="CL30">
        <v>0.33333333333333331</v>
      </c>
      <c r="CN30" s="4" t="s">
        <v>83</v>
      </c>
      <c r="CO30">
        <v>0.75</v>
      </c>
      <c r="CP30">
        <v>0.8571428571428571</v>
      </c>
      <c r="CQ30">
        <v>0.66666666666666663</v>
      </c>
      <c r="CR30">
        <v>0.75</v>
      </c>
      <c r="CS30">
        <v>0.11764705882352941</v>
      </c>
      <c r="CT30">
        <v>0.33333333333333331</v>
      </c>
      <c r="CU30">
        <v>0.2857142857142857</v>
      </c>
      <c r="CV30">
        <v>0.25</v>
      </c>
      <c r="CX30" s="4" t="s">
        <v>83</v>
      </c>
      <c r="CY30">
        <v>0.8125</v>
      </c>
      <c r="CZ30">
        <v>0.88888888888888884</v>
      </c>
      <c r="DA30">
        <v>0.66666666666666663</v>
      </c>
      <c r="DB30">
        <v>1</v>
      </c>
      <c r="DC30">
        <v>7.1428571428571425E-2</v>
      </c>
      <c r="DD30">
        <v>0.66666666666666663</v>
      </c>
      <c r="DE30">
        <v>0.9</v>
      </c>
      <c r="DF30">
        <v>0.75</v>
      </c>
      <c r="DH30" s="4" t="s">
        <v>83</v>
      </c>
      <c r="DI30">
        <v>0.92307692307692313</v>
      </c>
      <c r="DJ30" s="34">
        <v>0.5</v>
      </c>
      <c r="DK30">
        <v>0</v>
      </c>
      <c r="DL30">
        <v>0.4</v>
      </c>
      <c r="DM30">
        <v>0.15384615384615385</v>
      </c>
      <c r="DN30">
        <v>0.75</v>
      </c>
      <c r="DO30">
        <v>1</v>
      </c>
      <c r="DP30">
        <v>1</v>
      </c>
      <c r="DR30" s="4" t="s">
        <v>83</v>
      </c>
      <c r="DS30">
        <v>0.77777777777777779</v>
      </c>
      <c r="DT30">
        <v>1</v>
      </c>
      <c r="DU30">
        <v>0.8571428571428571</v>
      </c>
      <c r="DV30">
        <v>0.83333333333333337</v>
      </c>
      <c r="DW30">
        <v>0.14285714285714285</v>
      </c>
      <c r="DX30">
        <v>0.5714285714285714</v>
      </c>
      <c r="DY30">
        <v>0.6</v>
      </c>
      <c r="DZ30">
        <v>0.3</v>
      </c>
      <c r="EB30" s="4" t="s">
        <v>83</v>
      </c>
      <c r="EC30">
        <v>0.70588235294117652</v>
      </c>
      <c r="ED30">
        <v>0.6</v>
      </c>
      <c r="EE30">
        <v>0.66666666666666663</v>
      </c>
      <c r="EF30">
        <v>0.83333333333333337</v>
      </c>
      <c r="EG30">
        <v>6.6666666666666666E-2</v>
      </c>
      <c r="EH30">
        <v>0.6</v>
      </c>
      <c r="EI30">
        <v>1</v>
      </c>
      <c r="EJ30">
        <v>0.88888888888888884</v>
      </c>
      <c r="EL30" s="4" t="s">
        <v>83</v>
      </c>
      <c r="EM30">
        <v>0.9375</v>
      </c>
      <c r="EN30">
        <v>0.75</v>
      </c>
      <c r="EO30">
        <v>0.8</v>
      </c>
      <c r="EP30">
        <v>0.66666666666666663</v>
      </c>
      <c r="EQ30">
        <v>0.45454545454545453</v>
      </c>
      <c r="ER30">
        <v>0.7142857142857143</v>
      </c>
      <c r="ES30">
        <v>0.6</v>
      </c>
      <c r="ET30">
        <v>0.7142857142857143</v>
      </c>
      <c r="EV30" s="4" t="s">
        <v>83</v>
      </c>
      <c r="EW30">
        <v>0.66666666666666663</v>
      </c>
      <c r="EX30"/>
      <c r="EY30">
        <v>0</v>
      </c>
      <c r="EZ30">
        <v>0</v>
      </c>
      <c r="FA30">
        <v>0.44444444444444442</v>
      </c>
      <c r="FB30">
        <v>0.5</v>
      </c>
      <c r="FC30" s="35"/>
      <c r="FD30">
        <v>0</v>
      </c>
    </row>
    <row r="31" spans="1:160" x14ac:dyDescent="0.25">
      <c r="B31" s="4" t="s">
        <v>84</v>
      </c>
      <c r="C31" s="2">
        <v>0.58823529411764708</v>
      </c>
      <c r="D31" s="2">
        <v>0.33333333333333331</v>
      </c>
      <c r="E31">
        <v>1</v>
      </c>
      <c r="F31" s="2">
        <v>0.66666666666666663</v>
      </c>
      <c r="G31" s="14">
        <v>0</v>
      </c>
      <c r="H31" s="2">
        <v>0.7142857142857143</v>
      </c>
      <c r="I31">
        <v>0.7142857142857143</v>
      </c>
      <c r="J31" s="2">
        <v>0.42857142857142855</v>
      </c>
      <c r="L31" s="4" t="s">
        <v>84</v>
      </c>
      <c r="M31">
        <v>0.89473684210526316</v>
      </c>
      <c r="N31">
        <v>1</v>
      </c>
      <c r="O31">
        <v>1</v>
      </c>
      <c r="P31">
        <v>0.83333333333333337</v>
      </c>
      <c r="Q31">
        <v>0.2857142857142857</v>
      </c>
      <c r="R31">
        <v>0.5</v>
      </c>
      <c r="S31">
        <v>0.5714285714285714</v>
      </c>
      <c r="T31">
        <v>0.5</v>
      </c>
      <c r="V31" s="4" t="s">
        <v>84</v>
      </c>
      <c r="W31" s="1">
        <v>0.875</v>
      </c>
      <c r="X31" s="1">
        <v>0.75</v>
      </c>
      <c r="Y31" s="17">
        <v>0.66666666666666663</v>
      </c>
      <c r="Z31" s="17">
        <v>0.42857142857142855</v>
      </c>
      <c r="AA31" s="1">
        <v>6.6666666666666666E-2</v>
      </c>
      <c r="AB31" s="1">
        <v>0.5</v>
      </c>
      <c r="AC31" s="17">
        <v>0.8571428571428571</v>
      </c>
      <c r="AD31" s="17">
        <v>0.77777777777777779</v>
      </c>
      <c r="AF31" s="4" t="s">
        <v>84</v>
      </c>
      <c r="AG31">
        <v>0.7</v>
      </c>
      <c r="AH31">
        <v>0.33333333333333331</v>
      </c>
      <c r="AI31">
        <v>0.66666666666666663</v>
      </c>
      <c r="AJ31">
        <v>0.4</v>
      </c>
      <c r="AK31">
        <v>0.16666666666666666</v>
      </c>
      <c r="AL31">
        <v>0.66666666666666663</v>
      </c>
      <c r="AM31">
        <v>0.75</v>
      </c>
      <c r="AN31">
        <v>0.2</v>
      </c>
      <c r="AP31" s="4" t="s">
        <v>84</v>
      </c>
      <c r="AQ31">
        <v>0.92307692307692313</v>
      </c>
      <c r="AR31">
        <v>0.8</v>
      </c>
      <c r="AS31">
        <v>0.77777777777777779</v>
      </c>
      <c r="AT31">
        <v>1</v>
      </c>
      <c r="AU31">
        <v>0.1</v>
      </c>
      <c r="AV31">
        <v>0.45454545454545453</v>
      </c>
      <c r="AW31">
        <v>0.2857142857142857</v>
      </c>
      <c r="AX31">
        <v>0.33333333333333331</v>
      </c>
      <c r="AZ31" s="4" t="s">
        <v>84</v>
      </c>
      <c r="BA31">
        <v>0.8</v>
      </c>
      <c r="BB31">
        <v>0.33333333333333331</v>
      </c>
      <c r="BC31">
        <v>1</v>
      </c>
      <c r="BD31">
        <v>1</v>
      </c>
      <c r="BE31">
        <v>0.23529411764705882</v>
      </c>
      <c r="BF31">
        <v>0.5</v>
      </c>
      <c r="BG31">
        <v>0.77777777777777779</v>
      </c>
      <c r="BH31">
        <v>0.5</v>
      </c>
      <c r="BJ31" s="4" t="s">
        <v>84</v>
      </c>
      <c r="BK31">
        <v>0.8</v>
      </c>
      <c r="BL31">
        <v>0.33333333333333331</v>
      </c>
      <c r="BM31">
        <v>1</v>
      </c>
      <c r="BN31">
        <v>1</v>
      </c>
      <c r="BO31">
        <v>0.23529411764705882</v>
      </c>
      <c r="BP31">
        <v>0.5</v>
      </c>
      <c r="BQ31">
        <v>0.77777777777777779</v>
      </c>
      <c r="BR31">
        <v>0.5</v>
      </c>
      <c r="BT31" s="4" t="s">
        <v>84</v>
      </c>
      <c r="BU31">
        <v>0.4</v>
      </c>
      <c r="BV31">
        <v>0.83333333333333337</v>
      </c>
      <c r="BW31">
        <v>0.5714285714285714</v>
      </c>
      <c r="BX31">
        <v>0.7</v>
      </c>
      <c r="BY31">
        <v>0.11764705882352941</v>
      </c>
      <c r="BZ31">
        <v>0.4</v>
      </c>
      <c r="CA31">
        <v>0.33333333333333331</v>
      </c>
      <c r="CB31">
        <v>0.83333333333333337</v>
      </c>
      <c r="CD31" s="4" t="s">
        <v>84</v>
      </c>
      <c r="CE31">
        <v>0.94117647058823528</v>
      </c>
      <c r="CF31">
        <v>0.75</v>
      </c>
      <c r="CG31">
        <v>0.5</v>
      </c>
      <c r="CH31">
        <v>0.5</v>
      </c>
      <c r="CI31">
        <v>0.1111111111111111</v>
      </c>
      <c r="CJ31">
        <v>0.2</v>
      </c>
      <c r="CK31">
        <v>0.5</v>
      </c>
      <c r="CL31">
        <v>0.75</v>
      </c>
      <c r="CN31" s="4" t="s">
        <v>84</v>
      </c>
      <c r="CO31">
        <v>0.86956521739130432</v>
      </c>
      <c r="CP31">
        <v>0.8571428571428571</v>
      </c>
      <c r="CQ31">
        <v>0.25</v>
      </c>
      <c r="CR31">
        <v>0.8571428571428571</v>
      </c>
      <c r="CS31">
        <v>0</v>
      </c>
      <c r="CT31">
        <v>0.1111111111111111</v>
      </c>
      <c r="CU31">
        <v>0.46153846153846156</v>
      </c>
      <c r="CV31">
        <v>0.33333333333333331</v>
      </c>
      <c r="CX31" s="4" t="s">
        <v>84</v>
      </c>
      <c r="CY31">
        <v>0.6875</v>
      </c>
      <c r="CZ31">
        <v>0.875</v>
      </c>
      <c r="DA31">
        <v>0.7142857142857143</v>
      </c>
      <c r="DB31">
        <v>1</v>
      </c>
      <c r="DC31">
        <v>0.35714285714285715</v>
      </c>
      <c r="DD31">
        <v>0.5</v>
      </c>
      <c r="DE31">
        <v>0.6</v>
      </c>
      <c r="DF31">
        <v>0.9</v>
      </c>
      <c r="DH31" s="4" t="s">
        <v>84</v>
      </c>
      <c r="DI31" s="11">
        <v>0.93333333333333335</v>
      </c>
      <c r="DJ31" s="34">
        <v>0.33333333333333331</v>
      </c>
      <c r="DK31" s="11">
        <v>1</v>
      </c>
      <c r="DL31" s="11">
        <v>1</v>
      </c>
      <c r="DM31" s="11">
        <v>0.15384615384615385</v>
      </c>
      <c r="DN31" s="11">
        <v>0.75</v>
      </c>
      <c r="DO31" s="11">
        <v>0.4</v>
      </c>
      <c r="DP31" s="11">
        <v>0.5</v>
      </c>
      <c r="DR31" s="4" t="s">
        <v>84</v>
      </c>
      <c r="DS31">
        <v>0.8666666666666667</v>
      </c>
      <c r="DT31">
        <v>0.84615384615384615</v>
      </c>
      <c r="DU31">
        <v>0.77777777777777779</v>
      </c>
      <c r="DV31">
        <v>0.8</v>
      </c>
      <c r="DW31">
        <v>0.27777777777777779</v>
      </c>
      <c r="DX31">
        <v>0.33333333333333331</v>
      </c>
      <c r="DY31">
        <v>0.625</v>
      </c>
      <c r="DZ31">
        <v>0.27272727272727271</v>
      </c>
      <c r="EB31" s="4" t="s">
        <v>84</v>
      </c>
      <c r="EC31">
        <v>0.6</v>
      </c>
      <c r="ED31">
        <v>0.8571428571428571</v>
      </c>
      <c r="EE31">
        <v>0.625</v>
      </c>
      <c r="EF31">
        <v>1</v>
      </c>
      <c r="EG31">
        <v>0.125</v>
      </c>
      <c r="EH31">
        <v>0.8571428571428571</v>
      </c>
      <c r="EI31">
        <v>1</v>
      </c>
      <c r="EJ31">
        <v>0.5</v>
      </c>
      <c r="EL31" s="4" t="s">
        <v>84</v>
      </c>
      <c r="EM31">
        <v>0.875</v>
      </c>
      <c r="EN31">
        <v>0.66666666666666663</v>
      </c>
      <c r="EO31">
        <v>0.5</v>
      </c>
      <c r="EP31">
        <v>0.6</v>
      </c>
      <c r="EQ31">
        <v>0</v>
      </c>
      <c r="ER31">
        <v>0.6</v>
      </c>
      <c r="ES31">
        <v>0.66666666666666663</v>
      </c>
      <c r="ET31">
        <v>0.77777777777777779</v>
      </c>
      <c r="EV31" s="4" t="s">
        <v>84</v>
      </c>
      <c r="EW31">
        <v>0.66666666666666663</v>
      </c>
      <c r="EX31">
        <v>0.66666666666666663</v>
      </c>
      <c r="EY31">
        <v>0.5</v>
      </c>
      <c r="EZ31">
        <v>1</v>
      </c>
      <c r="FA31">
        <v>0.4</v>
      </c>
      <c r="FB31">
        <v>0.33333333333333331</v>
      </c>
      <c r="FC31">
        <v>1</v>
      </c>
      <c r="FD31">
        <v>0.5</v>
      </c>
    </row>
    <row r="32" spans="1:160" x14ac:dyDescent="0.25">
      <c r="B32" s="20" t="s">
        <v>85</v>
      </c>
      <c r="C32" s="2">
        <v>0.7</v>
      </c>
      <c r="D32" s="2">
        <v>0.83333333333333337</v>
      </c>
      <c r="E32">
        <v>0.6</v>
      </c>
      <c r="F32" s="2">
        <v>0.66666666666666663</v>
      </c>
      <c r="G32" s="14">
        <v>0.69230769230769229</v>
      </c>
      <c r="H32" s="2">
        <v>0.33333333333333331</v>
      </c>
      <c r="I32">
        <v>0.8</v>
      </c>
      <c r="J32" s="2">
        <v>0.44444444444444442</v>
      </c>
      <c r="L32" s="20" t="s">
        <v>85</v>
      </c>
      <c r="V32" s="20" t="s">
        <v>85</v>
      </c>
      <c r="AF32" s="20" t="s">
        <v>85</v>
      </c>
      <c r="AP32" s="20" t="s">
        <v>85</v>
      </c>
      <c r="AZ32" s="20" t="s">
        <v>85</v>
      </c>
      <c r="BJ32" s="20" t="s">
        <v>85</v>
      </c>
      <c r="BT32" s="20" t="s">
        <v>85</v>
      </c>
      <c r="CD32" s="20" t="s">
        <v>85</v>
      </c>
      <c r="CE32" s="1"/>
      <c r="CF32" s="1"/>
      <c r="CG32" s="1"/>
      <c r="CH32" s="1"/>
      <c r="CI32" s="1"/>
      <c r="CJ32" s="1"/>
      <c r="CK32" s="1"/>
      <c r="CL32" s="1"/>
      <c r="CN32" s="20" t="s">
        <v>85</v>
      </c>
      <c r="CO32">
        <v>1</v>
      </c>
      <c r="CP32">
        <v>0.7</v>
      </c>
      <c r="CQ32">
        <v>0.83333333333333337</v>
      </c>
      <c r="CR32">
        <v>0.83333333333333337</v>
      </c>
      <c r="CS32">
        <v>0</v>
      </c>
      <c r="CT32">
        <v>0.16666666666666666</v>
      </c>
      <c r="CU32">
        <v>0.6</v>
      </c>
      <c r="CV32">
        <v>0.4</v>
      </c>
      <c r="CX32" s="20" t="s">
        <v>85</v>
      </c>
      <c r="DH32" s="20" t="s">
        <v>85</v>
      </c>
      <c r="DR32" s="20" t="s">
        <v>85</v>
      </c>
      <c r="DS32">
        <v>0.66666666666666663</v>
      </c>
      <c r="DT32">
        <v>0.875</v>
      </c>
      <c r="DU32">
        <v>0.8</v>
      </c>
      <c r="DV32">
        <v>0.8</v>
      </c>
      <c r="DW32">
        <v>0.4</v>
      </c>
      <c r="DX32">
        <v>0.375</v>
      </c>
      <c r="DY32">
        <v>0.2</v>
      </c>
      <c r="DZ32">
        <v>0.66666666666666663</v>
      </c>
      <c r="EB32" s="20" t="s">
        <v>85</v>
      </c>
      <c r="EL32" s="20" t="s">
        <v>85</v>
      </c>
      <c r="EV32" s="20" t="s">
        <v>85</v>
      </c>
    </row>
    <row r="37" spans="12:21" x14ac:dyDescent="0.25">
      <c r="L37" s="2" t="s">
        <v>186</v>
      </c>
    </row>
    <row r="39" spans="12:21" x14ac:dyDescent="0.25">
      <c r="L39" s="4" t="s">
        <v>75</v>
      </c>
      <c r="M39">
        <v>0.88888888888888884</v>
      </c>
      <c r="N39">
        <v>0.125</v>
      </c>
      <c r="O39">
        <v>0.5714285714285714</v>
      </c>
      <c r="P39">
        <v>0.8</v>
      </c>
      <c r="Q39">
        <v>0.05</v>
      </c>
      <c r="R39">
        <v>0.25</v>
      </c>
      <c r="S39" s="45">
        <v>0</v>
      </c>
      <c r="T39">
        <v>0.66666666666666663</v>
      </c>
      <c r="U39" s="2">
        <v>1</v>
      </c>
    </row>
    <row r="40" spans="12:21" x14ac:dyDescent="0.25">
      <c r="L40" s="4" t="s">
        <v>76</v>
      </c>
      <c r="M40">
        <v>0.88888888888888884</v>
      </c>
      <c r="N40">
        <v>0.2</v>
      </c>
      <c r="O40">
        <v>0.4</v>
      </c>
      <c r="P40">
        <v>0.8571428571428571</v>
      </c>
      <c r="Q40">
        <v>0.18181818181818182</v>
      </c>
      <c r="R40">
        <v>0.2857142857142857</v>
      </c>
      <c r="S40">
        <v>0.6</v>
      </c>
      <c r="T40">
        <v>0.8</v>
      </c>
      <c r="U40" s="2">
        <v>1</v>
      </c>
    </row>
    <row r="41" spans="12:21" x14ac:dyDescent="0.25">
      <c r="L41" s="4" t="s">
        <v>77</v>
      </c>
      <c r="M41">
        <v>0.61538461538461542</v>
      </c>
      <c r="N41">
        <v>0.5714285714285714</v>
      </c>
      <c r="O41">
        <v>0.8571428571428571</v>
      </c>
      <c r="P41">
        <v>0.66666666666666663</v>
      </c>
      <c r="Q41">
        <v>0.26666666666666666</v>
      </c>
      <c r="R41">
        <v>0.4</v>
      </c>
      <c r="S41">
        <v>0.66666666666666663</v>
      </c>
      <c r="T41">
        <v>0.75</v>
      </c>
      <c r="U41" s="2">
        <v>1</v>
      </c>
    </row>
    <row r="42" spans="12:21" x14ac:dyDescent="0.25">
      <c r="L42" s="4" t="s">
        <v>78</v>
      </c>
      <c r="M42">
        <v>0.875</v>
      </c>
      <c r="N42">
        <v>0.42857142857142855</v>
      </c>
      <c r="O42">
        <v>0.8571428571428571</v>
      </c>
      <c r="P42">
        <v>0.33333333333333331</v>
      </c>
      <c r="Q42">
        <v>0.14285714285714285</v>
      </c>
      <c r="R42">
        <v>0.2857142857142857</v>
      </c>
      <c r="S42">
        <v>0.25</v>
      </c>
      <c r="T42">
        <v>0.5</v>
      </c>
      <c r="U42" s="2">
        <v>1</v>
      </c>
    </row>
    <row r="43" spans="12:21" x14ac:dyDescent="0.25">
      <c r="L43" s="4" t="s">
        <v>79</v>
      </c>
      <c r="M43">
        <v>0.8125</v>
      </c>
      <c r="N43">
        <v>0.5714285714285714</v>
      </c>
      <c r="O43">
        <v>0.75</v>
      </c>
      <c r="P43">
        <v>0.8</v>
      </c>
      <c r="Q43">
        <v>0.33333333333333331</v>
      </c>
      <c r="R43">
        <v>0.2857142857142857</v>
      </c>
      <c r="S43">
        <v>0.66666666666666663</v>
      </c>
      <c r="T43">
        <v>0.6</v>
      </c>
      <c r="U43" s="2">
        <v>1</v>
      </c>
    </row>
    <row r="44" spans="12:21" x14ac:dyDescent="0.25">
      <c r="L44" s="4" t="s">
        <v>80</v>
      </c>
      <c r="M44">
        <v>0.9375</v>
      </c>
      <c r="N44">
        <v>0.25</v>
      </c>
      <c r="O44">
        <v>0.5</v>
      </c>
      <c r="P44">
        <v>0.5714285714285714</v>
      </c>
      <c r="Q44">
        <v>5.8823529411764705E-2</v>
      </c>
      <c r="R44">
        <v>0.4</v>
      </c>
      <c r="S44">
        <v>0.5714285714285714</v>
      </c>
      <c r="T44">
        <v>0.375</v>
      </c>
      <c r="U44" s="2">
        <v>1</v>
      </c>
    </row>
    <row r="45" spans="12:21" x14ac:dyDescent="0.25">
      <c r="L45" s="4" t="s">
        <v>81</v>
      </c>
      <c r="M45">
        <v>0.7857142857142857</v>
      </c>
      <c r="N45">
        <v>0.2</v>
      </c>
      <c r="O45">
        <v>0</v>
      </c>
      <c r="P45">
        <v>0.375</v>
      </c>
      <c r="Q45">
        <v>0.21428571428571427</v>
      </c>
      <c r="R45" s="45">
        <v>0</v>
      </c>
      <c r="S45">
        <v>0.75</v>
      </c>
      <c r="T45">
        <v>0.66666666666666663</v>
      </c>
      <c r="U45" s="2">
        <v>1</v>
      </c>
    </row>
    <row r="46" spans="12:21" x14ac:dyDescent="0.25">
      <c r="L46" s="4" t="s">
        <v>82</v>
      </c>
      <c r="M46" s="11">
        <v>1</v>
      </c>
      <c r="N46" s="11">
        <v>0.4</v>
      </c>
      <c r="O46" s="11">
        <v>1</v>
      </c>
      <c r="P46" s="11">
        <v>0.5</v>
      </c>
      <c r="Q46" s="11">
        <v>0.23076923076923078</v>
      </c>
      <c r="R46" s="11">
        <v>0.42857142857142855</v>
      </c>
      <c r="S46" s="11">
        <v>0.4</v>
      </c>
      <c r="T46" s="11">
        <v>0.75</v>
      </c>
      <c r="U46" s="2">
        <v>1</v>
      </c>
    </row>
    <row r="47" spans="12:21" x14ac:dyDescent="0.25">
      <c r="L47" s="4" t="s">
        <v>83</v>
      </c>
      <c r="M47">
        <v>0.83333333333333337</v>
      </c>
      <c r="N47">
        <v>0.4</v>
      </c>
      <c r="O47">
        <v>0.83333333333333337</v>
      </c>
      <c r="P47">
        <v>0.2</v>
      </c>
      <c r="Q47">
        <v>0.375</v>
      </c>
      <c r="R47">
        <v>0.25</v>
      </c>
      <c r="S47">
        <v>0.4</v>
      </c>
      <c r="T47">
        <v>0.6</v>
      </c>
      <c r="U47" s="2">
        <v>1</v>
      </c>
    </row>
    <row r="48" spans="12:21" x14ac:dyDescent="0.25">
      <c r="L48" s="20" t="s">
        <v>84</v>
      </c>
      <c r="M48">
        <v>0.7</v>
      </c>
      <c r="N48">
        <v>0.33333333333333331</v>
      </c>
      <c r="O48">
        <v>0.66666666666666663</v>
      </c>
      <c r="P48">
        <v>0.4</v>
      </c>
      <c r="Q48">
        <v>0.16666666666666666</v>
      </c>
      <c r="R48">
        <v>0.66666666666666663</v>
      </c>
      <c r="S48">
        <v>0.75</v>
      </c>
      <c r="T48">
        <v>0.2</v>
      </c>
      <c r="U48" s="2">
        <v>1</v>
      </c>
    </row>
    <row r="49" spans="12:21" x14ac:dyDescent="0.25">
      <c r="L49" s="20"/>
      <c r="M49">
        <v>0.69230769230769229</v>
      </c>
      <c r="N49">
        <v>0.66666666666666663</v>
      </c>
      <c r="O49">
        <v>0.6</v>
      </c>
      <c r="P49">
        <v>0.72727272727272729</v>
      </c>
      <c r="Q49">
        <v>0.1111111111111111</v>
      </c>
      <c r="R49">
        <v>0.83333333333333337</v>
      </c>
      <c r="S49">
        <v>0.7</v>
      </c>
      <c r="T49">
        <v>0.75</v>
      </c>
      <c r="U49" s="2">
        <v>1</v>
      </c>
    </row>
    <row r="50" spans="12:21" x14ac:dyDescent="0.25">
      <c r="M50">
        <v>0.6470588235294118</v>
      </c>
      <c r="N50">
        <v>0.66666666666666663</v>
      </c>
      <c r="O50">
        <v>0.8571428571428571</v>
      </c>
      <c r="P50">
        <v>1</v>
      </c>
      <c r="Q50">
        <v>6.25E-2</v>
      </c>
      <c r="R50">
        <v>0.66666666666666663</v>
      </c>
      <c r="S50">
        <v>0.875</v>
      </c>
      <c r="T50">
        <v>0.5</v>
      </c>
      <c r="U50" s="2">
        <v>1</v>
      </c>
    </row>
    <row r="51" spans="12:21" x14ac:dyDescent="0.25">
      <c r="M51">
        <v>0.66666666666666663</v>
      </c>
      <c r="N51">
        <v>0.6</v>
      </c>
      <c r="O51">
        <v>1</v>
      </c>
      <c r="P51">
        <v>0.66666666666666663</v>
      </c>
      <c r="Q51" s="45">
        <v>0</v>
      </c>
      <c r="R51">
        <v>0.66666666666666663</v>
      </c>
      <c r="S51">
        <v>0.66666666666666663</v>
      </c>
      <c r="T51">
        <v>0.88888888888888884</v>
      </c>
      <c r="U51" s="2">
        <v>1</v>
      </c>
    </row>
    <row r="52" spans="12:21" x14ac:dyDescent="0.25">
      <c r="M52">
        <v>0.6428571428571429</v>
      </c>
      <c r="N52">
        <v>0.66666666666666663</v>
      </c>
      <c r="O52">
        <v>0.58333333333333337</v>
      </c>
      <c r="P52">
        <v>0.5</v>
      </c>
      <c r="Q52">
        <v>6.25E-2</v>
      </c>
      <c r="R52">
        <v>0.66666666666666663</v>
      </c>
      <c r="S52">
        <v>0.33333333333333331</v>
      </c>
      <c r="T52">
        <v>0.7142857142857143</v>
      </c>
      <c r="U52" s="2">
        <v>1</v>
      </c>
    </row>
    <row r="53" spans="12:21" x14ac:dyDescent="0.25">
      <c r="M53">
        <v>0.6</v>
      </c>
      <c r="N53">
        <v>0.5714285714285714</v>
      </c>
      <c r="O53">
        <v>0.3</v>
      </c>
      <c r="P53">
        <v>0.375</v>
      </c>
      <c r="Q53">
        <v>0.14285714285714285</v>
      </c>
      <c r="R53">
        <v>0.42857142857142855</v>
      </c>
      <c r="S53">
        <v>1</v>
      </c>
      <c r="T53">
        <v>0.42857142857142855</v>
      </c>
      <c r="U53" s="2">
        <v>1</v>
      </c>
    </row>
    <row r="54" spans="12:21" x14ac:dyDescent="0.25">
      <c r="M54">
        <v>0.94117647058823528</v>
      </c>
      <c r="N54">
        <v>0</v>
      </c>
      <c r="O54">
        <v>0.42857142857142855</v>
      </c>
      <c r="P54">
        <v>0.875</v>
      </c>
      <c r="Q54" s="45">
        <v>0</v>
      </c>
      <c r="R54">
        <v>0.375</v>
      </c>
      <c r="S54">
        <v>0.16666666666666666</v>
      </c>
      <c r="T54">
        <v>0.5714285714285714</v>
      </c>
      <c r="U54" s="2">
        <v>1</v>
      </c>
    </row>
    <row r="55" spans="12:21" x14ac:dyDescent="0.25">
      <c r="M55">
        <v>0.8</v>
      </c>
      <c r="N55">
        <v>0.375</v>
      </c>
      <c r="O55">
        <v>0.5</v>
      </c>
      <c r="P55">
        <v>0.42857142857142855</v>
      </c>
      <c r="Q55">
        <v>0.1</v>
      </c>
      <c r="R55" s="45">
        <v>0</v>
      </c>
      <c r="S55">
        <v>0.5</v>
      </c>
      <c r="T55">
        <v>0.2</v>
      </c>
      <c r="U55" s="2">
        <v>1</v>
      </c>
    </row>
    <row r="56" spans="12:21" x14ac:dyDescent="0.25">
      <c r="M56">
        <v>1</v>
      </c>
      <c r="N56">
        <v>0.42857142857142855</v>
      </c>
      <c r="O56">
        <v>0.5</v>
      </c>
      <c r="P56" s="45">
        <v>0</v>
      </c>
      <c r="Q56">
        <v>0.23529411764705882</v>
      </c>
      <c r="R56">
        <v>0.4</v>
      </c>
      <c r="S56">
        <v>0.33333333333333331</v>
      </c>
      <c r="T56">
        <v>0.55555555555555558</v>
      </c>
      <c r="U56" s="2">
        <v>1</v>
      </c>
    </row>
    <row r="57" spans="12:21" x14ac:dyDescent="0.25">
      <c r="M57">
        <v>0.8125</v>
      </c>
      <c r="N57">
        <v>0.4</v>
      </c>
      <c r="O57">
        <v>0.66666666666666663</v>
      </c>
      <c r="P57">
        <v>0.5</v>
      </c>
      <c r="Q57">
        <v>0.14285714285714285</v>
      </c>
      <c r="R57">
        <v>0.5</v>
      </c>
      <c r="S57">
        <v>0.7142857142857143</v>
      </c>
      <c r="T57">
        <v>0.5</v>
      </c>
      <c r="U57" s="2">
        <v>1</v>
      </c>
    </row>
    <row r="58" spans="12:21" x14ac:dyDescent="0.25">
      <c r="M58">
        <v>0.8</v>
      </c>
      <c r="N58">
        <v>0.33333333333333331</v>
      </c>
      <c r="O58">
        <v>1</v>
      </c>
      <c r="P58">
        <v>1</v>
      </c>
      <c r="Q58">
        <v>0.23529411764705882</v>
      </c>
      <c r="R58">
        <v>0.5</v>
      </c>
      <c r="S58">
        <v>0.77777777777777779</v>
      </c>
      <c r="T58">
        <v>0.5</v>
      </c>
      <c r="U58" s="2">
        <v>1</v>
      </c>
    </row>
    <row r="59" spans="12:21" x14ac:dyDescent="0.25">
      <c r="M59">
        <v>1</v>
      </c>
      <c r="N59">
        <v>0.2</v>
      </c>
      <c r="O59">
        <v>1</v>
      </c>
      <c r="P59">
        <v>0.2</v>
      </c>
      <c r="Q59">
        <v>0.2</v>
      </c>
      <c r="R59">
        <v>0.16666666666666666</v>
      </c>
      <c r="S59">
        <v>0.27272727272727271</v>
      </c>
      <c r="T59">
        <v>1</v>
      </c>
      <c r="U59" s="2">
        <v>1</v>
      </c>
    </row>
    <row r="60" spans="12:21" x14ac:dyDescent="0.25">
      <c r="M60">
        <v>0.76923076923076927</v>
      </c>
      <c r="N60">
        <v>0.5</v>
      </c>
      <c r="O60">
        <v>0.5</v>
      </c>
      <c r="P60">
        <v>0.375</v>
      </c>
      <c r="Q60">
        <v>0.21428571428571427</v>
      </c>
      <c r="R60">
        <v>0</v>
      </c>
      <c r="S60">
        <v>0.7142857142857143</v>
      </c>
      <c r="T60">
        <v>0.16666666666666666</v>
      </c>
      <c r="U60" s="2">
        <v>1</v>
      </c>
    </row>
    <row r="61" spans="12:21" x14ac:dyDescent="0.25">
      <c r="M61">
        <v>0.90909090909090906</v>
      </c>
      <c r="N61">
        <v>0.33333333333333331</v>
      </c>
      <c r="O61">
        <v>0.14285714285714285</v>
      </c>
      <c r="P61">
        <v>0.14285714285714285</v>
      </c>
      <c r="Q61">
        <v>5.8823529411764705E-2</v>
      </c>
      <c r="R61">
        <v>0</v>
      </c>
      <c r="S61">
        <v>0</v>
      </c>
      <c r="T61">
        <v>0</v>
      </c>
      <c r="U61" s="2">
        <v>1</v>
      </c>
    </row>
    <row r="62" spans="12:21" x14ac:dyDescent="0.25">
      <c r="M62">
        <v>0.69230769230769229</v>
      </c>
      <c r="N62">
        <v>0</v>
      </c>
      <c r="O62">
        <v>0.14285714285714285</v>
      </c>
      <c r="P62">
        <v>0.125</v>
      </c>
      <c r="Q62">
        <v>0.13333333333333333</v>
      </c>
      <c r="R62">
        <v>0</v>
      </c>
      <c r="S62">
        <v>0.2</v>
      </c>
      <c r="T62">
        <v>0.16666666666666666</v>
      </c>
      <c r="U62" s="2">
        <v>1</v>
      </c>
    </row>
    <row r="63" spans="12:21" x14ac:dyDescent="0.25">
      <c r="M63">
        <v>0.75</v>
      </c>
      <c r="N63">
        <v>0.25</v>
      </c>
      <c r="O63">
        <v>0.33333333333333331</v>
      </c>
      <c r="P63">
        <v>0.2</v>
      </c>
      <c r="Q63">
        <v>9.0909090909090912E-2</v>
      </c>
      <c r="R63">
        <v>0</v>
      </c>
      <c r="S63">
        <v>0</v>
      </c>
      <c r="T63">
        <v>0.4</v>
      </c>
      <c r="U63" s="2">
        <v>1</v>
      </c>
    </row>
    <row r="64" spans="12:21" x14ac:dyDescent="0.25">
      <c r="M64">
        <v>1</v>
      </c>
      <c r="N64">
        <v>0.25</v>
      </c>
      <c r="O64">
        <v>0</v>
      </c>
      <c r="P64">
        <v>0.22222222222222221</v>
      </c>
      <c r="Q64">
        <v>0.2</v>
      </c>
      <c r="R64">
        <v>0.2</v>
      </c>
      <c r="S64">
        <v>0.2857142857142857</v>
      </c>
      <c r="T64">
        <v>0.75</v>
      </c>
      <c r="U64" s="2">
        <v>1</v>
      </c>
    </row>
    <row r="65" spans="13:21" x14ac:dyDescent="0.25">
      <c r="M65">
        <v>0.5</v>
      </c>
      <c r="N65">
        <v>0.25</v>
      </c>
      <c r="O65">
        <v>0.33333333333333331</v>
      </c>
      <c r="P65">
        <v>0</v>
      </c>
      <c r="Q65">
        <v>0.3125</v>
      </c>
      <c r="R65">
        <v>0.5</v>
      </c>
      <c r="S65">
        <v>0.16666666666666666</v>
      </c>
      <c r="T65">
        <v>0.25</v>
      </c>
      <c r="U65" s="2">
        <v>1</v>
      </c>
    </row>
    <row r="66" spans="13:21" x14ac:dyDescent="0.25">
      <c r="M66">
        <v>0.84615384615384615</v>
      </c>
      <c r="N66">
        <v>0</v>
      </c>
      <c r="O66">
        <v>0.42857142857142855</v>
      </c>
      <c r="P66">
        <v>0.25</v>
      </c>
      <c r="Q66">
        <v>0.13333333333333333</v>
      </c>
      <c r="R66">
        <v>0</v>
      </c>
      <c r="S66">
        <v>0</v>
      </c>
      <c r="T66">
        <v>0.16666666666666666</v>
      </c>
      <c r="U66" s="2">
        <v>1</v>
      </c>
    </row>
    <row r="67" spans="13:21" x14ac:dyDescent="0.25">
      <c r="M67">
        <v>0.66666666666666663</v>
      </c>
      <c r="N67">
        <v>0</v>
      </c>
      <c r="O67">
        <v>0</v>
      </c>
      <c r="P67">
        <v>0.5</v>
      </c>
      <c r="Q67">
        <v>0.1875</v>
      </c>
      <c r="R67">
        <v>0</v>
      </c>
      <c r="S67">
        <v>0.25</v>
      </c>
      <c r="T67">
        <v>0.33333333333333331</v>
      </c>
      <c r="U67" s="2">
        <v>1</v>
      </c>
    </row>
    <row r="68" spans="13:21" x14ac:dyDescent="0.25">
      <c r="M68">
        <v>0.94117647058823528</v>
      </c>
      <c r="N68">
        <v>0.75</v>
      </c>
      <c r="O68">
        <v>0.5</v>
      </c>
      <c r="P68">
        <v>0.5</v>
      </c>
      <c r="Q68">
        <v>0.1111111111111111</v>
      </c>
      <c r="R68">
        <v>0.2</v>
      </c>
      <c r="S68">
        <v>0.5</v>
      </c>
      <c r="T68">
        <v>0.75</v>
      </c>
      <c r="U68" s="2">
        <v>1</v>
      </c>
    </row>
    <row r="69" spans="13:21" x14ac:dyDescent="0.25">
      <c r="M69">
        <v>0.69230769230769229</v>
      </c>
      <c r="N69" s="34">
        <v>0.83333333333333337</v>
      </c>
      <c r="O69">
        <v>0.66666666666666663</v>
      </c>
      <c r="P69">
        <v>0.7142857142857143</v>
      </c>
      <c r="Q69">
        <v>0.125</v>
      </c>
      <c r="R69">
        <v>0.5</v>
      </c>
      <c r="S69">
        <v>0.5714285714285714</v>
      </c>
      <c r="T69">
        <v>0.5714285714285714</v>
      </c>
      <c r="U69" s="2">
        <v>1</v>
      </c>
    </row>
    <row r="70" spans="13:21" x14ac:dyDescent="0.25">
      <c r="M70">
        <v>0.75</v>
      </c>
      <c r="N70" s="34">
        <v>0.4</v>
      </c>
      <c r="O70">
        <v>0.2857142857142857</v>
      </c>
      <c r="P70">
        <v>0.5714285714285714</v>
      </c>
      <c r="Q70">
        <v>0.26666666666666666</v>
      </c>
      <c r="R70">
        <v>1</v>
      </c>
      <c r="S70">
        <v>1</v>
      </c>
      <c r="T70">
        <v>0.6</v>
      </c>
      <c r="U70" s="2">
        <v>1</v>
      </c>
    </row>
    <row r="71" spans="13:21" x14ac:dyDescent="0.25">
      <c r="M71">
        <v>0.9285714285714286</v>
      </c>
      <c r="N71" s="34">
        <v>0.8571428571428571</v>
      </c>
      <c r="O71">
        <v>0.6</v>
      </c>
      <c r="P71">
        <v>0</v>
      </c>
      <c r="Q71">
        <v>0.16666666666666666</v>
      </c>
      <c r="R71">
        <v>1</v>
      </c>
      <c r="S71">
        <v>0.33333333333333331</v>
      </c>
      <c r="T71">
        <v>0.66666666666666663</v>
      </c>
      <c r="U71" s="2">
        <v>1</v>
      </c>
    </row>
    <row r="72" spans="13:21" x14ac:dyDescent="0.25">
      <c r="M72">
        <v>0.84615384615384615</v>
      </c>
      <c r="N72" s="34">
        <v>0.5714285714285714</v>
      </c>
      <c r="O72">
        <v>1</v>
      </c>
      <c r="P72">
        <v>0.33333333333333331</v>
      </c>
      <c r="Q72">
        <v>0.13333333333333333</v>
      </c>
      <c r="R72">
        <v>0.2</v>
      </c>
      <c r="S72">
        <v>1</v>
      </c>
      <c r="T72">
        <v>0.83333333333333337</v>
      </c>
      <c r="U72" s="2">
        <v>1</v>
      </c>
    </row>
    <row r="73" spans="13:21" x14ac:dyDescent="0.25">
      <c r="M73">
        <v>0.88888888888888884</v>
      </c>
      <c r="N73" s="34">
        <v>0.5</v>
      </c>
      <c r="O73">
        <v>0.14285714285714285</v>
      </c>
      <c r="P73">
        <v>0.44444444444444442</v>
      </c>
      <c r="Q73">
        <v>0.1111111111111111</v>
      </c>
      <c r="R73">
        <v>0</v>
      </c>
      <c r="S73">
        <v>0.33333333333333331</v>
      </c>
      <c r="T73">
        <v>0.33333333333333331</v>
      </c>
      <c r="U73" s="2">
        <v>1</v>
      </c>
    </row>
    <row r="74" spans="13:21" x14ac:dyDescent="0.25">
      <c r="M74">
        <v>0.81818181818181823</v>
      </c>
      <c r="N74" s="34">
        <v>0.5</v>
      </c>
      <c r="O74">
        <v>0.6</v>
      </c>
      <c r="P74">
        <v>0.33333333333333331</v>
      </c>
      <c r="Q74">
        <v>0.125</v>
      </c>
      <c r="R74">
        <v>0.2</v>
      </c>
      <c r="S74">
        <v>0.33333333333333331</v>
      </c>
      <c r="T74">
        <v>0.16666666666666666</v>
      </c>
      <c r="U74" s="2">
        <v>1</v>
      </c>
    </row>
    <row r="75" spans="13:21" x14ac:dyDescent="0.25">
      <c r="M75">
        <v>0.36363636363636365</v>
      </c>
      <c r="N75" s="34">
        <v>0.16666666666666666</v>
      </c>
      <c r="O75">
        <v>0.5</v>
      </c>
      <c r="P75">
        <v>0.66666666666666663</v>
      </c>
      <c r="Q75">
        <v>0.125</v>
      </c>
      <c r="R75">
        <v>0.33333333333333331</v>
      </c>
      <c r="S75">
        <v>0.4</v>
      </c>
      <c r="T75">
        <v>0.33333333333333331</v>
      </c>
      <c r="U75" s="2">
        <v>1</v>
      </c>
    </row>
    <row r="76" spans="13:21" x14ac:dyDescent="0.25">
      <c r="M76">
        <v>0.7</v>
      </c>
      <c r="N76" s="34">
        <v>0</v>
      </c>
      <c r="O76">
        <v>0.75</v>
      </c>
      <c r="P76">
        <v>0.25</v>
      </c>
      <c r="Q76">
        <v>0.23529411764705882</v>
      </c>
      <c r="R76">
        <v>0</v>
      </c>
      <c r="S76">
        <v>0.5</v>
      </c>
      <c r="T76">
        <v>0</v>
      </c>
      <c r="U76" s="2">
        <v>1</v>
      </c>
    </row>
    <row r="77" spans="13:21" x14ac:dyDescent="0.25">
      <c r="M77">
        <v>0.92307692307692313</v>
      </c>
      <c r="N77" s="34">
        <v>0.5</v>
      </c>
      <c r="O77">
        <v>0</v>
      </c>
      <c r="P77">
        <v>0.4</v>
      </c>
      <c r="Q77">
        <v>0.15384615384615385</v>
      </c>
      <c r="R77">
        <v>0.75</v>
      </c>
      <c r="S77">
        <v>1</v>
      </c>
      <c r="T77">
        <v>1</v>
      </c>
      <c r="U77" s="2">
        <v>1</v>
      </c>
    </row>
    <row r="78" spans="13:21" x14ac:dyDescent="0.25">
      <c r="M78" s="11">
        <v>0.93333333333333335</v>
      </c>
      <c r="N78" s="34">
        <v>0.33333333333333331</v>
      </c>
      <c r="O78" s="11">
        <v>1</v>
      </c>
      <c r="P78" s="11">
        <v>1</v>
      </c>
      <c r="Q78" s="11">
        <v>0.15384615384615385</v>
      </c>
      <c r="R78" s="11">
        <v>0.75</v>
      </c>
      <c r="S78" s="11">
        <v>0.4</v>
      </c>
      <c r="T78" s="11">
        <v>0.5</v>
      </c>
      <c r="U78" s="2">
        <v>1</v>
      </c>
    </row>
    <row r="79" spans="13:21" x14ac:dyDescent="0.25">
      <c r="M79">
        <v>0.9375</v>
      </c>
      <c r="N79">
        <v>0.8</v>
      </c>
      <c r="O79">
        <v>0.66666666666666663</v>
      </c>
      <c r="P79">
        <v>0.83333333333333337</v>
      </c>
      <c r="Q79">
        <v>0.2</v>
      </c>
      <c r="R79">
        <v>0.8</v>
      </c>
      <c r="S79">
        <v>0.8571428571428571</v>
      </c>
      <c r="T79">
        <v>0.7</v>
      </c>
      <c r="U79" s="2">
        <v>1</v>
      </c>
    </row>
    <row r="80" spans="13:21" x14ac:dyDescent="0.25">
      <c r="M80">
        <v>0.6428571428571429</v>
      </c>
      <c r="N80">
        <v>0.7142857142857143</v>
      </c>
      <c r="O80">
        <v>0.625</v>
      </c>
      <c r="P80">
        <v>0.66666666666666663</v>
      </c>
      <c r="Q80">
        <v>0.23529411764705882</v>
      </c>
      <c r="R80">
        <v>0.625</v>
      </c>
      <c r="S80">
        <v>0.875</v>
      </c>
      <c r="T80">
        <v>0.5714285714285714</v>
      </c>
      <c r="U80" s="2">
        <v>1</v>
      </c>
    </row>
    <row r="81" spans="13:21" x14ac:dyDescent="0.25">
      <c r="M81">
        <v>1</v>
      </c>
      <c r="N81">
        <v>0.875</v>
      </c>
      <c r="O81">
        <v>0.63636363636363635</v>
      </c>
      <c r="P81">
        <v>0.75</v>
      </c>
      <c r="Q81">
        <v>0.47368421052631576</v>
      </c>
      <c r="R81">
        <v>0.8</v>
      </c>
      <c r="S81">
        <v>1</v>
      </c>
      <c r="T81">
        <v>0.81818181818181823</v>
      </c>
      <c r="U81" s="2">
        <v>1</v>
      </c>
    </row>
    <row r="82" spans="13:21" x14ac:dyDescent="0.25">
      <c r="M82">
        <v>0.77272727272727271</v>
      </c>
      <c r="N82">
        <v>0.75</v>
      </c>
      <c r="O82">
        <v>0.7142857142857143</v>
      </c>
      <c r="P82">
        <v>0.6</v>
      </c>
      <c r="Q82">
        <v>0.36363636363636365</v>
      </c>
      <c r="R82">
        <v>0.875</v>
      </c>
      <c r="S82">
        <v>0.88888888888888884</v>
      </c>
      <c r="T82">
        <v>0.90909090909090906</v>
      </c>
      <c r="U82" s="2">
        <v>1</v>
      </c>
    </row>
    <row r="83" spans="13:21" x14ac:dyDescent="0.25">
      <c r="M83">
        <v>0.875</v>
      </c>
      <c r="N83">
        <v>0.6</v>
      </c>
      <c r="O83">
        <v>0.83333333333333337</v>
      </c>
      <c r="P83">
        <v>0.8571428571428571</v>
      </c>
      <c r="Q83">
        <v>0.53333333333333333</v>
      </c>
      <c r="R83">
        <v>0.6</v>
      </c>
      <c r="S83">
        <v>0.8</v>
      </c>
      <c r="T83">
        <v>1</v>
      </c>
      <c r="U83" s="2">
        <v>1</v>
      </c>
    </row>
    <row r="84" spans="13:21" x14ac:dyDescent="0.25">
      <c r="M84">
        <v>0.72727272727272729</v>
      </c>
      <c r="N84">
        <v>0.875</v>
      </c>
      <c r="O84">
        <v>0.90909090909090906</v>
      </c>
      <c r="P84">
        <v>0.77777777777777779</v>
      </c>
      <c r="Q84">
        <v>0.1</v>
      </c>
      <c r="R84">
        <v>0.8571428571428571</v>
      </c>
      <c r="S84">
        <v>0.8</v>
      </c>
      <c r="T84">
        <v>1</v>
      </c>
      <c r="U84" s="2">
        <v>1</v>
      </c>
    </row>
    <row r="85" spans="13:21" x14ac:dyDescent="0.25">
      <c r="M85">
        <v>0.7</v>
      </c>
      <c r="N85">
        <v>0.66666666666666663</v>
      </c>
      <c r="O85">
        <v>1</v>
      </c>
      <c r="P85">
        <v>0.66666666666666663</v>
      </c>
      <c r="Q85">
        <v>0.33333333333333331</v>
      </c>
      <c r="R85">
        <v>0.7</v>
      </c>
      <c r="S85">
        <v>0.75</v>
      </c>
      <c r="T85">
        <v>0.8</v>
      </c>
      <c r="U85" s="2">
        <v>1</v>
      </c>
    </row>
    <row r="86" spans="13:21" x14ac:dyDescent="0.25">
      <c r="M86">
        <v>0.875</v>
      </c>
      <c r="N86">
        <v>0.63636363636363635</v>
      </c>
      <c r="O86">
        <v>0.83333333333333337</v>
      </c>
      <c r="P86">
        <v>0.875</v>
      </c>
      <c r="Q86">
        <v>0.4</v>
      </c>
      <c r="R86">
        <v>0.75</v>
      </c>
      <c r="S86">
        <v>1</v>
      </c>
      <c r="T86">
        <v>1</v>
      </c>
      <c r="U86" s="2">
        <v>1</v>
      </c>
    </row>
    <row r="87" spans="13:21" x14ac:dyDescent="0.25">
      <c r="M87">
        <v>0.9375</v>
      </c>
      <c r="N87">
        <v>0.75</v>
      </c>
      <c r="O87">
        <v>0.8</v>
      </c>
      <c r="P87">
        <v>0.66666666666666663</v>
      </c>
      <c r="Q87">
        <v>0.45454545454545453</v>
      </c>
      <c r="R87">
        <v>0.7142857142857143</v>
      </c>
      <c r="S87">
        <v>0.6</v>
      </c>
      <c r="T87">
        <v>0.7142857142857143</v>
      </c>
      <c r="U87" s="2">
        <v>1</v>
      </c>
    </row>
    <row r="88" spans="13:21" x14ac:dyDescent="0.25">
      <c r="M88">
        <v>0.875</v>
      </c>
      <c r="N88">
        <v>0.66666666666666663</v>
      </c>
      <c r="O88">
        <v>0.5</v>
      </c>
      <c r="P88">
        <v>0.6</v>
      </c>
      <c r="Q88">
        <v>0</v>
      </c>
      <c r="R88">
        <v>0.6</v>
      </c>
      <c r="S88">
        <v>0.66666666666666663</v>
      </c>
      <c r="T88">
        <v>0.77777777777777779</v>
      </c>
      <c r="U88" s="2">
        <v>1</v>
      </c>
    </row>
    <row r="89" spans="13:21" x14ac:dyDescent="0.25">
      <c r="M89">
        <v>0.63636363636363635</v>
      </c>
      <c r="N89">
        <v>1</v>
      </c>
      <c r="O89">
        <v>1</v>
      </c>
      <c r="P89">
        <v>1</v>
      </c>
      <c r="Q89">
        <v>0.17647058823529413</v>
      </c>
      <c r="R89">
        <v>0.6</v>
      </c>
      <c r="S89">
        <v>0.5</v>
      </c>
      <c r="T89">
        <v>0.8</v>
      </c>
      <c r="U89" s="2">
        <v>1</v>
      </c>
    </row>
    <row r="90" spans="13:21" x14ac:dyDescent="0.25">
      <c r="M90">
        <v>0.77777777777777779</v>
      </c>
      <c r="N90">
        <v>1</v>
      </c>
      <c r="O90">
        <v>0.6</v>
      </c>
      <c r="P90">
        <v>0.5</v>
      </c>
      <c r="Q90">
        <v>0.10526315789473684</v>
      </c>
      <c r="R90">
        <v>1</v>
      </c>
      <c r="S90">
        <v>0.8</v>
      </c>
      <c r="T90">
        <v>1</v>
      </c>
      <c r="U90" s="2">
        <v>1</v>
      </c>
    </row>
    <row r="91" spans="13:21" x14ac:dyDescent="0.25">
      <c r="M91">
        <v>0.83333333333333337</v>
      </c>
      <c r="N91">
        <v>0.42857142857142855</v>
      </c>
      <c r="O91">
        <v>0.8</v>
      </c>
      <c r="P91">
        <v>0.75</v>
      </c>
      <c r="Q91">
        <v>6.25E-2</v>
      </c>
      <c r="R91">
        <v>1</v>
      </c>
      <c r="S91">
        <v>0.75</v>
      </c>
      <c r="T91">
        <v>0.75</v>
      </c>
      <c r="U91" s="2">
        <v>1</v>
      </c>
    </row>
    <row r="92" spans="13:21" x14ac:dyDescent="0.25">
      <c r="M92">
        <v>0.93333333333333335</v>
      </c>
      <c r="N92">
        <v>1</v>
      </c>
      <c r="O92" s="35"/>
      <c r="P92">
        <v>0.66666666666666663</v>
      </c>
      <c r="Q92">
        <v>0.27272727272727271</v>
      </c>
      <c r="R92">
        <v>0.5</v>
      </c>
      <c r="S92" s="35"/>
      <c r="T92">
        <v>0.5</v>
      </c>
      <c r="U92" s="2">
        <v>1</v>
      </c>
    </row>
    <row r="93" spans="13:21" x14ac:dyDescent="0.25">
      <c r="M93">
        <v>1</v>
      </c>
      <c r="N93">
        <v>1</v>
      </c>
      <c r="O93" s="35"/>
      <c r="P93"/>
      <c r="Q93">
        <v>0.16666666666666666</v>
      </c>
      <c r="R93"/>
      <c r="S93" s="35"/>
      <c r="T93">
        <v>1</v>
      </c>
      <c r="U93" s="2">
        <v>1</v>
      </c>
    </row>
    <row r="94" spans="13:21" x14ac:dyDescent="0.25">
      <c r="M94">
        <v>0.88235294117647056</v>
      </c>
      <c r="N94">
        <v>0</v>
      </c>
      <c r="O94">
        <v>0.5</v>
      </c>
      <c r="P94">
        <v>0</v>
      </c>
      <c r="Q94">
        <v>0.42857142857142855</v>
      </c>
      <c r="R94">
        <v>1</v>
      </c>
      <c r="S94">
        <v>1</v>
      </c>
      <c r="T94">
        <v>0.75</v>
      </c>
      <c r="U94" s="2">
        <v>1</v>
      </c>
    </row>
    <row r="95" spans="13:21" x14ac:dyDescent="0.25">
      <c r="M95">
        <v>1</v>
      </c>
      <c r="N95">
        <v>0</v>
      </c>
      <c r="O95">
        <v>0</v>
      </c>
      <c r="P95">
        <v>0.5</v>
      </c>
      <c r="Q95">
        <v>0.5</v>
      </c>
      <c r="R95">
        <v>0</v>
      </c>
      <c r="S95">
        <v>0.5</v>
      </c>
      <c r="T95">
        <v>0.5</v>
      </c>
      <c r="U95" s="2">
        <v>1</v>
      </c>
    </row>
    <row r="96" spans="13:21" x14ac:dyDescent="0.25">
      <c r="M96">
        <v>0.88888888888888884</v>
      </c>
      <c r="N96">
        <v>0.66666666666666663</v>
      </c>
      <c r="O96">
        <v>0.33333333333333331</v>
      </c>
      <c r="P96">
        <v>0.5</v>
      </c>
      <c r="Q96">
        <v>0.2857142857142857</v>
      </c>
      <c r="R96"/>
      <c r="S96">
        <v>0</v>
      </c>
      <c r="T96" s="37"/>
      <c r="U96" s="2">
        <v>1</v>
      </c>
    </row>
    <row r="97" spans="12:21" x14ac:dyDescent="0.25">
      <c r="M97">
        <v>0.66666666666666663</v>
      </c>
      <c r="N97"/>
      <c r="O97">
        <v>0</v>
      </c>
      <c r="P97">
        <v>0</v>
      </c>
      <c r="Q97">
        <v>0.44444444444444442</v>
      </c>
      <c r="R97">
        <v>0.5</v>
      </c>
      <c r="S97" s="35"/>
      <c r="T97">
        <v>0</v>
      </c>
      <c r="U97" s="2">
        <v>1</v>
      </c>
    </row>
    <row r="98" spans="12:21" x14ac:dyDescent="0.25">
      <c r="M98">
        <v>0.66666666666666663</v>
      </c>
      <c r="N98">
        <v>0.66666666666666663</v>
      </c>
      <c r="O98">
        <v>0.5</v>
      </c>
      <c r="P98">
        <v>1</v>
      </c>
      <c r="Q98">
        <v>0.4</v>
      </c>
      <c r="R98">
        <v>0.33333333333333331</v>
      </c>
      <c r="S98">
        <v>1</v>
      </c>
      <c r="T98">
        <v>0.5</v>
      </c>
      <c r="U98" s="2">
        <v>1</v>
      </c>
    </row>
    <row r="102" spans="12:21" x14ac:dyDescent="0.25">
      <c r="L102" s="2" t="s">
        <v>187</v>
      </c>
    </row>
    <row r="103" spans="12:21" x14ac:dyDescent="0.25">
      <c r="L103">
        <v>0.5</v>
      </c>
      <c r="M103">
        <v>0.5</v>
      </c>
      <c r="N103">
        <v>0.5</v>
      </c>
      <c r="O103">
        <v>0.5</v>
      </c>
      <c r="P103">
        <v>0.8</v>
      </c>
      <c r="Q103">
        <v>0.8</v>
      </c>
      <c r="R103">
        <v>0.8</v>
      </c>
      <c r="S103">
        <v>0.8</v>
      </c>
    </row>
    <row r="104" spans="12:21" x14ac:dyDescent="0.25">
      <c r="L104">
        <v>0.5</v>
      </c>
      <c r="M104">
        <v>0.5</v>
      </c>
      <c r="N104">
        <v>0.5</v>
      </c>
      <c r="O104">
        <v>0.5</v>
      </c>
      <c r="P104">
        <v>0.8</v>
      </c>
      <c r="Q104">
        <v>0.8</v>
      </c>
      <c r="R104">
        <v>0.8</v>
      </c>
      <c r="S104">
        <v>0.8</v>
      </c>
    </row>
    <row r="105" spans="12:21" x14ac:dyDescent="0.25">
      <c r="L105">
        <v>0.5</v>
      </c>
      <c r="M105">
        <v>0.5</v>
      </c>
      <c r="N105">
        <v>0.5</v>
      </c>
      <c r="O105">
        <v>0.5</v>
      </c>
      <c r="P105">
        <v>0.8</v>
      </c>
      <c r="Q105">
        <v>0.8</v>
      </c>
      <c r="R105">
        <v>0.8</v>
      </c>
      <c r="S105">
        <v>0.8</v>
      </c>
    </row>
    <row r="106" spans="12:21" x14ac:dyDescent="0.25">
      <c r="L106">
        <v>0.5</v>
      </c>
      <c r="M106">
        <v>0.5</v>
      </c>
      <c r="N106">
        <v>0.5</v>
      </c>
      <c r="O106">
        <v>0.5</v>
      </c>
      <c r="P106">
        <v>0.8</v>
      </c>
      <c r="Q106">
        <v>0.8</v>
      </c>
      <c r="R106">
        <v>0.8</v>
      </c>
      <c r="S106">
        <v>0.8</v>
      </c>
    </row>
    <row r="107" spans="12:21" x14ac:dyDescent="0.25">
      <c r="L107">
        <v>0.5</v>
      </c>
      <c r="M107">
        <v>0.5</v>
      </c>
      <c r="N107">
        <v>0.5</v>
      </c>
      <c r="O107">
        <v>0.5</v>
      </c>
      <c r="P107">
        <v>0.8</v>
      </c>
      <c r="Q107">
        <v>0.8</v>
      </c>
      <c r="R107">
        <v>0.8</v>
      </c>
      <c r="S107">
        <v>0.8</v>
      </c>
    </row>
    <row r="108" spans="12:21" x14ac:dyDescent="0.25">
      <c r="L108">
        <v>0.5</v>
      </c>
      <c r="M108">
        <v>0.5</v>
      </c>
      <c r="N108">
        <v>0.5</v>
      </c>
      <c r="O108">
        <v>0.5</v>
      </c>
      <c r="P108">
        <v>0.8</v>
      </c>
      <c r="Q108">
        <v>0.8</v>
      </c>
      <c r="R108">
        <v>0.8</v>
      </c>
      <c r="S108">
        <v>0.8</v>
      </c>
    </row>
    <row r="109" spans="12:21" x14ac:dyDescent="0.25">
      <c r="L109">
        <v>0.5</v>
      </c>
      <c r="M109">
        <v>0.5</v>
      </c>
      <c r="N109">
        <v>0.5</v>
      </c>
      <c r="O109">
        <v>0.5</v>
      </c>
      <c r="P109">
        <v>0.8</v>
      </c>
      <c r="Q109">
        <v>0.8</v>
      </c>
      <c r="R109">
        <v>0.8</v>
      </c>
      <c r="S109">
        <v>0.8</v>
      </c>
    </row>
    <row r="110" spans="12:21" x14ac:dyDescent="0.25">
      <c r="L110">
        <v>0.5</v>
      </c>
      <c r="M110">
        <v>0.5</v>
      </c>
      <c r="N110">
        <v>0.5</v>
      </c>
      <c r="O110">
        <v>0.5</v>
      </c>
      <c r="P110">
        <v>0.8</v>
      </c>
      <c r="Q110">
        <v>0.8</v>
      </c>
      <c r="R110">
        <v>0.8</v>
      </c>
      <c r="S110">
        <v>0.8</v>
      </c>
    </row>
    <row r="111" spans="12:21" x14ac:dyDescent="0.25">
      <c r="L111">
        <v>0.5</v>
      </c>
      <c r="M111">
        <v>0.5</v>
      </c>
      <c r="N111">
        <v>0.5</v>
      </c>
      <c r="O111">
        <v>0.5</v>
      </c>
      <c r="P111">
        <v>0.8</v>
      </c>
      <c r="Q111">
        <v>0.8</v>
      </c>
      <c r="R111">
        <v>0.8</v>
      </c>
      <c r="S111">
        <v>0.8</v>
      </c>
    </row>
    <row r="112" spans="12:21" x14ac:dyDescent="0.25">
      <c r="L112">
        <v>0.5</v>
      </c>
      <c r="M112">
        <v>0.5</v>
      </c>
      <c r="N112">
        <v>0.5</v>
      </c>
      <c r="O112">
        <v>0.5</v>
      </c>
      <c r="P112">
        <v>0.8</v>
      </c>
      <c r="Q112">
        <v>0.8</v>
      </c>
      <c r="R112">
        <v>0.8</v>
      </c>
      <c r="S112">
        <v>0.8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1</vt:lpstr>
      <vt:lpstr>ej 2</vt:lpstr>
      <vt:lpstr>ej 3</vt:lpstr>
      <vt:lpstr>ej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Chostar07</dc:creator>
  <cp:lastModifiedBy>Admin</cp:lastModifiedBy>
  <dcterms:created xsi:type="dcterms:W3CDTF">2019-08-04T21:12:33Z</dcterms:created>
  <dcterms:modified xsi:type="dcterms:W3CDTF">2019-08-24T01:06:47Z</dcterms:modified>
</cp:coreProperties>
</file>