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levinson/Desktop/"/>
    </mc:Choice>
  </mc:AlternateContent>
  <xr:revisionPtr revIDLastSave="0" documentId="13_ncr:1_{57B1441C-1C90-7C48-8762-C5A5DBBB68E0}" xr6:coauthVersionLast="45" xr6:coauthVersionMax="45" xr10:uidLastSave="{00000000-0000-0000-0000-000000000000}"/>
  <bookViews>
    <workbookView xWindow="1820" yWindow="460" windowWidth="25600" windowHeight="15540" xr2:uid="{85582B6C-C195-434A-898B-61B399805D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G41" i="1"/>
  <c r="G40" i="1"/>
  <c r="D41" i="1"/>
  <c r="D40" i="1"/>
  <c r="D4" i="1"/>
  <c r="D3" i="1"/>
  <c r="H3" i="1" s="1"/>
  <c r="H38" i="1"/>
  <c r="D38" i="1"/>
  <c r="I37" i="1"/>
  <c r="G37" i="1"/>
  <c r="H37" i="1"/>
  <c r="D37" i="1"/>
  <c r="G36" i="1"/>
  <c r="H36" i="1" s="1"/>
  <c r="D36" i="1"/>
  <c r="G35" i="1"/>
  <c r="H35" i="1" s="1"/>
  <c r="D35" i="1"/>
  <c r="G34" i="1"/>
  <c r="H34" i="1"/>
  <c r="D34" i="1"/>
  <c r="G33" i="1"/>
  <c r="H33" i="1" s="1"/>
  <c r="D33" i="1"/>
  <c r="G32" i="1"/>
  <c r="H32" i="1"/>
  <c r="D32" i="1"/>
  <c r="G31" i="1"/>
  <c r="H31" i="1"/>
  <c r="D31" i="1"/>
  <c r="G30" i="1"/>
  <c r="H30" i="1"/>
  <c r="D30" i="1"/>
  <c r="G29" i="1"/>
  <c r="H29" i="1" s="1"/>
  <c r="D29" i="1"/>
  <c r="I28" i="1"/>
  <c r="G28" i="1"/>
  <c r="H28" i="1"/>
  <c r="D28" i="1"/>
  <c r="G27" i="1"/>
  <c r="H27" i="1" s="1"/>
  <c r="D27" i="1"/>
  <c r="G26" i="1"/>
  <c r="H26" i="1" s="1"/>
  <c r="D26" i="1"/>
  <c r="G25" i="1"/>
  <c r="H25" i="1" s="1"/>
  <c r="D25" i="1"/>
  <c r="G24" i="1"/>
  <c r="H24" i="1"/>
  <c r="D24" i="1"/>
  <c r="G23" i="1"/>
  <c r="H23" i="1"/>
  <c r="D23" i="1"/>
  <c r="G22" i="1"/>
  <c r="H22" i="1" s="1"/>
  <c r="D22" i="1"/>
  <c r="G21" i="1"/>
  <c r="H21" i="1" s="1"/>
  <c r="D21" i="1"/>
  <c r="I19" i="1"/>
  <c r="G20" i="1"/>
  <c r="H20" i="1"/>
  <c r="D20" i="1"/>
  <c r="G19" i="1"/>
  <c r="H19" i="1"/>
  <c r="D19" i="1"/>
  <c r="G18" i="1"/>
  <c r="H18" i="1" s="1"/>
  <c r="D18" i="1"/>
  <c r="G17" i="1"/>
  <c r="H17" i="1" s="1"/>
  <c r="D17" i="1"/>
  <c r="G16" i="1"/>
  <c r="H16" i="1"/>
  <c r="D16" i="1"/>
  <c r="G15" i="1"/>
  <c r="H15" i="1" s="1"/>
  <c r="D15" i="1"/>
  <c r="G14" i="1"/>
  <c r="H14" i="1" s="1"/>
  <c r="D14" i="1"/>
  <c r="G13" i="1"/>
  <c r="H13" i="1"/>
  <c r="D13" i="1"/>
  <c r="G12" i="1"/>
  <c r="H12" i="1" s="1"/>
  <c r="D12" i="1"/>
  <c r="G11" i="1"/>
  <c r="H11" i="1" s="1"/>
  <c r="D11" i="1"/>
  <c r="G10" i="1"/>
  <c r="H10" i="1" s="1"/>
  <c r="D10" i="1"/>
  <c r="G9" i="1"/>
  <c r="H9" i="1" s="1"/>
  <c r="D9" i="1"/>
  <c r="G8" i="1"/>
  <c r="H8" i="1" s="1"/>
  <c r="D8" i="1"/>
  <c r="H7" i="1"/>
  <c r="G7" i="1"/>
  <c r="D7" i="1"/>
  <c r="H6" i="1"/>
  <c r="G6" i="1"/>
  <c r="D6" i="1"/>
  <c r="H5" i="1"/>
  <c r="G5" i="1"/>
  <c r="D5" i="1"/>
  <c r="H4" i="1"/>
  <c r="G4" i="1"/>
  <c r="H2" i="1"/>
  <c r="G3" i="1"/>
  <c r="G2" i="1"/>
</calcChain>
</file>

<file path=xl/sharedStrings.xml><?xml version="1.0" encoding="utf-8"?>
<sst xmlns="http://schemas.openxmlformats.org/spreadsheetml/2006/main" count="49" uniqueCount="40">
  <si>
    <t>i</t>
  </si>
  <si>
    <t>o</t>
  </si>
  <si>
    <t>s</t>
  </si>
  <si>
    <t>z</t>
  </si>
  <si>
    <t>n</t>
  </si>
  <si>
    <t>g</t>
  </si>
  <si>
    <t>x</t>
  </si>
  <si>
    <t>t</t>
  </si>
  <si>
    <t>f</t>
  </si>
  <si>
    <t>k</t>
  </si>
  <si>
    <t>u</t>
  </si>
  <si>
    <t>b</t>
  </si>
  <si>
    <t>q</t>
  </si>
  <si>
    <t>p</t>
  </si>
  <si>
    <t>d</t>
  </si>
  <si>
    <t>j</t>
  </si>
  <si>
    <t>c</t>
  </si>
  <si>
    <t>m</t>
  </si>
  <si>
    <t>h</t>
  </si>
  <si>
    <t>l</t>
  </si>
  <si>
    <t>v</t>
  </si>
  <si>
    <t>w</t>
  </si>
  <si>
    <t>a</t>
  </si>
  <si>
    <t>e</t>
  </si>
  <si>
    <t>LETTER</t>
  </si>
  <si>
    <t>P-ONSET</t>
  </si>
  <si>
    <t>P-COMPLETION</t>
  </si>
  <si>
    <t>TOTAL PRECEEDING PAUSE</t>
  </si>
  <si>
    <t>L-ONSET</t>
  </si>
  <si>
    <t>L-COMPLETION</t>
  </si>
  <si>
    <t>TOTAL TIME (P + L)</t>
  </si>
  <si>
    <t>TOTAL LETTER ARTICULATION</t>
  </si>
  <si>
    <t>r*</t>
  </si>
  <si>
    <t>b*</t>
  </si>
  <si>
    <t>y*</t>
  </si>
  <si>
    <t>TOTAL TIME FOR ROW</t>
  </si>
  <si>
    <t>SD</t>
  </si>
  <si>
    <t>Mean</t>
  </si>
  <si>
    <t>Paired T-Test</t>
  </si>
  <si>
    <r>
      <t xml:space="preserve">The pause time preceding each letter was statistically significantly less than the articulation time per letter, </t>
    </r>
    <r>
      <rPr>
        <i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 xml:space="preserve"> = -1.05, 95% CI [-1.43, -.06813], </t>
    </r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(34) = -5.744,</t>
    </r>
    <r>
      <rPr>
        <i/>
        <sz val="12"/>
        <color theme="1"/>
        <rFont val="Times New Roman"/>
        <family val="1"/>
      </rPr>
      <t xml:space="preserve"> p</t>
    </r>
    <r>
      <rPr>
        <sz val="12"/>
        <color theme="1"/>
        <rFont val="Times New Roman"/>
        <family val="1"/>
      </rPr>
      <t xml:space="preserve"> &lt; .000.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</si>
</sst>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B50A-78CA-DB4A-B809-E1D4E87DBE21}">
  <dimension ref="A1:I43"/>
  <sheetViews>
    <sheetView tabSelected="1" workbookViewId="0">
      <selection activeCell="M8" sqref="M8"/>
    </sheetView>
  </sheetViews>
  <sheetFormatPr baseColWidth="10" defaultRowHeight="16" x14ac:dyDescent="0.2"/>
  <cols>
    <col min="1" max="1" width="12" style="2" customWidth="1"/>
    <col min="2" max="2" width="12.5" style="2" bestFit="1" customWidth="1"/>
    <col min="3" max="3" width="15.33203125" style="2" customWidth="1"/>
    <col min="4" max="4" width="17.33203125" style="7" customWidth="1"/>
    <col min="5" max="5" width="11.83203125" style="2" customWidth="1"/>
    <col min="6" max="6" width="15.5" style="2" customWidth="1"/>
    <col min="7" max="7" width="16.6640625" style="7" customWidth="1"/>
    <col min="8" max="8" width="12.33203125" style="2" customWidth="1"/>
    <col min="9" max="16384" width="10.83203125" style="1"/>
  </cols>
  <sheetData>
    <row r="1" spans="1:9" ht="51" x14ac:dyDescent="0.2">
      <c r="A1" s="2" t="s">
        <v>24</v>
      </c>
      <c r="B1" s="2" t="s">
        <v>25</v>
      </c>
      <c r="C1" s="2" t="s">
        <v>26</v>
      </c>
      <c r="D1" s="9" t="s">
        <v>27</v>
      </c>
      <c r="E1" s="2" t="s">
        <v>28</v>
      </c>
      <c r="F1" s="2" t="s">
        <v>29</v>
      </c>
      <c r="G1" s="11" t="s">
        <v>31</v>
      </c>
      <c r="H1" s="3" t="s">
        <v>30</v>
      </c>
      <c r="I1" s="5" t="s">
        <v>35</v>
      </c>
    </row>
    <row r="2" spans="1:9" ht="20" x14ac:dyDescent="0.2">
      <c r="A2" s="4" t="s">
        <v>0</v>
      </c>
      <c r="D2" s="7">
        <v>2.38</v>
      </c>
      <c r="E2" s="2">
        <v>2.39</v>
      </c>
      <c r="F2" s="2">
        <v>2.81</v>
      </c>
      <c r="G2" s="12">
        <f>F2-E2</f>
        <v>0.41999999999999993</v>
      </c>
      <c r="H2" s="2">
        <f>G2+D2</f>
        <v>2.8</v>
      </c>
    </row>
    <row r="3" spans="1:9" ht="20" x14ac:dyDescent="0.2">
      <c r="A3" s="4" t="s">
        <v>1</v>
      </c>
      <c r="B3" s="2">
        <v>2.82</v>
      </c>
      <c r="C3" s="2">
        <v>3.14</v>
      </c>
      <c r="D3" s="10">
        <f>C3-B3</f>
        <v>0.32000000000000028</v>
      </c>
      <c r="E3" s="2">
        <v>3.15</v>
      </c>
      <c r="F3" s="2">
        <v>3.46</v>
      </c>
      <c r="G3" s="12">
        <f>F3-E3</f>
        <v>0.31000000000000005</v>
      </c>
      <c r="H3" s="2">
        <f>G3+D3</f>
        <v>0.63000000000000034</v>
      </c>
    </row>
    <row r="4" spans="1:9" ht="20" x14ac:dyDescent="0.2">
      <c r="A4" s="4" t="s">
        <v>2</v>
      </c>
      <c r="B4" s="2">
        <v>3.47</v>
      </c>
      <c r="C4" s="2">
        <v>3.86</v>
      </c>
      <c r="D4" s="10">
        <f>C4-B4</f>
        <v>0.38999999999999968</v>
      </c>
      <c r="E4" s="2">
        <v>3.87</v>
      </c>
      <c r="F4" s="2">
        <v>4.2300000000000004</v>
      </c>
      <c r="G4" s="12">
        <f>F4-E4</f>
        <v>0.36000000000000032</v>
      </c>
      <c r="H4" s="2">
        <f>D4+G4</f>
        <v>0.75</v>
      </c>
    </row>
    <row r="5" spans="1:9" ht="20" x14ac:dyDescent="0.2">
      <c r="A5" s="4" t="s">
        <v>3</v>
      </c>
      <c r="B5" s="2">
        <v>4.24</v>
      </c>
      <c r="C5" s="2">
        <v>4.49</v>
      </c>
      <c r="D5" s="10">
        <f>C5-B5</f>
        <v>0.25</v>
      </c>
      <c r="E5" s="2">
        <v>4.5</v>
      </c>
      <c r="F5" s="2">
        <v>4.93</v>
      </c>
      <c r="G5" s="12">
        <f>F5-E5</f>
        <v>0.42999999999999972</v>
      </c>
      <c r="H5" s="2">
        <f>D5+G5</f>
        <v>0.67999999999999972</v>
      </c>
    </row>
    <row r="6" spans="1:9" ht="20" x14ac:dyDescent="0.2">
      <c r="A6" s="4" t="s">
        <v>4</v>
      </c>
      <c r="B6" s="2">
        <v>4.9400000000000004</v>
      </c>
      <c r="C6" s="2">
        <v>5.14</v>
      </c>
      <c r="D6" s="10">
        <f>C6-B6</f>
        <v>0.19999999999999929</v>
      </c>
      <c r="E6" s="2">
        <v>5.15</v>
      </c>
      <c r="F6" s="2">
        <v>5.53</v>
      </c>
      <c r="G6" s="12">
        <f>F6-E6</f>
        <v>0.37999999999999989</v>
      </c>
      <c r="H6" s="2">
        <f>D6+G6</f>
        <v>0.57999999999999918</v>
      </c>
    </row>
    <row r="7" spans="1:9" ht="20" x14ac:dyDescent="0.2">
      <c r="A7" s="4" t="s">
        <v>5</v>
      </c>
      <c r="B7" s="2">
        <v>5.54</v>
      </c>
      <c r="C7" s="2">
        <v>5.83</v>
      </c>
      <c r="D7" s="10">
        <f>C7-B7</f>
        <v>0.29000000000000004</v>
      </c>
      <c r="E7" s="2">
        <v>5.84</v>
      </c>
      <c r="F7" s="2">
        <v>6.2</v>
      </c>
      <c r="G7" s="12">
        <f>F7-E7</f>
        <v>0.36000000000000032</v>
      </c>
      <c r="H7" s="2">
        <f>D7+G7</f>
        <v>0.65000000000000036</v>
      </c>
    </row>
    <row r="8" spans="1:9" ht="20" x14ac:dyDescent="0.2">
      <c r="A8" s="4" t="s">
        <v>6</v>
      </c>
      <c r="B8" s="2">
        <v>6.21</v>
      </c>
      <c r="C8" s="2">
        <v>6.43</v>
      </c>
      <c r="D8" s="10">
        <f>C8-B8</f>
        <v>0.21999999999999975</v>
      </c>
      <c r="E8" s="2">
        <v>6.44</v>
      </c>
      <c r="F8" s="2">
        <v>6.85</v>
      </c>
      <c r="G8" s="12">
        <f>F8-E8</f>
        <v>0.40999999999999925</v>
      </c>
      <c r="H8" s="2">
        <f>D8+G8</f>
        <v>0.62999999999999901</v>
      </c>
    </row>
    <row r="9" spans="1:9" ht="20" x14ac:dyDescent="0.2">
      <c r="A9" s="4" t="s">
        <v>7</v>
      </c>
      <c r="B9" s="2">
        <v>6.86</v>
      </c>
      <c r="C9" s="2">
        <v>7.03</v>
      </c>
      <c r="D9" s="10">
        <f>C9-B9</f>
        <v>0.16999999999999993</v>
      </c>
      <c r="E9" s="2">
        <v>7.04</v>
      </c>
      <c r="F9" s="2">
        <v>7.37</v>
      </c>
      <c r="G9" s="12">
        <f>F9-E9</f>
        <v>0.33000000000000007</v>
      </c>
      <c r="H9" s="2">
        <f>D9+G9</f>
        <v>0.5</v>
      </c>
    </row>
    <row r="10" spans="1:9" ht="20" x14ac:dyDescent="0.2">
      <c r="A10" s="4" t="s">
        <v>20</v>
      </c>
      <c r="B10" s="2">
        <v>7.38</v>
      </c>
      <c r="C10" s="2">
        <v>7.63</v>
      </c>
      <c r="D10" s="10">
        <f>C10-B10</f>
        <v>0.25</v>
      </c>
      <c r="E10" s="2">
        <v>7.64</v>
      </c>
      <c r="F10" s="2">
        <v>8.0399999999999991</v>
      </c>
      <c r="G10" s="12">
        <f>F10-E10</f>
        <v>0.39999999999999947</v>
      </c>
      <c r="H10" s="2">
        <f>D10+G10</f>
        <v>0.64999999999999947</v>
      </c>
      <c r="I10" s="1">
        <f>SUM(H2:H10)</f>
        <v>7.8699999999999974</v>
      </c>
    </row>
    <row r="11" spans="1:9" ht="20" x14ac:dyDescent="0.2">
      <c r="A11" s="4" t="s">
        <v>32</v>
      </c>
      <c r="B11" s="2">
        <v>8.0500000000000007</v>
      </c>
      <c r="C11" s="2">
        <v>8.39</v>
      </c>
      <c r="D11" s="10">
        <f>C11-B11</f>
        <v>0.33999999999999986</v>
      </c>
      <c r="E11" s="2">
        <v>8.4</v>
      </c>
      <c r="F11" s="2">
        <v>8.77</v>
      </c>
      <c r="G11" s="12">
        <f>F11-E11</f>
        <v>0.36999999999999922</v>
      </c>
      <c r="H11" s="2">
        <f>D11+G11</f>
        <v>0.70999999999999908</v>
      </c>
    </row>
    <row r="12" spans="1:9" ht="20" x14ac:dyDescent="0.2">
      <c r="A12" s="4" t="s">
        <v>8</v>
      </c>
      <c r="B12" s="2">
        <v>8.7799999999999994</v>
      </c>
      <c r="C12" s="2">
        <v>9.09</v>
      </c>
      <c r="D12" s="10">
        <f>C12-B12</f>
        <v>0.3100000000000005</v>
      </c>
      <c r="E12" s="2">
        <v>9.1</v>
      </c>
      <c r="F12" s="2">
        <v>9.4499999999999993</v>
      </c>
      <c r="G12" s="12">
        <f>F12-E12</f>
        <v>0.34999999999999964</v>
      </c>
      <c r="H12" s="2">
        <f>D12+G12</f>
        <v>0.66000000000000014</v>
      </c>
    </row>
    <row r="13" spans="1:9" ht="20" x14ac:dyDescent="0.2">
      <c r="A13" s="4" t="s">
        <v>2</v>
      </c>
      <c r="B13" s="2">
        <v>9.4600000000000009</v>
      </c>
      <c r="C13" s="2">
        <v>9.67</v>
      </c>
      <c r="D13" s="10">
        <f>C13-B13</f>
        <v>0.20999999999999908</v>
      </c>
      <c r="E13" s="2">
        <v>9.68</v>
      </c>
      <c r="F13" s="2">
        <v>10.09</v>
      </c>
      <c r="G13" s="12">
        <f>F13-E13</f>
        <v>0.41000000000000014</v>
      </c>
      <c r="H13" s="2">
        <f>D13+G13</f>
        <v>0.61999999999999922</v>
      </c>
    </row>
    <row r="14" spans="1:9" ht="20" x14ac:dyDescent="0.2">
      <c r="A14" s="4" t="s">
        <v>9</v>
      </c>
      <c r="B14" s="2">
        <v>10.1</v>
      </c>
      <c r="C14" s="2">
        <v>10.34</v>
      </c>
      <c r="D14" s="10">
        <f>C14-B14</f>
        <v>0.24000000000000021</v>
      </c>
      <c r="E14" s="2">
        <v>10.35</v>
      </c>
      <c r="F14" s="2">
        <v>10.77</v>
      </c>
      <c r="G14" s="12">
        <f>F14-E14</f>
        <v>0.41999999999999993</v>
      </c>
      <c r="H14" s="2">
        <f>D14+G14</f>
        <v>0.66000000000000014</v>
      </c>
    </row>
    <row r="15" spans="1:9" ht="20" x14ac:dyDescent="0.2">
      <c r="A15" s="4" t="s">
        <v>10</v>
      </c>
      <c r="B15" s="2">
        <v>10.78</v>
      </c>
      <c r="C15" s="2">
        <v>11.1</v>
      </c>
      <c r="D15" s="10">
        <f>C15-B15</f>
        <v>0.32000000000000028</v>
      </c>
      <c r="E15" s="2">
        <v>11.11</v>
      </c>
      <c r="F15" s="2">
        <v>11.45</v>
      </c>
      <c r="G15" s="12">
        <f>F15-E15</f>
        <v>0.33999999999999986</v>
      </c>
      <c r="H15" s="2">
        <f>D15+G15</f>
        <v>0.66000000000000014</v>
      </c>
    </row>
    <row r="16" spans="1:9" ht="20" x14ac:dyDescent="0.2">
      <c r="A16" s="4" t="s">
        <v>11</v>
      </c>
      <c r="B16" s="2">
        <v>11.46</v>
      </c>
      <c r="C16" s="2">
        <v>11.73</v>
      </c>
      <c r="D16" s="10">
        <f>C16-B16</f>
        <v>0.26999999999999957</v>
      </c>
      <c r="E16" s="2">
        <v>11.74</v>
      </c>
      <c r="F16" s="2">
        <v>12.01</v>
      </c>
      <c r="G16" s="12">
        <f>F16-E16</f>
        <v>0.26999999999999957</v>
      </c>
      <c r="H16" s="2">
        <f>D16+G16</f>
        <v>0.53999999999999915</v>
      </c>
    </row>
    <row r="17" spans="1:9" ht="20" x14ac:dyDescent="0.2">
      <c r="A17" s="4" t="s">
        <v>12</v>
      </c>
      <c r="B17" s="2">
        <v>12.02</v>
      </c>
      <c r="C17" s="2">
        <v>12.29</v>
      </c>
      <c r="D17" s="10">
        <f>C17-B17</f>
        <v>0.26999999999999957</v>
      </c>
      <c r="E17" s="2">
        <v>12.3</v>
      </c>
      <c r="F17" s="2">
        <v>12.66</v>
      </c>
      <c r="G17" s="12">
        <f>F17-E17</f>
        <v>0.35999999999999943</v>
      </c>
      <c r="H17" s="2">
        <f>D17+G17</f>
        <v>0.62999999999999901</v>
      </c>
    </row>
    <row r="18" spans="1:9" ht="20" x14ac:dyDescent="0.2">
      <c r="A18" s="4" t="s">
        <v>0</v>
      </c>
      <c r="B18" s="2">
        <v>12.67</v>
      </c>
      <c r="C18" s="2">
        <v>12.89</v>
      </c>
      <c r="D18" s="10">
        <f>C18-B18</f>
        <v>0.22000000000000064</v>
      </c>
      <c r="E18" s="2">
        <v>12.91</v>
      </c>
      <c r="F18" s="2">
        <v>13.27</v>
      </c>
      <c r="G18" s="12">
        <f>F18-E18</f>
        <v>0.35999999999999943</v>
      </c>
      <c r="H18" s="2">
        <f>D18+G18</f>
        <v>0.58000000000000007</v>
      </c>
    </row>
    <row r="19" spans="1:9" ht="20" x14ac:dyDescent="0.2">
      <c r="A19" s="4" t="s">
        <v>14</v>
      </c>
      <c r="B19" s="2">
        <v>13.27</v>
      </c>
      <c r="C19" s="2">
        <v>13.57</v>
      </c>
      <c r="D19" s="10">
        <f>C19-B19</f>
        <v>0.30000000000000071</v>
      </c>
      <c r="E19" s="2">
        <v>13.58</v>
      </c>
      <c r="F19" s="2">
        <v>13.9</v>
      </c>
      <c r="G19" s="12">
        <f>F19-E19</f>
        <v>0.32000000000000028</v>
      </c>
      <c r="H19" s="2">
        <f>D19+G19</f>
        <v>0.62000000000000099</v>
      </c>
      <c r="I19" s="1">
        <f>H11+H12+H13+H14+H15+H16+H17+H18+H19</f>
        <v>5.6799999999999979</v>
      </c>
    </row>
    <row r="20" spans="1:9" ht="20" x14ac:dyDescent="0.2">
      <c r="A20" s="4" t="s">
        <v>33</v>
      </c>
      <c r="B20" s="2">
        <v>13.91</v>
      </c>
      <c r="C20" s="2">
        <v>14.26</v>
      </c>
      <c r="D20" s="10">
        <f>C20-B20</f>
        <v>0.34999999999999964</v>
      </c>
      <c r="E20" s="2">
        <v>14.27</v>
      </c>
      <c r="F20" s="2">
        <v>14.61</v>
      </c>
      <c r="G20" s="12">
        <f>F20-E20</f>
        <v>0.33999999999999986</v>
      </c>
      <c r="H20" s="2">
        <f>D20+G20</f>
        <v>0.6899999999999995</v>
      </c>
    </row>
    <row r="21" spans="1:9" ht="20" x14ac:dyDescent="0.2">
      <c r="A21" s="4" t="s">
        <v>13</v>
      </c>
      <c r="B21" s="2">
        <v>14.62</v>
      </c>
      <c r="C21" s="2">
        <v>15.01</v>
      </c>
      <c r="D21" s="10">
        <f>C21-B21</f>
        <v>0.39000000000000057</v>
      </c>
      <c r="E21" s="2">
        <v>15.02</v>
      </c>
      <c r="F21" s="2">
        <v>15.43</v>
      </c>
      <c r="G21" s="12">
        <f>F21-E21</f>
        <v>0.41000000000000014</v>
      </c>
      <c r="H21" s="2">
        <f>D21+G21</f>
        <v>0.80000000000000071</v>
      </c>
    </row>
    <row r="22" spans="1:9" ht="20" x14ac:dyDescent="0.2">
      <c r="A22" s="4" t="s">
        <v>9</v>
      </c>
      <c r="B22" s="2">
        <v>15.44</v>
      </c>
      <c r="C22" s="2">
        <v>15.67</v>
      </c>
      <c r="D22" s="10">
        <f>C22-B22</f>
        <v>0.23000000000000043</v>
      </c>
      <c r="E22" s="2">
        <v>15.68</v>
      </c>
      <c r="F22" s="2">
        <v>16.11</v>
      </c>
      <c r="G22" s="12">
        <f>F22-E22</f>
        <v>0.42999999999999972</v>
      </c>
      <c r="H22" s="2">
        <f>D22+G22</f>
        <v>0.66000000000000014</v>
      </c>
    </row>
    <row r="23" spans="1:9" ht="20" x14ac:dyDescent="0.2">
      <c r="A23" s="4" t="s">
        <v>14</v>
      </c>
      <c r="B23" s="2">
        <v>16.12</v>
      </c>
      <c r="C23" s="2">
        <v>16.37</v>
      </c>
      <c r="D23" s="10">
        <f>C23-B23</f>
        <v>0.25</v>
      </c>
      <c r="E23" s="2">
        <v>16.38</v>
      </c>
      <c r="F23" s="2">
        <v>16.73</v>
      </c>
      <c r="G23" s="12">
        <f>F23-E23</f>
        <v>0.35000000000000142</v>
      </c>
      <c r="H23" s="2">
        <f>D23+G23</f>
        <v>0.60000000000000142</v>
      </c>
    </row>
    <row r="24" spans="1:9" ht="20" x14ac:dyDescent="0.2">
      <c r="A24" s="4" t="s">
        <v>12</v>
      </c>
      <c r="B24" s="2">
        <v>16.739999999999998</v>
      </c>
      <c r="C24" s="2">
        <v>17.03</v>
      </c>
      <c r="D24" s="10">
        <f>C24-B24</f>
        <v>0.2900000000000027</v>
      </c>
      <c r="E24" s="2">
        <v>17.04</v>
      </c>
      <c r="F24" s="2">
        <v>17.41</v>
      </c>
      <c r="G24" s="12">
        <f>F24-E24</f>
        <v>0.37000000000000099</v>
      </c>
      <c r="H24" s="2">
        <f>D24+G24</f>
        <v>0.66000000000000369</v>
      </c>
    </row>
    <row r="25" spans="1:9" ht="20" x14ac:dyDescent="0.2">
      <c r="A25" s="4" t="s">
        <v>15</v>
      </c>
      <c r="B25" s="2">
        <v>17.420000000000002</v>
      </c>
      <c r="C25" s="2">
        <v>17.86</v>
      </c>
      <c r="D25" s="10">
        <f>C25-B25</f>
        <v>0.43999999999999773</v>
      </c>
      <c r="E25" s="2">
        <v>17.87</v>
      </c>
      <c r="F25" s="2">
        <v>18.29</v>
      </c>
      <c r="G25" s="12">
        <f>F25-E25</f>
        <v>0.41999999999999815</v>
      </c>
      <c r="H25" s="2">
        <f>D25+G25</f>
        <v>0.85999999999999588</v>
      </c>
    </row>
    <row r="26" spans="1:9" ht="20" x14ac:dyDescent="0.2">
      <c r="A26" s="4" t="s">
        <v>16</v>
      </c>
      <c r="B26" s="2">
        <v>18.3</v>
      </c>
      <c r="C26" s="2">
        <v>18.420000000000002</v>
      </c>
      <c r="D26" s="10">
        <f>C26-B26</f>
        <v>0.12000000000000099</v>
      </c>
      <c r="E26" s="2">
        <v>18.43</v>
      </c>
      <c r="F26" s="2">
        <v>18.89</v>
      </c>
      <c r="G26" s="12">
        <f>F26-E26</f>
        <v>0.46000000000000085</v>
      </c>
      <c r="H26" s="2">
        <f>D26+G26</f>
        <v>0.58000000000000185</v>
      </c>
    </row>
    <row r="27" spans="1:9" ht="20" x14ac:dyDescent="0.2">
      <c r="A27" s="4" t="s">
        <v>17</v>
      </c>
      <c r="B27" s="2">
        <v>18.899999999999999</v>
      </c>
      <c r="C27" s="2">
        <v>19.010000000000002</v>
      </c>
      <c r="D27" s="10">
        <f>C27-B27</f>
        <v>0.11000000000000298</v>
      </c>
      <c r="E27" s="2">
        <v>19.02</v>
      </c>
      <c r="F27" s="2">
        <v>19.39</v>
      </c>
      <c r="G27" s="12">
        <f>F27-E27</f>
        <v>0.37000000000000099</v>
      </c>
      <c r="H27" s="2">
        <f>D27+G27</f>
        <v>0.48000000000000398</v>
      </c>
    </row>
    <row r="28" spans="1:9" ht="20" x14ac:dyDescent="0.2">
      <c r="A28" s="4" t="s">
        <v>18</v>
      </c>
      <c r="B28" s="2">
        <v>19.399999999999999</v>
      </c>
      <c r="C28" s="2">
        <v>19.59</v>
      </c>
      <c r="D28" s="10">
        <f>C28-B28</f>
        <v>0.19000000000000128</v>
      </c>
      <c r="E28" s="2">
        <v>19.600000000000001</v>
      </c>
      <c r="F28" s="2">
        <v>20.010000000000002</v>
      </c>
      <c r="G28" s="12">
        <f>F28-E28</f>
        <v>0.41000000000000014</v>
      </c>
      <c r="H28" s="2">
        <f>D28+G28</f>
        <v>0.60000000000000142</v>
      </c>
      <c r="I28" s="1">
        <f>SUM(H20:H28)</f>
        <v>5.9300000000000086</v>
      </c>
    </row>
    <row r="29" spans="1:9" ht="20" x14ac:dyDescent="0.2">
      <c r="A29" s="4" t="s">
        <v>34</v>
      </c>
      <c r="B29" s="2">
        <v>20.02</v>
      </c>
      <c r="C29" s="2">
        <v>20.3</v>
      </c>
      <c r="D29" s="10">
        <f>C29-B29</f>
        <v>0.28000000000000114</v>
      </c>
      <c r="E29" s="2">
        <v>20.309999999999999</v>
      </c>
      <c r="F29" s="2">
        <v>20.77</v>
      </c>
      <c r="G29" s="12">
        <f>F29-E29</f>
        <v>0.46000000000000085</v>
      </c>
      <c r="H29" s="2">
        <f>D29+G29</f>
        <v>0.74000000000000199</v>
      </c>
    </row>
    <row r="30" spans="1:9" ht="20" x14ac:dyDescent="0.2">
      <c r="A30" s="4" t="s">
        <v>13</v>
      </c>
      <c r="B30" s="2">
        <v>20.78</v>
      </c>
      <c r="C30" s="2">
        <v>21.06</v>
      </c>
      <c r="D30" s="10">
        <f>C30-B30</f>
        <v>0.27999999999999758</v>
      </c>
      <c r="E30" s="2">
        <v>21.07</v>
      </c>
      <c r="F30" s="2">
        <v>21.41</v>
      </c>
      <c r="G30" s="12">
        <f>F30-E30</f>
        <v>0.33999999999999986</v>
      </c>
      <c r="H30" s="2">
        <f>D30+G30</f>
        <v>0.61999999999999744</v>
      </c>
    </row>
    <row r="31" spans="1:9" ht="20" x14ac:dyDescent="0.2">
      <c r="A31" s="4" t="s">
        <v>19</v>
      </c>
      <c r="B31" s="2">
        <v>21.42</v>
      </c>
      <c r="C31" s="2">
        <v>21.58</v>
      </c>
      <c r="D31" s="10">
        <f>C31-B31</f>
        <v>0.15999999999999659</v>
      </c>
      <c r="E31" s="2">
        <v>21.59</v>
      </c>
      <c r="F31" s="2">
        <v>21.92</v>
      </c>
      <c r="G31" s="12">
        <f>F31-E31</f>
        <v>0.33000000000000185</v>
      </c>
      <c r="H31" s="2">
        <f>D31+G31</f>
        <v>0.48999999999999844</v>
      </c>
    </row>
    <row r="32" spans="1:9" ht="20" x14ac:dyDescent="0.2">
      <c r="A32" s="4" t="s">
        <v>20</v>
      </c>
      <c r="B32" s="2">
        <v>21.93</v>
      </c>
      <c r="C32" s="2">
        <v>22.14</v>
      </c>
      <c r="D32" s="10">
        <f>C32-B32</f>
        <v>0.21000000000000085</v>
      </c>
      <c r="E32" s="2">
        <v>22.15</v>
      </c>
      <c r="F32" s="2">
        <v>22.54</v>
      </c>
      <c r="G32" s="12">
        <f>F32-E32</f>
        <v>0.39000000000000057</v>
      </c>
      <c r="H32" s="2">
        <f>D32+G32</f>
        <v>0.60000000000000142</v>
      </c>
    </row>
    <row r="33" spans="1:9" ht="20" x14ac:dyDescent="0.2">
      <c r="A33" s="4" t="s">
        <v>21</v>
      </c>
      <c r="B33" s="2">
        <v>22.55</v>
      </c>
      <c r="C33" s="2">
        <v>22.83</v>
      </c>
      <c r="D33" s="10">
        <f>C33-B33</f>
        <v>0.27999999999999758</v>
      </c>
      <c r="E33" s="2">
        <v>22.84</v>
      </c>
      <c r="F33" s="2">
        <v>23.37</v>
      </c>
      <c r="G33" s="12">
        <f>F33-E33</f>
        <v>0.53000000000000114</v>
      </c>
      <c r="H33" s="2">
        <f>D33+G33</f>
        <v>0.80999999999999872</v>
      </c>
    </row>
    <row r="34" spans="1:9" ht="20" x14ac:dyDescent="0.2">
      <c r="A34" s="4" t="s">
        <v>22</v>
      </c>
      <c r="B34" s="2">
        <v>23.38</v>
      </c>
      <c r="C34" s="2">
        <v>23.46</v>
      </c>
      <c r="D34" s="10">
        <f>C34-B34</f>
        <v>8.0000000000001847E-2</v>
      </c>
      <c r="E34" s="2">
        <v>23.47</v>
      </c>
      <c r="F34" s="2">
        <v>23.77</v>
      </c>
      <c r="G34" s="12">
        <f>F34-E34</f>
        <v>0.30000000000000071</v>
      </c>
      <c r="H34" s="2">
        <f>D34+G34</f>
        <v>0.38000000000000256</v>
      </c>
    </row>
    <row r="35" spans="1:9" ht="20" x14ac:dyDescent="0.2">
      <c r="A35" s="4" t="s">
        <v>14</v>
      </c>
      <c r="B35" s="2">
        <v>23.78</v>
      </c>
      <c r="C35" s="2">
        <v>24.18</v>
      </c>
      <c r="D35" s="10">
        <f>C35-B35</f>
        <v>0.39999999999999858</v>
      </c>
      <c r="E35" s="2">
        <v>24.19</v>
      </c>
      <c r="F35" s="2">
        <v>24.49</v>
      </c>
      <c r="G35" s="12">
        <f>F35-E35</f>
        <v>0.29999999999999716</v>
      </c>
      <c r="H35" s="2">
        <f>D35+G35</f>
        <v>0.69999999999999574</v>
      </c>
    </row>
    <row r="36" spans="1:9" ht="20" x14ac:dyDescent="0.2">
      <c r="A36" s="4" t="s">
        <v>23</v>
      </c>
      <c r="B36" s="2">
        <v>24.5</v>
      </c>
      <c r="C36" s="2">
        <v>24.94</v>
      </c>
      <c r="D36" s="10">
        <f>C36-B36</f>
        <v>0.44000000000000128</v>
      </c>
      <c r="E36" s="2">
        <v>24.95</v>
      </c>
      <c r="F36" s="2">
        <v>25.25</v>
      </c>
      <c r="G36" s="12">
        <f>F36-E36</f>
        <v>0.30000000000000071</v>
      </c>
      <c r="H36" s="2">
        <f>D36+G36</f>
        <v>0.74000000000000199</v>
      </c>
    </row>
    <row r="37" spans="1:9" ht="20" x14ac:dyDescent="0.2">
      <c r="A37" s="4" t="s">
        <v>11</v>
      </c>
      <c r="B37" s="2">
        <v>25.26</v>
      </c>
      <c r="C37" s="2">
        <v>25.49</v>
      </c>
      <c r="D37" s="10">
        <f>C37-B37</f>
        <v>0.22999999999999687</v>
      </c>
      <c r="E37" s="2">
        <v>25.5</v>
      </c>
      <c r="F37" s="2">
        <v>25.8</v>
      </c>
      <c r="G37" s="12">
        <f>F37-E37</f>
        <v>0.30000000000000071</v>
      </c>
      <c r="H37" s="2">
        <f>D37+G37</f>
        <v>0.52999999999999758</v>
      </c>
      <c r="I37" s="1">
        <f>SUM(H29:H37)</f>
        <v>5.6099999999999959</v>
      </c>
    </row>
    <row r="38" spans="1:9" x14ac:dyDescent="0.2">
      <c r="B38" s="2">
        <v>25.9</v>
      </c>
      <c r="C38" s="2">
        <v>26.75</v>
      </c>
      <c r="D38" s="7">
        <f>C38-B38</f>
        <v>0.85000000000000142</v>
      </c>
      <c r="G38" s="8"/>
      <c r="H38" s="2">
        <f>D38+G38</f>
        <v>0.85000000000000142</v>
      </c>
    </row>
    <row r="39" spans="1:9" x14ac:dyDescent="0.2">
      <c r="D39" s="8"/>
    </row>
    <row r="40" spans="1:9" x14ac:dyDescent="0.2">
      <c r="A40" s="2" t="s">
        <v>37</v>
      </c>
      <c r="D40" s="8">
        <f>AVERAGE(D3:D37)</f>
        <v>0.26571428571428563</v>
      </c>
      <c r="G40" s="8">
        <f>AVERAGE(G2:G37)</f>
        <v>0.37250000000000005</v>
      </c>
    </row>
    <row r="41" spans="1:9" x14ac:dyDescent="0.2">
      <c r="A41" s="2" t="s">
        <v>36</v>
      </c>
      <c r="D41" s="8">
        <f>STDEV(D3:D37)</f>
        <v>8.7086357217679794E-2</v>
      </c>
      <c r="G41" s="8">
        <f>STDEV(G2:G37)</f>
        <v>5.5259129820975673E-2</v>
      </c>
    </row>
    <row r="43" spans="1:9" x14ac:dyDescent="0.2">
      <c r="A43" s="2" t="s">
        <v>38</v>
      </c>
      <c r="B43" s="6" t="s">
        <v>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Levinson</dc:creator>
  <cp:lastModifiedBy>Lisa Levinson</cp:lastModifiedBy>
  <dcterms:created xsi:type="dcterms:W3CDTF">2020-04-22T13:50:03Z</dcterms:created>
  <dcterms:modified xsi:type="dcterms:W3CDTF">2020-04-22T19:57:50Z</dcterms:modified>
</cp:coreProperties>
</file>