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a_P" sheetId="1" state="visible" r:id="rId3"/>
    <sheet name="auxiliar" sheetId="2" state="visible" r:id="rId4"/>
  </sheets>
  <definedNames>
    <definedName function="false" hidden="false" name="Estudantes" vbProcedure="false">auxiliar!$A$2:$A$35</definedName>
    <definedName function="false" hidden="false" name="Practicas" vbProcedure="false">auxiliar!$D$2:$D$7</definedName>
    <definedName function="false" hidden="false" name="Reija_Torron__Andrea" vbProcedure="false">auxiliar!$A$2:$A$24</definedName>
    <definedName function="false" hidden="false" name="rubrica" vbProcedure="false">auxiliar!$F$2:$F$4</definedName>
    <definedName function="false" hidden="false" localSheetId="0" name="_xlnm._FilterDatabase" vbProcedure="false">Rubrica_P!$A$1:$A$2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<sst xmlns="http://schemas.openxmlformats.org/spreadsheetml/2006/main" count="117" uniqueCount="73">
  <si>
    <t xml:space="preserve">PRÁCTICA: </t>
  </si>
  <si>
    <t xml:space="preserve">PRÁCTICA 4: Filtrado frecuencial multirresolución</t>
  </si>
  <si>
    <t xml:space="preserve">ESTUDANTE: </t>
  </si>
  <si>
    <t xml:space="preserve">TAREFAS PRÁCTICA P4</t>
  </si>
  <si>
    <t xml:space="preserve">PUNTOS A AVALIAR POR TAREFA</t>
  </si>
  <si>
    <t xml:space="preserve">CUMPRIMENTO</t>
  </si>
  <si>
    <t xml:space="preserve">PUNTUACIÓN</t>
  </si>
  <si>
    <t xml:space="preserve">COMENTARIO</t>
  </si>
  <si>
    <t xml:space="preserve">PARTE 1: LOGGABOR (máximo 30):</t>
  </si>
  <si>
    <t xml:space="preserve">MÉTODOS DA CLASE LOGGABOR:</t>
  </si>
  <si>
    <t xml:space="preserve">Construción dos filtros</t>
  </si>
  <si>
    <t xml:space="preserve">CUMPRE ESPECIFICACIÓNS</t>
  </si>
  <si>
    <t xml:space="preserve">Roseta</t>
  </si>
  <si>
    <t xml:space="preserve">Roseta representada polas curvas isonivel</t>
  </si>
  <si>
    <t xml:space="preserve">Reconstrución</t>
  </si>
  <si>
    <t xml:space="preserve">Visualización dos filtros par e impar no espazo</t>
  </si>
  <si>
    <t xml:space="preserve">NON CUMPRE</t>
  </si>
  <si>
    <t xml:space="preserve">¿CORREGIDO?</t>
  </si>
  <si>
    <t xml:space="preserve">Visualización das respostas dos filtros
 par e impar no espazo</t>
  </si>
  <si>
    <t xml:space="preserve">Enerxía local total e fase local</t>
  </si>
  <si>
    <t xml:space="preserve">Enerxía local para cada escala e orientación</t>
  </si>
  <si>
    <t xml:space="preserve">Análise comparativa entre Enerxía local
 e a Congruencia da fase</t>
  </si>
  <si>
    <t xml:space="preserve">Medida de simetría radial (fotogrametría)</t>
  </si>
  <si>
    <t xml:space="preserve">CUMPRE CON CONDICIONANTES</t>
  </si>
  <si>
    <t xml:space="preserve">¿CORREGIDO?
Non se realiza a rectificación de media onda previa á multiplicación ao longo das orientacións!
 Ver fórmula 32 do enunciado</t>
  </si>
  <si>
    <t xml:space="preserve">PUNTUACIÓN PARCIAL ACADADA</t>
  </si>
  <si>
    <t xml:space="preserve">PARTE 2: MONOXÉNICOS
 2D (Máximo 30)</t>
  </si>
  <si>
    <t xml:space="preserve">MÉTODOS DA CLASE MONO 2D:</t>
  </si>
  <si>
    <t xml:space="preserve">Cobertura espectral</t>
  </si>
  <si>
    <t xml:space="preserve">¿ESTÁ MAL?</t>
  </si>
  <si>
    <t xml:space="preserve">Visualización dos filtros no espazo</t>
  </si>
  <si>
    <t xml:space="preserve">Visualización das respostas dos filtros no espazo</t>
  </si>
  <si>
    <t xml:space="preserve">Enerxía local total</t>
  </si>
  <si>
    <t xml:space="preserve">Enerxía local para cada escala</t>
  </si>
  <si>
    <t xml:space="preserve">Fase local para cada escala e global</t>
  </si>
  <si>
    <t xml:space="preserve">Orientación local para cada escala e global</t>
  </si>
  <si>
    <t xml:space="preserve">PARTE 3: MONOXÉNICOS
 3D (Máximo 40)</t>
  </si>
  <si>
    <t xml:space="preserve">MÉTODOS DA CLASE MONO 3D:</t>
  </si>
  <si>
    <r>
      <rPr>
        <sz val="10"/>
        <rFont val="Calibri"/>
        <family val="2"/>
        <charset val="1"/>
      </rPr>
      <t xml:space="preserve">¿CORREGIDO?
NON estas implementado filtros 3D senon 2D (en X e Y, falta a parte Z) e aplicalos a cada frame do vídeo. Esta parte tes que convertela filtros 3D verdadeiros para poder ser puntuada. 
</t>
    </r>
    <r>
      <rPr>
        <sz val="10"/>
        <color rgb="FFC9211E"/>
        <rFont val="Calibri"/>
        <family val="2"/>
        <charset val="1"/>
      </rPr>
      <t xml:space="preserve">
Despois do Nadal, pasa polo meu despacho a resolver dúbidas e cando a teñas refeito mirámolo no despacho e se cumpre, cambiamos a nota.</t>
    </r>
  </si>
  <si>
    <t xml:space="preserve">cobertura espectral</t>
  </si>
  <si>
    <t xml:space="preserve">Fase local</t>
  </si>
  <si>
    <t xml:space="preserve">Orientación local</t>
  </si>
  <si>
    <t xml:space="preserve">PUNTUACIÓN TOTAL</t>
  </si>
  <si>
    <t xml:space="preserve">Nombre</t>
  </si>
  <si>
    <t xml:space="preserve">Prácticas</t>
  </si>
  <si>
    <t xml:space="preserve">RÚBRICA</t>
  </si>
  <si>
    <t xml:space="preserve">Alonso López, Cristina </t>
  </si>
  <si>
    <t xml:space="preserve">Alonso Rodríguez, Andrés </t>
  </si>
  <si>
    <t xml:space="preserve">PRÁCTICA 5: Modelos de salencia espectrais e a súa avaliación</t>
  </si>
  <si>
    <t xml:space="preserve">Blanco Castro, Elías </t>
  </si>
  <si>
    <t xml:space="preserve">PRÁCTICA 6: Recoñecemento xeométrico de formas 2D con clasificadores Bayesianos</t>
  </si>
  <si>
    <t xml:space="preserve">Caballero Bocanegra, Xabier </t>
  </si>
  <si>
    <t xml:space="preserve">PRÁCTICA 7: Detector de obxectos (HoG + SVM)</t>
  </si>
  <si>
    <t xml:space="preserve">Carballo Martínez, Anxo </t>
  </si>
  <si>
    <t xml:space="preserve">PRÁCTICA 10: Modelos de cámaras e estéreo</t>
  </si>
  <si>
    <t xml:space="preserve">Causín Forneas, Manuel José </t>
  </si>
  <si>
    <t xml:space="preserve">Darriba Manrique, Javier </t>
  </si>
  <si>
    <t xml:space="preserve">Domínguez Besteiro, Luís </t>
  </si>
  <si>
    <t xml:space="preserve">Dosantos Luís, Víctor </t>
  </si>
  <si>
    <t xml:space="preserve">Esperón Couceiro, Michael </t>
  </si>
  <si>
    <t xml:space="preserve">Fuente Requejo, Jorge de la </t>
  </si>
  <si>
    <t xml:space="preserve">López Fernández, Juan </t>
  </si>
  <si>
    <t xml:space="preserve">López López, Jaime Borja </t>
  </si>
  <si>
    <t xml:space="preserve">López Piñeiro, Pablo </t>
  </si>
  <si>
    <t xml:space="preserve">Martínez Adrover, Brais </t>
  </si>
  <si>
    <t xml:space="preserve">Míguez González, Analia </t>
  </si>
  <si>
    <t xml:space="preserve">Nodar Corral, Lois </t>
  </si>
  <si>
    <t xml:space="preserve">Ocampo Bárcenas, Jorge </t>
  </si>
  <si>
    <t xml:space="preserve">Pérez Lago, Salvador </t>
  </si>
  <si>
    <t xml:space="preserve">Reija Torron, Andrea </t>
  </si>
  <si>
    <t xml:space="preserve">Rogel Pernas, David </t>
  </si>
  <si>
    <t xml:space="preserve">Suárez Torres, Ángel Jesús </t>
  </si>
  <si>
    <t xml:space="preserve">Valladares Troncos, Carlos Raúl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</si>
</sst>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8"/>
      <name val="Verdana"/>
      <family val="2"/>
      <charset val="1"/>
    </font>
    <font>
      <b val="true"/>
      <sz val="8"/>
      <color rgb="FF4F81BD"/>
      <name val="Verdana"/>
      <family val="2"/>
      <charset val="1"/>
    </font>
    <font>
      <sz val="8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C9211E"/>
      <name val="Calibri"/>
      <family val="2"/>
      <charset val="1"/>
    </font>
    <font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Verdana"/>
      <family val="2"/>
      <charset val="1"/>
    </font>
    <font>
      <sz val="8"/>
      <color rgb="FF000000"/>
      <name val="Verdan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4F81BD"/>
      </patternFill>
    </fill>
    <fill>
      <patternFill patternType="solid">
        <fgColor rgb="FFA5A5A5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1C1C1C"/>
        <bgColor rgb="FF003300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>
        <color rgb="FFC0504D"/>
      </left>
      <right style="thin"/>
      <top style="medium">
        <color rgb="FFC0504D"/>
      </top>
      <bottom style="thin"/>
      <diagonal/>
    </border>
    <border diagonalUp="false" diagonalDown="false">
      <left style="thin"/>
      <right style="thin"/>
      <top style="medium">
        <color rgb="FFC0504D"/>
      </top>
      <bottom style="thin"/>
      <diagonal/>
    </border>
    <border diagonalUp="false" diagonalDown="false">
      <left style="thin"/>
      <right style="medium">
        <color rgb="FFC0504D"/>
      </right>
      <top style="medium">
        <color rgb="FFC0504D"/>
      </top>
      <bottom style="thin"/>
      <diagonal/>
    </border>
    <border diagonalUp="false" diagonalDown="false">
      <left style="medium">
        <color rgb="FFC0504D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>
        <color rgb="FFC0504D"/>
      </right>
      <top style="thin"/>
      <bottom/>
      <diagonal/>
    </border>
    <border diagonalUp="false" diagonalDown="false">
      <left style="medium">
        <color rgb="FFC0504D"/>
      </left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>
        <color rgb="FFC0504D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>
        <color rgb="FFC0504D"/>
      </right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medium">
        <color rgb="FFC0504D"/>
      </left>
      <right style="thin"/>
      <top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/>
      <right style="medium">
        <color rgb="FFC0504D"/>
      </right>
      <top style="medium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  <xf numFmtId="164" fontId="14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5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 1" xfId="20"/>
    <cellStyle name="Excel Built-in Check Cell" xfId="21"/>
    <cellStyle name="Excel Built-in Accent6" xfId="22"/>
  </cellStyles>
  <dxfs count="82">
    <dxf>
      <fill>
        <patternFill patternType="solid">
          <fgColor rgb="FFA5A5A5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4F81BD"/>
      <rgbColor rgb="FFA5A5A5"/>
      <rgbColor rgb="FF003366"/>
      <rgbColor rgb="FF00B050"/>
      <rgbColor rgb="FF003300"/>
      <rgbColor rgb="FF1C1C1C"/>
      <rgbColor rgb="FFC9211E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B16" colorId="64" zoomScale="110" zoomScaleNormal="110" zoomScalePageLayoutView="100" workbookViewId="0">
      <selection pane="topLeft" activeCell="C27" activeCellId="0" sqref="C27"/>
    </sheetView>
  </sheetViews>
  <sheetFormatPr defaultColWidth="10.66015625" defaultRowHeight="14.5" zeroHeight="false" outlineLevelRow="0" outlineLevelCol="0"/>
  <cols>
    <col collapsed="false" customWidth="true" hidden="false" outlineLevel="0" max="1" min="1" style="1" width="29.63"/>
    <col collapsed="false" customWidth="true" hidden="false" outlineLevel="0" max="2" min="2" style="1" width="40.72"/>
    <col collapsed="false" customWidth="true" hidden="false" outlineLevel="0" max="3" min="3" style="1" width="24.54"/>
    <col collapsed="false" customWidth="true" hidden="false" outlineLevel="0" max="4" min="4" style="1" width="15"/>
    <col collapsed="false" customWidth="true" hidden="false" outlineLevel="0" max="5" min="5" style="1" width="71.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/>
    </row>
    <row r="2" customFormat="false" ht="15" hidden="false" customHeight="false" outlineLevel="0" collapsed="false">
      <c r="A2" s="2" t="s">
        <v>2</v>
      </c>
      <c r="B2" s="3"/>
      <c r="C2" s="3"/>
    </row>
    <row r="5" customFormat="false" ht="6" hidden="false" customHeight="true" outlineLevel="0" collapsed="false">
      <c r="A5" s="4"/>
      <c r="B5" s="4"/>
      <c r="C5" s="4"/>
      <c r="D5" s="4"/>
      <c r="E5" s="4"/>
    </row>
    <row r="6" customFormat="false" ht="14.5" hidden="false" customHeight="false" outlineLevel="0" collapsed="false">
      <c r="A6" s="5" t="s">
        <v>3</v>
      </c>
      <c r="B6" s="6" t="s">
        <v>4</v>
      </c>
      <c r="C6" s="6" t="s">
        <v>5</v>
      </c>
      <c r="D6" s="6" t="s">
        <v>6</v>
      </c>
      <c r="E6" s="7" t="s">
        <v>7</v>
      </c>
    </row>
    <row r="7" customFormat="false" ht="15" hidden="false" customHeight="true" outlineLevel="0" collapsed="false">
      <c r="A7" s="8" t="s">
        <v>8</v>
      </c>
      <c r="B7" s="9"/>
      <c r="C7" s="9"/>
      <c r="D7" s="9" t="n">
        <v>30</v>
      </c>
      <c r="E7" s="10"/>
    </row>
    <row r="8" customFormat="false" ht="15" hidden="false" customHeight="true" outlineLevel="0" collapsed="false">
      <c r="A8" s="11"/>
      <c r="B8" s="12" t="s">
        <v>9</v>
      </c>
      <c r="C8" s="12"/>
      <c r="D8" s="12"/>
      <c r="E8" s="13"/>
    </row>
    <row r="9" customFormat="false" ht="14.5" hidden="false" customHeight="false" outlineLevel="0" collapsed="false">
      <c r="A9" s="14"/>
      <c r="B9" s="15" t="s">
        <v>10</v>
      </c>
      <c r="C9" s="16" t="s">
        <v>11</v>
      </c>
      <c r="D9" s="17" t="n">
        <f aca="false">IF(C9="CUMPRE ESPECIFICACIÓNS",($D$7/COUNTA($B$9:$B$18)),(IF(C9="CUMPRE CON CONDICIONANTES",($D$7/COUNTA($B$9:$B$18))/2,IF(C9="NON CUMPRE",0))))</f>
        <v>3</v>
      </c>
      <c r="E9" s="18"/>
    </row>
    <row r="10" customFormat="false" ht="14.5" hidden="false" customHeight="false" outlineLevel="0" collapsed="false">
      <c r="A10" s="19"/>
      <c r="B10" s="20" t="s">
        <v>12</v>
      </c>
      <c r="C10" s="21" t="s">
        <v>11</v>
      </c>
      <c r="D10" s="17" t="n">
        <f aca="false">IF(C10="CUMPRE ESPECIFICACIÓNS",($D$7/COUNTA($B$9:$B$18)),(IF(C10="CUMPRE CON CONDICIONANTES",($D$7/COUNTA($B$9:$B$18))/2,IF(C10="NON CUMPRE",0))))</f>
        <v>3</v>
      </c>
      <c r="E10" s="18"/>
    </row>
    <row r="11" customFormat="false" ht="14.5" hidden="false" customHeight="false" outlineLevel="0" collapsed="false">
      <c r="A11" s="14"/>
      <c r="B11" s="15" t="s">
        <v>13</v>
      </c>
      <c r="C11" s="16" t="s">
        <v>11</v>
      </c>
      <c r="D11" s="17" t="n">
        <f aca="false">IF(C11="CUMPRE ESPECIFICACIÓNS",($D$7/COUNTA($B$9:$B$18)),(IF(C11="CUMPRE CON CONDICIONANTES",($D$7/COUNTA($B$9:$B$18))/2,IF(C11="NON CUMPRE",0))))</f>
        <v>3</v>
      </c>
      <c r="E11" s="18"/>
    </row>
    <row r="12" customFormat="false" ht="14.5" hidden="false" customHeight="false" outlineLevel="0" collapsed="false">
      <c r="A12" s="19"/>
      <c r="B12" s="20" t="s">
        <v>14</v>
      </c>
      <c r="C12" s="21" t="s">
        <v>11</v>
      </c>
      <c r="D12" s="17" t="n">
        <f aca="false">IF(C12="CUMPRE ESPECIFICACIÓNS",($D$7/COUNTA($B$9:$B$18)),(IF(C12="CUMPRE CON CONDICIONANTES",($D$7/COUNTA($B$9:$B$18))/2,IF(C12="NON CUMPRE",0))))</f>
        <v>3</v>
      </c>
      <c r="E12" s="18"/>
    </row>
    <row r="13" customFormat="false" ht="14.5" hidden="false" customHeight="false" outlineLevel="0" collapsed="false">
      <c r="A13" s="14"/>
      <c r="B13" s="15" t="s">
        <v>15</v>
      </c>
      <c r="C13" s="16" t="s">
        <v>16</v>
      </c>
      <c r="D13" s="17" t="n">
        <f aca="false">IF(C13="CUMPRE ESPECIFICACIÓNS",($D$7/COUNTA($B$9:$B$18)),(IF(C13="CUMPRE CON CONDICIONANTES",($D$7/COUNTA($B$9:$B$18))/2,IF(C13="NON CUMPRE",0))))</f>
        <v>0</v>
      </c>
      <c r="E13" s="22" t="s">
        <v>17</v>
      </c>
    </row>
    <row r="14" customFormat="false" ht="20.85" hidden="false" customHeight="false" outlineLevel="0" collapsed="false">
      <c r="A14" s="19"/>
      <c r="B14" s="20" t="s">
        <v>18</v>
      </c>
      <c r="C14" s="21" t="s">
        <v>11</v>
      </c>
      <c r="D14" s="17" t="n">
        <f aca="false">IF(C14="CUMPRE ESPECIFICACIÓNS",($D$7/COUNTA($B$9:$B$18)),(IF(C14="CUMPRE CON CONDICIONANTES",($D$7/COUNTA($B$9:$B$18))/2,IF(C14="NON CUMPRE",0))))</f>
        <v>3</v>
      </c>
      <c r="E14" s="18"/>
    </row>
    <row r="15" customFormat="false" ht="14.5" hidden="false" customHeight="false" outlineLevel="0" collapsed="false">
      <c r="A15" s="14"/>
      <c r="B15" s="15" t="s">
        <v>19</v>
      </c>
      <c r="C15" s="16" t="s">
        <v>11</v>
      </c>
      <c r="D15" s="17" t="n">
        <f aca="false">IF(C15="CUMPRE ESPECIFICACIÓNS",($D$7/COUNTA($B$9:$B$18)),(IF(C15="CUMPRE CON CONDICIONANTES",($D$7/COUNTA($B$9:$B$18))/2,IF(C15="NON CUMPRE",0))))</f>
        <v>3</v>
      </c>
      <c r="E15" s="18"/>
    </row>
    <row r="16" customFormat="false" ht="14.5" hidden="false" customHeight="false" outlineLevel="0" collapsed="false">
      <c r="A16" s="19"/>
      <c r="B16" s="20" t="s">
        <v>20</v>
      </c>
      <c r="C16" s="21" t="s">
        <v>11</v>
      </c>
      <c r="D16" s="17" t="n">
        <f aca="false">IF(C16="CUMPRE ESPECIFICACIÓNS",($D$7/COUNTA($B$9:$B$18)),(IF(C16="CUMPRE CON CONDICIONANTES",($D$7/COUNTA($B$9:$B$18))/2,IF(C16="NON CUMPRE",0))))</f>
        <v>3</v>
      </c>
      <c r="E16" s="18"/>
    </row>
    <row r="17" customFormat="false" ht="20.85" hidden="false" customHeight="false" outlineLevel="0" collapsed="false">
      <c r="A17" s="14"/>
      <c r="B17" s="15" t="s">
        <v>21</v>
      </c>
      <c r="C17" s="16" t="s">
        <v>16</v>
      </c>
      <c r="D17" s="17" t="n">
        <f aca="false">IF(C17="CUMPRE ESPECIFICACIÓNS",($D$7/COUNTA($B$9:$B$18)),(IF(C17="CUMPRE CON CONDICIONANTES",($D$7/COUNTA($B$9:$B$18))/2,IF(C17="NON CUMPRE",0))))</f>
        <v>0</v>
      </c>
      <c r="E17" s="18"/>
    </row>
    <row r="18" customFormat="false" ht="35.05" hidden="false" customHeight="false" outlineLevel="0" collapsed="false">
      <c r="A18" s="19"/>
      <c r="B18" s="20" t="s">
        <v>22</v>
      </c>
      <c r="C18" s="21" t="s">
        <v>23</v>
      </c>
      <c r="D18" s="17" t="n">
        <f aca="false">IF(C18="CUMPRE ESPECIFICACIÓNS",($D$7/COUNTA($B$9:$B$18)),(IF(C18="CUMPRE CON CONDICIONANTES",($D$7/COUNTA($B$9:$B$18))/2,IF(C18="NON CUMPRE",0))))</f>
        <v>1.5</v>
      </c>
      <c r="E18" s="23" t="s">
        <v>24</v>
      </c>
    </row>
    <row r="19" customFormat="false" ht="14.5" hidden="false" customHeight="false" outlineLevel="0" collapsed="false">
      <c r="A19" s="14"/>
      <c r="B19" s="24"/>
      <c r="C19" s="24"/>
      <c r="D19" s="24"/>
      <c r="E19" s="23"/>
    </row>
    <row r="20" customFormat="false" ht="14.5" hidden="false" customHeight="false" outlineLevel="0" collapsed="false">
      <c r="A20" s="19"/>
      <c r="B20" s="25"/>
      <c r="C20" s="25"/>
      <c r="D20" s="25"/>
      <c r="E20" s="18"/>
    </row>
    <row r="21" customFormat="false" ht="14.5" hidden="false" customHeight="false" outlineLevel="0" collapsed="false">
      <c r="A21" s="14"/>
      <c r="B21" s="24"/>
      <c r="C21" s="26" t="s">
        <v>25</v>
      </c>
      <c r="D21" s="27" t="n">
        <f aca="false">SUM(D9:D18)</f>
        <v>22.5</v>
      </c>
      <c r="E21" s="28"/>
    </row>
    <row r="22" customFormat="false" ht="6" hidden="false" customHeight="true" outlineLevel="0" collapsed="false">
      <c r="A22" s="29"/>
      <c r="B22" s="30"/>
      <c r="C22" s="30"/>
      <c r="D22" s="30"/>
      <c r="E22" s="31"/>
    </row>
    <row r="23" customFormat="false" ht="14.5" hidden="false" customHeight="false" outlineLevel="0" collapsed="false">
      <c r="A23" s="32"/>
      <c r="B23" s="6" t="s">
        <v>4</v>
      </c>
      <c r="C23" s="6" t="s">
        <v>5</v>
      </c>
      <c r="D23" s="6" t="s">
        <v>6</v>
      </c>
      <c r="E23" s="7" t="s">
        <v>7</v>
      </c>
    </row>
    <row r="24" customFormat="false" ht="25" hidden="false" customHeight="true" outlineLevel="0" collapsed="false">
      <c r="A24" s="33" t="s">
        <v>26</v>
      </c>
      <c r="B24" s="34"/>
      <c r="C24" s="35"/>
      <c r="D24" s="35" t="n">
        <v>30</v>
      </c>
      <c r="E24" s="36"/>
    </row>
    <row r="25" customFormat="false" ht="14.5" hidden="false" customHeight="false" outlineLevel="0" collapsed="false">
      <c r="A25" s="37"/>
      <c r="B25" s="38" t="s">
        <v>27</v>
      </c>
      <c r="C25" s="38"/>
      <c r="D25" s="38"/>
      <c r="E25" s="13"/>
    </row>
    <row r="26" customFormat="false" ht="14.5" hidden="false" customHeight="false" outlineLevel="0" collapsed="false">
      <c r="A26" s="14"/>
      <c r="B26" s="15" t="s">
        <v>10</v>
      </c>
      <c r="C26" s="16" t="s">
        <v>11</v>
      </c>
      <c r="D26" s="17" t="n">
        <f aca="false">IF(C26="CUMPRE ESPECIFICACIÓNS",($D$24/COUNTA($B$26:$B$34)),(IF(C26="CUMPRE CON CONDICIONANTES",($D$24/COUNTA($B$26:$B$34))/2,IF(C26="NON CUMPRE",0))))</f>
        <v>3.33333333333333</v>
      </c>
      <c r="E26" s="13"/>
    </row>
    <row r="27" customFormat="false" ht="14.5" hidden="false" customHeight="false" outlineLevel="0" collapsed="false">
      <c r="A27" s="19"/>
      <c r="B27" s="20" t="s">
        <v>28</v>
      </c>
      <c r="C27" s="21" t="s">
        <v>16</v>
      </c>
      <c r="D27" s="17" t="n">
        <f aca="false">IF(C27="CUMPRE ESPECIFICACIÓNS",($D$24/COUNTA($B$26:$B$34)),(IF(C27="CUMPRE CON CONDICIONANTES",($D$24/COUNTA($B$26:$B$34))/2,IF(C27="NON CUMPRE",0))))</f>
        <v>0</v>
      </c>
      <c r="E27" s="39" t="s">
        <v>29</v>
      </c>
    </row>
    <row r="28" customFormat="false" ht="14.5" hidden="false" customHeight="false" outlineLevel="0" collapsed="false">
      <c r="A28" s="14"/>
      <c r="B28" s="15" t="s">
        <v>14</v>
      </c>
      <c r="C28" s="16" t="s">
        <v>11</v>
      </c>
      <c r="D28" s="17" t="n">
        <f aca="false">IF(C28="CUMPRE ESPECIFICACIÓNS",($D$24/COUNTA($B$26:$B$34)),(IF(C28="CUMPRE CON CONDICIONANTES",($D$24/COUNTA($B$26:$B$34))/2,IF(C28="NON CUMPRE",0))))</f>
        <v>3.33333333333333</v>
      </c>
      <c r="E28" s="13"/>
    </row>
    <row r="29" customFormat="false" ht="14.5" hidden="false" customHeight="false" outlineLevel="0" collapsed="false">
      <c r="A29" s="19"/>
      <c r="B29" s="20" t="s">
        <v>30</v>
      </c>
      <c r="C29" s="21" t="s">
        <v>16</v>
      </c>
      <c r="D29" s="17" t="n">
        <f aca="false">IF(C29="CUMPRE ESPECIFICACIÓNS",($D$24/COUNTA($B$26:$B$34)),(IF(C29="CUMPRE CON CONDICIONANTES",($D$24/COUNTA($B$26:$B$34))/2,IF(C29="NON CUMPRE",0))))</f>
        <v>0</v>
      </c>
      <c r="E29" s="39" t="s">
        <v>29</v>
      </c>
    </row>
    <row r="30" customFormat="false" ht="19.5" hidden="false" customHeight="true" outlineLevel="0" collapsed="false">
      <c r="A30" s="14"/>
      <c r="B30" s="15" t="s">
        <v>31</v>
      </c>
      <c r="C30" s="16" t="s">
        <v>11</v>
      </c>
      <c r="D30" s="17" t="n">
        <f aca="false">IF(C30="CUMPRE ESPECIFICACIÓNS",($D$24/COUNTA($B$26:$B$34)),(IF(C30="CUMPRE CON CONDICIONANTES",($D$24/COUNTA($B$26:$B$34))/2,IF(C30="NON CUMPRE",0))))</f>
        <v>3.33333333333333</v>
      </c>
      <c r="E30" s="13"/>
    </row>
    <row r="31" customFormat="false" ht="14.5" hidden="false" customHeight="false" outlineLevel="0" collapsed="false">
      <c r="A31" s="19"/>
      <c r="B31" s="20" t="s">
        <v>32</v>
      </c>
      <c r="C31" s="21" t="s">
        <v>11</v>
      </c>
      <c r="D31" s="17" t="n">
        <f aca="false">IF(C31="CUMPRE ESPECIFICACIÓNS",($D$24/COUNTA($B$26:$B$34)),(IF(C31="CUMPRE CON CONDICIONANTES",($D$24/COUNTA($B$26:$B$34))/2,IF(C31="NON CUMPRE",0))))</f>
        <v>3.33333333333333</v>
      </c>
      <c r="E31" s="13"/>
    </row>
    <row r="32" customFormat="false" ht="14.5" hidden="false" customHeight="false" outlineLevel="0" collapsed="false">
      <c r="A32" s="14"/>
      <c r="B32" s="15" t="s">
        <v>33</v>
      </c>
      <c r="C32" s="16" t="s">
        <v>11</v>
      </c>
      <c r="D32" s="17" t="n">
        <f aca="false">IF(C32="CUMPRE ESPECIFICACIÓNS",($D$24/COUNTA($B$26:$B$34)),(IF(C32="CUMPRE CON CONDICIONANTES",($D$24/COUNTA($B$26:$B$34))/2,IF(C32="NON CUMPRE",0))))</f>
        <v>3.33333333333333</v>
      </c>
      <c r="E32" s="13"/>
    </row>
    <row r="33" customFormat="false" ht="14.5" hidden="false" customHeight="false" outlineLevel="0" collapsed="false">
      <c r="A33" s="19"/>
      <c r="B33" s="20" t="s">
        <v>34</v>
      </c>
      <c r="C33" s="21" t="s">
        <v>11</v>
      </c>
      <c r="D33" s="17" t="n">
        <f aca="false">IF(C33="CUMPRE ESPECIFICACIÓNS",($D$24/COUNTA($B$26:$B$34)),(IF(C33="CUMPRE CON CONDICIONANTES",($D$24/COUNTA($B$26:$B$34))/2,IF(C33="NON CUMPRE",0))))</f>
        <v>3.33333333333333</v>
      </c>
      <c r="E33" s="13"/>
    </row>
    <row r="34" customFormat="false" ht="14.5" hidden="false" customHeight="false" outlineLevel="0" collapsed="false">
      <c r="A34" s="14"/>
      <c r="B34" s="15" t="s">
        <v>35</v>
      </c>
      <c r="C34" s="16" t="s">
        <v>11</v>
      </c>
      <c r="D34" s="17" t="n">
        <f aca="false">IF(C34="CUMPRE ESPECIFICACIÓNS",($D$24/COUNTA($B$26:$B$34)),(IF(C34="CUMPRE CON CONDICIONANTES",($D$24/COUNTA($B$26:$B$34))/2,IF(C34="NON CUMPRE",0))))</f>
        <v>3.33333333333333</v>
      </c>
      <c r="E34" s="13"/>
    </row>
    <row r="35" customFormat="false" ht="14.5" hidden="false" customHeight="false" outlineLevel="0" collapsed="false">
      <c r="A35" s="19"/>
      <c r="B35" s="25"/>
      <c r="C35" s="25"/>
      <c r="D35" s="25"/>
      <c r="E35" s="13"/>
    </row>
    <row r="36" customFormat="false" ht="14.5" hidden="false" customHeight="false" outlineLevel="0" collapsed="false">
      <c r="A36" s="14"/>
      <c r="B36" s="24"/>
      <c r="C36" s="24"/>
      <c r="D36" s="24"/>
      <c r="E36" s="13"/>
    </row>
    <row r="37" customFormat="false" ht="14.5" hidden="false" customHeight="false" outlineLevel="0" collapsed="false">
      <c r="A37" s="19"/>
      <c r="B37" s="25"/>
      <c r="C37" s="26" t="s">
        <v>25</v>
      </c>
      <c r="D37" s="27" t="n">
        <f aca="false">SUM(D26:D34)</f>
        <v>23.3333333333333</v>
      </c>
      <c r="E37" s="40"/>
    </row>
    <row r="38" customFormat="false" ht="7.2" hidden="false" customHeight="true" outlineLevel="0" collapsed="false">
      <c r="A38" s="41"/>
      <c r="B38" s="42"/>
      <c r="C38" s="42"/>
      <c r="D38" s="42"/>
      <c r="E38" s="43"/>
    </row>
    <row r="39" customFormat="false" ht="14.5" hidden="false" customHeight="false" outlineLevel="0" collapsed="false">
      <c r="A39" s="8"/>
      <c r="B39" s="6" t="s">
        <v>4</v>
      </c>
      <c r="C39" s="6" t="s">
        <v>5</v>
      </c>
      <c r="D39" s="6" t="s">
        <v>6</v>
      </c>
      <c r="E39" s="7" t="s">
        <v>7</v>
      </c>
    </row>
    <row r="40" customFormat="false" ht="27" hidden="false" customHeight="true" outlineLevel="0" collapsed="false">
      <c r="A40" s="44" t="s">
        <v>36</v>
      </c>
      <c r="B40" s="45"/>
      <c r="C40" s="45"/>
      <c r="D40" s="46" t="n">
        <v>40</v>
      </c>
      <c r="E40" s="47"/>
    </row>
    <row r="41" customFormat="false" ht="14.5" hidden="false" customHeight="false" outlineLevel="0" collapsed="false">
      <c r="A41" s="48"/>
      <c r="B41" s="49" t="s">
        <v>37</v>
      </c>
      <c r="C41" s="49"/>
      <c r="D41" s="49"/>
      <c r="E41" s="13"/>
    </row>
    <row r="42" customFormat="false" ht="68.65" hidden="false" customHeight="false" outlineLevel="0" collapsed="false">
      <c r="A42" s="19"/>
      <c r="B42" s="20" t="s">
        <v>10</v>
      </c>
      <c r="C42" s="21" t="s">
        <v>16</v>
      </c>
      <c r="D42" s="17" t="n">
        <f aca="false">IF(C42="CUMPRE ESPECIFICACIÓNS",($D$40/COUNTA($B$42:$B$48)),(IF(C42="CUMPRE CON CONDICIONANTES",($D$40/COUNTA($B$42:$B$48))/2,IF(C42="NON CUMPRE",0))))</f>
        <v>0</v>
      </c>
      <c r="E42" s="39" t="s">
        <v>38</v>
      </c>
    </row>
    <row r="43" customFormat="false" ht="14.5" hidden="false" customHeight="false" outlineLevel="0" collapsed="false">
      <c r="A43" s="14"/>
      <c r="B43" s="15" t="s">
        <v>39</v>
      </c>
      <c r="C43" s="16" t="s">
        <v>16</v>
      </c>
      <c r="D43" s="17" t="n">
        <f aca="false">IF(C43="CUMPRE ESPECIFICACIÓNS",($D$40/COUNTA($B$42:$B$48)),(IF(C43="CUMPRE CON CONDICIONANTES",($D$40/COUNTA($B$42:$B$48))/2,IF(C43="NON CUMPRE",0))))</f>
        <v>0</v>
      </c>
      <c r="E43" s="13"/>
    </row>
    <row r="44" customFormat="false" ht="19" hidden="false" customHeight="true" outlineLevel="0" collapsed="false">
      <c r="A44" s="19"/>
      <c r="B44" s="20" t="s">
        <v>14</v>
      </c>
      <c r="C44" s="21" t="s">
        <v>16</v>
      </c>
      <c r="D44" s="17" t="n">
        <f aca="false">IF(C44="CUMPRE ESPECIFICACIÓNS",($D$40/COUNTA($B$42:$B$48)),(IF(C44="CUMPRE CON CONDICIONANTES",($D$40/COUNTA($B$42:$B$48))/2,IF(C44="NON CUMPRE",0))))</f>
        <v>0</v>
      </c>
      <c r="E44" s="13"/>
    </row>
    <row r="45" customFormat="false" ht="15.5" hidden="false" customHeight="true" outlineLevel="0" collapsed="false">
      <c r="A45" s="19"/>
      <c r="B45" s="20" t="s">
        <v>31</v>
      </c>
      <c r="C45" s="21" t="s">
        <v>16</v>
      </c>
      <c r="D45" s="17" t="n">
        <f aca="false">IF(C45="CUMPRE ESPECIFICACIÓNS",($D$40/COUNTA($B$42:$B$48)),(IF(C45="CUMPRE CON CONDICIONANTES",($D$40/COUNTA($B$42:$B$48))/2,IF(C45="NON CUMPRE",0))))</f>
        <v>0</v>
      </c>
      <c r="E45" s="13"/>
    </row>
    <row r="46" customFormat="false" ht="14.5" hidden="false" customHeight="false" outlineLevel="0" collapsed="false">
      <c r="A46" s="14"/>
      <c r="B46" s="15" t="s">
        <v>32</v>
      </c>
      <c r="C46" s="16" t="s">
        <v>16</v>
      </c>
      <c r="D46" s="17" t="n">
        <f aca="false">IF(C46="CUMPRE ESPECIFICACIÓNS",($D$40/COUNTA($B$42:$B$48)),(IF(C46="CUMPRE CON CONDICIONANTES",($D$40/COUNTA($B$42:$B$48))/2,IF(C46="NON CUMPRE",0))))</f>
        <v>0</v>
      </c>
      <c r="E46" s="13"/>
    </row>
    <row r="47" customFormat="false" ht="14.5" hidden="false" customHeight="false" outlineLevel="0" collapsed="false">
      <c r="A47" s="14"/>
      <c r="B47" s="15" t="s">
        <v>40</v>
      </c>
      <c r="C47" s="16" t="s">
        <v>16</v>
      </c>
      <c r="D47" s="17" t="n">
        <f aca="false">IF(C47="CUMPRE ESPECIFICACIÓNS",($D$40/COUNTA($B$42:$B$48)),(IF(C47="CUMPRE CON CONDICIONANTES",($D$40/COUNTA($B$42:$B$48))/2,IF(C47="NON CUMPRE",0))))</f>
        <v>0</v>
      </c>
      <c r="E47" s="13"/>
    </row>
    <row r="48" customFormat="false" ht="14.5" hidden="false" customHeight="false" outlineLevel="0" collapsed="false">
      <c r="A48" s="19"/>
      <c r="B48" s="20" t="s">
        <v>41</v>
      </c>
      <c r="C48" s="21" t="s">
        <v>16</v>
      </c>
      <c r="D48" s="17" t="n">
        <f aca="false">IF(C48="CUMPRE ESPECIFICACIÓNS",($D$40/COUNTA($B$42:$B$48)),(IF(C48="CUMPRE CON CONDICIONANTES",($D$40/COUNTA($B$42:$B$48))/2,IF(C48="NON CUMPRE",0))))</f>
        <v>0</v>
      </c>
      <c r="E48" s="13"/>
    </row>
    <row r="49" customFormat="false" ht="14.5" hidden="false" customHeight="false" outlineLevel="0" collapsed="false">
      <c r="A49" s="14"/>
      <c r="B49" s="24"/>
      <c r="C49" s="24"/>
      <c r="D49" s="24"/>
      <c r="E49" s="13"/>
    </row>
    <row r="50" customFormat="false" ht="14.5" hidden="false" customHeight="false" outlineLevel="0" collapsed="false">
      <c r="A50" s="19"/>
      <c r="B50" s="25"/>
      <c r="C50" s="25"/>
      <c r="D50" s="25"/>
      <c r="E50" s="13"/>
    </row>
    <row r="51" customFormat="false" ht="14.5" hidden="false" customHeight="false" outlineLevel="0" collapsed="false">
      <c r="A51" s="8"/>
      <c r="B51" s="9"/>
      <c r="C51" s="26" t="s">
        <v>25</v>
      </c>
      <c r="D51" s="27" t="n">
        <f aca="false">SUM(D42:D48)</f>
        <v>0</v>
      </c>
      <c r="E51" s="10"/>
    </row>
    <row r="52" customFormat="false" ht="14.5" hidden="false" customHeight="false" outlineLevel="0" collapsed="false">
      <c r="B52" s="38"/>
      <c r="C52" s="38"/>
      <c r="D52" s="38"/>
      <c r="E52" s="50"/>
    </row>
    <row r="53" customFormat="false" ht="6" hidden="false" customHeight="true" outlineLevel="0" collapsed="false">
      <c r="B53" s="51"/>
      <c r="C53" s="51"/>
      <c r="D53" s="51"/>
      <c r="E53" s="51"/>
    </row>
    <row r="55" customFormat="false" ht="17.35" hidden="false" customHeight="false" outlineLevel="0" collapsed="false">
      <c r="C55" s="52" t="s">
        <v>42</v>
      </c>
      <c r="D55" s="53" t="n">
        <f aca="false">ROUND(SUM(D51,D37,D21),1)</f>
        <v>45.8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C1"/>
    <mergeCell ref="B2:C2"/>
  </mergeCells>
  <conditionalFormatting sqref="A9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-1</formula>
    </cfRule>
  </conditionalFormatting>
  <conditionalFormatting sqref="B9:C9">
    <cfRule type="cellIs" priority="4" operator="equal" aboveAverage="0" equalAverage="0" bottom="0" percent="0" rank="0" text="" dxfId="4">
      <formula>1</formula>
    </cfRule>
    <cfRule type="cellIs" priority="5" operator="equal" aboveAverage="0" equalAverage="0" bottom="0" percent="0" rank="0" text="" dxfId="5">
      <formula>-1</formula>
    </cfRule>
  </conditionalFormatting>
  <conditionalFormatting sqref="A11">
    <cfRule type="cellIs" priority="6" operator="equal" aboveAverage="0" equalAverage="0" bottom="0" percent="0" rank="0" text="" dxfId="6">
      <formula>1</formula>
    </cfRule>
    <cfRule type="cellIs" priority="7" operator="equal" aboveAverage="0" equalAverage="0" bottom="0" percent="0" rank="0" text="" dxfId="7">
      <formula>-1</formula>
    </cfRule>
  </conditionalFormatting>
  <conditionalFormatting sqref="B11:C11">
    <cfRule type="cellIs" priority="8" operator="equal" aboveAverage="0" equalAverage="0" bottom="0" percent="0" rank="0" text="" dxfId="8">
      <formula>1</formula>
    </cfRule>
    <cfRule type="cellIs" priority="9" operator="equal" aboveAverage="0" equalAverage="0" bottom="0" percent="0" rank="0" text="" dxfId="9">
      <formula>-1</formula>
    </cfRule>
  </conditionalFormatting>
  <conditionalFormatting sqref="A13">
    <cfRule type="cellIs" priority="10" operator="equal" aboveAverage="0" equalAverage="0" bottom="0" percent="0" rank="0" text="" dxfId="10">
      <formula>1</formula>
    </cfRule>
    <cfRule type="cellIs" priority="11" operator="equal" aboveAverage="0" equalAverage="0" bottom="0" percent="0" rank="0" text="" dxfId="11">
      <formula>-1</formula>
    </cfRule>
  </conditionalFormatting>
  <conditionalFormatting sqref="B13:C13">
    <cfRule type="cellIs" priority="12" operator="equal" aboveAverage="0" equalAverage="0" bottom="0" percent="0" rank="0" text="" dxfId="12">
      <formula>1</formula>
    </cfRule>
    <cfRule type="cellIs" priority="13" operator="equal" aboveAverage="0" equalAverage="0" bottom="0" percent="0" rank="0" text="" dxfId="13">
      <formula>-1</formula>
    </cfRule>
  </conditionalFormatting>
  <conditionalFormatting sqref="A15">
    <cfRule type="cellIs" priority="14" operator="equal" aboveAverage="0" equalAverage="0" bottom="0" percent="0" rank="0" text="" dxfId="14">
      <formula>1</formula>
    </cfRule>
    <cfRule type="cellIs" priority="15" operator="equal" aboveAverage="0" equalAverage="0" bottom="0" percent="0" rank="0" text="" dxfId="15">
      <formula>-1</formula>
    </cfRule>
  </conditionalFormatting>
  <conditionalFormatting sqref="B15:C15">
    <cfRule type="cellIs" priority="16" operator="equal" aboveAverage="0" equalAverage="0" bottom="0" percent="0" rank="0" text="" dxfId="16">
      <formula>1</formula>
    </cfRule>
    <cfRule type="cellIs" priority="17" operator="equal" aboveAverage="0" equalAverage="0" bottom="0" percent="0" rank="0" text="" dxfId="17">
      <formula>-1</formula>
    </cfRule>
  </conditionalFormatting>
  <conditionalFormatting sqref="A17">
    <cfRule type="cellIs" priority="18" operator="equal" aboveAverage="0" equalAverage="0" bottom="0" percent="0" rank="0" text="" dxfId="18">
      <formula>1</formula>
    </cfRule>
    <cfRule type="cellIs" priority="19" operator="equal" aboveAverage="0" equalAverage="0" bottom="0" percent="0" rank="0" text="" dxfId="19">
      <formula>-1</formula>
    </cfRule>
  </conditionalFormatting>
  <conditionalFormatting sqref="B17:C17">
    <cfRule type="cellIs" priority="20" operator="equal" aboveAverage="0" equalAverage="0" bottom="0" percent="0" rank="0" text="" dxfId="20">
      <formula>1</formula>
    </cfRule>
    <cfRule type="cellIs" priority="21" operator="equal" aboveAverage="0" equalAverage="0" bottom="0" percent="0" rank="0" text="" dxfId="21">
      <formula>-1</formula>
    </cfRule>
  </conditionalFormatting>
  <conditionalFormatting sqref="A19">
    <cfRule type="cellIs" priority="22" operator="equal" aboveAverage="0" equalAverage="0" bottom="0" percent="0" rank="0" text="" dxfId="22">
      <formula>1</formula>
    </cfRule>
    <cfRule type="cellIs" priority="23" operator="equal" aboveAverage="0" equalAverage="0" bottom="0" percent="0" rank="0" text="" dxfId="23">
      <formula>-1</formula>
    </cfRule>
  </conditionalFormatting>
  <conditionalFormatting sqref="B19:D19">
    <cfRule type="cellIs" priority="24" operator="equal" aboveAverage="0" equalAverage="0" bottom="0" percent="0" rank="0" text="" dxfId="24">
      <formula>1</formula>
    </cfRule>
    <cfRule type="cellIs" priority="25" operator="equal" aboveAverage="0" equalAverage="0" bottom="0" percent="0" rank="0" text="" dxfId="25">
      <formula>-1</formula>
    </cfRule>
  </conditionalFormatting>
  <conditionalFormatting sqref="A23">
    <cfRule type="cellIs" priority="26" operator="equal" aboveAverage="0" equalAverage="0" bottom="0" percent="0" rank="0" text="" dxfId="26">
      <formula>1</formula>
    </cfRule>
    <cfRule type="cellIs" priority="27" operator="equal" aboveAverage="0" equalAverage="0" bottom="0" percent="0" rank="0" text="" dxfId="27">
      <formula>-1</formula>
    </cfRule>
  </conditionalFormatting>
  <conditionalFormatting sqref="A26">
    <cfRule type="cellIs" priority="28" operator="equal" aboveAverage="0" equalAverage="0" bottom="0" percent="0" rank="0" text="" dxfId="28">
      <formula>1</formula>
    </cfRule>
    <cfRule type="cellIs" priority="29" operator="equal" aboveAverage="0" equalAverage="0" bottom="0" percent="0" rank="0" text="" dxfId="29">
      <formula>-1</formula>
    </cfRule>
  </conditionalFormatting>
  <conditionalFormatting sqref="B26:D26 D27:D34">
    <cfRule type="cellIs" priority="30" operator="equal" aboveAverage="0" equalAverage="0" bottom="0" percent="0" rank="0" text="" dxfId="30">
      <formula>1</formula>
    </cfRule>
    <cfRule type="cellIs" priority="31" operator="equal" aboveAverage="0" equalAverage="0" bottom="0" percent="0" rank="0" text="" dxfId="31">
      <formula>-1</formula>
    </cfRule>
  </conditionalFormatting>
  <conditionalFormatting sqref="A28">
    <cfRule type="cellIs" priority="32" operator="equal" aboveAverage="0" equalAverage="0" bottom="0" percent="0" rank="0" text="" dxfId="32">
      <formula>1</formula>
    </cfRule>
    <cfRule type="cellIs" priority="33" operator="equal" aboveAverage="0" equalAverage="0" bottom="0" percent="0" rank="0" text="" dxfId="33">
      <formula>-1</formula>
    </cfRule>
  </conditionalFormatting>
  <conditionalFormatting sqref="B28:C28">
    <cfRule type="cellIs" priority="34" operator="equal" aboveAverage="0" equalAverage="0" bottom="0" percent="0" rank="0" text="" dxfId="34">
      <formula>1</formula>
    </cfRule>
    <cfRule type="cellIs" priority="35" operator="equal" aboveAverage="0" equalAverage="0" bottom="0" percent="0" rank="0" text="" dxfId="35">
      <formula>-1</formula>
    </cfRule>
  </conditionalFormatting>
  <conditionalFormatting sqref="A30">
    <cfRule type="cellIs" priority="36" operator="equal" aboveAverage="0" equalAverage="0" bottom="0" percent="0" rank="0" text="" dxfId="36">
      <formula>1</formula>
    </cfRule>
    <cfRule type="cellIs" priority="37" operator="equal" aboveAverage="0" equalAverage="0" bottom="0" percent="0" rank="0" text="" dxfId="37">
      <formula>-1</formula>
    </cfRule>
  </conditionalFormatting>
  <conditionalFormatting sqref="B30:C30">
    <cfRule type="cellIs" priority="38" operator="equal" aboveAverage="0" equalAverage="0" bottom="0" percent="0" rank="0" text="" dxfId="38">
      <formula>1</formula>
    </cfRule>
    <cfRule type="cellIs" priority="39" operator="equal" aboveAverage="0" equalAverage="0" bottom="0" percent="0" rank="0" text="" dxfId="39">
      <formula>-1</formula>
    </cfRule>
  </conditionalFormatting>
  <conditionalFormatting sqref="A32">
    <cfRule type="cellIs" priority="40" operator="equal" aboveAverage="0" equalAverage="0" bottom="0" percent="0" rank="0" text="" dxfId="40">
      <formula>1</formula>
    </cfRule>
    <cfRule type="cellIs" priority="41" operator="equal" aboveAverage="0" equalAverage="0" bottom="0" percent="0" rank="0" text="" dxfId="41">
      <formula>-1</formula>
    </cfRule>
  </conditionalFormatting>
  <conditionalFormatting sqref="B32:C32">
    <cfRule type="cellIs" priority="42" operator="equal" aboveAverage="0" equalAverage="0" bottom="0" percent="0" rank="0" text="" dxfId="42">
      <formula>1</formula>
    </cfRule>
    <cfRule type="cellIs" priority="43" operator="equal" aboveAverage="0" equalAverage="0" bottom="0" percent="0" rank="0" text="" dxfId="43">
      <formula>-1</formula>
    </cfRule>
  </conditionalFormatting>
  <conditionalFormatting sqref="A34">
    <cfRule type="cellIs" priority="44" operator="equal" aboveAverage="0" equalAverage="0" bottom="0" percent="0" rank="0" text="" dxfId="44">
      <formula>1</formula>
    </cfRule>
    <cfRule type="cellIs" priority="45" operator="equal" aboveAverage="0" equalAverage="0" bottom="0" percent="0" rank="0" text="" dxfId="45">
      <formula>-1</formula>
    </cfRule>
  </conditionalFormatting>
  <conditionalFormatting sqref="B34:C34">
    <cfRule type="cellIs" priority="46" operator="equal" aboveAverage="0" equalAverage="0" bottom="0" percent="0" rank="0" text="" dxfId="46">
      <formula>1</formula>
    </cfRule>
    <cfRule type="cellIs" priority="47" operator="equal" aboveAverage="0" equalAverage="0" bottom="0" percent="0" rank="0" text="" dxfId="47">
      <formula>-1</formula>
    </cfRule>
  </conditionalFormatting>
  <conditionalFormatting sqref="A36">
    <cfRule type="cellIs" priority="48" operator="equal" aboveAverage="0" equalAverage="0" bottom="0" percent="0" rank="0" text="" dxfId="48">
      <formula>1</formula>
    </cfRule>
    <cfRule type="cellIs" priority="49" operator="equal" aboveAverage="0" equalAverage="0" bottom="0" percent="0" rank="0" text="" dxfId="49">
      <formula>-1</formula>
    </cfRule>
  </conditionalFormatting>
  <conditionalFormatting sqref="B36:D36">
    <cfRule type="cellIs" priority="50" operator="equal" aboveAverage="0" equalAverage="0" bottom="0" percent="0" rank="0" text="" dxfId="50">
      <formula>1</formula>
    </cfRule>
    <cfRule type="cellIs" priority="51" operator="equal" aboveAverage="0" equalAverage="0" bottom="0" percent="0" rank="0" text="" dxfId="51">
      <formula>-1</formula>
    </cfRule>
  </conditionalFormatting>
  <conditionalFormatting sqref="A41">
    <cfRule type="cellIs" priority="52" operator="equal" aboveAverage="0" equalAverage="0" bottom="0" percent="0" rank="0" text="" dxfId="52">
      <formula>1</formula>
    </cfRule>
    <cfRule type="cellIs" priority="53" operator="equal" aboveAverage="0" equalAverage="0" bottom="0" percent="0" rank="0" text="" dxfId="53">
      <formula>-1</formula>
    </cfRule>
  </conditionalFormatting>
  <conditionalFormatting sqref="B41:D41">
    <cfRule type="cellIs" priority="54" operator="equal" aboveAverage="0" equalAverage="0" bottom="0" percent="0" rank="0" text="" dxfId="54">
      <formula>1</formula>
    </cfRule>
    <cfRule type="cellIs" priority="55" operator="equal" aboveAverage="0" equalAverage="0" bottom="0" percent="0" rank="0" text="" dxfId="55">
      <formula>-1</formula>
    </cfRule>
  </conditionalFormatting>
  <conditionalFormatting sqref="A43">
    <cfRule type="cellIs" priority="56" operator="equal" aboveAverage="0" equalAverage="0" bottom="0" percent="0" rank="0" text="" dxfId="56">
      <formula>1</formula>
    </cfRule>
    <cfRule type="cellIs" priority="57" operator="equal" aboveAverage="0" equalAverage="0" bottom="0" percent="0" rank="0" text="" dxfId="57">
      <formula>-1</formula>
    </cfRule>
  </conditionalFormatting>
  <conditionalFormatting sqref="B43:C43">
    <cfRule type="cellIs" priority="58" operator="equal" aboveAverage="0" equalAverage="0" bottom="0" percent="0" rank="0" text="" dxfId="58">
      <formula>1</formula>
    </cfRule>
    <cfRule type="cellIs" priority="59" operator="equal" aboveAverage="0" equalAverage="0" bottom="0" percent="0" rank="0" text="" dxfId="59">
      <formula>-1</formula>
    </cfRule>
  </conditionalFormatting>
  <conditionalFormatting sqref="A46">
    <cfRule type="cellIs" priority="60" operator="equal" aboveAverage="0" equalAverage="0" bottom="0" percent="0" rank="0" text="" dxfId="60">
      <formula>1</formula>
    </cfRule>
    <cfRule type="cellIs" priority="61" operator="equal" aboveAverage="0" equalAverage="0" bottom="0" percent="0" rank="0" text="" dxfId="61">
      <formula>-1</formula>
    </cfRule>
  </conditionalFormatting>
  <conditionalFormatting sqref="B46:C46">
    <cfRule type="cellIs" priority="62" operator="equal" aboveAverage="0" equalAverage="0" bottom="0" percent="0" rank="0" text="" dxfId="62">
      <formula>1</formula>
    </cfRule>
    <cfRule type="cellIs" priority="63" operator="equal" aboveAverage="0" equalAverage="0" bottom="0" percent="0" rank="0" text="" dxfId="63">
      <formula>-1</formula>
    </cfRule>
  </conditionalFormatting>
  <conditionalFormatting sqref="A47">
    <cfRule type="cellIs" priority="64" operator="equal" aboveAverage="0" equalAverage="0" bottom="0" percent="0" rank="0" text="" dxfId="64">
      <formula>1</formula>
    </cfRule>
    <cfRule type="cellIs" priority="65" operator="equal" aboveAverage="0" equalAverage="0" bottom="0" percent="0" rank="0" text="" dxfId="65">
      <formula>-1</formula>
    </cfRule>
  </conditionalFormatting>
  <conditionalFormatting sqref="B47:C47">
    <cfRule type="cellIs" priority="66" operator="equal" aboveAverage="0" equalAverage="0" bottom="0" percent="0" rank="0" text="" dxfId="66">
      <formula>1</formula>
    </cfRule>
    <cfRule type="cellIs" priority="67" operator="equal" aboveAverage="0" equalAverage="0" bottom="0" percent="0" rank="0" text="" dxfId="67">
      <formula>-1</formula>
    </cfRule>
  </conditionalFormatting>
  <conditionalFormatting sqref="A49">
    <cfRule type="cellIs" priority="68" operator="equal" aboveAverage="0" equalAverage="0" bottom="0" percent="0" rank="0" text="" dxfId="68">
      <formula>1</formula>
    </cfRule>
    <cfRule type="cellIs" priority="69" operator="equal" aboveAverage="0" equalAverage="0" bottom="0" percent="0" rank="0" text="" dxfId="69">
      <formula>-1</formula>
    </cfRule>
  </conditionalFormatting>
  <conditionalFormatting sqref="B49:D49">
    <cfRule type="cellIs" priority="70" operator="equal" aboveAverage="0" equalAverage="0" bottom="0" percent="0" rank="0" text="" dxfId="70">
      <formula>1</formula>
    </cfRule>
    <cfRule type="cellIs" priority="71" operator="equal" aboveAverage="0" equalAverage="0" bottom="0" percent="0" rank="0" text="" dxfId="71">
      <formula>-1</formula>
    </cfRule>
  </conditionalFormatting>
  <conditionalFormatting sqref="D55">
    <cfRule type="cellIs" priority="72" operator="lessThan" aboveAverage="0" equalAverage="0" bottom="0" percent="0" rank="0" text="" dxfId="72">
      <formula>50</formula>
    </cfRule>
    <cfRule type="cellIs" priority="73" operator="greaterThanOrEqual" aboveAverage="0" equalAverage="0" bottom="0" percent="0" rank="0" text="" dxfId="73">
      <formula>50</formula>
    </cfRule>
  </conditionalFormatting>
  <conditionalFormatting sqref="A21">
    <cfRule type="cellIs" priority="74" operator="equal" aboveAverage="0" equalAverage="0" bottom="0" percent="0" rank="0" text="" dxfId="74">
      <formula>1</formula>
    </cfRule>
    <cfRule type="cellIs" priority="75" operator="equal" aboveAverage="0" equalAverage="0" bottom="0" percent="0" rank="0" text="" dxfId="75">
      <formula>-1</formula>
    </cfRule>
  </conditionalFormatting>
  <conditionalFormatting sqref="B21">
    <cfRule type="cellIs" priority="76" operator="equal" aboveAverage="0" equalAverage="0" bottom="0" percent="0" rank="0" text="" dxfId="76">
      <formula>1</formula>
    </cfRule>
    <cfRule type="cellIs" priority="77" operator="equal" aboveAverage="0" equalAverage="0" bottom="0" percent="0" rank="0" text="" dxfId="77">
      <formula>-1</formula>
    </cfRule>
  </conditionalFormatting>
  <conditionalFormatting sqref="E22">
    <cfRule type="cellIs" priority="78" operator="equal" aboveAverage="0" equalAverage="0" bottom="0" percent="0" rank="0" text="" dxfId="78">
      <formula>1</formula>
    </cfRule>
    <cfRule type="cellIs" priority="79" operator="equal" aboveAverage="0" equalAverage="0" bottom="0" percent="0" rank="0" text="" dxfId="79">
      <formula>-1</formula>
    </cfRule>
  </conditionalFormatting>
  <conditionalFormatting sqref="E52">
    <cfRule type="cellIs" priority="80" operator="equal" aboveAverage="0" equalAverage="0" bottom="0" percent="0" rank="0" text="" dxfId="80">
      <formula>1</formula>
    </cfRule>
    <cfRule type="cellIs" priority="81" operator="equal" aboveAverage="0" equalAverage="0" bottom="0" percent="0" rank="0" text="" dxfId="81">
      <formula>-1</formula>
    </cfRule>
  </conditionalFormatting>
  <dataValidations count="3">
    <dataValidation allowBlank="true" errorStyle="stop" operator="between" showDropDown="false" showErrorMessage="true" showInputMessage="true" sqref="B2" type="list">
      <formula1>Estudantes</formula1>
      <formula2>0</formula2>
    </dataValidation>
    <dataValidation allowBlank="true" errorStyle="stop" operator="between" showDropDown="false" showErrorMessage="true" showInputMessage="true" sqref="B1" type="list">
      <formula1>Practicas</formula1>
      <formula2>0</formula2>
    </dataValidation>
    <dataValidation allowBlank="true" errorStyle="stop" operator="between" showDropDown="false" showErrorMessage="true" showInputMessage="true" sqref="C9:C18 C26:C34 C42:C48" type="list">
      <formula1>rubrica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F16" activeCellId="0" sqref="F16"/>
    </sheetView>
  </sheetViews>
  <sheetFormatPr defaultColWidth="10.66015625" defaultRowHeight="14.5" zeroHeight="false" outlineLevelRow="0" outlineLevelCol="0"/>
  <cols>
    <col collapsed="false" customWidth="true" hidden="false" outlineLevel="0" max="1" min="1" style="54" width="47.17"/>
    <col collapsed="false" customWidth="true" hidden="false" outlineLevel="0" max="4" min="4" style="1" width="74.54"/>
    <col collapsed="false" customWidth="true" hidden="false" outlineLevel="0" max="6" min="6" style="1" width="40.18"/>
  </cols>
  <sheetData>
    <row r="1" customFormat="false" ht="15" hidden="false" customHeight="false" outlineLevel="0" collapsed="false">
      <c r="A1" s="55" t="s">
        <v>43</v>
      </c>
      <c r="D1" s="55" t="s">
        <v>44</v>
      </c>
      <c r="F1" s="55" t="s">
        <v>45</v>
      </c>
    </row>
    <row r="2" customFormat="false" ht="15" hidden="false" customHeight="false" outlineLevel="0" collapsed="false">
      <c r="A2" s="56" t="s">
        <v>46</v>
      </c>
      <c r="D2" s="1" t="s">
        <v>1</v>
      </c>
      <c r="F2" s="1" t="s">
        <v>11</v>
      </c>
    </row>
    <row r="3" customFormat="false" ht="14.5" hidden="false" customHeight="false" outlineLevel="0" collapsed="false">
      <c r="A3" s="56" t="s">
        <v>47</v>
      </c>
      <c r="D3" s="57" t="s">
        <v>48</v>
      </c>
      <c r="F3" s="1" t="s">
        <v>23</v>
      </c>
    </row>
    <row r="4" customFormat="false" ht="14.5" hidden="false" customHeight="false" outlineLevel="0" collapsed="false">
      <c r="A4" s="56" t="s">
        <v>49</v>
      </c>
      <c r="D4" s="1" t="s">
        <v>50</v>
      </c>
      <c r="F4" s="1" t="s">
        <v>16</v>
      </c>
    </row>
    <row r="5" customFormat="false" ht="14.5" hidden="false" customHeight="false" outlineLevel="0" collapsed="false">
      <c r="A5" s="56" t="s">
        <v>51</v>
      </c>
      <c r="D5" s="1" t="s">
        <v>52</v>
      </c>
    </row>
    <row r="6" customFormat="false" ht="14.5" hidden="false" customHeight="false" outlineLevel="0" collapsed="false">
      <c r="A6" s="56" t="s">
        <v>53</v>
      </c>
      <c r="D6" s="1" t="s">
        <v>54</v>
      </c>
    </row>
    <row r="7" customFormat="false" ht="14.5" hidden="false" customHeight="false" outlineLevel="0" collapsed="false">
      <c r="A7" s="56" t="s">
        <v>55</v>
      </c>
    </row>
    <row r="8" customFormat="false" ht="14.5" hidden="false" customHeight="false" outlineLevel="0" collapsed="false">
      <c r="A8" s="56" t="s">
        <v>56</v>
      </c>
    </row>
    <row r="9" customFormat="false" ht="14.5" hidden="false" customHeight="false" outlineLevel="0" collapsed="false">
      <c r="A9" s="56" t="s">
        <v>57</v>
      </c>
    </row>
    <row r="10" customFormat="false" ht="14.5" hidden="false" customHeight="false" outlineLevel="0" collapsed="false">
      <c r="A10" s="56" t="s">
        <v>58</v>
      </c>
    </row>
    <row r="11" customFormat="false" ht="14.5" hidden="false" customHeight="false" outlineLevel="0" collapsed="false">
      <c r="A11" s="56" t="s">
        <v>59</v>
      </c>
    </row>
    <row r="12" customFormat="false" ht="14.5" hidden="false" customHeight="false" outlineLevel="0" collapsed="false">
      <c r="A12" s="56" t="s">
        <v>60</v>
      </c>
    </row>
    <row r="13" customFormat="false" ht="14.5" hidden="false" customHeight="false" outlineLevel="0" collapsed="false">
      <c r="A13" s="56" t="s">
        <v>61</v>
      </c>
    </row>
    <row r="14" customFormat="false" ht="20.85" hidden="false" customHeight="false" outlineLevel="0" collapsed="false">
      <c r="A14" s="56" t="s">
        <v>62</v>
      </c>
    </row>
    <row r="15" customFormat="false" ht="14.5" hidden="false" customHeight="false" outlineLevel="0" collapsed="false">
      <c r="A15" s="56" t="s">
        <v>63</v>
      </c>
    </row>
    <row r="16" customFormat="false" ht="14.5" hidden="false" customHeight="false" outlineLevel="0" collapsed="false">
      <c r="A16" s="56" t="s">
        <v>64</v>
      </c>
    </row>
    <row r="17" customFormat="false" ht="20.85" hidden="false" customHeight="false" outlineLevel="0" collapsed="false">
      <c r="A17" s="56" t="s">
        <v>65</v>
      </c>
    </row>
    <row r="18" customFormat="false" ht="35.05" hidden="false" customHeight="false" outlineLevel="0" collapsed="false">
      <c r="A18" s="56" t="s">
        <v>66</v>
      </c>
    </row>
    <row r="19" customFormat="false" ht="14.5" hidden="false" customHeight="false" outlineLevel="0" collapsed="false">
      <c r="A19" s="56" t="s">
        <v>67</v>
      </c>
    </row>
    <row r="20" customFormat="false" ht="14.5" hidden="false" customHeight="false" outlineLevel="0" collapsed="false">
      <c r="A20" s="56" t="s">
        <v>68</v>
      </c>
    </row>
    <row r="21" customFormat="false" ht="14.5" hidden="false" customHeight="false" outlineLevel="0" collapsed="false">
      <c r="A21" s="56" t="s">
        <v>69</v>
      </c>
    </row>
    <row r="22" customFormat="false" ht="14.5" hidden="false" customHeight="false" outlineLevel="0" collapsed="false">
      <c r="A22" s="56" t="s">
        <v>70</v>
      </c>
    </row>
    <row r="23" customFormat="false" ht="14.5" hidden="false" customHeight="false" outlineLevel="0" collapsed="false">
      <c r="A23" s="56" t="s">
        <v>71</v>
      </c>
    </row>
    <row r="24" customFormat="false" ht="14.5" hidden="false" customHeight="false" outlineLevel="0" collapsed="false">
      <c r="A24" s="56" t="s">
        <v>72</v>
      </c>
    </row>
    <row r="25" customFormat="false" ht="14.5" hidden="false" customHeight="false" outlineLevel="0" collapsed="false">
      <c r="A25" s="58"/>
    </row>
    <row r="26" customFormat="false" ht="14.5" hidden="false" customHeight="false" outlineLevel="0" collapsed="false">
      <c r="A26" s="58"/>
    </row>
    <row r="27" customFormat="false" ht="14.5" hidden="false" customHeight="false" outlineLevel="0" collapsed="false">
      <c r="A27" s="58"/>
    </row>
    <row r="28" customFormat="false" ht="14.5" hidden="false" customHeight="false" outlineLevel="0" collapsed="false">
      <c r="A28" s="58"/>
    </row>
    <row r="29" customFormat="false" ht="14.5" hidden="false" customHeight="false" outlineLevel="0" collapsed="false">
      <c r="A29" s="58"/>
    </row>
    <row r="30" customFormat="false" ht="14.5" hidden="false" customHeight="false" outlineLevel="0" collapsed="false">
      <c r="A30" s="58"/>
    </row>
    <row r="31" customFormat="false" ht="14.5" hidden="false" customHeight="false" outlineLevel="0" collapsed="false">
      <c r="A31" s="58"/>
    </row>
    <row r="32" customFormat="false" ht="14.5" hidden="false" customHeight="false" outlineLevel="0" collapsed="false">
      <c r="A32" s="58"/>
    </row>
    <row r="33" customFormat="false" ht="14.5" hidden="false" customHeight="false" outlineLevel="0" collapsed="false">
      <c r="A33" s="58"/>
    </row>
    <row r="34" customFormat="false" ht="14.5" hidden="false" customHeight="false" outlineLevel="0" collapsed="false">
      <c r="A34" s="58"/>
    </row>
    <row r="35" customFormat="false" ht="14.5" hidden="false" customHeight="false" outlineLevel="0" collapsed="false">
      <c r="A35" s="5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</TotalTime>
  <Application>LibreOffice/24.2.0.3$Linux_X86_64 LibreOffice_project/a9077e3fef0a06cb428c7a740a03f33bf70ac6ee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2011-02-09T08:23:17Z</dcterms:created>
  <dc:creator>alberte</dc:creator>
  <dc:description/>
  <dc:language>gl-ES</dc:language>
  <cp:lastModifiedBy/>
  <dcterms:modified xsi:type="dcterms:W3CDTF">2024-02-22T13:02:44Z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