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ubrica_P" sheetId="1" state="visible" r:id="rId3"/>
    <sheet name="auxiliar" sheetId="2" state="visible" r:id="rId4"/>
  </sheets>
  <definedNames>
    <definedName function="false" hidden="false" name="Estudantes" vbProcedure="false">auxiliar!$A$2:$A$35</definedName>
    <definedName function="false" hidden="false" name="Practicas" vbProcedure="false">auxiliar!$D$2:$D$7</definedName>
    <definedName function="false" hidden="false" name="Reija_Torron__Andrea" vbProcedure="false">auxiliar!$A$2:$A$24</definedName>
    <definedName function="false" hidden="false" name="rubrica" vbProcedure="false">auxiliar!$F$2:$F$4</definedName>
    <definedName function="false" hidden="false" localSheetId="0" name="_xlnm._FilterDatabase" vbProcedure="false">Rubrica_P!$A$1:$A$2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<sst xmlns="http://schemas.openxmlformats.org/spreadsheetml/2006/main" count="75" uniqueCount="53">
  <si>
    <t xml:space="preserve">PRÁCTICA: </t>
  </si>
  <si>
    <t xml:space="preserve">PRÁCTICA 5: Modelos de saliencia espectrais e a súa avaliación</t>
  </si>
  <si>
    <t xml:space="preserve">ESTUDANTE: </t>
  </si>
  <si>
    <t xml:space="preserve">TAREFAS PRÁCTICA P4</t>
  </si>
  <si>
    <t xml:space="preserve">PUNTOS A AVALIAR PARA TAREFA 1</t>
  </si>
  <si>
    <t xml:space="preserve">CUMPRIMENTO</t>
  </si>
  <si>
    <t xml:space="preserve">PUNTUACIÓN</t>
  </si>
  <si>
    <t xml:space="preserve">COMENTARIO</t>
  </si>
  <si>
    <t xml:space="preserve">PARTE 1: SALIENCIA ESTÁTICA</t>
  </si>
  <si>
    <t xml:space="preserve">Saliencia estática para Imaxes (2D)</t>
  </si>
  <si>
    <t xml:space="preserve">Extensión a cor do residuo espectral  (RE)</t>
  </si>
  <si>
    <t xml:space="preserve">CUMPRE ESPECIFICACIÓNS</t>
  </si>
  <si>
    <t xml:space="preserve">Consegue, cualitativamente, os resultados desexados o RE (redimensionado, espazo de cor, combinación, normalización e suavizado gaussiano)? Amosa exemplos do bo funcionamento do algoritmo do Resuduo espectral para cor?</t>
  </si>
  <si>
    <t xml:space="preserve">NON CUMPRE</t>
  </si>
  <si>
    <t xml:space="preserve">As decisión que tomas para combinar as saliencias das distintas bandas non parece axeitada a vista dos resultados obtidos. A barra vermella que claramente o saliente na imaxe resulta que é o MENOS saliente da imaxe. O problema pode estár en que igualas os rangos dos mapas de saliencia de cada banda antes de combinalos. Isto poder ser catastrófico porque pos en pé de igualdade a información relevante coa que poder ser meramente  ruído.
¿CORREGIDO?: Se le han asignado unos pesos a cada mapa de saliencia mediante su desviación típica para así no considerar por igual la información aportada por cada canal de color.
CORREGIR: VER NOTEBOOK</t>
  </si>
  <si>
    <t xml:space="preserve">Algoritmo de saliencia da fase global en gris e cor (FG)</t>
  </si>
  <si>
    <t xml:space="preserve">CUMPRE CON CONDICIONANTES</t>
  </si>
  <si>
    <t xml:space="preserve"> Non atopei a xeralización a multiescala. Os mapas acadados para o algoritmo da fase global de cor están incorrectos. Aos resultados que obtiveches coas medidas de cor o verifican.
¿CORREGIDO?: Utilizo pirámides gaussianas para conseguir un resultado invariante a la escala ← CORREGIDO</t>
  </si>
  <si>
    <t xml:space="preserve">Consegue, cualitativamente, os resultados desexados a FG (redimensionado, espazo de cor, combinación, normalización e suavizado gaussiano)? Amosa exemplos do bo funcionamento do algoritmo?</t>
  </si>
  <si>
    <t xml:space="preserve">Os resultados amosados non son de todo satisfactorio. Penso que a normalización das bandas previo á combinación é a responsable. Só hai un exemplo do funcionamento. Selecciona un conxunto de imaxes signficativo e amosa os resultados
¿CORREGIDO?: Multiescala aún no implementado pero el algoritmo para obtener el mapa de saliencia funciona mejor.
CORREGIR: VER NOTEBOOK</t>
  </si>
  <si>
    <t xml:space="preserve">Xeración mapas saliencia algoritmo Itti</t>
  </si>
  <si>
    <t xml:space="preserve">Presenta os tabulados os resultados comparativos dos algoritmos  coas distintas medidas obxectivas?</t>
  </si>
  <si>
    <t xml:space="preserve">A presentación de resultados non é axeitada para un documento técnico. Deberías tabulalos acorde ao exemplo aportado na documentación da táboa. Nesta táboa debemos meter tamén o modelo gaussiano e do superhumano.
DUDA: En el pdf no pide modelo gaussiano y superhumano / Cómo se agrega el modelo del superhumano a esta tabla?
CORREGIR: juntar tablas ← CORREGIDO</t>
  </si>
  <si>
    <t xml:space="preserve">Avaliación e análise dos algoritmos de saliencia coas medidas: </t>
  </si>
  <si>
    <t xml:space="preserve">A avaliación dos resultados non se axusta ao pedido. Deberiamos ter os seguintes modelos: resudio espectral cor, fase global  cor, algoritmo de Itti, a Gaussiana centrada e o mapa producido polo superhumano.
Como inflúe o modelo de cor elixido? Como inflúe a forma de combinar as bandas? Como inflúe o ancho da gaussiana de suavizado do mapa de saliencia nos resultados obtidos? Como funciona o mapa de saliencia xerado por unha gaussiana centrada? Das catro medidas aportadas, cal da un resultado máis lóxico para a gaussiana centrada? Cal é o resultado que obtén o superhumano coas medidas aportadas?
Os resultados obtidos para a fase global non son reais. Ten que haber algún fallo!</t>
  </si>
  <si>
    <t xml:space="preserve">Visualización do funcionamento de cada algoritmo (3 casos bos e 3 malos): imaxe, mapa de densidade de fixación do humano e mapa de saliencia do agoritmo</t>
  </si>
  <si>
    <t xml:space="preserve">As grellas de imaxes presentan 2 filas cando ti dis que vai haber tres. Por certo, deberías presentar a imaxe, o mapa de saliencia do humano para esa imaxe e o que produce o algoritmo para poder comparar visualmente os resultados. Non hai análise ao respecto.
NO ENTIENDO LA CORRECCIÓN: ¿3 filas?. Se proporciona la imagen original y el mapa de saliencia obtenido por cada algoritmo solamente falta el mapa de saliencia del humano ← CORREGIDO</t>
  </si>
  <si>
    <t xml:space="preserve">Análise e rendemento do mapa de saliencia simulado por unha gaussiana centrada na imaxe. Que ocorre coa medida auc_shufle neste caso?</t>
  </si>
  <si>
    <t xml:space="preserve">Non hai avalaliación ao respecto. Me parece que tampouco tes claro o que se pide.
¿CORREGIDO? ← CORREGIDO</t>
  </si>
  <si>
    <t xml:space="preserve">Análise e rendemento do mapa de saliencia simulado pola suma de tidas as fixacións da base de datos (superhumano).</t>
  </si>
  <si>
    <t xml:space="preserve">PUNTUACIÓN PARCIAL ACADADA</t>
  </si>
  <si>
    <t xml:space="preserve">PUNTOS A AVALIAR PARA TAREFA 2</t>
  </si>
  <si>
    <t xml:space="preserve">PARTE 2: SALIENCIA DINÁMICA</t>
  </si>
  <si>
    <t xml:space="preserve">Saliencia dinámica para vídeo (3D)</t>
  </si>
  <si>
    <t xml:space="preserve">Xeneralización da saliencia da fase global a vídeo</t>
  </si>
  <si>
    <t xml:space="preserve">Uhmmm! Non sei que fixeches aqui. Mellor pasa polo meu despacho e falamos en persoa para que entenda a túa lóxica ao xeralizar a fase global a vídeo e lo reavalio o traballo.
Non hai avaliación subxectiva para os vídeos. Como funcionan sobre, por exemplo, tres dos vídeos da base de datos (sobre todos os frames)?
 Porque non suavizas os mapas de saliencia obtidos? Convén suavizar cada frame ou facer unha suavizado 3D? Precisase visualizar os resultados para obter unha idea cualitativa de como funcionan as cousas.
¿CORREGIDO?: Información de color y movimiento incluida.</t>
  </si>
  <si>
    <t xml:space="preserve">Implementación algoritmo discrepancia da fase</t>
  </si>
  <si>
    <t xml:space="preserve">Básicamente o mesmo que arriba.
FALTA AGREGAR INFO DE COLOR</t>
  </si>
  <si>
    <t xml:space="preserve">Resultados cualitativos: visualización dos mapas de saliencia que representen o funcionamento sobre os vídeos da base de datos.</t>
  </si>
  <si>
    <t xml:space="preserve">¿CORREGIDO?: Se visualizan todos los mapas de saliencia de la base de datos</t>
  </si>
  <si>
    <t xml:space="preserve">Avaliación do rendemento para os vídeos seleccionados: tabulacións dos datos </t>
  </si>
  <si>
    <t xml:space="preserve">Aquí repito os comentarios da avaliación da parte estática.
¿CORREGIDO?: Datos tabulados igual que en la parte estática</t>
  </si>
  <si>
    <t xml:space="preserve">Análise dos resultados acadados e estratexia empregada en base os datos numéricos obtidos</t>
  </si>
  <si>
    <t xml:space="preserve">Observación fenómeno dos 5-10 frames iniciais dun vídeo da base de datos , visualización e análise do fenómeno atopado.</t>
  </si>
  <si>
    <t xml:space="preserve">Aquí estas moi cerca de topar a razón ou polo menos non está expresada correctamente no texto.
DUDA: No se me ocurre otra razón / ¿No me expliqué bien?</t>
  </si>
  <si>
    <t xml:space="preserve">PUNTUACIÓN TOTAL</t>
  </si>
  <si>
    <t xml:space="preserve">Nombre</t>
  </si>
  <si>
    <t xml:space="preserve">Prácticas</t>
  </si>
  <si>
    <t xml:space="preserve">RÚBRICA</t>
  </si>
  <si>
    <t xml:space="preserve">PRÁCTICA 4: Filtrado frecuencial multirresolución</t>
  </si>
  <si>
    <t xml:space="preserve">PRÁCTICA 6: Recoñecemento xeométrico de formas 2D con clasificadores Bayesianos</t>
  </si>
  <si>
    <t xml:space="preserve">PRÁCTICA 7: Detector de obxectos (HoG + SVM)</t>
  </si>
  <si>
    <t xml:space="preserve">PRÁCTICA 10: Modelos de cámaras e estéreo</t>
  </si>
</sst>
</file>

<file path=xl/styles.xml><?xml version="1.0" encoding="utf-8"?>
<styleSheet xmlns="http://schemas.openxmlformats.org/spreadsheetml/2006/main">
  <numFmts count="3">
    <numFmt numFmtId="164" formatCode="General"/>
    <numFmt numFmtId="165" formatCode="0"/>
    <numFmt numFmtId="166" formatCode="0.00"/>
  </numFmts>
  <fonts count="16">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2"/>
      <color rgb="FFFFFFFF"/>
      <name val="Calibri"/>
      <family val="2"/>
      <charset val="1"/>
    </font>
    <font>
      <b val="true"/>
      <sz val="11"/>
      <color rgb="FFFFFFFF"/>
      <name val="Calibri"/>
      <family val="2"/>
      <charset val="1"/>
    </font>
    <font>
      <b val="true"/>
      <sz val="8"/>
      <name val="Verdana"/>
      <family val="2"/>
      <charset val="1"/>
    </font>
    <font>
      <b val="true"/>
      <sz val="8"/>
      <color rgb="FF4F81BD"/>
      <name val="Verdana"/>
      <family val="2"/>
      <charset val="1"/>
    </font>
    <font>
      <sz val="8"/>
      <name val="Calibri"/>
      <family val="2"/>
      <charset val="1"/>
    </font>
    <font>
      <sz val="10"/>
      <name val="Calibri"/>
      <family val="2"/>
      <charset val="1"/>
    </font>
    <font>
      <sz val="10"/>
      <color rgb="FF000000"/>
      <name val="Calibri"/>
      <family val="2"/>
      <charset val="1"/>
    </font>
    <font>
      <sz val="14"/>
      <color rgb="FFFFFFFF"/>
      <name val="Calibri"/>
      <family val="2"/>
      <charset val="1"/>
    </font>
    <font>
      <sz val="11"/>
      <color rgb="FFFFFFFF"/>
      <name val="Calibri"/>
      <family val="2"/>
      <charset val="1"/>
    </font>
    <font>
      <b val="true"/>
      <sz val="11"/>
      <color rgb="FF000000"/>
      <name val="Verdana"/>
      <family val="2"/>
      <charset val="1"/>
    </font>
    <font>
      <sz val="8"/>
      <color rgb="FF000000"/>
      <name val="Verdana"/>
      <family val="2"/>
      <charset val="1"/>
    </font>
  </fonts>
  <fills count="10">
    <fill>
      <patternFill patternType="none"/>
    </fill>
    <fill>
      <patternFill patternType="gray125"/>
    </fill>
    <fill>
      <patternFill patternType="solid">
        <fgColor rgb="FF808080"/>
        <bgColor rgb="FF4F81BD"/>
      </patternFill>
    </fill>
    <fill>
      <patternFill patternType="solid">
        <fgColor rgb="FFA5A5A5"/>
        <bgColor rgb="FFC0C0C0"/>
      </patternFill>
    </fill>
    <fill>
      <patternFill patternType="solid">
        <fgColor rgb="FFF79646"/>
        <bgColor rgb="FFFF8080"/>
      </patternFill>
    </fill>
    <fill>
      <patternFill patternType="solid">
        <fgColor rgb="FF1C1C1C"/>
        <bgColor rgb="FF003300"/>
      </patternFill>
    </fill>
    <fill>
      <patternFill patternType="solid">
        <fgColor rgb="FFF2F2F2"/>
        <bgColor rgb="FFFFFFFF"/>
      </patternFill>
    </fill>
    <fill>
      <patternFill patternType="solid">
        <fgColor rgb="FFDDE8CB"/>
        <bgColor rgb="FFD9D9D9"/>
      </patternFill>
    </fill>
    <fill>
      <patternFill patternType="solid">
        <fgColor rgb="FFD9D9D9"/>
        <bgColor rgb="FFDDE8CB"/>
      </patternFill>
    </fill>
    <fill>
      <patternFill patternType="solid">
        <fgColor rgb="FFFFFFFF"/>
        <bgColor rgb="FFF2F2F2"/>
      </patternFill>
    </fill>
  </fills>
  <borders count="22">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medium">
        <color rgb="FFC0504D"/>
      </left>
      <right style="thin"/>
      <top style="medium">
        <color rgb="FFC0504D"/>
      </top>
      <bottom style="thin"/>
      <diagonal/>
    </border>
    <border diagonalUp="false" diagonalDown="false">
      <left style="thin"/>
      <right style="thin"/>
      <top style="medium">
        <color rgb="FFC0504D"/>
      </top>
      <bottom style="thin"/>
      <diagonal/>
    </border>
    <border diagonalUp="false" diagonalDown="false">
      <left style="thin"/>
      <right style="medium">
        <color rgb="FFC0504D"/>
      </right>
      <top style="medium">
        <color rgb="FFC0504D"/>
      </top>
      <bottom style="thin"/>
      <diagonal/>
    </border>
    <border diagonalUp="false" diagonalDown="false">
      <left style="medium">
        <color rgb="FFC0504D"/>
      </left>
      <right style="thin"/>
      <top style="thin"/>
      <bottom/>
      <diagonal/>
    </border>
    <border diagonalUp="false" diagonalDown="false">
      <left style="thin"/>
      <right style="thin"/>
      <top style="thin"/>
      <bottom/>
      <diagonal/>
    </border>
    <border diagonalUp="false" diagonalDown="false">
      <left style="thin"/>
      <right style="medium">
        <color rgb="FFC0504D"/>
      </right>
      <top style="thin"/>
      <bottom/>
      <diagonal/>
    </border>
    <border diagonalUp="false" diagonalDown="false">
      <left style="medium">
        <color rgb="FFC0504D"/>
      </left>
      <right style="thin"/>
      <top style="medium"/>
      <bottom style="thin"/>
      <diagonal/>
    </border>
    <border diagonalUp="false" diagonalDown="false">
      <left style="thin"/>
      <right style="thin"/>
      <top style="medium"/>
      <bottom style="thin"/>
      <diagonal/>
    </border>
    <border diagonalUp="false" diagonalDown="false">
      <left style="hair"/>
      <right style="hair"/>
      <top style="hair"/>
      <bottom style="hair"/>
      <diagonal/>
    </border>
    <border diagonalUp="false" diagonalDown="false">
      <left style="medium">
        <color rgb="FFC0504D"/>
      </left>
      <right style="thin"/>
      <top style="thin"/>
      <bottom style="thin"/>
      <diagonal/>
    </border>
    <border diagonalUp="false" diagonalDown="false">
      <left style="thin"/>
      <right style="thin"/>
      <top style="thin"/>
      <bottom style="thin"/>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color rgb="FFC0504D"/>
      </right>
      <top style="thin"/>
      <bottom style="thin"/>
      <diagonal/>
    </border>
    <border diagonalUp="false" diagonalDown="false">
      <left style="medium"/>
      <right style="thin"/>
      <top style="thin"/>
      <bottom/>
      <diagonal/>
    </border>
    <border diagonalUp="false" diagonalDown="false">
      <left style="double"/>
      <right style="double"/>
      <top style="double"/>
      <bottom style="double"/>
      <diagonal/>
    </border>
    <border diagonalUp="false" diagonalDown="false">
      <left style="double"/>
      <right/>
      <top style="double"/>
      <bottom style="double"/>
      <diagonal/>
    </border>
    <border diagonalUp="false" diagonalDown="false">
      <left/>
      <right/>
      <top style="double"/>
      <bottom style="double"/>
      <diagonal/>
    </border>
    <border diagonalUp="false" diagonalDown="false">
      <left/>
      <right style="double"/>
      <top style="double"/>
      <bottom style="double"/>
      <diagonal/>
    </border>
    <border diagonalUp="false" diagonalDown="false">
      <left style="medium">
        <color rgb="FFC0504D"/>
      </left>
      <right style="thin"/>
      <top/>
      <bottom style="thin"/>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6" fillId="3" borderId="1" applyFont="true" applyBorder="true" applyAlignment="true" applyProtection="false">
      <alignment horizontal="general" vertical="bottom" textRotation="0" wrapText="false" indent="0" shrinkToFit="false"/>
    </xf>
    <xf numFmtId="164" fontId="13" fillId="4" borderId="0" applyFont="true" applyBorder="false" applyAlignment="true" applyProtection="false">
      <alignment horizontal="general" vertical="bottom" textRotation="0" wrapText="false" indent="0" shrinkToFit="false"/>
    </xf>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3" borderId="1" xfId="21" applyFont="true" applyBorder="false" applyAlignment="true" applyProtection="true">
      <alignment horizontal="general" vertical="bottom" textRotation="0" wrapText="false" indent="0" shrinkToFit="false"/>
      <protection locked="true" hidden="false"/>
    </xf>
    <xf numFmtId="164" fontId="4" fillId="2" borderId="1" xfId="20" applyFont="true" applyBorder="true" applyAlignment="true" applyProtection="true">
      <alignment horizontal="left" vertical="bottom" textRotation="0" wrapText="fals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5" fontId="7" fillId="6" borderId="2" xfId="0" applyFont="true" applyBorder="true" applyAlignment="true" applyProtection="true">
      <alignment horizontal="center" vertical="center" textRotation="0" wrapText="false" indent="0" shrinkToFit="false"/>
      <protection locked="true" hidden="false"/>
    </xf>
    <xf numFmtId="165" fontId="7" fillId="6" borderId="3" xfId="0" applyFont="true" applyBorder="true" applyAlignment="true" applyProtection="true">
      <alignment horizontal="center" vertical="center" textRotation="0" wrapText="false" indent="0" shrinkToFit="false"/>
      <protection locked="true" hidden="false"/>
    </xf>
    <xf numFmtId="165" fontId="7" fillId="6" borderId="4" xfId="0" applyFont="true" applyBorder="true" applyAlignment="true" applyProtection="true">
      <alignment horizontal="center" vertical="center" textRotation="0" wrapText="false" indent="0" shrinkToFit="false"/>
      <protection locked="true" hidden="false"/>
    </xf>
    <xf numFmtId="164" fontId="8" fillId="6" borderId="5" xfId="0" applyFont="true" applyBorder="true" applyAlignment="true" applyProtection="true">
      <alignment horizontal="center" vertical="center" textRotation="0" wrapText="false" indent="0" shrinkToFit="false"/>
      <protection locked="true" hidden="false"/>
    </xf>
    <xf numFmtId="164" fontId="8" fillId="6" borderId="6" xfId="0" applyFont="true" applyBorder="true" applyAlignment="true" applyProtection="true">
      <alignment horizontal="center" vertical="center" textRotation="0" wrapText="false" indent="0" shrinkToFit="false"/>
      <protection locked="true" hidden="false"/>
    </xf>
    <xf numFmtId="164" fontId="8" fillId="6" borderId="7" xfId="0" applyFont="true" applyBorder="true" applyAlignment="true" applyProtection="true">
      <alignment horizontal="center" vertical="center" textRotation="0" wrapText="false" indent="0" shrinkToFit="false"/>
      <protection locked="true" hidden="false"/>
    </xf>
    <xf numFmtId="164" fontId="9" fillId="0" borderId="8" xfId="0" applyFont="true" applyBorder="true" applyAlignment="true" applyProtection="true">
      <alignment horizontal="center" vertical="center" textRotation="0" wrapText="false" indent="0" shrinkToFit="false"/>
      <protection locked="true" hidden="false"/>
    </xf>
    <xf numFmtId="164" fontId="9" fillId="0" borderId="9" xfId="0" applyFont="true" applyBorder="true" applyAlignment="true" applyProtection="true">
      <alignment horizontal="center" vertical="center" textRotation="0" wrapText="true" indent="0" shrinkToFit="false"/>
      <protection locked="true" hidden="false"/>
    </xf>
    <xf numFmtId="164" fontId="10" fillId="0" borderId="10"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center" vertical="center" textRotation="0" wrapText="false" indent="0" shrinkToFit="false"/>
      <protection locked="true" hidden="false"/>
    </xf>
    <xf numFmtId="165" fontId="9" fillId="0" borderId="12" xfId="0" applyFont="true" applyBorder="true" applyAlignment="true" applyProtection="true">
      <alignment horizontal="left" vertical="center" textRotation="0" wrapText="true" indent="0" shrinkToFit="false"/>
      <protection locked="true" hidden="false"/>
    </xf>
    <xf numFmtId="165" fontId="9" fillId="0" borderId="12" xfId="0" applyFont="true" applyBorder="true" applyAlignment="true" applyProtection="true">
      <alignment horizontal="center" vertical="center" textRotation="0" wrapText="true" indent="0" shrinkToFit="false"/>
      <protection locked="true" hidden="false"/>
    </xf>
    <xf numFmtId="166" fontId="9" fillId="0" borderId="12" xfId="0" applyFont="true" applyBorder="true" applyAlignment="true" applyProtection="true">
      <alignment horizontal="center" vertical="center" textRotation="0" wrapText="false" indent="0" shrinkToFit="false"/>
      <protection locked="true" hidden="false"/>
    </xf>
    <xf numFmtId="164" fontId="11" fillId="7" borderId="10" xfId="0" applyFont="true" applyBorder="true" applyAlignment="true" applyProtection="true">
      <alignment horizontal="left" vertical="bottom" textRotation="0" wrapText="false" indent="0" shrinkToFit="false"/>
      <protection locked="true" hidden="false"/>
    </xf>
    <xf numFmtId="164" fontId="11" fillId="7" borderId="10" xfId="0" applyFont="true" applyBorder="true" applyAlignment="true" applyProtection="true">
      <alignment horizontal="left" vertical="bottom" textRotation="0" wrapText="true" indent="0" shrinkToFit="false"/>
      <protection locked="true" hidden="false"/>
    </xf>
    <xf numFmtId="164" fontId="9" fillId="0" borderId="11" xfId="0" applyFont="true" applyBorder="true" applyAlignment="true" applyProtection="true">
      <alignment horizontal="center" vertical="center" textRotation="0" wrapText="false" indent="0" shrinkToFit="false"/>
      <protection locked="true" hidden="false"/>
    </xf>
    <xf numFmtId="164" fontId="9" fillId="0" borderId="12" xfId="0" applyFont="true" applyBorder="true" applyAlignment="true" applyProtection="true">
      <alignment horizontal="left" vertical="center" textRotation="0" wrapText="true" indent="0" shrinkToFit="false"/>
      <protection locked="true" hidden="false"/>
    </xf>
    <xf numFmtId="164" fontId="9" fillId="0" borderId="12" xfId="0" applyFont="true" applyBorder="true" applyAlignment="true" applyProtection="true">
      <alignment horizontal="center" vertical="center" textRotation="0" wrapText="true" indent="0" shrinkToFit="false"/>
      <protection locked="true" hidden="false"/>
    </xf>
    <xf numFmtId="164" fontId="11" fillId="7" borderId="0" xfId="0" applyFont="true" applyBorder="false" applyAlignment="true" applyProtection="true">
      <alignment horizontal="left" vertical="bottom" textRotation="0" wrapText="true" indent="0" shrinkToFit="false"/>
      <protection locked="true" hidden="false"/>
    </xf>
    <xf numFmtId="164" fontId="9" fillId="0" borderId="12" xfId="0" applyFont="true" applyBorder="true" applyAlignment="true" applyProtection="true">
      <alignment horizontal="center" vertical="center" textRotation="0" wrapText="false" indent="0" shrinkToFit="false"/>
      <protection locked="true" hidden="false"/>
    </xf>
    <xf numFmtId="164" fontId="11" fillId="0" borderId="10" xfId="0" applyFont="true" applyBorder="true" applyAlignment="true" applyProtection="true">
      <alignment horizontal="left" vertical="bottom" textRotation="0" wrapText="false" indent="0" shrinkToFit="false"/>
      <protection locked="true" hidden="false"/>
    </xf>
    <xf numFmtId="165" fontId="9" fillId="0" borderId="12" xfId="0" applyFont="true" applyBorder="true" applyAlignment="true" applyProtection="true">
      <alignment horizontal="center" vertical="center" textRotation="0" wrapText="false" indent="0" shrinkToFit="false"/>
      <protection locked="true" hidden="false"/>
    </xf>
    <xf numFmtId="164" fontId="9" fillId="8" borderId="12" xfId="0" applyFont="true" applyBorder="true" applyAlignment="true" applyProtection="true">
      <alignment horizontal="center" vertical="center" textRotation="0" wrapText="true" indent="0" shrinkToFit="false"/>
      <protection locked="true" hidden="false"/>
    </xf>
    <xf numFmtId="166" fontId="9" fillId="8" borderId="12" xfId="0" applyFont="true" applyBorder="true" applyAlignment="true" applyProtection="true">
      <alignment horizontal="center" vertical="center" textRotation="0" wrapText="false" indent="0" shrinkToFit="false"/>
      <protection locked="true" hidden="false"/>
    </xf>
    <xf numFmtId="164" fontId="0" fillId="0" borderId="10" xfId="0" applyFont="true" applyBorder="true" applyAlignment="true" applyProtection="true">
      <alignment horizontal="left" vertical="bottom" textRotation="0" wrapText="false" indent="0" shrinkToFit="false"/>
      <protection locked="true" hidden="false"/>
    </xf>
    <xf numFmtId="164" fontId="9" fillId="5" borderId="13" xfId="0" applyFont="true" applyBorder="true" applyAlignment="true" applyProtection="true">
      <alignment horizontal="center" vertical="center" textRotation="0" wrapText="false" indent="0" shrinkToFit="false"/>
      <protection locked="true" hidden="false"/>
    </xf>
    <xf numFmtId="164" fontId="9" fillId="5" borderId="14" xfId="0" applyFont="true" applyBorder="true" applyAlignment="true" applyProtection="true">
      <alignment horizontal="center" vertical="center" textRotation="0" wrapText="false" indent="0" shrinkToFit="false"/>
      <protection locked="true" hidden="false"/>
    </xf>
    <xf numFmtId="165" fontId="9" fillId="5" borderId="15" xfId="0" applyFont="true" applyBorder="true" applyAlignment="true" applyProtection="true">
      <alignment horizontal="left" vertical="center" textRotation="0" wrapText="false" indent="0" shrinkToFit="false"/>
      <protection locked="true" hidden="false"/>
    </xf>
    <xf numFmtId="165" fontId="9" fillId="0" borderId="16" xfId="0" applyFont="true" applyBorder="true" applyAlignment="true" applyProtection="true">
      <alignment horizontal="center" vertical="center" textRotation="0" wrapText="false" indent="0" shrinkToFit="false"/>
      <protection locked="true" hidden="false"/>
    </xf>
    <xf numFmtId="164" fontId="8" fillId="6" borderId="17" xfId="0" applyFont="true" applyBorder="true" applyAlignment="true" applyProtection="true">
      <alignment horizontal="left" vertical="center" textRotation="0" wrapText="true" indent="0" shrinkToFit="false"/>
      <protection locked="true" hidden="false"/>
    </xf>
    <xf numFmtId="164" fontId="8" fillId="6" borderId="18" xfId="0" applyFont="true" applyBorder="true" applyAlignment="true" applyProtection="true">
      <alignment horizontal="center" vertical="center" textRotation="0" wrapText="false" indent="0" shrinkToFit="false"/>
      <protection locked="true" hidden="false"/>
    </xf>
    <xf numFmtId="164" fontId="8" fillId="6" borderId="19" xfId="0" applyFont="true" applyBorder="true" applyAlignment="true" applyProtection="true">
      <alignment horizontal="center" vertical="center" textRotation="0" wrapText="false" indent="0" shrinkToFit="false"/>
      <protection locked="true" hidden="false"/>
    </xf>
    <xf numFmtId="164" fontId="8" fillId="6" borderId="20" xfId="0" applyFont="true" applyBorder="true" applyAlignment="true" applyProtection="true">
      <alignment horizontal="left" vertical="center" textRotation="0" wrapText="false" indent="0" shrinkToFit="false"/>
      <protection locked="true" hidden="false"/>
    </xf>
    <xf numFmtId="164" fontId="9" fillId="0" borderId="21" xfId="0" applyFont="true" applyBorder="true" applyAlignment="true" applyProtection="true">
      <alignment horizontal="center" vertical="center" textRotation="0" wrapText="false" indent="0" shrinkToFit="false"/>
      <protection locked="true" hidden="false"/>
    </xf>
    <xf numFmtId="164" fontId="9" fillId="0" borderId="14" xfId="0" applyFont="true" applyBorder="true" applyAlignment="true" applyProtection="true">
      <alignment horizontal="center" vertical="center" textRotation="0" wrapText="true" indent="0" shrinkToFit="false"/>
      <protection locked="true" hidden="false"/>
    </xf>
    <xf numFmtId="164" fontId="10" fillId="7" borderId="10" xfId="0" applyFont="true" applyBorder="true" applyAlignment="true" applyProtection="true">
      <alignment horizontal="left" vertical="center" textRotation="0" wrapText="true" indent="0" shrinkToFit="false"/>
      <protection locked="true" hidden="false"/>
    </xf>
    <xf numFmtId="164" fontId="10" fillId="7" borderId="10" xfId="0" applyFont="true" applyBorder="true" applyAlignment="true" applyProtection="true">
      <alignment horizontal="left" vertical="center" textRotation="0" wrapText="false" indent="0" shrinkToFit="false"/>
      <protection locked="true" hidden="false"/>
    </xf>
    <xf numFmtId="164" fontId="9" fillId="0" borderId="15" xfId="0" applyFont="true" applyBorder="true" applyAlignment="true" applyProtection="true">
      <alignment horizontal="center" vertical="center" textRotation="0" wrapText="false" indent="0" shrinkToFit="false"/>
      <protection locked="true" hidden="false"/>
    </xf>
    <xf numFmtId="164" fontId="9" fillId="5" borderId="5" xfId="0" applyFont="true" applyBorder="true" applyAlignment="true" applyProtection="true">
      <alignment horizontal="center" vertical="center" textRotation="0" wrapText="false" indent="0" shrinkToFit="false"/>
      <protection locked="true" hidden="false"/>
    </xf>
    <xf numFmtId="164" fontId="9" fillId="5" borderId="6" xfId="0" applyFont="true" applyBorder="true" applyAlignment="true" applyProtection="true">
      <alignment horizontal="center" vertical="center" textRotation="0" wrapText="false" indent="0" shrinkToFit="false"/>
      <protection locked="true" hidden="false"/>
    </xf>
    <xf numFmtId="164" fontId="9" fillId="5" borderId="7" xfId="0" applyFont="true" applyBorder="true" applyAlignment="true" applyProtection="true">
      <alignment horizontal="center" vertical="center" textRotation="0" wrapText="false" indent="0" shrinkToFit="false"/>
      <protection locked="true" hidden="false"/>
    </xf>
    <xf numFmtId="164" fontId="0" fillId="5" borderId="0" xfId="0" applyFont="false" applyBorder="false" applyAlignment="true" applyProtection="true">
      <alignment horizontal="general" vertical="bottom" textRotation="0" wrapText="false" indent="0" shrinkToFit="false"/>
      <protection locked="true" hidden="false"/>
    </xf>
    <xf numFmtId="164" fontId="12" fillId="4" borderId="6" xfId="22" applyFont="true" applyBorder="true" applyAlignment="true" applyProtection="true">
      <alignment horizontal="center" vertical="center" textRotation="0" wrapText="false" indent="0" shrinkToFit="false"/>
      <protection locked="true" hidden="false"/>
    </xf>
    <xf numFmtId="165" fontId="12" fillId="4" borderId="6" xfId="22"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14" fillId="8" borderId="14" xfId="0" applyFont="true" applyBorder="true" applyAlignment="true" applyProtection="true">
      <alignment horizontal="left" vertical="center" textRotation="0" wrapText="false" indent="0" shrinkToFit="false"/>
      <protection locked="true" hidden="false"/>
    </xf>
    <xf numFmtId="164" fontId="15" fillId="0" borderId="12" xfId="0" applyFont="true" applyBorder="tru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9" borderId="12" xfId="0" applyFont="true" applyBorder="true" applyAlignment="true" applyProtection="true">
      <alignment horizontal="left" vertical="center"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Accent 2 1" xfId="20"/>
    <cellStyle name="Excel Built-in Check Cell" xfId="21"/>
    <cellStyle name="Excel Built-in Accent6" xfId="22"/>
  </cellStyles>
  <dxfs count="44">
    <dxf>
      <fill>
        <patternFill patternType="solid">
          <fgColor rgb="FFA5A5A5"/>
          <bgColor rgb="FF000000"/>
        </patternFill>
      </fill>
    </dxf>
    <dxf>
      <fill>
        <patternFill patternType="solid">
          <fgColor rgb="FFFFFFFF"/>
          <bgColor rgb="FF00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C0504D"/>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DDE8CB"/>
      <rgbColor rgb="FFFFFF99"/>
      <rgbColor rgb="FF99CCFF"/>
      <rgbColor rgb="FFFF99CC"/>
      <rgbColor rgb="FFCC99FF"/>
      <rgbColor rgb="FFFFCC99"/>
      <rgbColor rgb="FF3366FF"/>
      <rgbColor rgb="FF33CCCC"/>
      <rgbColor rgb="FF99CC00"/>
      <rgbColor rgb="FFFFCC00"/>
      <rgbColor rgb="FFF79646"/>
      <rgbColor rgb="FFFF6600"/>
      <rgbColor rgb="FF4F81BD"/>
      <rgbColor rgb="FFA5A5A5"/>
      <rgbColor rgb="FF003366"/>
      <rgbColor rgb="FF00B050"/>
      <rgbColor rgb="FF003300"/>
      <rgbColor rgb="FF1C1C1C"/>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37"/>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B25" activeCellId="0" sqref="B25"/>
    </sheetView>
  </sheetViews>
  <sheetFormatPr defaultColWidth="10.6953125" defaultRowHeight="13.8" zeroHeight="false" outlineLevelRow="0" outlineLevelCol="0"/>
  <cols>
    <col collapsed="false" customWidth="true" hidden="false" outlineLevel="0" max="1" min="1" style="1" width="29.63"/>
    <col collapsed="false" customWidth="true" hidden="false" outlineLevel="0" max="2" min="2" style="1" width="40.72"/>
    <col collapsed="false" customWidth="true" hidden="false" outlineLevel="0" max="3" min="3" style="1" width="24.54"/>
    <col collapsed="false" customWidth="true" hidden="false" outlineLevel="0" max="4" min="4" style="1" width="15"/>
    <col collapsed="false" customWidth="true" hidden="false" outlineLevel="0" max="5" min="5" style="1" width="71.8"/>
  </cols>
  <sheetData>
    <row r="1" customFormat="false" ht="15" hidden="false" customHeight="false" outlineLevel="0" collapsed="false">
      <c r="A1" s="2" t="s">
        <v>0</v>
      </c>
      <c r="B1" s="3" t="s">
        <v>1</v>
      </c>
      <c r="C1" s="3"/>
    </row>
    <row r="2" customFormat="false" ht="15" hidden="false" customHeight="false" outlineLevel="0" collapsed="false">
      <c r="A2" s="2" t="s">
        <v>2</v>
      </c>
      <c r="B2" s="3"/>
      <c r="C2" s="3"/>
    </row>
    <row r="5" customFormat="false" ht="13.8" hidden="false" customHeight="false" outlineLevel="0" collapsed="false">
      <c r="A5" s="4"/>
      <c r="B5" s="4"/>
      <c r="C5" s="4"/>
      <c r="D5" s="4"/>
      <c r="E5" s="4"/>
    </row>
    <row r="6" customFormat="false" ht="13.8" hidden="false" customHeight="false" outlineLevel="0" collapsed="false">
      <c r="A6" s="5" t="s">
        <v>3</v>
      </c>
      <c r="B6" s="6" t="s">
        <v>4</v>
      </c>
      <c r="C6" s="6" t="s">
        <v>5</v>
      </c>
      <c r="D6" s="6" t="s">
        <v>6</v>
      </c>
      <c r="E6" s="7" t="s">
        <v>7</v>
      </c>
    </row>
    <row r="7" customFormat="false" ht="13.8" hidden="false" customHeight="false" outlineLevel="0" collapsed="false">
      <c r="A7" s="8" t="s">
        <v>8</v>
      </c>
      <c r="B7" s="9"/>
      <c r="C7" s="9"/>
      <c r="D7" s="9" t="n">
        <v>60</v>
      </c>
      <c r="E7" s="10"/>
    </row>
    <row r="8" customFormat="false" ht="13.8" hidden="false" customHeight="false" outlineLevel="0" collapsed="false">
      <c r="A8" s="11"/>
      <c r="B8" s="12" t="s">
        <v>9</v>
      </c>
      <c r="C8" s="12"/>
      <c r="D8" s="12"/>
      <c r="E8" s="13"/>
    </row>
    <row r="9" customFormat="false" ht="13.8" hidden="false" customHeight="false" outlineLevel="0" collapsed="false">
      <c r="A9" s="14"/>
      <c r="B9" s="15" t="s">
        <v>10</v>
      </c>
      <c r="C9" s="16" t="s">
        <v>11</v>
      </c>
      <c r="D9" s="17" t="n">
        <f aca="false">IF(C9="CUMPRE ESPECIFICACIÓNS",($D$7/COUNTA($B$9:$B$18)),(IF(C9="CUMPRE CON CONDICIONANTES",($D$7/COUNTA($B$9:$B$18))/2,IF(C9="NON CUMPRE",0))))</f>
        <v>6</v>
      </c>
      <c r="E9" s="18"/>
    </row>
    <row r="10" customFormat="false" ht="102.2" hidden="false" customHeight="false" outlineLevel="0" collapsed="false">
      <c r="A10" s="14"/>
      <c r="B10" s="15" t="s">
        <v>12</v>
      </c>
      <c r="C10" s="16" t="s">
        <v>13</v>
      </c>
      <c r="D10" s="17" t="n">
        <f aca="false">IF(C10="CUMPRE ESPECIFICACIÓNS",($D$7/COUNTA($B$9:$B$18)),(IF(C10="CUMPRD11E CON CONDICIONANTES",($D$7/COUNTA($B$9:$B$18))/2,IF(C10="NON CUMPRE",0))))</f>
        <v>0</v>
      </c>
      <c r="E10" s="19" t="s">
        <v>14</v>
      </c>
    </row>
    <row r="11" customFormat="false" ht="57.45" hidden="false" customHeight="false" outlineLevel="0" collapsed="false">
      <c r="A11" s="20"/>
      <c r="B11" s="21" t="s">
        <v>15</v>
      </c>
      <c r="C11" s="22" t="s">
        <v>16</v>
      </c>
      <c r="D11" s="17" t="n">
        <f aca="false">IF(C11="CUMPRE ESPECIFICACIÓNS",($D$7/COUNTA($B$9:$B$18)),(IF(C11="CUMPRE CON CONDICIONANTES",($D$7/COUNTA($B$9:$B$18))/2,IF(C11="NON CUMPRE",0))))</f>
        <v>3</v>
      </c>
      <c r="E11" s="19" t="s">
        <v>17</v>
      </c>
    </row>
    <row r="12" customFormat="false" ht="79.85" hidden="false" customHeight="false" outlineLevel="0" collapsed="false">
      <c r="A12" s="20"/>
      <c r="B12" s="21" t="s">
        <v>18</v>
      </c>
      <c r="C12" s="22" t="s">
        <v>16</v>
      </c>
      <c r="D12" s="17" t="n">
        <f aca="false">IF(C12="CUMPRE ESPECIFICACIÓNS",($D$7/COUNTA($B$9:$B$18)),(IF(C12="CUMPRE CON CONDICIONANTES",($D$7/COUNTA($B$9:$B$18))/2,IF(C12="NON CUMPRE",0))))</f>
        <v>3</v>
      </c>
      <c r="E12" s="19" t="s">
        <v>19</v>
      </c>
    </row>
    <row r="13" customFormat="false" ht="13.8" hidden="false" customHeight="false" outlineLevel="0" collapsed="false">
      <c r="A13" s="14"/>
      <c r="B13" s="15" t="s">
        <v>20</v>
      </c>
      <c r="C13" s="16" t="s">
        <v>11</v>
      </c>
      <c r="D13" s="17" t="n">
        <f aca="false">IF(C13="CUMPRE ESPECIFICACIÓNS",($D$7/COUNTA($B$9:$B$18)),(IF(C13="CUMPRE CON CONDICIONANTES",($D$7/COUNTA($B$9:$B$18))/2,IF(C13="NON CUMPRE",0))))</f>
        <v>6</v>
      </c>
      <c r="E13" s="18"/>
    </row>
    <row r="14" customFormat="false" ht="79.85" hidden="false" customHeight="false" outlineLevel="0" collapsed="false">
      <c r="A14" s="20"/>
      <c r="B14" s="21" t="s">
        <v>21</v>
      </c>
      <c r="C14" s="22" t="s">
        <v>16</v>
      </c>
      <c r="D14" s="17" t="n">
        <f aca="false">IF(C14="CUMPRE ESPECIFICACIÓNS",($D$7/COUNTA($B$9:$B$18)),(IF(C14="CUMPRE CON CONDICIONANTES",($D$7/COUNTA($B$9:$B$18))/2,IF(C14="NON CUMPRE",0))))</f>
        <v>3</v>
      </c>
      <c r="E14" s="19" t="s">
        <v>22</v>
      </c>
    </row>
    <row r="15" customFormat="false" ht="102.2" hidden="false" customHeight="false" outlineLevel="0" collapsed="false">
      <c r="A15" s="14"/>
      <c r="B15" s="15" t="s">
        <v>23</v>
      </c>
      <c r="C15" s="16" t="s">
        <v>13</v>
      </c>
      <c r="D15" s="17" t="n">
        <f aca="false">IF(C15="CUMPRE ESPECIFICACIÓNS",($D$7/COUNTA($B$9:$B$18)),(IF(C15="CUMPRE CON CONDICIONANTES",($D$7/COUNTA($B$9:$B$18))/2,IF(C15="NON CUMPRE",0))))</f>
        <v>0</v>
      </c>
      <c r="E15" s="19" t="s">
        <v>24</v>
      </c>
    </row>
    <row r="16" customFormat="false" ht="68.65" hidden="false" customHeight="false" outlineLevel="0" collapsed="false">
      <c r="A16" s="20"/>
      <c r="B16" s="21" t="s">
        <v>25</v>
      </c>
      <c r="C16" s="22" t="s">
        <v>13</v>
      </c>
      <c r="D16" s="17" t="n">
        <f aca="false">IF(C16="CUMPRE ESPECIFICACIÓNS",($D$7/COUNTA($B$9:$B$18)),(IF(C16="CUMPRE CON CONDICIONANTES",($D$7/COUNTA($B$9:$B$18))/2,IF(C16="NON CUMPRE",0))))</f>
        <v>0</v>
      </c>
      <c r="E16" s="19" t="s">
        <v>26</v>
      </c>
    </row>
    <row r="17" customFormat="false" ht="35.05" hidden="false" customHeight="false" outlineLevel="0" collapsed="false">
      <c r="A17" s="14"/>
      <c r="B17" s="15" t="s">
        <v>27</v>
      </c>
      <c r="C17" s="16" t="s">
        <v>13</v>
      </c>
      <c r="D17" s="17" t="n">
        <f aca="false">IF(C17="CUMPRE ESPECIFICACIÓNS",($D$7/COUNTA($B$9:$B$18)),(IF(C17="CUMPRE CON CONDICIONANTES",($D$7/COUNTA($B$9:$B$18))/2,IF(C17="NON CUMPRE",0))))</f>
        <v>0</v>
      </c>
      <c r="E17" s="19" t="s">
        <v>28</v>
      </c>
    </row>
    <row r="18" customFormat="false" ht="35.05" hidden="false" customHeight="false" outlineLevel="0" collapsed="false">
      <c r="A18" s="14"/>
      <c r="B18" s="16" t="s">
        <v>29</v>
      </c>
      <c r="C18" s="16" t="s">
        <v>13</v>
      </c>
      <c r="D18" s="17" t="n">
        <f aca="false">IF(C18="CUMPRE ESPECIFICACIÓNS",($D$7/COUNTA($B$9:$B$18)),(IF(C18="CUMPRE CON CONDICIONANTES",($D$7/COUNTA($B$9:$B$18))/2,IF(C18="NON CUMPRE",0))))</f>
        <v>0</v>
      </c>
      <c r="E18" s="23" t="s">
        <v>28</v>
      </c>
    </row>
    <row r="19" customFormat="false" ht="13.8" hidden="false" customHeight="false" outlineLevel="0" collapsed="false">
      <c r="A19" s="20"/>
      <c r="B19" s="24"/>
      <c r="C19" s="24"/>
      <c r="D19" s="24"/>
      <c r="E19" s="25"/>
    </row>
    <row r="20" customFormat="false" ht="13.8" hidden="false" customHeight="false" outlineLevel="0" collapsed="false">
      <c r="A20" s="14"/>
      <c r="B20" s="26"/>
      <c r="C20" s="27" t="s">
        <v>30</v>
      </c>
      <c r="D20" s="28" t="n">
        <f aca="false">SUM(D9:D18)</f>
        <v>21</v>
      </c>
      <c r="E20" s="29"/>
    </row>
    <row r="21" customFormat="false" ht="13.8" hidden="false" customHeight="false" outlineLevel="0" collapsed="false">
      <c r="A21" s="30"/>
      <c r="B21" s="31"/>
      <c r="C21" s="31"/>
      <c r="D21" s="31"/>
      <c r="E21" s="32"/>
    </row>
    <row r="22" customFormat="false" ht="13.8" hidden="false" customHeight="false" outlineLevel="0" collapsed="false">
      <c r="A22" s="33"/>
      <c r="B22" s="6" t="s">
        <v>31</v>
      </c>
      <c r="C22" s="6" t="s">
        <v>5</v>
      </c>
      <c r="D22" s="6" t="s">
        <v>6</v>
      </c>
      <c r="E22" s="7" t="s">
        <v>7</v>
      </c>
    </row>
    <row r="23" customFormat="false" ht="13.8" hidden="false" customHeight="false" outlineLevel="0" collapsed="false">
      <c r="A23" s="34" t="s">
        <v>32</v>
      </c>
      <c r="B23" s="35"/>
      <c r="C23" s="36"/>
      <c r="D23" s="36" t="n">
        <v>40</v>
      </c>
      <c r="E23" s="37"/>
    </row>
    <row r="24" customFormat="false" ht="13.8" hidden="false" customHeight="false" outlineLevel="0" collapsed="false">
      <c r="A24" s="38"/>
      <c r="B24" s="39" t="s">
        <v>33</v>
      </c>
      <c r="C24" s="39"/>
      <c r="D24" s="39"/>
      <c r="E24" s="13"/>
    </row>
    <row r="25" customFormat="false" ht="102.2" hidden="false" customHeight="false" outlineLevel="0" collapsed="false">
      <c r="A25" s="14"/>
      <c r="B25" s="15" t="s">
        <v>34</v>
      </c>
      <c r="C25" s="16" t="s">
        <v>13</v>
      </c>
      <c r="D25" s="17" t="n">
        <f aca="false">IF(C25="CUMPRE ESPECIFICACIÓNS",($D$23/COUNTA($B$25:$B$30)),(IF(C25="CUMPRE CON CONDICIONANTES",($D$23/COUNTA($B$25:$B$30))/2,IF(C25="NON CUMPRE",0))))</f>
        <v>0</v>
      </c>
      <c r="E25" s="40" t="s">
        <v>35</v>
      </c>
    </row>
    <row r="26" customFormat="false" ht="35.05" hidden="false" customHeight="false" outlineLevel="0" collapsed="false">
      <c r="A26" s="20"/>
      <c r="B26" s="21" t="s">
        <v>36</v>
      </c>
      <c r="C26" s="22" t="s">
        <v>13</v>
      </c>
      <c r="D26" s="17" t="n">
        <f aca="false">IF(C26="CUMPRE ESPECIFICACIÓNS",($D$23/COUNTA($B$25:$B$30)),(IF(C26="CUMPRE CON CONDICIONANTES",($D$23/COUNTA($B$25:$B$30))/2,IF(C26="NON CUMPRE",0))))</f>
        <v>0</v>
      </c>
      <c r="E26" s="40" t="s">
        <v>37</v>
      </c>
    </row>
    <row r="27" customFormat="false" ht="20.85" hidden="false" customHeight="false" outlineLevel="0" collapsed="false">
      <c r="A27" s="20"/>
      <c r="B27" s="21" t="s">
        <v>38</v>
      </c>
      <c r="C27" s="22" t="s">
        <v>13</v>
      </c>
      <c r="D27" s="17" t="n">
        <f aca="false">IF(C27="CUMPRE ESPECIFICACIÓNS",($D$23/COUNTA($B$25:$B$30)),(IF(C27="CUMPRE CON CONDICIONANTES",($D$23/COUNTA($B$25:$B$30))/2,IF(C27="NON CUMPRE",0))))</f>
        <v>0</v>
      </c>
      <c r="E27" s="41" t="s">
        <v>39</v>
      </c>
    </row>
    <row r="28" customFormat="false" ht="35.05" hidden="false" customHeight="false" outlineLevel="0" collapsed="false">
      <c r="A28" s="20"/>
      <c r="B28" s="21" t="s">
        <v>40</v>
      </c>
      <c r="C28" s="22" t="s">
        <v>16</v>
      </c>
      <c r="D28" s="17" t="n">
        <f aca="false">IF(C28="CUMPRE ESPECIFICACIÓNS",($D$23/COUNTA($B$25:$B$30)),(IF(C28="CUMPRE CON CONDICIONANTES",($D$23/COUNTA($B$25:$B$30))/2,IF(C28="NON CUMPRE",0))))</f>
        <v>3.33333333333333</v>
      </c>
      <c r="E28" s="40" t="s">
        <v>41</v>
      </c>
    </row>
    <row r="29" customFormat="false" ht="20.85" hidden="false" customHeight="false" outlineLevel="0" collapsed="false">
      <c r="A29" s="14"/>
      <c r="B29" s="15" t="s">
        <v>42</v>
      </c>
      <c r="C29" s="16" t="s">
        <v>13</v>
      </c>
      <c r="D29" s="17" t="n">
        <f aca="false">IF(C29="CUMPRE ESPECIFICACIÓNS",($D$23/COUNTA($B$25:$B$30)),(IF(C29="CUMPRE CON CONDICIONANTES",($D$23/COUNTA($B$25:$B$30))/2,IF(C29="NON CUMPRE",0))))</f>
        <v>0</v>
      </c>
      <c r="E29" s="41"/>
    </row>
    <row r="30" customFormat="false" ht="35.05" hidden="false" customHeight="false" outlineLevel="0" collapsed="false">
      <c r="A30" s="20"/>
      <c r="B30" s="21" t="s">
        <v>43</v>
      </c>
      <c r="C30" s="22" t="s">
        <v>16</v>
      </c>
      <c r="D30" s="17" t="n">
        <f aca="false">IF(C30="CUMPRE ESPECIFICACIÓNS",($D$23/COUNTA($B$25:$B$30)),(IF(C30="CUMPRE CON CONDICIONANTES",($D$23/COUNTA($B$25:$B$30))/2,IF(C30="NON CUMPRE",0))))</f>
        <v>3.33333333333333</v>
      </c>
      <c r="E30" s="40" t="s">
        <v>44</v>
      </c>
    </row>
    <row r="31" customFormat="false" ht="13.8" hidden="false" customHeight="false" outlineLevel="0" collapsed="false">
      <c r="A31" s="20"/>
      <c r="B31" s="24"/>
      <c r="C31" s="24"/>
      <c r="D31" s="24"/>
      <c r="E31" s="13"/>
    </row>
    <row r="32" customFormat="false" ht="13.8" hidden="false" customHeight="false" outlineLevel="0" collapsed="false">
      <c r="A32" s="14"/>
      <c r="B32" s="26"/>
      <c r="C32" s="26"/>
      <c r="D32" s="26"/>
      <c r="E32" s="13"/>
    </row>
    <row r="33" customFormat="false" ht="13.8" hidden="false" customHeight="false" outlineLevel="0" collapsed="false">
      <c r="A33" s="20"/>
      <c r="B33" s="24"/>
      <c r="C33" s="27" t="s">
        <v>30</v>
      </c>
      <c r="D33" s="28" t="n">
        <f aca="false">SUM(D25:D30)</f>
        <v>6.66666666666666</v>
      </c>
      <c r="E33" s="42"/>
    </row>
    <row r="34" customFormat="false" ht="13.8" hidden="false" customHeight="false" outlineLevel="0" collapsed="false">
      <c r="A34" s="43"/>
      <c r="B34" s="44"/>
      <c r="C34" s="44"/>
      <c r="D34" s="44"/>
      <c r="E34" s="45"/>
    </row>
    <row r="35" customFormat="false" ht="13.8" hidden="false" customHeight="false" outlineLevel="0" collapsed="false">
      <c r="B35" s="46"/>
      <c r="C35" s="46"/>
      <c r="D35" s="46"/>
      <c r="E35" s="46"/>
    </row>
    <row r="37" customFormat="false" ht="17.35" hidden="false" customHeight="false" outlineLevel="0" collapsed="false">
      <c r="C37" s="47" t="s">
        <v>45</v>
      </c>
      <c r="D37" s="48" t="n">
        <f aca="false">ROUND(SUM(D33,D20),1)</f>
        <v>27.7</v>
      </c>
    </row>
  </sheetData>
  <mergeCells count="2">
    <mergeCell ref="B1:C1"/>
    <mergeCell ref="B2:C2"/>
  </mergeCells>
  <conditionalFormatting sqref="A9:A10">
    <cfRule type="cellIs" priority="2" operator="equal" aboveAverage="0" equalAverage="0" bottom="0" percent="0" rank="0" text="" dxfId="2">
      <formula>1</formula>
    </cfRule>
    <cfRule type="cellIs" priority="3" operator="equal" aboveAverage="0" equalAverage="0" bottom="0" percent="0" rank="0" text="" dxfId="3">
      <formula>-1</formula>
    </cfRule>
  </conditionalFormatting>
  <conditionalFormatting sqref="B9:C10">
    <cfRule type="cellIs" priority="4" operator="equal" aboveAverage="0" equalAverage="0" bottom="0" percent="0" rank="0" text="" dxfId="4">
      <formula>1</formula>
    </cfRule>
    <cfRule type="cellIs" priority="5" operator="equal" aboveAverage="0" equalAverage="0" bottom="0" percent="0" rank="0" text="" dxfId="5">
      <formula>-1</formula>
    </cfRule>
  </conditionalFormatting>
  <conditionalFormatting sqref="A13">
    <cfRule type="cellIs" priority="6" operator="equal" aboveAverage="0" equalAverage="0" bottom="0" percent="0" rank="0" text="" dxfId="6">
      <formula>1</formula>
    </cfRule>
    <cfRule type="cellIs" priority="7" operator="equal" aboveAverage="0" equalAverage="0" bottom="0" percent="0" rank="0" text="" dxfId="7">
      <formula>-1</formula>
    </cfRule>
  </conditionalFormatting>
  <conditionalFormatting sqref="B13:C13">
    <cfRule type="cellIs" priority="8" operator="equal" aboveAverage="0" equalAverage="0" bottom="0" percent="0" rank="0" text="" dxfId="8">
      <formula>1</formula>
    </cfRule>
    <cfRule type="cellIs" priority="9" operator="equal" aboveAverage="0" equalAverage="0" bottom="0" percent="0" rank="0" text="" dxfId="9">
      <formula>-1</formula>
    </cfRule>
  </conditionalFormatting>
  <conditionalFormatting sqref="A15">
    <cfRule type="cellIs" priority="10" operator="equal" aboveAverage="0" equalAverage="0" bottom="0" percent="0" rank="0" text="" dxfId="10">
      <formula>1</formula>
    </cfRule>
    <cfRule type="cellIs" priority="11" operator="equal" aboveAverage="0" equalAverage="0" bottom="0" percent="0" rank="0" text="" dxfId="11">
      <formula>-1</formula>
    </cfRule>
  </conditionalFormatting>
  <conditionalFormatting sqref="B15:C15">
    <cfRule type="cellIs" priority="12" operator="equal" aboveAverage="0" equalAverage="0" bottom="0" percent="0" rank="0" text="" dxfId="12">
      <formula>1</formula>
    </cfRule>
    <cfRule type="cellIs" priority="13" operator="equal" aboveAverage="0" equalAverage="0" bottom="0" percent="0" rank="0" text="" dxfId="13">
      <formula>-1</formula>
    </cfRule>
  </conditionalFormatting>
  <conditionalFormatting sqref="A17">
    <cfRule type="cellIs" priority="14" operator="equal" aboveAverage="0" equalAverage="0" bottom="0" percent="0" rank="0" text="" dxfId="14">
      <formula>1</formula>
    </cfRule>
    <cfRule type="cellIs" priority="15" operator="equal" aboveAverage="0" equalAverage="0" bottom="0" percent="0" rank="0" text="" dxfId="15">
      <formula>-1</formula>
    </cfRule>
  </conditionalFormatting>
  <conditionalFormatting sqref="B17:C17 C18">
    <cfRule type="cellIs" priority="16" operator="equal" aboveAverage="0" equalAverage="0" bottom="0" percent="0" rank="0" text="" dxfId="16">
      <formula>1</formula>
    </cfRule>
    <cfRule type="cellIs" priority="17" operator="equal" aboveAverage="0" equalAverage="0" bottom="0" percent="0" rank="0" text="" dxfId="17">
      <formula>-1</formula>
    </cfRule>
  </conditionalFormatting>
  <conditionalFormatting sqref="A18">
    <cfRule type="cellIs" priority="18" operator="equal" aboveAverage="0" equalAverage="0" bottom="0" percent="0" rank="0" text="" dxfId="18">
      <formula>1</formula>
    </cfRule>
    <cfRule type="cellIs" priority="19" operator="equal" aboveAverage="0" equalAverage="0" bottom="0" percent="0" rank="0" text="" dxfId="19">
      <formula>-1</formula>
    </cfRule>
  </conditionalFormatting>
  <conditionalFormatting sqref="B18">
    <cfRule type="cellIs" priority="20" operator="equal" aboveAverage="0" equalAverage="0" bottom="0" percent="0" rank="0" text="" dxfId="20">
      <formula>1</formula>
    </cfRule>
    <cfRule type="cellIs" priority="21" operator="equal" aboveAverage="0" equalAverage="0" bottom="0" percent="0" rank="0" text="" dxfId="21">
      <formula>-1</formula>
    </cfRule>
  </conditionalFormatting>
  <conditionalFormatting sqref="A22">
    <cfRule type="cellIs" priority="22" operator="equal" aboveAverage="0" equalAverage="0" bottom="0" percent="0" rank="0" text="" dxfId="22">
      <formula>1</formula>
    </cfRule>
    <cfRule type="cellIs" priority="23" operator="equal" aboveAverage="0" equalAverage="0" bottom="0" percent="0" rank="0" text="" dxfId="23">
      <formula>-1</formula>
    </cfRule>
  </conditionalFormatting>
  <conditionalFormatting sqref="A25">
    <cfRule type="cellIs" priority="24" operator="equal" aboveAverage="0" equalAverage="0" bottom="0" percent="0" rank="0" text="" dxfId="24">
      <formula>1</formula>
    </cfRule>
    <cfRule type="cellIs" priority="25" operator="equal" aboveAverage="0" equalAverage="0" bottom="0" percent="0" rank="0" text="" dxfId="25">
      <formula>-1</formula>
    </cfRule>
  </conditionalFormatting>
  <conditionalFormatting sqref="B25:D25 D26:D30">
    <cfRule type="cellIs" priority="26" operator="equal" aboveAverage="0" equalAverage="0" bottom="0" percent="0" rank="0" text="" dxfId="26">
      <formula>1</formula>
    </cfRule>
    <cfRule type="cellIs" priority="27" operator="equal" aboveAverage="0" equalAverage="0" bottom="0" percent="0" rank="0" text="" dxfId="27">
      <formula>-1</formula>
    </cfRule>
  </conditionalFormatting>
  <conditionalFormatting sqref="A29">
    <cfRule type="cellIs" priority="28" operator="equal" aboveAverage="0" equalAverage="0" bottom="0" percent="0" rank="0" text="" dxfId="28">
      <formula>1</formula>
    </cfRule>
    <cfRule type="cellIs" priority="29" operator="equal" aboveAverage="0" equalAverage="0" bottom="0" percent="0" rank="0" text="" dxfId="29">
      <formula>-1</formula>
    </cfRule>
  </conditionalFormatting>
  <conditionalFormatting sqref="B29:C29">
    <cfRule type="cellIs" priority="30" operator="equal" aboveAverage="0" equalAverage="0" bottom="0" percent="0" rank="0" text="" dxfId="30">
      <formula>1</formula>
    </cfRule>
    <cfRule type="cellIs" priority="31" operator="equal" aboveAverage="0" equalAverage="0" bottom="0" percent="0" rank="0" text="" dxfId="31">
      <formula>-1</formula>
    </cfRule>
  </conditionalFormatting>
  <conditionalFormatting sqref="A32">
    <cfRule type="cellIs" priority="32" operator="equal" aboveAverage="0" equalAverage="0" bottom="0" percent="0" rank="0" text="" dxfId="32">
      <formula>1</formula>
    </cfRule>
    <cfRule type="cellIs" priority="33" operator="equal" aboveAverage="0" equalAverage="0" bottom="0" percent="0" rank="0" text="" dxfId="33">
      <formula>-1</formula>
    </cfRule>
  </conditionalFormatting>
  <conditionalFormatting sqref="B32:D32">
    <cfRule type="cellIs" priority="34" operator="equal" aboveAverage="0" equalAverage="0" bottom="0" percent="0" rank="0" text="" dxfId="34">
      <formula>1</formula>
    </cfRule>
    <cfRule type="cellIs" priority="35" operator="equal" aboveAverage="0" equalAverage="0" bottom="0" percent="0" rank="0" text="" dxfId="35">
      <formula>-1</formula>
    </cfRule>
  </conditionalFormatting>
  <conditionalFormatting sqref="D37">
    <cfRule type="cellIs" priority="36" operator="lessThan" aboveAverage="0" equalAverage="0" bottom="0" percent="0" rank="0" text="" dxfId="36">
      <formula>50</formula>
    </cfRule>
    <cfRule type="cellIs" priority="37" operator="greaterThanOrEqual" aboveAverage="0" equalAverage="0" bottom="0" percent="0" rank="0" text="" dxfId="37">
      <formula>50</formula>
    </cfRule>
  </conditionalFormatting>
  <conditionalFormatting sqref="A20">
    <cfRule type="cellIs" priority="38" operator="equal" aboveAverage="0" equalAverage="0" bottom="0" percent="0" rank="0" text="" dxfId="38">
      <formula>1</formula>
    </cfRule>
    <cfRule type="cellIs" priority="39" operator="equal" aboveAverage="0" equalAverage="0" bottom="0" percent="0" rank="0" text="" dxfId="39">
      <formula>-1</formula>
    </cfRule>
  </conditionalFormatting>
  <conditionalFormatting sqref="B20">
    <cfRule type="cellIs" priority="40" operator="equal" aboveAverage="0" equalAverage="0" bottom="0" percent="0" rank="0" text="" dxfId="40">
      <formula>1</formula>
    </cfRule>
    <cfRule type="cellIs" priority="41" operator="equal" aboveAverage="0" equalAverage="0" bottom="0" percent="0" rank="0" text="" dxfId="41">
      <formula>-1</formula>
    </cfRule>
  </conditionalFormatting>
  <conditionalFormatting sqref="E21">
    <cfRule type="cellIs" priority="42" operator="equal" aboveAverage="0" equalAverage="0" bottom="0" percent="0" rank="0" text="" dxfId="42">
      <formula>1</formula>
    </cfRule>
    <cfRule type="cellIs" priority="43" operator="equal" aboveAverage="0" equalAverage="0" bottom="0" percent="0" rank="0" text="" dxfId="43">
      <formula>-1</formula>
    </cfRule>
  </conditionalFormatting>
  <dataValidations count="3">
    <dataValidation allowBlank="true" errorStyle="stop" operator="between" showDropDown="false" showErrorMessage="true" showInputMessage="true" sqref="B2" type="list">
      <formula1>Estudantes</formula1>
      <formula2>0</formula2>
    </dataValidation>
    <dataValidation allowBlank="true" errorStyle="stop" operator="between" showDropDown="false" showErrorMessage="true" showInputMessage="true" sqref="B1" type="list">
      <formula1>Practicas</formula1>
      <formula2>0</formula2>
    </dataValidation>
    <dataValidation allowBlank="true" errorStyle="stop" operator="between" showDropDown="false" showErrorMessage="true" showInputMessage="true" sqref="C9:C18 C25:C30" type="list">
      <formula1>rubrica</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6" activeCellId="0" sqref="D16"/>
    </sheetView>
  </sheetViews>
  <sheetFormatPr defaultColWidth="10.6953125" defaultRowHeight="14.5" zeroHeight="false" outlineLevelRow="0" outlineLevelCol="0"/>
  <cols>
    <col collapsed="false" customWidth="true" hidden="false" outlineLevel="0" max="1" min="1" style="49" width="47.17"/>
    <col collapsed="false" customWidth="true" hidden="false" outlineLevel="0" max="4" min="4" style="1" width="74.54"/>
    <col collapsed="false" customWidth="true" hidden="false" outlineLevel="0" max="6" min="6" style="1" width="40.18"/>
  </cols>
  <sheetData>
    <row r="1" customFormat="false" ht="14.5" hidden="false" customHeight="false" outlineLevel="0" collapsed="false">
      <c r="A1" s="50" t="s">
        <v>46</v>
      </c>
      <c r="D1" s="50" t="s">
        <v>47</v>
      </c>
      <c r="F1" s="50" t="s">
        <v>48</v>
      </c>
    </row>
    <row r="2" customFormat="false" ht="14.5" hidden="false" customHeight="false" outlineLevel="0" collapsed="false">
      <c r="A2" s="51"/>
      <c r="D2" s="1" t="s">
        <v>49</v>
      </c>
      <c r="F2" s="1" t="s">
        <v>11</v>
      </c>
    </row>
    <row r="3" customFormat="false" ht="14.9" hidden="false" customHeight="false" outlineLevel="0" collapsed="false">
      <c r="A3" s="51"/>
      <c r="D3" s="52" t="s">
        <v>1</v>
      </c>
      <c r="F3" s="1" t="s">
        <v>16</v>
      </c>
    </row>
    <row r="4" customFormat="false" ht="14.5" hidden="false" customHeight="false" outlineLevel="0" collapsed="false">
      <c r="A4" s="51"/>
      <c r="D4" s="1" t="s">
        <v>50</v>
      </c>
      <c r="F4" s="1" t="s">
        <v>13</v>
      </c>
    </row>
    <row r="5" customFormat="false" ht="14.5" hidden="false" customHeight="false" outlineLevel="0" collapsed="false">
      <c r="A5" s="51"/>
      <c r="D5" s="1" t="s">
        <v>51</v>
      </c>
    </row>
    <row r="6" customFormat="false" ht="14.5" hidden="false" customHeight="false" outlineLevel="0" collapsed="false">
      <c r="A6" s="51"/>
      <c r="D6" s="1" t="s">
        <v>52</v>
      </c>
    </row>
    <row r="7" customFormat="false" ht="14.5" hidden="false" customHeight="false" outlineLevel="0" collapsed="false">
      <c r="A7" s="51"/>
    </row>
    <row r="8" customFormat="false" ht="14.5" hidden="false" customHeight="false" outlineLevel="0" collapsed="false">
      <c r="A8" s="51"/>
    </row>
    <row r="9" customFormat="false" ht="14.5" hidden="false" customHeight="false" outlineLevel="0" collapsed="false">
      <c r="A9" s="51"/>
    </row>
    <row r="10" customFormat="false" ht="14.5" hidden="false" customHeight="false" outlineLevel="0" collapsed="false">
      <c r="A10" s="51"/>
    </row>
    <row r="11" customFormat="false" ht="14.5" hidden="false" customHeight="false" outlineLevel="0" collapsed="false">
      <c r="A11" s="51"/>
    </row>
    <row r="12" customFormat="false" ht="14.5" hidden="false" customHeight="false" outlineLevel="0" collapsed="false">
      <c r="A12" s="51"/>
    </row>
    <row r="13" customFormat="false" ht="14.5" hidden="false" customHeight="false" outlineLevel="0" collapsed="false">
      <c r="A13" s="51"/>
    </row>
    <row r="14" customFormat="false" ht="14.5" hidden="false" customHeight="false" outlineLevel="0" collapsed="false">
      <c r="A14" s="51"/>
    </row>
    <row r="15" customFormat="false" ht="14.5" hidden="false" customHeight="false" outlineLevel="0" collapsed="false">
      <c r="A15" s="51"/>
    </row>
    <row r="16" customFormat="false" ht="14.5" hidden="false" customHeight="false" outlineLevel="0" collapsed="false">
      <c r="A16" s="51"/>
    </row>
    <row r="17" customFormat="false" ht="14.5" hidden="false" customHeight="false" outlineLevel="0" collapsed="false">
      <c r="A17" s="51"/>
    </row>
    <row r="18" customFormat="false" ht="14.5" hidden="false" customHeight="false" outlineLevel="0" collapsed="false">
      <c r="A18" s="51"/>
    </row>
    <row r="19" customFormat="false" ht="14.5" hidden="false" customHeight="false" outlineLevel="0" collapsed="false">
      <c r="A19" s="51"/>
    </row>
    <row r="20" customFormat="false" ht="14.5" hidden="false" customHeight="false" outlineLevel="0" collapsed="false">
      <c r="A20" s="51"/>
    </row>
    <row r="21" customFormat="false" ht="14.5" hidden="false" customHeight="false" outlineLevel="0" collapsed="false">
      <c r="A21" s="51"/>
    </row>
    <row r="22" customFormat="false" ht="14.5" hidden="false" customHeight="false" outlineLevel="0" collapsed="false">
      <c r="A22" s="51"/>
    </row>
    <row r="23" customFormat="false" ht="14.5" hidden="false" customHeight="false" outlineLevel="0" collapsed="false">
      <c r="A23" s="51"/>
    </row>
    <row r="24" customFormat="false" ht="14.5" hidden="false" customHeight="false" outlineLevel="0" collapsed="false">
      <c r="A24" s="51"/>
    </row>
    <row r="25" customFormat="false" ht="14.5" hidden="false" customHeight="false" outlineLevel="0" collapsed="false">
      <c r="A25" s="53"/>
    </row>
    <row r="26" customFormat="false" ht="14.5" hidden="false" customHeight="false" outlineLevel="0" collapsed="false">
      <c r="A26" s="53"/>
    </row>
    <row r="27" customFormat="false" ht="14.5" hidden="false" customHeight="false" outlineLevel="0" collapsed="false">
      <c r="A27" s="53"/>
    </row>
    <row r="28" customFormat="false" ht="14.5" hidden="false" customHeight="false" outlineLevel="0" collapsed="false">
      <c r="A28" s="53"/>
    </row>
    <row r="29" customFormat="false" ht="14.5" hidden="false" customHeight="false" outlineLevel="0" collapsed="false">
      <c r="A29" s="53"/>
    </row>
    <row r="30" customFormat="false" ht="14.5" hidden="false" customHeight="false" outlineLevel="0" collapsed="false">
      <c r="A30" s="53"/>
    </row>
    <row r="31" customFormat="false" ht="14.5" hidden="false" customHeight="false" outlineLevel="0" collapsed="false">
      <c r="A31" s="53"/>
    </row>
    <row r="32" customFormat="false" ht="14.5" hidden="false" customHeight="false" outlineLevel="0" collapsed="false">
      <c r="A32" s="53"/>
    </row>
    <row r="33" customFormat="false" ht="14.5" hidden="false" customHeight="false" outlineLevel="0" collapsed="false">
      <c r="A33" s="53"/>
    </row>
    <row r="34" customFormat="false" ht="14.5" hidden="false" customHeight="false" outlineLevel="0" collapsed="false">
      <c r="A34" s="53"/>
    </row>
    <row r="35" customFormat="false" ht="14.5" hidden="false" customHeight="false" outlineLevel="0" collapsed="false">
      <c r="A35" s="5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9288</TotalTime>
  <Application>LibreOffice/24.2.1.2$Linux_X86_64 LibreOffice_project/47cb2a8f5842ca5ed1da82b752a3c58b1b107b25</Application>
  <AppVersion>15.0000</AppVers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2011-02-09T08:23:17Z</dcterms:created>
  <dc:creator>alberte</dc:creator>
  <dc:description/>
  <dc:language>gl-ES</dc:language>
  <cp:lastModifiedBy/>
  <dcterms:modified xsi:type="dcterms:W3CDTF">2024-03-17T21:40:31Z</dcterms:modified>
  <cp:revision>70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