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<sst xmlns="http://schemas.openxmlformats.org/spreadsheetml/2006/main" count="25" uniqueCount="21">
  <si>
    <t>QUALITY SWEATER COMPANY</t>
  </si>
  <si>
    <t>Inputs:</t>
  </si>
  <si>
    <t>a.) Data Table:</t>
  </si>
  <si>
    <t>Costs:</t>
  </si>
  <si>
    <t>Response Rate:</t>
  </si>
  <si>
    <t>Profit:</t>
  </si>
  <si>
    <t xml:space="preserve">Printing: </t>
  </si>
  <si>
    <t>Variable</t>
  </si>
  <si>
    <t>per catalog</t>
  </si>
  <si>
    <t>Mailing:</t>
  </si>
  <si>
    <t>Reply Envelopes:</t>
  </si>
  <si>
    <t>per order</t>
  </si>
  <si>
    <t>Labor &amp; Material:</t>
  </si>
  <si>
    <t>Total Costs:</t>
  </si>
  <si>
    <t>Catalogs Orders:</t>
  </si>
  <si>
    <t>&lt;--dummy value</t>
  </si>
  <si>
    <t>Total Orders:</t>
  </si>
  <si>
    <t>Revenue:</t>
  </si>
  <si>
    <t>Average Customer Order:</t>
  </si>
  <si>
    <t xml:space="preserve">Total revenue: </t>
  </si>
  <si>
    <t>Total profit: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</si>
</sst>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[$$]#,##0"/>
    <numFmt numFmtId="166" formatCode="0.0%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165" xfId="0" applyFill="1" applyFont="1" applyNumberFormat="1"/>
    <xf borderId="0" fillId="0" fontId="2" numFmtId="10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  <xf borderId="0" fillId="0" fontId="2" numFmtId="3" xfId="0" applyAlignment="1" applyFont="1" applyNumberFormat="1">
      <alignment readingOrder="0"/>
    </xf>
    <xf borderId="0" fillId="3" fontId="2" numFmtId="166" xfId="0" applyAlignment="1" applyFill="1" applyFont="1" applyNumberFormat="1">
      <alignment readingOrder="0"/>
    </xf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Profit: vs Response Rate: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Sheet1!$E$6:$E$16</c:f>
            </c:strRef>
          </c:cat>
          <c:val>
            <c:numRef>
              <c:f>Sheet1!$F$6:$F$16</c:f>
              <c:numCache/>
            </c:numRef>
          </c:val>
        </c:ser>
        <c:axId val="1187335156"/>
        <c:axId val="1827344668"/>
      </c:barChart>
      <c:catAx>
        <c:axId val="1187335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Response Rate: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344668"/>
      </c:catAx>
      <c:valAx>
        <c:axId val="1827344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335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21</xdr:row>
      <xdr:rowOff>76200</xdr:rowOff>
    </xdr:from>
    <xdr:ext cx="4724400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21</xdr:row>
      <xdr:rowOff>76200</xdr:rowOff>
    </xdr:from>
    <xdr:ext cx="6858000" cy="29813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5.38"/>
    <col customWidth="1" min="3" max="3" width="27.5"/>
  </cols>
  <sheetData>
    <row r="1">
      <c r="A1" s="1" t="s">
        <v>0</v>
      </c>
    </row>
    <row r="3">
      <c r="A3" s="2" t="s">
        <v>1</v>
      </c>
      <c r="E3" s="2" t="s">
        <v>2</v>
      </c>
    </row>
    <row r="4">
      <c r="A4" s="2" t="s">
        <v>3</v>
      </c>
      <c r="E4" s="2" t="s">
        <v>4</v>
      </c>
      <c r="F4" s="2" t="s">
        <v>5</v>
      </c>
    </row>
    <row r="5">
      <c r="A5" s="2" t="s">
        <v>6</v>
      </c>
      <c r="B5" s="3">
        <v>20000.0</v>
      </c>
      <c r="F5" s="4">
        <f>B20</f>
        <v>17700</v>
      </c>
    </row>
    <row r="6">
      <c r="A6" s="2" t="s">
        <v>7</v>
      </c>
      <c r="E6" s="5">
        <v>0.03</v>
      </c>
      <c r="F6" s="6">
        <f t="shared" ref="F6:F16" si="1">(E6 * $B$13 * $B$18) - ($B$5 + ($B$7 + $B$8) * $B$13 + ($B$9 + $B$10) * (E6 * $B$13))
</f>
        <v>-21600</v>
      </c>
      <c r="G6" s="7" t="str">
        <f t="shared" ref="G6:G16" si="2">FORMULATEXT(F6)</f>
        <v>=(E6 * $B$13 * $B$18) - ($B$5 + ($B$7 + $B$8) * $B$13 + ($B$9 + $B$10) * (E6 * $B$13))
</v>
      </c>
    </row>
    <row r="7">
      <c r="A7" s="2" t="s">
        <v>6</v>
      </c>
      <c r="B7" s="3">
        <v>0.1</v>
      </c>
      <c r="C7" s="2" t="s">
        <v>8</v>
      </c>
      <c r="E7" s="5">
        <v>0.035</v>
      </c>
      <c r="F7" s="6">
        <f t="shared" si="1"/>
        <v>-17700</v>
      </c>
      <c r="G7" s="7" t="str">
        <f t="shared" si="2"/>
        <v>=(E7 * $B$13 * $B$18) - ($B$5 + ($B$7 + $B$8) * $B$13 + ($B$9 + $B$10) * (E7 * $B$13))
</v>
      </c>
    </row>
    <row r="8">
      <c r="A8" s="2" t="s">
        <v>9</v>
      </c>
      <c r="B8" s="3">
        <v>0.15</v>
      </c>
      <c r="C8" s="2" t="s">
        <v>8</v>
      </c>
      <c r="E8" s="5">
        <v>0.04</v>
      </c>
      <c r="F8" s="6">
        <f t="shared" si="1"/>
        <v>-13800</v>
      </c>
      <c r="G8" s="7" t="str">
        <f t="shared" si="2"/>
        <v>=(E8 * $B$13 * $B$18) - ($B$5 + ($B$7 + $B$8) * $B$13 + ($B$9 + $B$10) * (E8 * $B$13))
</v>
      </c>
    </row>
    <row r="9">
      <c r="A9" s="2" t="s">
        <v>10</v>
      </c>
      <c r="B9" s="3">
        <v>0.2</v>
      </c>
      <c r="C9" s="2" t="s">
        <v>11</v>
      </c>
      <c r="E9" s="5">
        <v>0.045</v>
      </c>
      <c r="F9" s="6">
        <f t="shared" si="1"/>
        <v>-9900</v>
      </c>
      <c r="G9" s="7" t="str">
        <f t="shared" si="2"/>
        <v>=(E9 * $B$13 * $B$18) - ($B$5 + ($B$7 + $B$8) * $B$13 + ($B$9 + $B$10) * (E9 * $B$13))
</v>
      </c>
    </row>
    <row r="10">
      <c r="A10" s="2" t="s">
        <v>12</v>
      </c>
      <c r="B10" s="3">
        <v>32.0</v>
      </c>
      <c r="C10" s="2" t="s">
        <v>11</v>
      </c>
      <c r="E10" s="5">
        <v>0.05</v>
      </c>
      <c r="F10" s="6">
        <f t="shared" si="1"/>
        <v>-6000</v>
      </c>
      <c r="G10" s="7" t="str">
        <f t="shared" si="2"/>
        <v>=(E10 * $B$13 * $B$18) - ($B$5 + ($B$7 + $B$8) * $B$13 + ($B$9 + $B$10) * (E10 * $B$13))
</v>
      </c>
    </row>
    <row r="11">
      <c r="A11" s="2" t="s">
        <v>13</v>
      </c>
      <c r="B11" s="6">
        <f>B5+(B7+B8)*B13+(B9+B10)*B15</f>
        <v>157700</v>
      </c>
      <c r="C11" s="7" t="str">
        <f>FORMULATEXT(B11)</f>
        <v>=B5+(B7+B8)*B13+(B9+B10)*B15</v>
      </c>
      <c r="E11" s="5">
        <v>0.055</v>
      </c>
      <c r="F11" s="6">
        <f t="shared" si="1"/>
        <v>-2100</v>
      </c>
      <c r="G11" s="7" t="str">
        <f t="shared" si="2"/>
        <v>=(E11 * $B$13 * $B$18) - ($B$5 + ($B$7 + $B$8) * $B$13 + ($B$9 + $B$10) * (E11 * $B$13))
</v>
      </c>
    </row>
    <row r="12">
      <c r="E12" s="5">
        <v>0.06</v>
      </c>
      <c r="F12" s="6">
        <f t="shared" si="1"/>
        <v>1800</v>
      </c>
      <c r="G12" s="7" t="str">
        <f t="shared" si="2"/>
        <v>=(E12 * $B$13 * $B$18) - ($B$5 + ($B$7 + $B$8) * $B$13 + ($B$9 + $B$10) * (E12 * $B$13))
</v>
      </c>
    </row>
    <row r="13">
      <c r="A13" s="2" t="s">
        <v>14</v>
      </c>
      <c r="B13" s="8">
        <v>100000.0</v>
      </c>
      <c r="E13" s="5">
        <v>0.065</v>
      </c>
      <c r="F13" s="6">
        <f t="shared" si="1"/>
        <v>5700</v>
      </c>
      <c r="G13" s="7" t="str">
        <f t="shared" si="2"/>
        <v>=(E13 * $B$13 * $B$18) - ($B$5 + ($B$7 + $B$8) * $B$13 + ($B$9 + $B$10) * (E13 * $B$13))
</v>
      </c>
    </row>
    <row r="14">
      <c r="A14" s="2" t="s">
        <v>4</v>
      </c>
      <c r="B14" s="9">
        <v>0.035</v>
      </c>
      <c r="C14" s="2" t="s">
        <v>15</v>
      </c>
      <c r="E14" s="5">
        <v>0.07</v>
      </c>
      <c r="F14" s="6">
        <f t="shared" si="1"/>
        <v>9600</v>
      </c>
      <c r="G14" s="7" t="str">
        <f t="shared" si="2"/>
        <v>=(E14 * $B$13 * $B$18) - ($B$5 + ($B$7 + $B$8) * $B$13 + ($B$9 + $B$10) * (E14 * $B$13))
</v>
      </c>
    </row>
    <row r="15">
      <c r="A15" s="2" t="s">
        <v>16</v>
      </c>
      <c r="B15" s="7">
        <f>B14*B13</f>
        <v>3500</v>
      </c>
      <c r="C15" s="7" t="str">
        <f>FORMULATEXT(B15)</f>
        <v>=B14*B13</v>
      </c>
      <c r="E15" s="5">
        <v>0.075</v>
      </c>
      <c r="F15" s="6">
        <f t="shared" si="1"/>
        <v>13500</v>
      </c>
      <c r="G15" s="7" t="str">
        <f t="shared" si="2"/>
        <v>=(E15 * $B$13 * $B$18) - ($B$5 + ($B$7 + $B$8) * $B$13 + ($B$9 + $B$10) * (E15 * $B$13))
</v>
      </c>
    </row>
    <row r="16">
      <c r="E16" s="5">
        <v>0.08</v>
      </c>
      <c r="F16" s="6">
        <f t="shared" si="1"/>
        <v>17400</v>
      </c>
      <c r="G16" s="7" t="str">
        <f t="shared" si="2"/>
        <v>=(E16 * $B$13 * $B$18) - ($B$5 + ($B$7 + $B$8) * $B$13 + ($B$9 + $B$10) * (E16 * $B$13))
</v>
      </c>
    </row>
    <row r="17">
      <c r="A17" s="2" t="s">
        <v>17</v>
      </c>
    </row>
    <row r="18">
      <c r="A18" s="2" t="s">
        <v>18</v>
      </c>
      <c r="B18" s="3">
        <v>40.0</v>
      </c>
      <c r="F18" s="10"/>
    </row>
    <row r="19">
      <c r="A19" s="2" t="s">
        <v>19</v>
      </c>
      <c r="B19" s="6">
        <f>B18*B15</f>
        <v>140000</v>
      </c>
      <c r="C19" s="7" t="str">
        <f t="shared" ref="C19:C20" si="3">FORMULATEXT(B19)</f>
        <v>=B18*B15</v>
      </c>
      <c r="E19" s="5"/>
    </row>
    <row r="20">
      <c r="A20" s="2" t="s">
        <v>20</v>
      </c>
      <c r="B20" s="6">
        <f>B11-B19</f>
        <v>17700</v>
      </c>
      <c r="C20" s="7" t="str">
        <f t="shared" si="3"/>
        <v>=B11-B19</v>
      </c>
      <c r="E20" s="5"/>
      <c r="F20" s="10"/>
    </row>
    <row r="21">
      <c r="E21" s="5"/>
    </row>
    <row r="22">
      <c r="E22" s="5"/>
    </row>
    <row r="23">
      <c r="E23" s="5"/>
    </row>
    <row r="24">
      <c r="E24" s="5"/>
    </row>
    <row r="25">
      <c r="E25" s="5"/>
    </row>
    <row r="26">
      <c r="E26" s="5"/>
    </row>
    <row r="27">
      <c r="E27" s="5"/>
    </row>
    <row r="28">
      <c r="E28" s="5"/>
    </row>
    <row r="29">
      <c r="E29" s="5"/>
    </row>
    <row r="30">
      <c r="E30" s="5"/>
    </row>
    <row r="31">
      <c r="E31" s="5"/>
    </row>
  </sheetData>
  <drawing r:id="rId1"/>
</worksheet>
</file>