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ngenieria Multimedia\Simulacion\Excel\"/>
    </mc:Choice>
  </mc:AlternateContent>
  <xr:revisionPtr revIDLastSave="0" documentId="13_ncr:1_{BB40911F-43EA-42E2-B949-04EC9333DD7C}" xr6:coauthVersionLast="47" xr6:coauthVersionMax="47" xr10:uidLastSave="{00000000-0000-0000-0000-000000000000}"/>
  <bookViews>
    <workbookView xWindow="-108" yWindow="-108" windowWidth="23256" windowHeight="12456" xr2:uid="{C4466592-3515-4D88-AD5C-8F7C5D3283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C12" i="1"/>
  <c r="C11" i="1"/>
  <c r="D11" i="1"/>
  <c r="D12" i="1"/>
  <c r="D13" i="1"/>
  <c r="C10" i="1"/>
  <c r="C13" i="1" l="1"/>
  <c r="D14" i="1" s="1"/>
  <c r="C14" i="1" l="1"/>
  <c r="D15" i="1" s="1"/>
  <c r="C15" i="1" l="1"/>
  <c r="D16" i="1" s="1"/>
  <c r="C16" i="1" l="1"/>
  <c r="D17" i="1" s="1"/>
  <c r="C17" i="1" l="1"/>
  <c r="D18" i="1"/>
  <c r="C18" i="1" l="1"/>
  <c r="D19" i="1"/>
  <c r="C19" i="1" l="1"/>
  <c r="D20" i="1"/>
  <c r="C20" i="1" l="1"/>
  <c r="D21" i="1"/>
  <c r="C21" i="1" l="1"/>
  <c r="D22" i="1"/>
  <c r="C22" i="1" l="1"/>
  <c r="D23" i="1"/>
  <c r="C23" i="1" l="1"/>
  <c r="D24" i="1"/>
  <c r="C24" i="1" s="1"/>
</calcChain>
</file>

<file path=xl/sharedStrings.xml><?xml version="1.0" encoding="utf-8"?>
<sst xmlns="http://schemas.openxmlformats.org/spreadsheetml/2006/main" count="13" uniqueCount="13">
  <si>
    <t>Simulacion de la velocidad de caida de un paracaidista</t>
  </si>
  <si>
    <t>Parametros</t>
  </si>
  <si>
    <t>dt</t>
  </si>
  <si>
    <t>g</t>
  </si>
  <si>
    <t>m</t>
  </si>
  <si>
    <t>c (coef. Arrastre)</t>
  </si>
  <si>
    <t>Ecuacion diferencial (aceleración)</t>
  </si>
  <si>
    <t>dv/dt = g - (c/m)*v</t>
  </si>
  <si>
    <t>t</t>
  </si>
  <si>
    <t>A=dv/dt</t>
  </si>
  <si>
    <t>V (Euler Exp)</t>
  </si>
  <si>
    <t>v analitica</t>
  </si>
  <si>
    <t>Error 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</si>
</sst>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1C8F-DDD5-446A-922B-36FF91BF624E}">
  <dimension ref="A1:F24"/>
  <sheetViews>
    <sheetView tabSelected="1" workbookViewId="0">
      <selection activeCell="F10" sqref="F10"/>
    </sheetView>
  </sheetViews>
  <sheetFormatPr baseColWidth="10" defaultRowHeight="14.4" x14ac:dyDescent="0.3"/>
  <cols>
    <col min="1" max="1" width="15.6640625" customWidth="1"/>
  </cols>
  <sheetData>
    <row r="1" spans="1:6" x14ac:dyDescent="0.3">
      <c r="A1" s="3" t="s">
        <v>0</v>
      </c>
      <c r="B1" s="3"/>
      <c r="C1" s="3"/>
      <c r="D1" s="3"/>
    </row>
    <row r="3" spans="1:6" x14ac:dyDescent="0.3">
      <c r="A3" t="s">
        <v>1</v>
      </c>
      <c r="E3" s="1" t="s">
        <v>6</v>
      </c>
      <c r="F3" s="1"/>
    </row>
    <row r="4" spans="1:6" x14ac:dyDescent="0.3">
      <c r="A4" t="s">
        <v>2</v>
      </c>
      <c r="B4">
        <v>0.1</v>
      </c>
      <c r="D4" t="s">
        <v>7</v>
      </c>
    </row>
    <row r="5" spans="1:6" x14ac:dyDescent="0.3">
      <c r="A5" t="s">
        <v>3</v>
      </c>
      <c r="B5">
        <v>9.8000000000000007</v>
      </c>
    </row>
    <row r="6" spans="1:6" x14ac:dyDescent="0.3">
      <c r="A6" t="s">
        <v>4</v>
      </c>
      <c r="B6">
        <v>60</v>
      </c>
    </row>
    <row r="7" spans="1:6" x14ac:dyDescent="0.3">
      <c r="A7" t="s">
        <v>5</v>
      </c>
      <c r="B7">
        <v>80</v>
      </c>
    </row>
    <row r="9" spans="1:6" x14ac:dyDescent="0.3">
      <c r="B9" t="s">
        <v>8</v>
      </c>
      <c r="C9" t="s">
        <v>9</v>
      </c>
      <c r="D9" t="s">
        <v>10</v>
      </c>
      <c r="E9" t="s">
        <v>11</v>
      </c>
      <c r="F9" t="s">
        <v>12</v>
      </c>
    </row>
    <row r="10" spans="1:6" x14ac:dyDescent="0.3">
      <c r="B10">
        <v>0</v>
      </c>
      <c r="C10">
        <f>$B$5-($B$7/$B$6)*D10</f>
        <v>9.8000000000000007</v>
      </c>
      <c r="D10">
        <v>0</v>
      </c>
      <c r="E10" s="2">
        <f>(($B$5*$B$6)/$B$7)*(1-EXP(-($B$7/$B$6)*B10))</f>
        <v>0</v>
      </c>
      <c r="F10" s="4">
        <f>D10-E10</f>
        <v>0</v>
      </c>
    </row>
    <row r="11" spans="1:6" x14ac:dyDescent="0.3">
      <c r="B11">
        <v>0.1</v>
      </c>
      <c r="C11" s="2">
        <f>$B$5-($B$7/$B$6)*D11</f>
        <v>8.4933333333333341</v>
      </c>
      <c r="D11" s="2">
        <f>D10+C10*$B$4</f>
        <v>0.98000000000000009</v>
      </c>
      <c r="E11" s="2">
        <f t="shared" ref="E11:E24" si="0">(($B$5*$B$6)/$B$7)*(1-EXP(-($B$7/$B$6)*B11))</f>
        <v>0.91747610503433596</v>
      </c>
      <c r="F11" s="2">
        <f t="shared" ref="F11:F24" si="1">D11-E11</f>
        <v>6.2523894965664129E-2</v>
      </c>
    </row>
    <row r="12" spans="1:6" x14ac:dyDescent="0.3">
      <c r="B12">
        <v>0.2</v>
      </c>
      <c r="C12" s="2">
        <f>$B$5-($B$7/$B$6)*D12</f>
        <v>7.3608888888888897</v>
      </c>
      <c r="D12" s="2">
        <f t="shared" ref="D12:D24" si="2">D11+C11*$B$4</f>
        <v>1.8293333333333335</v>
      </c>
      <c r="E12" s="2">
        <f t="shared" si="0"/>
        <v>1.7204267130198321</v>
      </c>
      <c r="F12" s="2">
        <f t="shared" si="1"/>
        <v>0.1089066203135014</v>
      </c>
    </row>
    <row r="13" spans="1:6" x14ac:dyDescent="0.3">
      <c r="B13">
        <v>0.3</v>
      </c>
      <c r="C13" s="2">
        <f t="shared" ref="C13:C24" si="3">$B$5-($B$7/$B$6)*D13</f>
        <v>6.3794370370370377</v>
      </c>
      <c r="D13" s="2">
        <f t="shared" si="2"/>
        <v>2.5654222222222227</v>
      </c>
      <c r="E13" s="2">
        <f t="shared" si="0"/>
        <v>2.4231476616380507</v>
      </c>
      <c r="F13" s="2">
        <f t="shared" si="1"/>
        <v>0.14227456058417198</v>
      </c>
    </row>
    <row r="14" spans="1:6" x14ac:dyDescent="0.3">
      <c r="B14">
        <v>0.4</v>
      </c>
      <c r="C14" s="2">
        <f t="shared" si="3"/>
        <v>5.5288454320987661</v>
      </c>
      <c r="D14" s="2">
        <f t="shared" si="2"/>
        <v>3.2033659259259264</v>
      </c>
      <c r="E14" s="2">
        <f t="shared" si="0"/>
        <v>3.0381502866012662</v>
      </c>
      <c r="F14" s="2">
        <f t="shared" si="1"/>
        <v>0.16521563932466021</v>
      </c>
    </row>
    <row r="15" spans="1:6" x14ac:dyDescent="0.3">
      <c r="B15">
        <v>0.5</v>
      </c>
      <c r="C15" s="2">
        <f t="shared" si="3"/>
        <v>4.7916660411522631</v>
      </c>
      <c r="D15" s="2">
        <f t="shared" si="2"/>
        <v>3.7562504691358032</v>
      </c>
      <c r="E15" s="2">
        <f t="shared" si="0"/>
        <v>3.5763841751104484</v>
      </c>
      <c r="F15" s="2">
        <f t="shared" si="1"/>
        <v>0.17986629402535481</v>
      </c>
    </row>
    <row r="16" spans="1:6" x14ac:dyDescent="0.3">
      <c r="B16">
        <v>0.6</v>
      </c>
      <c r="C16" s="2">
        <f t="shared" si="3"/>
        <v>4.1527772356652957</v>
      </c>
      <c r="D16" s="2">
        <f t="shared" si="2"/>
        <v>4.2354170732510292</v>
      </c>
      <c r="E16" s="2">
        <f t="shared" si="0"/>
        <v>4.047432113738421</v>
      </c>
      <c r="F16" s="2">
        <f t="shared" si="1"/>
        <v>0.18798495951260819</v>
      </c>
    </row>
    <row r="17" spans="2:6" x14ac:dyDescent="0.3">
      <c r="B17">
        <v>0.7</v>
      </c>
      <c r="C17" s="2">
        <f t="shared" si="3"/>
        <v>3.5990736042432552</v>
      </c>
      <c r="D17" s="2">
        <f t="shared" si="2"/>
        <v>4.6506947968175592</v>
      </c>
      <c r="E17" s="2">
        <f t="shared" si="0"/>
        <v>4.4596807016158024</v>
      </c>
      <c r="F17" s="2">
        <f t="shared" si="1"/>
        <v>0.19101409520175672</v>
      </c>
    </row>
    <row r="18" spans="2:6" x14ac:dyDescent="0.3">
      <c r="B18">
        <v>0.8</v>
      </c>
      <c r="C18" s="2">
        <f t="shared" si="3"/>
        <v>3.1191971236774876</v>
      </c>
      <c r="D18" s="2">
        <f t="shared" si="2"/>
        <v>5.0106021572418848</v>
      </c>
      <c r="E18" s="2">
        <f t="shared" si="0"/>
        <v>4.8204696665392195</v>
      </c>
      <c r="F18" s="2">
        <f t="shared" si="1"/>
        <v>0.19013249070266536</v>
      </c>
    </row>
    <row r="19" spans="2:6" x14ac:dyDescent="0.3">
      <c r="B19">
        <v>0.9</v>
      </c>
      <c r="C19" s="2">
        <f t="shared" si="3"/>
        <v>2.703304173853823</v>
      </c>
      <c r="D19" s="2">
        <f t="shared" si="2"/>
        <v>5.3225218696096332</v>
      </c>
      <c r="E19" s="2">
        <f t="shared" si="0"/>
        <v>5.1362225424453136</v>
      </c>
      <c r="F19" s="2">
        <f t="shared" si="1"/>
        <v>0.18629932716431963</v>
      </c>
    </row>
    <row r="20" spans="2:6" x14ac:dyDescent="0.3">
      <c r="B20">
        <v>1</v>
      </c>
      <c r="C20" s="2">
        <f t="shared" si="3"/>
        <v>2.3428636173399795</v>
      </c>
      <c r="D20" s="2">
        <f t="shared" si="2"/>
        <v>5.5928522869950159</v>
      </c>
      <c r="E20" s="2">
        <f t="shared" si="0"/>
        <v>5.412561034849408</v>
      </c>
      <c r="F20" s="2">
        <f t="shared" si="1"/>
        <v>0.18029125214560793</v>
      </c>
    </row>
    <row r="21" spans="2:6" x14ac:dyDescent="0.3">
      <c r="B21">
        <v>1.1000000000000001</v>
      </c>
      <c r="C21" s="2">
        <f t="shared" si="3"/>
        <v>2.0304818016946484</v>
      </c>
      <c r="D21" s="2">
        <f t="shared" si="2"/>
        <v>5.8271386487290142</v>
      </c>
      <c r="E21" s="2">
        <f t="shared" si="0"/>
        <v>5.6544051104260227</v>
      </c>
      <c r="F21" s="2">
        <f t="shared" si="1"/>
        <v>0.17273353830299154</v>
      </c>
    </row>
    <row r="22" spans="2:6" x14ac:dyDescent="0.3">
      <c r="B22">
        <v>1.2</v>
      </c>
      <c r="C22" s="2">
        <f t="shared" si="3"/>
        <v>1.7597508948020284</v>
      </c>
      <c r="D22" s="2">
        <f t="shared" si="2"/>
        <v>6.0301868288984792</v>
      </c>
      <c r="E22" s="2">
        <f t="shared" si="0"/>
        <v>5.8660605927392817</v>
      </c>
      <c r="F22" s="2">
        <f t="shared" si="1"/>
        <v>0.16412623615919752</v>
      </c>
    </row>
    <row r="23" spans="2:6" x14ac:dyDescent="0.3">
      <c r="B23">
        <v>1.3</v>
      </c>
      <c r="C23" s="2">
        <f t="shared" si="3"/>
        <v>1.5251174421617577</v>
      </c>
      <c r="D23" s="2">
        <f t="shared" si="2"/>
        <v>6.2061619183786823</v>
      </c>
      <c r="E23" s="2">
        <f t="shared" si="0"/>
        <v>6.0512958236890135</v>
      </c>
      <c r="F23" s="2">
        <f t="shared" si="1"/>
        <v>0.15486609468966872</v>
      </c>
    </row>
    <row r="24" spans="2:6" x14ac:dyDescent="0.3">
      <c r="B24">
        <v>1.4</v>
      </c>
      <c r="C24" s="2">
        <f t="shared" si="3"/>
        <v>1.3217684498735238</v>
      </c>
      <c r="D24" s="2">
        <f t="shared" si="2"/>
        <v>6.3586736625948577</v>
      </c>
      <c r="E24" s="2">
        <f t="shared" si="0"/>
        <v>6.2134087555629769</v>
      </c>
      <c r="F24" s="2">
        <f t="shared" si="1"/>
        <v>0.14526490703188077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Patiño</dc:creator>
  <cp:lastModifiedBy>Adrian Patiño</cp:lastModifiedBy>
  <dcterms:created xsi:type="dcterms:W3CDTF">2024-02-05T09:52:42Z</dcterms:created>
  <dcterms:modified xsi:type="dcterms:W3CDTF">2024-02-09T12:24:38Z</dcterms:modified>
</cp:coreProperties>
</file>