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arla\Dropbox\Uni\10. Semester\Seminar Fin Econ\Data\Summaries\"/>
    </mc:Choice>
  </mc:AlternateContent>
  <xr:revisionPtr revIDLastSave="0" documentId="13_ncr:1_{64570153-C4D8-42A1-9A11-CD060BB2D7C7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Table (3)" sheetId="4" r:id="rId1"/>
    <sheet name="By year" sheetId="5" r:id="rId2"/>
    <sheet name="Table" sheetId="2" r:id="rId3"/>
    <sheet name="main" sheetId="1" r:id="rId4"/>
    <sheet name="main_2" sheetId="6" r:id="rId5"/>
  </sheets>
  <definedNames>
    <definedName name="ExternalData_1" localSheetId="2" hidden="1">Table!$A$1:$D$673</definedName>
    <definedName name="ExternalData_2" localSheetId="1" hidden="1">'By year'!$A$1:$D$673</definedName>
    <definedName name="ExternalData_3" localSheetId="0" hidden="1">'Table (3)'!$A$1:$C$2038</definedName>
  </definedNames>
  <calcPr calcId="191029"/>
  <pivotCaches>
    <pivotCache cacheId="0" r:id="rId6"/>
    <pivotCache cacheId="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4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K2" i="2" l="1" a="1"/>
  <c r="K2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L2" i="2" a="1"/>
  <c r="L2" i="2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M2" i="2" a="1"/>
  <c r="M2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 s="1"/>
  <c r="AB10" i="5" a="1"/>
  <c r="AB10" i="5" s="1"/>
  <c r="AB6" i="5" a="1"/>
  <c r="AB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AA6" i="5" a="1"/>
  <c r="AA6" i="5" s="1"/>
  <c r="G34" i="1"/>
  <c r="E34" i="1"/>
  <c r="F34" i="1"/>
  <c r="M34" i="2"/>
  <c r="K34" i="2"/>
  <c r="B34" i="1" s="1"/>
  <c r="P34" i="2"/>
  <c r="R3" i="2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L34" i="2"/>
  <c r="K9" i="5" l="1"/>
  <c r="O9" i="5"/>
  <c r="S9" i="5"/>
  <c r="W9" i="5"/>
  <c r="AA9" i="5"/>
  <c r="H9" i="5"/>
  <c r="L9" i="5"/>
  <c r="P9" i="5"/>
  <c r="T9" i="5"/>
  <c r="X9" i="5"/>
  <c r="AB9" i="5"/>
  <c r="I9" i="5"/>
  <c r="M9" i="5"/>
  <c r="Q9" i="5"/>
  <c r="U9" i="5"/>
  <c r="Y9" i="5"/>
  <c r="J9" i="5"/>
  <c r="N9" i="5"/>
  <c r="R9" i="5"/>
  <c r="V9" i="5"/>
  <c r="Z9" i="5"/>
  <c r="B2" i="6" a="1"/>
  <c r="B2" i="6" s="1"/>
  <c r="C2" i="6" a="1"/>
  <c r="C2" i="6" s="1"/>
  <c r="G18" i="1" a="1"/>
  <c r="G18" i="1" s="1"/>
  <c r="G26" i="1" a="1"/>
  <c r="G26" i="1" s="1"/>
  <c r="G5" i="1" a="1"/>
  <c r="G5" i="1" s="1"/>
  <c r="E11" i="1" a="1"/>
  <c r="E11" i="1" s="1"/>
  <c r="F16" i="1" a="1"/>
  <c r="F16" i="1" s="1"/>
  <c r="E3" i="1" a="1"/>
  <c r="E3" i="1" s="1"/>
  <c r="G13" i="1" a="1"/>
  <c r="G13" i="1" s="1"/>
  <c r="E7" i="1" a="1"/>
  <c r="E7" i="1" s="1"/>
  <c r="F12" i="1" a="1"/>
  <c r="F12" i="1" s="1"/>
  <c r="G17" i="1" a="1"/>
  <c r="G17" i="1" s="1"/>
  <c r="E19" i="1" a="1"/>
  <c r="E19" i="1" s="1"/>
  <c r="F8" i="1" a="1"/>
  <c r="F8" i="1" s="1"/>
  <c r="E12" i="1" a="1"/>
  <c r="E12" i="1" s="1"/>
  <c r="F4" i="1" a="1"/>
  <c r="F4" i="1" s="1"/>
  <c r="G9" i="1" a="1"/>
  <c r="G9" i="1" s="1"/>
  <c r="E15" i="1" a="1"/>
  <c r="E15" i="1" s="1"/>
  <c r="G4" i="1" a="1"/>
  <c r="G4" i="1" s="1"/>
  <c r="G8" i="1" a="1"/>
  <c r="G8" i="1" s="1"/>
  <c r="G12" i="1" a="1"/>
  <c r="G12" i="1" s="1"/>
  <c r="E14" i="1" a="1"/>
  <c r="E14" i="1" s="1"/>
  <c r="F15" i="1" a="1"/>
  <c r="F15" i="1" s="1"/>
  <c r="G16" i="1" a="1"/>
  <c r="G16" i="1" s="1"/>
  <c r="E18" i="1" a="1"/>
  <c r="E18" i="1" s="1"/>
  <c r="E32" i="1" a="1"/>
  <c r="E32" i="1" s="1"/>
  <c r="F21" i="1" a="1"/>
  <c r="F21" i="1" s="1"/>
  <c r="F3" i="1" a="1"/>
  <c r="F3" i="1" s="1"/>
  <c r="F7" i="1" a="1"/>
  <c r="F7" i="1" s="1"/>
  <c r="F11" i="1" a="1"/>
  <c r="F11" i="1" s="1"/>
  <c r="E2" i="1" a="1"/>
  <c r="E2" i="1" s="1"/>
  <c r="G3" i="1" a="1"/>
  <c r="G3" i="1" s="1"/>
  <c r="E5" i="1" a="1"/>
  <c r="E5" i="1" s="1"/>
  <c r="F6" i="1" a="1"/>
  <c r="F6" i="1" s="1"/>
  <c r="G7" i="1" a="1"/>
  <c r="G7" i="1" s="1"/>
  <c r="E9" i="1" a="1"/>
  <c r="E9" i="1" s="1"/>
  <c r="F10" i="1" a="1"/>
  <c r="F10" i="1" s="1"/>
  <c r="G11" i="1" a="1"/>
  <c r="G11" i="1" s="1"/>
  <c r="E13" i="1" a="1"/>
  <c r="E13" i="1" s="1"/>
  <c r="F14" i="1" a="1"/>
  <c r="F14" i="1" s="1"/>
  <c r="G15" i="1" a="1"/>
  <c r="G15" i="1" s="1"/>
  <c r="E17" i="1" a="1"/>
  <c r="E17" i="1" s="1"/>
  <c r="F18" i="1" a="1"/>
  <c r="F18" i="1" s="1"/>
  <c r="G19" i="1" a="1"/>
  <c r="G19" i="1" s="1"/>
  <c r="E6" i="1" a="1"/>
  <c r="E6" i="1" s="1"/>
  <c r="E10" i="1" a="1"/>
  <c r="E10" i="1" s="1"/>
  <c r="G2" i="1" a="1"/>
  <c r="G2" i="1" s="1"/>
  <c r="E4" i="1" a="1"/>
  <c r="E4" i="1" s="1"/>
  <c r="F5" i="1" a="1"/>
  <c r="F5" i="1" s="1"/>
  <c r="G6" i="1" a="1"/>
  <c r="G6" i="1" s="1"/>
  <c r="E8" i="1" a="1"/>
  <c r="E8" i="1" s="1"/>
  <c r="F9" i="1" a="1"/>
  <c r="F9" i="1" s="1"/>
  <c r="G10" i="1" a="1"/>
  <c r="G10" i="1" s="1"/>
  <c r="F13" i="1" a="1"/>
  <c r="F13" i="1" s="1"/>
  <c r="G14" i="1" a="1"/>
  <c r="G14" i="1" s="1"/>
  <c r="E16" i="1" a="1"/>
  <c r="E16" i="1" s="1"/>
  <c r="F17" i="1" a="1"/>
  <c r="F17" i="1" s="1"/>
  <c r="F19" i="1" a="1"/>
  <c r="F19" i="1" s="1"/>
  <c r="P29" i="2"/>
  <c r="C34" i="1"/>
  <c r="D34" i="1"/>
  <c r="F25" i="1" a="1"/>
  <c r="F25" i="1" s="1"/>
  <c r="F20" i="1" a="1"/>
  <c r="F20" i="1" s="1"/>
  <c r="E21" i="1" a="1"/>
  <c r="E21" i="1" s="1"/>
  <c r="G20" i="1" a="1"/>
  <c r="G20" i="1" s="1"/>
  <c r="G21" i="1" a="1"/>
  <c r="G21" i="1" s="1"/>
  <c r="E33" i="1" a="1"/>
  <c r="E33" i="1" s="1"/>
  <c r="G22" i="1" a="1"/>
  <c r="G22" i="1" s="1"/>
  <c r="E28" i="1" a="1"/>
  <c r="E28" i="1" s="1"/>
  <c r="F33" i="1" a="1"/>
  <c r="F33" i="1" s="1"/>
  <c r="E20" i="1" a="1"/>
  <c r="E20" i="1" s="1"/>
  <c r="E24" i="1" a="1"/>
  <c r="E24" i="1" s="1"/>
  <c r="F29" i="1" a="1"/>
  <c r="F29" i="1" s="1"/>
  <c r="G30" i="1" a="1"/>
  <c r="G30" i="1" s="1"/>
  <c r="E23" i="1" a="1"/>
  <c r="E23" i="1" s="1"/>
  <c r="F24" i="1" a="1"/>
  <c r="F24" i="1" s="1"/>
  <c r="G25" i="1" a="1"/>
  <c r="G25" i="1" s="1"/>
  <c r="E27" i="1" a="1"/>
  <c r="E27" i="1" s="1"/>
  <c r="F28" i="1" a="1"/>
  <c r="F28" i="1" s="1"/>
  <c r="G29" i="1" a="1"/>
  <c r="G29" i="1" s="1"/>
  <c r="E31" i="1" a="1"/>
  <c r="E31" i="1" s="1"/>
  <c r="F32" i="1" a="1"/>
  <c r="F32" i="1" s="1"/>
  <c r="G33" i="1" a="1"/>
  <c r="G33" i="1" s="1"/>
  <c r="E22" i="1" a="1"/>
  <c r="E22" i="1" s="1"/>
  <c r="F23" i="1" a="1"/>
  <c r="F23" i="1" s="1"/>
  <c r="G24" i="1" a="1"/>
  <c r="G24" i="1" s="1"/>
  <c r="E26" i="1" a="1"/>
  <c r="E26" i="1" s="1"/>
  <c r="F27" i="1" a="1"/>
  <c r="F27" i="1" s="1"/>
  <c r="G28" i="1" a="1"/>
  <c r="G28" i="1" s="1"/>
  <c r="E30" i="1" a="1"/>
  <c r="E30" i="1" s="1"/>
  <c r="F31" i="1" a="1"/>
  <c r="F31" i="1" s="1"/>
  <c r="G32" i="1" a="1"/>
  <c r="G32" i="1" s="1"/>
  <c r="F22" i="1" a="1"/>
  <c r="F22" i="1" s="1"/>
  <c r="G23" i="1" a="1"/>
  <c r="G23" i="1" s="1"/>
  <c r="E25" i="1" a="1"/>
  <c r="E25" i="1" s="1"/>
  <c r="F26" i="1" a="1"/>
  <c r="F26" i="1" s="1"/>
  <c r="G27" i="1" a="1"/>
  <c r="G27" i="1" s="1"/>
  <c r="E29" i="1" a="1"/>
  <c r="E29" i="1" s="1"/>
  <c r="F30" i="1" a="1"/>
  <c r="F30" i="1" s="1"/>
  <c r="G31" i="1" a="1"/>
  <c r="G31" i="1" s="1"/>
  <c r="P32" i="2"/>
  <c r="P4" i="2"/>
  <c r="P12" i="2"/>
  <c r="P16" i="2"/>
  <c r="P20" i="2"/>
  <c r="P24" i="2"/>
  <c r="P33" i="2"/>
  <c r="P5" i="2"/>
  <c r="P9" i="2"/>
  <c r="P13" i="2"/>
  <c r="P17" i="2"/>
  <c r="P21" i="2"/>
  <c r="P25" i="2"/>
  <c r="P30" i="2"/>
  <c r="P2" i="2"/>
  <c r="P6" i="2"/>
  <c r="P10" i="2"/>
  <c r="P14" i="2"/>
  <c r="P18" i="2"/>
  <c r="P22" i="2"/>
  <c r="P26" i="2"/>
  <c r="P31" i="2"/>
  <c r="P27" i="2"/>
  <c r="P8" i="2"/>
  <c r="P3" i="2"/>
  <c r="P7" i="2"/>
  <c r="P11" i="2"/>
  <c r="P15" i="2"/>
  <c r="P19" i="2"/>
  <c r="P23" i="2"/>
  <c r="P28" i="2"/>
  <c r="D9" i="1"/>
  <c r="D32" i="1"/>
  <c r="F2" i="1" a="1"/>
  <c r="F2" i="1" s="1"/>
  <c r="B14" i="1"/>
  <c r="B30" i="1"/>
  <c r="D17" i="1"/>
  <c r="D25" i="1"/>
  <c r="D29" i="1"/>
  <c r="D33" i="1"/>
  <c r="B10" i="1"/>
  <c r="B26" i="1"/>
  <c r="D13" i="1"/>
  <c r="D21" i="1"/>
  <c r="B3" i="1"/>
  <c r="B7" i="1"/>
  <c r="B11" i="1"/>
  <c r="B15" i="1"/>
  <c r="B19" i="1"/>
  <c r="B23" i="1"/>
  <c r="B27" i="1"/>
  <c r="B31" i="1"/>
  <c r="D2" i="1"/>
  <c r="D6" i="1"/>
  <c r="D10" i="1"/>
  <c r="D14" i="1"/>
  <c r="D18" i="1"/>
  <c r="D22" i="1"/>
  <c r="D26" i="1"/>
  <c r="D30" i="1"/>
  <c r="B18" i="1"/>
  <c r="D5" i="1"/>
  <c r="B4" i="1"/>
  <c r="B8" i="1"/>
  <c r="B12" i="1"/>
  <c r="B16" i="1"/>
  <c r="B20" i="1"/>
  <c r="B24" i="1"/>
  <c r="B28" i="1"/>
  <c r="B32" i="1"/>
  <c r="D3" i="1"/>
  <c r="D7" i="1"/>
  <c r="D11" i="1"/>
  <c r="D15" i="1"/>
  <c r="D19" i="1"/>
  <c r="D23" i="1"/>
  <c r="D27" i="1"/>
  <c r="D31" i="1"/>
  <c r="B6" i="1"/>
  <c r="B22" i="1"/>
  <c r="B5" i="1"/>
  <c r="B9" i="1"/>
  <c r="B13" i="1"/>
  <c r="B17" i="1"/>
  <c r="B21" i="1"/>
  <c r="B25" i="1"/>
  <c r="B29" i="1"/>
  <c r="B33" i="1"/>
  <c r="D4" i="1"/>
  <c r="D8" i="1"/>
  <c r="D12" i="1"/>
  <c r="D16" i="1"/>
  <c r="D20" i="1"/>
  <c r="D24" i="1"/>
  <c r="D28" i="1"/>
  <c r="C18" i="1"/>
  <c r="C21" i="1"/>
  <c r="C4" i="1"/>
  <c r="C15" i="1"/>
  <c r="C25" i="1"/>
  <c r="C8" i="1"/>
  <c r="C10" i="1"/>
  <c r="C13" i="1"/>
  <c r="C16" i="1"/>
  <c r="C23" i="1"/>
  <c r="C28" i="1"/>
  <c r="C2" i="1"/>
  <c r="C7" i="1"/>
  <c r="C27" i="1"/>
  <c r="C30" i="1"/>
  <c r="C33" i="1"/>
  <c r="C3" i="1"/>
  <c r="C6" i="1"/>
  <c r="C9" i="1"/>
  <c r="C12" i="1"/>
  <c r="C14" i="1"/>
  <c r="C17" i="1"/>
  <c r="C20" i="1"/>
  <c r="C22" i="1"/>
  <c r="C32" i="1"/>
  <c r="C5" i="1"/>
  <c r="C11" i="1"/>
  <c r="C19" i="1"/>
  <c r="C24" i="1"/>
  <c r="C26" i="1"/>
  <c r="C29" i="1"/>
  <c r="C3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0701C-D990-4FEE-8AD3-B849108727C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DE2BC07-A446-4634-94C9-E230EA468A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E35E0668-4ADB-4923-AB18-617C4292845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ABFE92EC-DC0C-478A-AA99-B8A21ECAA5E9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xr16:uid="{2F614949-CB77-446E-908D-A8A073A63990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6" xr16:uid="{0041C535-9791-4FDF-9009-067CDC622E5C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7" xr16:uid="{03B7558D-0793-4143-9E1A-011A7DF42E10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8" xr16:uid="{1F3577DE-DE83-4E9B-95AD-9480F5C979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C7166F5D-460A-4526-BE9F-36E44844034F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5F42AFDF-9398-4ADF-A2F1-4F2E6C4A22A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xr16:uid="{FFD27862-F307-4B9F-8E95-F8ED994D66DA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2" xr16:uid="{278A40ED-2307-42EB-A679-BD842BCED5B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3" xr16:uid="{604C4C93-0D08-4D97-97EF-891F0E18A1D7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14" xr16:uid="{0013A447-BEEF-4F1A-8141-5F448EF0E855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15" xr16:uid="{C7C5A517-1980-461D-A9F9-A20E8E174E0F}" keepAlive="1" name="Query - Table" description="Connection to the 'Table' query in the workbook." type="5" refreshedVersion="7" background="1" saveData="1">
    <dbPr connection="Provider=Microsoft.Mashup.OleDb.1;Data Source=$Workbook$;Location=Table;Extended Properties=&quot;&quot;" command="SELECT * FROM [Table]"/>
  </connection>
  <connection id="16" xr16:uid="{32ECDE0A-4A1B-428D-8AAE-3122B2A2EA98}" keepAlive="1" name="Query - Table (2)" description="Connection to the 'Table (2)' query in the workbook." type="5" refreshedVersion="7" background="1" saveData="1">
    <dbPr connection="Provider=Microsoft.Mashup.OleDb.1;Data Source=$Workbook$;Location=&quot;Table (2)&quot;;Extended Properties=&quot;&quot;" command="SELECT * FROM [Table (2)]"/>
  </connection>
  <connection id="17" xr16:uid="{B8559389-7339-4420-9ED0-D6BB0F91FA9E}" keepAlive="1" name="Query - Table (3)" description="Connection to the 'Table (3)' query in the workbook." type="5" refreshedVersion="7" background="1" saveData="1">
    <dbPr connection="Provider=Microsoft.Mashup.OleDb.1;Data Source=$Workbook$;Location=&quot;Table (3)&quot;;Extended Properties=&quot;&quot;" command="SELECT * FROM [Table (3)]"/>
  </connection>
  <connection id="18" xr16:uid="{290488B4-57FF-4870-803A-DADDCFD2BC7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C44915EC-654E-4E7F-9620-60D1A5F67C6B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135B9A7F-878C-4DEF-B401-75FE560EE846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1" xr16:uid="{99DFA032-093D-4FC2-A74D-4E8E0074F419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2" xr16:uid="{CEFC4982-945E-406D-A345-C308C2F3B2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3" xr16:uid="{A60B0855-2D39-4261-97F0-81EC47B0CF1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4" xr16:uid="{E13AE635-8377-437B-BB60-6CD93D07EF7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25" xr16:uid="{6BAC1EBE-805A-47BD-A6BF-3E399DCD093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6" xr16:uid="{8DE2DC67-2039-4E3C-A1F4-A9D3089362C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7" xr16:uid="{1304AC31-FCD4-4BAB-BCE3-5BBBADFC6EA6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8" xr16:uid="{5A1F0092-4EF2-4F8E-8129-F99C9C86086A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9" xr16:uid="{4AFB8A07-4A36-4CB7-B1A7-490D35E5A76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0" xr16:uid="{A152A45E-4088-4815-8520-2F5CB4FEC114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1" xr16:uid="{32C0A18D-35DE-4B91-99FA-5B5F0893762D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<sst xmlns="http://schemas.openxmlformats.org/spreadsheetml/2006/main" count="3548" uniqueCount="200">
  <si>
    <t>Source.Name</t>
  </si>
  <si>
    <t>MRB</t>
  </si>
  <si>
    <t>MRA</t>
  </si>
  <si>
    <t>Row Labels</t>
  </si>
  <si>
    <t>Grand Total</t>
  </si>
  <si>
    <t>Average of MRB</t>
  </si>
  <si>
    <t>Average of MRA</t>
  </si>
  <si>
    <t>Median of MRB</t>
  </si>
  <si>
    <t>Translation</t>
  </si>
  <si>
    <t>1k</t>
  </si>
  <si>
    <t>USD</t>
  </si>
  <si>
    <t>Txt</t>
  </si>
  <si>
    <t>2k</t>
  </si>
  <si>
    <t>3k</t>
  </si>
  <si>
    <t>5k</t>
  </si>
  <si>
    <t>10k</t>
  </si>
  <si>
    <t>25k</t>
  </si>
  <si>
    <t>50k</t>
  </si>
  <si>
    <t>250k</t>
  </si>
  <si>
    <t>Avg. P[Latest]</t>
  </si>
  <si>
    <t>YEAR</t>
  </si>
  <si>
    <t>AVG</t>
  </si>
  <si>
    <t>P_LATEST_AUS_TOP_50.csv</t>
  </si>
  <si>
    <t>P_LATEST_AUT_TOP_50.csv</t>
  </si>
  <si>
    <t>P_LATEST_BEL_TOP_50.csv</t>
  </si>
  <si>
    <t>P_LATEST_CHE_TOP_50.csv</t>
  </si>
  <si>
    <t>P_LATEST_CHN_TOP_50.csv</t>
  </si>
  <si>
    <t>P_LATEST_DEU_TOP_50.csv</t>
  </si>
  <si>
    <t>P_LATEST_DNK_TOP_50.csv</t>
  </si>
  <si>
    <t>P_LATEST_EGY_TOP_50.csv</t>
  </si>
  <si>
    <t>P_LATEST_ESP_TOP_50.csv</t>
  </si>
  <si>
    <t>P_LATEST_FIN_TOP_50.csv</t>
  </si>
  <si>
    <t>P_LATEST_FRA_TOP_50.csv</t>
  </si>
  <si>
    <t>P_LATEST_GBR_TOP_50.csv</t>
  </si>
  <si>
    <t>P_LATEST_GRC_TOP_50.csv</t>
  </si>
  <si>
    <t>P_LATEST_HKG_TOP_50.csv</t>
  </si>
  <si>
    <t>P_LATEST_HUN_TOP_50.csv</t>
  </si>
  <si>
    <t>P_LATEST_IDN_TOP_50.csv</t>
  </si>
  <si>
    <t>P_LATEST_IND_TOP_50.csv</t>
  </si>
  <si>
    <t>P_LATEST_IRL_TOP_50.csv</t>
  </si>
  <si>
    <t>P_LATEST_ITA_TOP_50.csv</t>
  </si>
  <si>
    <t>P_LATEST_JPN_TOP_50.csv</t>
  </si>
  <si>
    <t>P_LATEST_MEX_TOP_50.csv</t>
  </si>
  <si>
    <t>P_LATEST_MYS_TOP_50.csv</t>
  </si>
  <si>
    <t>P_LATEST_NLD_TOP_50.csv</t>
  </si>
  <si>
    <t>P_LATEST_NOR_TOP_50.csv</t>
  </si>
  <si>
    <t>P_LATEST_NZL_TOP_50.csv</t>
  </si>
  <si>
    <t>P_LATEST_PHL_TOP_50.csv</t>
  </si>
  <si>
    <t>P_LATEST_POL_TOP_50.csv</t>
  </si>
  <si>
    <t>P_LATEST_SGP_TOP_50.csv</t>
  </si>
  <si>
    <t>P_LATEST_SWE_TOP_50.csv</t>
  </si>
  <si>
    <t>P_LATEST_THA_TOP_50.csv</t>
  </si>
  <si>
    <t>P_LATEST_TWN_TOP_50.csv</t>
  </si>
  <si>
    <t>P_LATEST_ZAF_TOP_50.csv</t>
  </si>
  <si>
    <t>AUS</t>
  </si>
  <si>
    <t>COUNTRYCD</t>
  </si>
  <si>
    <t>AUT</t>
  </si>
  <si>
    <t>BEL</t>
  </si>
  <si>
    <t>CHE</t>
  </si>
  <si>
    <t>CHN</t>
  </si>
  <si>
    <t>DEU</t>
  </si>
  <si>
    <t>DNK</t>
  </si>
  <si>
    <t>EGY</t>
  </si>
  <si>
    <t>ESP</t>
  </si>
  <si>
    <t>FIN</t>
  </si>
  <si>
    <t>FRA</t>
  </si>
  <si>
    <t>GBR</t>
  </si>
  <si>
    <t>GRC</t>
  </si>
  <si>
    <t>HKG</t>
  </si>
  <si>
    <t>HUN</t>
  </si>
  <si>
    <t>IDN</t>
  </si>
  <si>
    <t>IND</t>
  </si>
  <si>
    <t>IRL</t>
  </si>
  <si>
    <t>ITA</t>
  </si>
  <si>
    <t>JPN</t>
  </si>
  <si>
    <t>MEX</t>
  </si>
  <si>
    <t>MYS</t>
  </si>
  <si>
    <t>NLD</t>
  </si>
  <si>
    <t>NOR</t>
  </si>
  <si>
    <t>NZL</t>
  </si>
  <si>
    <t>PHL</t>
  </si>
  <si>
    <t>POL</t>
  </si>
  <si>
    <t>SGP</t>
  </si>
  <si>
    <t>SWE</t>
  </si>
  <si>
    <t>THA</t>
  </si>
  <si>
    <t>TWN</t>
  </si>
  <si>
    <t>ZAF</t>
  </si>
  <si>
    <t>Min of MRB</t>
  </si>
  <si>
    <t>Max of MRB</t>
  </si>
  <si>
    <t>500k</t>
  </si>
  <si>
    <t>1m</t>
  </si>
  <si>
    <t>ALL COUNTRIES</t>
  </si>
  <si>
    <t>MIN</t>
  </si>
  <si>
    <t>MEDIAN</t>
  </si>
  <si>
    <t>MAX</t>
  </si>
  <si>
    <t>=INDEX(Table!$P$1:$R$14;MATCH(Table!I2;Table!$P$1:$P$14;0);2)</t>
  </si>
  <si>
    <t>RESULTS_AUS_TOP_10.csv</t>
  </si>
  <si>
    <t>RESULTS_AUT_TOP_10.csv</t>
  </si>
  <si>
    <t>RESULTS_BEL_TOP_10.csv</t>
  </si>
  <si>
    <t>RESULTS_CHE_TOP_10.csv</t>
  </si>
  <si>
    <t>RESULTS_CHN_TOP_10.csv</t>
  </si>
  <si>
    <t>RESULTS_DEU_TOP_10.csv</t>
  </si>
  <si>
    <t>RESULTS_DNK_TOP_10.csv</t>
  </si>
  <si>
    <t>RESULTS_EGY_TOP_10.csv</t>
  </si>
  <si>
    <t>RESULTS_ESP_TOP_10.csv</t>
  </si>
  <si>
    <t>RESULTS_FIN_TOP_10.csv</t>
  </si>
  <si>
    <t>RESULTS_FRA_TOP_10.csv</t>
  </si>
  <si>
    <t>RESULTS_GBR_TOP_10.csv</t>
  </si>
  <si>
    <t>RESULTS_GRC_TOP_10.csv</t>
  </si>
  <si>
    <t>RESULTS_HKG_TOP_10.csv</t>
  </si>
  <si>
    <t>RESULTS_HUN_TOP_10.csv</t>
  </si>
  <si>
    <t>RESULTS_IDN_TOP_10.csv</t>
  </si>
  <si>
    <t>RESULTS_IND_TOP_10.csv</t>
  </si>
  <si>
    <t>RESULTS_IRL_TOP_10.csv</t>
  </si>
  <si>
    <t>RESULTS_ITA_TOP_10.csv</t>
  </si>
  <si>
    <t>RESULTS_JPN_TOP_10.csv</t>
  </si>
  <si>
    <t>RESULTS_MEX_TOP_10.csv</t>
  </si>
  <si>
    <t>RESULTS_MYS_TOP_10.csv</t>
  </si>
  <si>
    <t>RESULTS_NLD_TOP_10.csv</t>
  </si>
  <si>
    <t>RESULTS_NOR_TOP_10.csv</t>
  </si>
  <si>
    <t>RESULTS_NZL_TOP_10.csv</t>
  </si>
  <si>
    <t>RESULTS_PHL_TOP_10.csv</t>
  </si>
  <si>
    <t>RESULTS_POL_TOP_10.csv</t>
  </si>
  <si>
    <t>RESULTS_SGP_TOP_10.csv</t>
  </si>
  <si>
    <t>RESULTS_SWE_TOP_10.csv</t>
  </si>
  <si>
    <t>RESULTS_THA_TOP_10.csv</t>
  </si>
  <si>
    <t>RESULTS_TWN_TOP_10.csv</t>
  </si>
  <si>
    <t>RESULTS_ZAF_TOP_10.csv</t>
  </si>
  <si>
    <t>P_LATEST_AUS_TOP_10.csv</t>
  </si>
  <si>
    <t>P_LATEST_AUS_TOP_25.csv</t>
  </si>
  <si>
    <t>P_LATEST_AUS_TOP_5.csv</t>
  </si>
  <si>
    <t>P_LATEST_AUT_TOP_10.csv</t>
  </si>
  <si>
    <t>P_LATEST_AUT_TOP_25.csv</t>
  </si>
  <si>
    <t>P_LATEST_BEL_TOP_10.csv</t>
  </si>
  <si>
    <t>P_LATEST_BEL_TOP_25.csv</t>
  </si>
  <si>
    <t>P_LATEST_CHE_TOP_10.csv</t>
  </si>
  <si>
    <t>P_LATEST_CHE_TOP_25.csv</t>
  </si>
  <si>
    <t>P_LATEST_CHN_TOP_10.csv</t>
  </si>
  <si>
    <t>P_LATEST_CHN_TOP_25.csv</t>
  </si>
  <si>
    <t>P_LATEST_DEU_TOP_10.csv</t>
  </si>
  <si>
    <t>P_LATEST_DEU_TOP_25.csv</t>
  </si>
  <si>
    <t>P_LATEST_DNK_TOP_10.csv</t>
  </si>
  <si>
    <t>P_LATEST_DNK_TOP_25.csv</t>
  </si>
  <si>
    <t>P_LATEST_EGY_TOP_10.csv</t>
  </si>
  <si>
    <t>P_LATEST_EGY_TOP_25.csv</t>
  </si>
  <si>
    <t>P_LATEST_ESP_TOP_10.csv</t>
  </si>
  <si>
    <t>P_LATEST_ESP_TOP_25.csv</t>
  </si>
  <si>
    <t>P_LATEST_FIN_TOP_10.csv</t>
  </si>
  <si>
    <t>P_LATEST_FIN_TOP_25.csv</t>
  </si>
  <si>
    <t>P_LATEST_FRA_TOP_10.csv</t>
  </si>
  <si>
    <t>P_LATEST_FRA_TOP_25.csv</t>
  </si>
  <si>
    <t>P_LATEST_GBR_TOP_10.csv</t>
  </si>
  <si>
    <t>P_LATEST_GBR_TOP_25.csv</t>
  </si>
  <si>
    <t>P_LATEST_GRC_TOP_10.csv</t>
  </si>
  <si>
    <t>P_LATEST_GRC_TOP_25.csv</t>
  </si>
  <si>
    <t>P_LATEST_HKG_TOP_10.csv</t>
  </si>
  <si>
    <t>P_LATEST_HKG_TOP_25.csv</t>
  </si>
  <si>
    <t>P_LATEST_HUN_TOP_10.csv</t>
  </si>
  <si>
    <t>P_LATEST_HUN_TOP_25.csv</t>
  </si>
  <si>
    <t>P_LATEST_IDN_TOP_10.csv</t>
  </si>
  <si>
    <t>P_LATEST_IDN_TOP_25.csv</t>
  </si>
  <si>
    <t>P_LATEST_IND_TOP_10.csv</t>
  </si>
  <si>
    <t>P_LATEST_IND_TOP_25.csv</t>
  </si>
  <si>
    <t>P_LATEST_IRL_TOP_10.csv</t>
  </si>
  <si>
    <t>P_LATEST_IRL_TOP_25.csv</t>
  </si>
  <si>
    <t>P_LATEST_ITA_TOP_10.csv</t>
  </si>
  <si>
    <t>P_LATEST_ITA_TOP_25.csv</t>
  </si>
  <si>
    <t>P_LATEST_JPN_TOP_10.csv</t>
  </si>
  <si>
    <t>P_LATEST_JPN_TOP_25.csv</t>
  </si>
  <si>
    <t>P_LATEST_MEX_TOP_10.csv</t>
  </si>
  <si>
    <t>P_LATEST_MEX_TOP_25.csv</t>
  </si>
  <si>
    <t>P_LATEST_MYS_TOP_10.csv</t>
  </si>
  <si>
    <t>P_LATEST_MYS_TOP_25.csv</t>
  </si>
  <si>
    <t>P_LATEST_NLD_TOP_10.csv</t>
  </si>
  <si>
    <t>P_LATEST_NLD_TOP_25.csv</t>
  </si>
  <si>
    <t>P_LATEST_NOR_TOP_10.csv</t>
  </si>
  <si>
    <t>P_LATEST_NOR_TOP_25.csv</t>
  </si>
  <si>
    <t>P_LATEST_NZL_TOP_10.csv</t>
  </si>
  <si>
    <t>P_LATEST_NZL_TOP_25.csv</t>
  </si>
  <si>
    <t>P_LATEST_PHL_TOP_10.csv</t>
  </si>
  <si>
    <t>P_LATEST_PHL_TOP_25.csv</t>
  </si>
  <si>
    <t>P_LATEST_POL_TOP_10.csv</t>
  </si>
  <si>
    <t>P_LATEST_POL_TOP_25.csv</t>
  </si>
  <si>
    <t>P_LATEST_SGP_TOP_10.csv</t>
  </si>
  <si>
    <t>P_LATEST_SGP_TOP_25.csv</t>
  </si>
  <si>
    <t>P_LATEST_SWE_TOP_10.csv</t>
  </si>
  <si>
    <t>P_LATEST_SWE_TOP_25.csv</t>
  </si>
  <si>
    <t>P_LATEST_THA_TOP_10.csv</t>
  </si>
  <si>
    <t>P_LATEST_THA_TOP_25.csv</t>
  </si>
  <si>
    <t>P_LATEST_TWN_TOP_10.csv</t>
  </si>
  <si>
    <t>P_LATEST_TWN_TOP_25.csv</t>
  </si>
  <si>
    <t>P_LATEST_ZAF_TOP_10.csv</t>
  </si>
  <si>
    <t>P_LATEST_ZAF_TOP_25.csv</t>
  </si>
  <si>
    <t>TOP N</t>
  </si>
  <si>
    <t>_5</t>
  </si>
  <si>
    <t>10</t>
  </si>
  <si>
    <t>25</t>
  </si>
  <si>
    <t>50</t>
  </si>
  <si>
    <t>(All)</t>
  </si>
  <si>
    <t>Average of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</si>
</sst>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1" applyNumberFormat="1" applyFont="1"/>
    <xf numFmtId="164" fontId="2" fillId="2" borderId="0" xfId="1" applyNumberFormat="1" applyFont="1" applyFill="1" applyAlignment="1">
      <alignment horizontal="left"/>
    </xf>
    <xf numFmtId="49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0" fillId="0" borderId="1" xfId="0" applyBorder="1"/>
    <xf numFmtId="164" fontId="2" fillId="2" borderId="1" xfId="1" applyNumberFormat="1" applyFont="1" applyFill="1" applyBorder="1"/>
    <xf numFmtId="49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Font="1" applyBorder="1"/>
  </cellXfs>
  <cellStyles count="2">
    <cellStyle name="Comma" xfId="1" builtinId="3"/>
    <cellStyle name="Normal" xfId="0" builtinId="0"/>
  </cellStyles>
  <dxfs count="13"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0" formatCode="General"/>
    </dxf>
    <dxf>
      <numFmt numFmtId="164" formatCode="_-* #,##0_-;\-* #,##0_-;_-* &quot;-&quot;??_-;_-@_-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 Adrian Møller" refreshedDate="44688.780669907406" createdVersion="7" refreshedVersion="7" minRefreshableVersion="3" recordCount="672" xr:uid="{5ABBBF8A-1202-4EF5-AFE1-0114E033D583}">
  <cacheSource type="worksheet">
    <worksheetSource name="Table"/>
  </cacheSource>
  <cacheFields count="5">
    <cacheField name="Source.Name" numFmtId="0">
      <sharedItems/>
    </cacheField>
    <cacheField name="MRB" numFmtId="0">
      <sharedItems containsSemiMixedTypes="0" containsString="0" containsNumber="1" containsInteger="1" minValue="0" maxValue="13"/>
    </cacheField>
    <cacheField name="MRA" numFmtId="0">
      <sharedItems containsSemiMixedTypes="0" containsString="0" containsNumber="1" containsInteger="1" minValue="0" maxValue="10"/>
    </cacheField>
    <cacheField name="YEAR" numFmtId="14">
      <sharedItems containsSemiMixedTypes="0" containsNonDate="0" containsDate="1" containsString="0" minDate="2001-12-31T00:00:00" maxDate="2022-01-01T00:00:00"/>
    </cacheField>
    <cacheField name="COUNTRYCD" numFmtId="0">
      <sharedItems containsBlank="1" count="33">
        <s v="AUS"/>
        <s v="AUT"/>
        <s v="BEL"/>
        <s v="CHE"/>
        <s v="CHN"/>
        <s v="DEU"/>
        <s v="DNK"/>
        <s v="EGY"/>
        <s v="ESP"/>
        <s v="FIN"/>
        <s v="FRA"/>
        <s v="GBR"/>
        <s v="GRC"/>
        <s v="HKG"/>
        <s v="HUN"/>
        <s v="IDN"/>
        <s v="IND"/>
        <s v="IRL"/>
        <s v="ITA"/>
        <s v="JPN"/>
        <s v="MEX"/>
        <s v="MYS"/>
        <s v="NLD"/>
        <s v="NOR"/>
        <s v="NZL"/>
        <s v="PHL"/>
        <s v="POL"/>
        <s v="SGP"/>
        <s v="SWE"/>
        <s v="THA"/>
        <s v="TWN"/>
        <s v="ZAF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 Adrian Møller" refreshedDate="44694.709128125003" createdVersion="7" refreshedVersion="7" minRefreshableVersion="3" recordCount="2037" xr:uid="{6BAA3B56-E12E-4614-B542-3EEC4A5D9BD8}">
  <cacheSource type="worksheet">
    <worksheetSource name="Table__3"/>
  </cacheSource>
  <cacheFields count="5">
    <cacheField name="Source.Name" numFmtId="0">
      <sharedItems/>
    </cacheField>
    <cacheField name="YEAR" numFmtId="14">
      <sharedItems containsSemiMixedTypes="0" containsNonDate="0" containsDate="1" containsString="0" minDate="2001-12-31T00:00:00" maxDate="2022-01-01T00:00:00"/>
    </cacheField>
    <cacheField name="AVG" numFmtId="0">
      <sharedItems containsSemiMixedTypes="0" containsString="0" containsNumber="1" minValue="6.3591090717050342E-3" maxValue="1746.2154124564845"/>
    </cacheField>
    <cacheField name="COUNTRYCD" numFmtId="0">
      <sharedItems count="32">
        <s v="AUS"/>
        <s v="AUT"/>
        <s v="BEL"/>
        <s v="CHE"/>
        <s v="CHN"/>
        <s v="DEU"/>
        <s v="DNK"/>
        <s v="EGY"/>
        <s v="ESP"/>
        <s v="FIN"/>
        <s v="FRA"/>
        <s v="GBR"/>
        <s v="GRC"/>
        <s v="HKG"/>
        <s v="HUN"/>
        <s v="IDN"/>
        <s v="IND"/>
        <s v="IRL"/>
        <s v="ITA"/>
        <s v="JPN"/>
        <s v="MEX"/>
        <s v="MYS"/>
        <s v="NLD"/>
        <s v="NOR"/>
        <s v="NZL"/>
        <s v="PHL"/>
        <s v="POL"/>
        <s v="SGP"/>
        <s v="SWE"/>
        <s v="THA"/>
        <s v="TWN"/>
        <s v="ZAF"/>
      </sharedItems>
    </cacheField>
    <cacheField name="TOP N" numFmtId="0">
      <sharedItems count="4">
        <s v="10"/>
        <s v="25"/>
        <s v="_5"/>
        <s v="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s v="RESULTS_AUS_TOP_10.csv"/>
    <n v="9"/>
    <n v="8"/>
    <d v="2001-12-31T00:00:00"/>
    <x v="0"/>
  </r>
  <r>
    <s v="RESULTS_AUS_TOP_10.csv"/>
    <n v="10"/>
    <n v="9"/>
    <d v="2002-12-31T00:00:00"/>
    <x v="0"/>
  </r>
  <r>
    <s v="RESULTS_AUS_TOP_10.csv"/>
    <n v="9"/>
    <n v="5"/>
    <d v="2003-12-31T00:00:00"/>
    <x v="0"/>
  </r>
  <r>
    <s v="RESULTS_AUS_TOP_10.csv"/>
    <n v="8"/>
    <n v="7"/>
    <d v="2004-12-31T00:00:00"/>
    <x v="0"/>
  </r>
  <r>
    <s v="RESULTS_AUS_TOP_10.csv"/>
    <n v="1"/>
    <n v="8"/>
    <d v="2005-12-31T00:00:00"/>
    <x v="0"/>
  </r>
  <r>
    <s v="RESULTS_AUS_TOP_10.csv"/>
    <n v="5"/>
    <n v="6"/>
    <d v="2006-12-31T00:00:00"/>
    <x v="0"/>
  </r>
  <r>
    <s v="RESULTS_AUS_TOP_10.csv"/>
    <n v="0"/>
    <n v="0"/>
    <d v="2007-12-31T00:00:00"/>
    <x v="0"/>
  </r>
  <r>
    <s v="RESULTS_AUS_TOP_10.csv"/>
    <n v="7"/>
    <n v="9"/>
    <d v="2008-12-31T00:00:00"/>
    <x v="0"/>
  </r>
  <r>
    <s v="RESULTS_AUS_TOP_10.csv"/>
    <n v="8"/>
    <n v="9"/>
    <d v="2009-12-31T00:00:00"/>
    <x v="0"/>
  </r>
  <r>
    <s v="RESULTS_AUS_TOP_10.csv"/>
    <n v="6"/>
    <n v="6"/>
    <d v="2010-12-31T00:00:00"/>
    <x v="0"/>
  </r>
  <r>
    <s v="RESULTS_AUS_TOP_10.csv"/>
    <n v="3"/>
    <n v="3"/>
    <d v="2011-12-31T00:00:00"/>
    <x v="0"/>
  </r>
  <r>
    <s v="RESULTS_AUS_TOP_10.csv"/>
    <n v="6"/>
    <n v="5"/>
    <d v="2012-12-31T00:00:00"/>
    <x v="0"/>
  </r>
  <r>
    <s v="RESULTS_AUS_TOP_10.csv"/>
    <n v="10"/>
    <n v="8"/>
    <d v="2013-12-31T00:00:00"/>
    <x v="0"/>
  </r>
  <r>
    <s v="RESULTS_AUS_TOP_10.csv"/>
    <n v="5"/>
    <n v="5"/>
    <d v="2014-12-31T00:00:00"/>
    <x v="0"/>
  </r>
  <r>
    <s v="RESULTS_AUS_TOP_10.csv"/>
    <n v="3"/>
    <n v="5"/>
    <d v="2015-12-31T00:00:00"/>
    <x v="0"/>
  </r>
  <r>
    <s v="RESULTS_AUS_TOP_10.csv"/>
    <n v="10"/>
    <n v="8"/>
    <d v="2016-12-31T00:00:00"/>
    <x v="0"/>
  </r>
  <r>
    <s v="RESULTS_AUS_TOP_10.csv"/>
    <n v="8"/>
    <n v="9"/>
    <d v="2017-12-31T00:00:00"/>
    <x v="0"/>
  </r>
  <r>
    <s v="RESULTS_AUS_TOP_10.csv"/>
    <n v="4"/>
    <n v="5"/>
    <d v="2018-12-31T00:00:00"/>
    <x v="0"/>
  </r>
  <r>
    <s v="RESULTS_AUS_TOP_10.csv"/>
    <n v="4"/>
    <n v="8"/>
    <d v="2019-12-31T00:00:00"/>
    <x v="0"/>
  </r>
  <r>
    <s v="RESULTS_AUS_TOP_10.csv"/>
    <n v="4"/>
    <n v="4"/>
    <d v="2020-12-31T00:00:00"/>
    <x v="0"/>
  </r>
  <r>
    <s v="RESULTS_AUS_TOP_10.csv"/>
    <n v="5"/>
    <n v="8"/>
    <d v="2021-12-31T00:00:00"/>
    <x v="0"/>
  </r>
  <r>
    <s v="RESULTS_AUT_TOP_10.csv"/>
    <n v="6"/>
    <n v="7"/>
    <d v="2001-12-31T00:00:00"/>
    <x v="1"/>
  </r>
  <r>
    <s v="RESULTS_AUT_TOP_10.csv"/>
    <n v="4"/>
    <n v="3"/>
    <d v="2002-12-31T00:00:00"/>
    <x v="1"/>
  </r>
  <r>
    <s v="RESULTS_AUT_TOP_10.csv"/>
    <n v="5"/>
    <n v="8"/>
    <d v="2003-12-31T00:00:00"/>
    <x v="1"/>
  </r>
  <r>
    <s v="RESULTS_AUT_TOP_10.csv"/>
    <n v="5"/>
    <n v="8"/>
    <d v="2004-12-31T00:00:00"/>
    <x v="1"/>
  </r>
  <r>
    <s v="RESULTS_AUT_TOP_10.csv"/>
    <n v="5"/>
    <n v="8"/>
    <d v="2005-12-31T00:00:00"/>
    <x v="1"/>
  </r>
  <r>
    <s v="RESULTS_AUT_TOP_10.csv"/>
    <n v="3"/>
    <n v="5"/>
    <d v="2006-12-31T00:00:00"/>
    <x v="1"/>
  </r>
  <r>
    <s v="RESULTS_AUT_TOP_10.csv"/>
    <n v="3"/>
    <n v="5"/>
    <d v="2007-12-31T00:00:00"/>
    <x v="1"/>
  </r>
  <r>
    <s v="RESULTS_AUT_TOP_10.csv"/>
    <n v="8"/>
    <n v="5"/>
    <d v="2008-12-31T00:00:00"/>
    <x v="1"/>
  </r>
  <r>
    <s v="RESULTS_AUT_TOP_10.csv"/>
    <n v="1"/>
    <n v="4"/>
    <d v="2009-12-31T00:00:00"/>
    <x v="1"/>
  </r>
  <r>
    <s v="RESULTS_AUT_TOP_10.csv"/>
    <n v="2"/>
    <n v="4"/>
    <d v="2010-12-31T00:00:00"/>
    <x v="1"/>
  </r>
  <r>
    <s v="RESULTS_AUT_TOP_10.csv"/>
    <n v="3"/>
    <n v="4"/>
    <d v="2011-12-31T00:00:00"/>
    <x v="1"/>
  </r>
  <r>
    <s v="RESULTS_AUT_TOP_10.csv"/>
    <n v="3"/>
    <n v="6"/>
    <d v="2012-12-31T00:00:00"/>
    <x v="1"/>
  </r>
  <r>
    <s v="RESULTS_AUT_TOP_10.csv"/>
    <n v="4"/>
    <n v="9"/>
    <d v="2013-12-31T00:00:00"/>
    <x v="1"/>
  </r>
  <r>
    <s v="RESULTS_AUT_TOP_10.csv"/>
    <n v="2"/>
    <n v="6"/>
    <d v="2014-12-31T00:00:00"/>
    <x v="1"/>
  </r>
  <r>
    <s v="RESULTS_AUT_TOP_10.csv"/>
    <n v="2"/>
    <n v="6"/>
    <d v="2015-12-31T00:00:00"/>
    <x v="1"/>
  </r>
  <r>
    <s v="RESULTS_AUT_TOP_10.csv"/>
    <n v="3"/>
    <n v="6"/>
    <d v="2016-12-31T00:00:00"/>
    <x v="1"/>
  </r>
  <r>
    <s v="RESULTS_AUT_TOP_10.csv"/>
    <n v="4"/>
    <n v="7"/>
    <d v="2017-12-31T00:00:00"/>
    <x v="1"/>
  </r>
  <r>
    <s v="RESULTS_AUT_TOP_10.csv"/>
    <n v="2"/>
    <n v="5"/>
    <d v="2018-12-31T00:00:00"/>
    <x v="1"/>
  </r>
  <r>
    <s v="RESULTS_AUT_TOP_10.csv"/>
    <n v="3"/>
    <n v="7"/>
    <d v="2019-12-31T00:00:00"/>
    <x v="1"/>
  </r>
  <r>
    <s v="RESULTS_AUT_TOP_10.csv"/>
    <n v="2"/>
    <n v="4"/>
    <d v="2020-12-31T00:00:00"/>
    <x v="1"/>
  </r>
  <r>
    <s v="RESULTS_AUT_TOP_10.csv"/>
    <n v="4"/>
    <n v="7"/>
    <d v="2021-12-31T00:00:00"/>
    <x v="1"/>
  </r>
  <r>
    <s v="RESULTS_BEL_TOP_10.csv"/>
    <n v="9"/>
    <n v="8"/>
    <d v="2001-12-31T00:00:00"/>
    <x v="2"/>
  </r>
  <r>
    <s v="RESULTS_BEL_TOP_10.csv"/>
    <n v="4"/>
    <n v="3"/>
    <d v="2002-12-31T00:00:00"/>
    <x v="2"/>
  </r>
  <r>
    <s v="RESULTS_BEL_TOP_10.csv"/>
    <n v="7"/>
    <n v="6"/>
    <d v="2003-12-31T00:00:00"/>
    <x v="2"/>
  </r>
  <r>
    <s v="RESULTS_BEL_TOP_10.csv"/>
    <n v="7"/>
    <n v="8"/>
    <d v="2004-12-31T00:00:00"/>
    <x v="2"/>
  </r>
  <r>
    <s v="RESULTS_BEL_TOP_10.csv"/>
    <n v="6"/>
    <n v="5"/>
    <d v="2005-12-31T00:00:00"/>
    <x v="2"/>
  </r>
  <r>
    <s v="RESULTS_BEL_TOP_10.csv"/>
    <n v="4"/>
    <n v="5"/>
    <d v="2006-12-31T00:00:00"/>
    <x v="2"/>
  </r>
  <r>
    <s v="RESULTS_BEL_TOP_10.csv"/>
    <n v="3"/>
    <n v="4"/>
    <d v="2007-12-31T00:00:00"/>
    <x v="2"/>
  </r>
  <r>
    <s v="RESULTS_BEL_TOP_10.csv"/>
    <n v="2"/>
    <n v="3"/>
    <d v="2008-12-31T00:00:00"/>
    <x v="2"/>
  </r>
  <r>
    <s v="RESULTS_BEL_TOP_10.csv"/>
    <n v="4"/>
    <n v="6"/>
    <d v="2009-12-31T00:00:00"/>
    <x v="2"/>
  </r>
  <r>
    <s v="RESULTS_BEL_TOP_10.csv"/>
    <n v="4"/>
    <n v="5"/>
    <d v="2010-12-31T00:00:00"/>
    <x v="2"/>
  </r>
  <r>
    <s v="RESULTS_BEL_TOP_10.csv"/>
    <n v="2"/>
    <n v="3"/>
    <d v="2011-12-31T00:00:00"/>
    <x v="2"/>
  </r>
  <r>
    <s v="RESULTS_BEL_TOP_10.csv"/>
    <n v="4"/>
    <n v="6"/>
    <d v="2012-12-31T00:00:00"/>
    <x v="2"/>
  </r>
  <r>
    <s v="RESULTS_BEL_TOP_10.csv"/>
    <n v="6"/>
    <n v="6"/>
    <d v="2013-12-31T00:00:00"/>
    <x v="2"/>
  </r>
  <r>
    <s v="RESULTS_BEL_TOP_10.csv"/>
    <n v="5"/>
    <n v="8"/>
    <d v="2014-12-31T00:00:00"/>
    <x v="2"/>
  </r>
  <r>
    <s v="RESULTS_BEL_TOP_10.csv"/>
    <n v="4"/>
    <n v="3"/>
    <d v="2015-12-31T00:00:00"/>
    <x v="2"/>
  </r>
  <r>
    <s v="RESULTS_BEL_TOP_10.csv"/>
    <n v="4"/>
    <n v="5"/>
    <d v="2016-12-31T00:00:00"/>
    <x v="2"/>
  </r>
  <r>
    <s v="RESULTS_BEL_TOP_10.csv"/>
    <n v="6"/>
    <n v="9"/>
    <d v="2017-12-31T00:00:00"/>
    <x v="2"/>
  </r>
  <r>
    <s v="RESULTS_BEL_TOP_10.csv"/>
    <n v="5"/>
    <n v="7"/>
    <d v="2018-12-31T00:00:00"/>
    <x v="2"/>
  </r>
  <r>
    <s v="RESULTS_BEL_TOP_10.csv"/>
    <n v="4"/>
    <n v="7"/>
    <d v="2019-12-31T00:00:00"/>
    <x v="2"/>
  </r>
  <r>
    <s v="RESULTS_BEL_TOP_10.csv"/>
    <n v="5"/>
    <n v="5"/>
    <d v="2020-12-31T00:00:00"/>
    <x v="2"/>
  </r>
  <r>
    <s v="RESULTS_BEL_TOP_10.csv"/>
    <n v="6"/>
    <n v="8"/>
    <d v="2021-12-31T00:00:00"/>
    <x v="2"/>
  </r>
  <r>
    <s v="RESULTS_CHE_TOP_10.csv"/>
    <n v="3"/>
    <n v="2"/>
    <d v="2001-12-31T00:00:00"/>
    <x v="3"/>
  </r>
  <r>
    <s v="RESULTS_CHE_TOP_10.csv"/>
    <n v="1"/>
    <n v="3"/>
    <d v="2002-12-31T00:00:00"/>
    <x v="3"/>
  </r>
  <r>
    <s v="RESULTS_CHE_TOP_10.csv"/>
    <n v="2"/>
    <n v="3"/>
    <d v="2003-12-31T00:00:00"/>
    <x v="3"/>
  </r>
  <r>
    <s v="RESULTS_CHE_TOP_10.csv"/>
    <n v="3"/>
    <n v="3"/>
    <d v="2004-12-31T00:00:00"/>
    <x v="3"/>
  </r>
  <r>
    <s v="RESULTS_CHE_TOP_10.csv"/>
    <n v="3"/>
    <n v="4"/>
    <d v="2005-12-31T00:00:00"/>
    <x v="3"/>
  </r>
  <r>
    <s v="RESULTS_CHE_TOP_10.csv"/>
    <n v="2"/>
    <n v="3"/>
    <d v="2006-12-31T00:00:00"/>
    <x v="3"/>
  </r>
  <r>
    <s v="RESULTS_CHE_TOP_10.csv"/>
    <n v="2"/>
    <n v="4"/>
    <d v="2007-12-31T00:00:00"/>
    <x v="3"/>
  </r>
  <r>
    <s v="RESULTS_CHE_TOP_10.csv"/>
    <n v="3"/>
    <n v="6"/>
    <d v="2008-12-31T00:00:00"/>
    <x v="3"/>
  </r>
  <r>
    <s v="RESULTS_CHE_TOP_10.csv"/>
    <n v="5"/>
    <n v="10"/>
    <d v="2009-12-31T00:00:00"/>
    <x v="3"/>
  </r>
  <r>
    <s v="RESULTS_CHE_TOP_10.csv"/>
    <n v="4"/>
    <n v="10"/>
    <d v="2010-12-31T00:00:00"/>
    <x v="3"/>
  </r>
  <r>
    <s v="RESULTS_CHE_TOP_10.csv"/>
    <n v="4"/>
    <n v="8"/>
    <d v="2011-12-31T00:00:00"/>
    <x v="3"/>
  </r>
  <r>
    <s v="RESULTS_CHE_TOP_10.csv"/>
    <n v="4"/>
    <n v="8"/>
    <d v="2012-12-31T00:00:00"/>
    <x v="3"/>
  </r>
  <r>
    <s v="RESULTS_CHE_TOP_10.csv"/>
    <n v="5"/>
    <n v="8"/>
    <d v="2013-12-31T00:00:00"/>
    <x v="3"/>
  </r>
  <r>
    <s v="RESULTS_CHE_TOP_10.csv"/>
    <n v="4"/>
    <n v="7"/>
    <d v="2014-12-31T00:00:00"/>
    <x v="3"/>
  </r>
  <r>
    <s v="RESULTS_CHE_TOP_10.csv"/>
    <n v="4"/>
    <n v="7"/>
    <d v="2015-12-31T00:00:00"/>
    <x v="3"/>
  </r>
  <r>
    <s v="RESULTS_CHE_TOP_10.csv"/>
    <n v="5"/>
    <n v="8"/>
    <d v="2016-12-31T00:00:00"/>
    <x v="3"/>
  </r>
  <r>
    <s v="RESULTS_CHE_TOP_10.csv"/>
    <n v="5"/>
    <n v="7"/>
    <d v="2017-12-31T00:00:00"/>
    <x v="3"/>
  </r>
  <r>
    <s v="RESULTS_CHE_TOP_10.csv"/>
    <n v="4"/>
    <n v="7"/>
    <d v="2018-12-31T00:00:00"/>
    <x v="3"/>
  </r>
  <r>
    <s v="RESULTS_CHE_TOP_10.csv"/>
    <n v="5"/>
    <n v="7"/>
    <d v="2019-12-31T00:00:00"/>
    <x v="3"/>
  </r>
  <r>
    <s v="RESULTS_CHE_TOP_10.csv"/>
    <n v="3"/>
    <n v="2"/>
    <d v="2020-12-31T00:00:00"/>
    <x v="3"/>
  </r>
  <r>
    <s v="RESULTS_CHE_TOP_10.csv"/>
    <n v="3"/>
    <n v="2"/>
    <d v="2021-12-31T00:00:00"/>
    <x v="3"/>
  </r>
  <r>
    <s v="RESULTS_CHN_TOP_10.csv"/>
    <n v="0"/>
    <n v="5"/>
    <d v="2001-12-31T00:00:00"/>
    <x v="4"/>
  </r>
  <r>
    <s v="RESULTS_CHN_TOP_10.csv"/>
    <n v="0"/>
    <n v="1"/>
    <d v="2002-12-31T00:00:00"/>
    <x v="4"/>
  </r>
  <r>
    <s v="RESULTS_CHN_TOP_10.csv"/>
    <n v="0"/>
    <n v="2"/>
    <d v="2003-12-31T00:00:00"/>
    <x v="4"/>
  </r>
  <r>
    <s v="RESULTS_CHN_TOP_10.csv"/>
    <n v="0"/>
    <n v="6"/>
    <d v="2004-12-31T00:00:00"/>
    <x v="4"/>
  </r>
  <r>
    <s v="RESULTS_CHN_TOP_10.csv"/>
    <n v="0"/>
    <n v="7"/>
    <d v="2005-12-31T00:00:00"/>
    <x v="4"/>
  </r>
  <r>
    <s v="RESULTS_CHN_TOP_10.csv"/>
    <n v="0"/>
    <n v="7"/>
    <d v="2006-12-31T00:00:00"/>
    <x v="4"/>
  </r>
  <r>
    <s v="RESULTS_CHN_TOP_10.csv"/>
    <n v="0"/>
    <n v="8"/>
    <d v="2007-12-31T00:00:00"/>
    <x v="4"/>
  </r>
  <r>
    <s v="RESULTS_CHN_TOP_10.csv"/>
    <n v="0"/>
    <n v="6"/>
    <d v="2008-12-31T00:00:00"/>
    <x v="4"/>
  </r>
  <r>
    <s v="RESULTS_CHN_TOP_10.csv"/>
    <n v="0"/>
    <n v="4"/>
    <d v="2009-12-31T00:00:00"/>
    <x v="4"/>
  </r>
  <r>
    <s v="RESULTS_CHN_TOP_10.csv"/>
    <n v="0"/>
    <n v="3"/>
    <d v="2010-12-31T00:00:00"/>
    <x v="4"/>
  </r>
  <r>
    <s v="RESULTS_CHN_TOP_10.csv"/>
    <n v="1"/>
    <n v="5"/>
    <d v="2011-12-31T00:00:00"/>
    <x v="4"/>
  </r>
  <r>
    <s v="RESULTS_CHN_TOP_10.csv"/>
    <n v="0"/>
    <n v="4"/>
    <d v="2012-12-31T00:00:00"/>
    <x v="4"/>
  </r>
  <r>
    <s v="RESULTS_CHN_TOP_10.csv"/>
    <n v="0"/>
    <n v="3"/>
    <d v="2013-12-31T00:00:00"/>
    <x v="4"/>
  </r>
  <r>
    <s v="RESULTS_CHN_TOP_10.csv"/>
    <n v="0"/>
    <n v="6"/>
    <d v="2014-12-31T00:00:00"/>
    <x v="4"/>
  </r>
  <r>
    <s v="RESULTS_CHN_TOP_10.csv"/>
    <n v="0"/>
    <n v="3"/>
    <d v="2015-12-31T00:00:00"/>
    <x v="4"/>
  </r>
  <r>
    <s v="RESULTS_CHN_TOP_10.csv"/>
    <n v="0"/>
    <n v="5"/>
    <d v="2016-12-31T00:00:00"/>
    <x v="4"/>
  </r>
  <r>
    <s v="RESULTS_CHN_TOP_10.csv"/>
    <n v="3"/>
    <n v="8"/>
    <d v="2017-12-31T00:00:00"/>
    <x v="4"/>
  </r>
  <r>
    <s v="RESULTS_CHN_TOP_10.csv"/>
    <n v="0"/>
    <n v="5"/>
    <d v="2018-12-31T00:00:00"/>
    <x v="4"/>
  </r>
  <r>
    <s v="RESULTS_CHN_TOP_10.csv"/>
    <n v="0"/>
    <n v="4"/>
    <d v="2019-12-31T00:00:00"/>
    <x v="4"/>
  </r>
  <r>
    <s v="RESULTS_CHN_TOP_10.csv"/>
    <n v="6"/>
    <n v="4"/>
    <d v="2020-12-31T00:00:00"/>
    <x v="4"/>
  </r>
  <r>
    <s v="RESULTS_CHN_TOP_10.csv"/>
    <n v="1"/>
    <n v="3"/>
    <d v="2021-12-31T00:00:00"/>
    <x v="4"/>
  </r>
  <r>
    <s v="RESULTS_DEU_TOP_10.csv"/>
    <n v="3"/>
    <n v="4"/>
    <d v="2001-12-31T00:00:00"/>
    <x v="5"/>
  </r>
  <r>
    <s v="RESULTS_DEU_TOP_10.csv"/>
    <n v="4"/>
    <n v="2"/>
    <d v="2002-12-31T00:00:00"/>
    <x v="5"/>
  </r>
  <r>
    <s v="RESULTS_DEU_TOP_10.csv"/>
    <n v="9"/>
    <n v="6"/>
    <d v="2003-12-31T00:00:00"/>
    <x v="5"/>
  </r>
  <r>
    <s v="RESULTS_DEU_TOP_10.csv"/>
    <n v="3"/>
    <n v="3"/>
    <d v="2004-12-31T00:00:00"/>
    <x v="5"/>
  </r>
  <r>
    <s v="RESULTS_DEU_TOP_10.csv"/>
    <n v="4"/>
    <n v="3"/>
    <d v="2005-12-31T00:00:00"/>
    <x v="5"/>
  </r>
  <r>
    <s v="RESULTS_DEU_TOP_10.csv"/>
    <n v="3"/>
    <n v="6"/>
    <d v="2006-12-31T00:00:00"/>
    <x v="5"/>
  </r>
  <r>
    <s v="RESULTS_DEU_TOP_10.csv"/>
    <n v="8"/>
    <n v="6"/>
    <d v="2007-12-31T00:00:00"/>
    <x v="5"/>
  </r>
  <r>
    <s v="RESULTS_DEU_TOP_10.csv"/>
    <n v="1"/>
    <n v="2"/>
    <d v="2008-12-31T00:00:00"/>
    <x v="5"/>
  </r>
  <r>
    <s v="RESULTS_DEU_TOP_10.csv"/>
    <n v="4"/>
    <n v="4"/>
    <d v="2009-12-31T00:00:00"/>
    <x v="5"/>
  </r>
  <r>
    <s v="RESULTS_DEU_TOP_10.csv"/>
    <n v="3"/>
    <n v="3"/>
    <d v="2010-12-31T00:00:00"/>
    <x v="5"/>
  </r>
  <r>
    <s v="RESULTS_DEU_TOP_10.csv"/>
    <n v="1"/>
    <n v="2"/>
    <d v="2011-12-31T00:00:00"/>
    <x v="5"/>
  </r>
  <r>
    <s v="RESULTS_DEU_TOP_10.csv"/>
    <n v="2"/>
    <n v="4"/>
    <d v="2012-12-31T00:00:00"/>
    <x v="5"/>
  </r>
  <r>
    <s v="RESULTS_DEU_TOP_10.csv"/>
    <n v="4"/>
    <n v="6"/>
    <d v="2013-12-31T00:00:00"/>
    <x v="5"/>
  </r>
  <r>
    <s v="RESULTS_DEU_TOP_10.csv"/>
    <n v="2"/>
    <n v="3"/>
    <d v="2014-12-31T00:00:00"/>
    <x v="5"/>
  </r>
  <r>
    <s v="RESULTS_DEU_TOP_10.csv"/>
    <n v="3"/>
    <n v="3"/>
    <d v="2015-12-31T00:00:00"/>
    <x v="5"/>
  </r>
  <r>
    <s v="RESULTS_DEU_TOP_10.csv"/>
    <n v="3"/>
    <n v="3"/>
    <d v="2016-12-31T00:00:00"/>
    <x v="5"/>
  </r>
  <r>
    <s v="RESULTS_DEU_TOP_10.csv"/>
    <n v="4"/>
    <n v="5"/>
    <d v="2017-12-31T00:00:00"/>
    <x v="5"/>
  </r>
  <r>
    <s v="RESULTS_DEU_TOP_10.csv"/>
    <n v="4"/>
    <n v="5"/>
    <d v="2018-12-31T00:00:00"/>
    <x v="5"/>
  </r>
  <r>
    <s v="RESULTS_DEU_TOP_10.csv"/>
    <n v="2"/>
    <n v="1"/>
    <d v="2019-12-31T00:00:00"/>
    <x v="5"/>
  </r>
  <r>
    <s v="RESULTS_DEU_TOP_10.csv"/>
    <n v="0"/>
    <n v="2"/>
    <d v="2020-12-31T00:00:00"/>
    <x v="5"/>
  </r>
  <r>
    <s v="RESULTS_DEU_TOP_10.csv"/>
    <n v="5"/>
    <n v="7"/>
    <d v="2021-12-31T00:00:00"/>
    <x v="5"/>
  </r>
  <r>
    <s v="RESULTS_DNK_TOP_10.csv"/>
    <n v="6"/>
    <n v="5"/>
    <d v="2001-12-31T00:00:00"/>
    <x v="6"/>
  </r>
  <r>
    <s v="RESULTS_DNK_TOP_10.csv"/>
    <n v="4"/>
    <n v="6"/>
    <d v="2002-12-31T00:00:00"/>
    <x v="6"/>
  </r>
  <r>
    <s v="RESULTS_DNK_TOP_10.csv"/>
    <n v="2"/>
    <n v="6"/>
    <d v="2003-12-31T00:00:00"/>
    <x v="6"/>
  </r>
  <r>
    <s v="RESULTS_DNK_TOP_10.csv"/>
    <n v="8"/>
    <n v="8"/>
    <d v="2004-12-31T00:00:00"/>
    <x v="6"/>
  </r>
  <r>
    <s v="RESULTS_DNK_TOP_10.csv"/>
    <n v="3"/>
    <n v="8"/>
    <d v="2005-12-31T00:00:00"/>
    <x v="6"/>
  </r>
  <r>
    <s v="RESULTS_DNK_TOP_10.csv"/>
    <n v="4"/>
    <n v="7"/>
    <d v="2006-12-31T00:00:00"/>
    <x v="6"/>
  </r>
  <r>
    <s v="RESULTS_DNK_TOP_10.csv"/>
    <n v="4"/>
    <n v="6"/>
    <d v="2007-12-31T00:00:00"/>
    <x v="6"/>
  </r>
  <r>
    <s v="RESULTS_DNK_TOP_10.csv"/>
    <n v="1"/>
    <n v="4"/>
    <d v="2008-12-31T00:00:00"/>
    <x v="6"/>
  </r>
  <r>
    <s v="RESULTS_DNK_TOP_10.csv"/>
    <n v="4"/>
    <n v="6"/>
    <d v="2009-12-31T00:00:00"/>
    <x v="6"/>
  </r>
  <r>
    <s v="RESULTS_DNK_TOP_10.csv"/>
    <n v="3"/>
    <n v="6"/>
    <d v="2010-12-31T00:00:00"/>
    <x v="6"/>
  </r>
  <r>
    <s v="RESULTS_DNK_TOP_10.csv"/>
    <n v="4"/>
    <n v="3"/>
    <d v="2011-12-31T00:00:00"/>
    <x v="6"/>
  </r>
  <r>
    <s v="RESULTS_DNK_TOP_10.csv"/>
    <n v="4"/>
    <n v="6"/>
    <d v="2012-12-31T00:00:00"/>
    <x v="6"/>
  </r>
  <r>
    <s v="RESULTS_DNK_TOP_10.csv"/>
    <n v="5"/>
    <n v="8"/>
    <d v="2013-12-31T00:00:00"/>
    <x v="6"/>
  </r>
  <r>
    <s v="RESULTS_DNK_TOP_10.csv"/>
    <n v="4"/>
    <n v="5"/>
    <d v="2014-12-31T00:00:00"/>
    <x v="6"/>
  </r>
  <r>
    <s v="RESULTS_DNK_TOP_10.csv"/>
    <n v="8"/>
    <n v="8"/>
    <d v="2015-12-31T00:00:00"/>
    <x v="6"/>
  </r>
  <r>
    <s v="RESULTS_DNK_TOP_10.csv"/>
    <n v="8"/>
    <n v="8"/>
    <d v="2016-12-31T00:00:00"/>
    <x v="6"/>
  </r>
  <r>
    <s v="RESULTS_DNK_TOP_10.csv"/>
    <n v="8"/>
    <n v="8"/>
    <d v="2017-12-31T00:00:00"/>
    <x v="6"/>
  </r>
  <r>
    <s v="RESULTS_DNK_TOP_10.csv"/>
    <n v="7"/>
    <n v="5"/>
    <d v="2018-12-31T00:00:00"/>
    <x v="6"/>
  </r>
  <r>
    <s v="RESULTS_DNK_TOP_10.csv"/>
    <n v="6"/>
    <n v="8"/>
    <d v="2019-12-31T00:00:00"/>
    <x v="6"/>
  </r>
  <r>
    <s v="RESULTS_DNK_TOP_10.csv"/>
    <n v="7"/>
    <n v="8"/>
    <d v="2020-12-31T00:00:00"/>
    <x v="6"/>
  </r>
  <r>
    <s v="RESULTS_DNK_TOP_10.csv"/>
    <n v="8"/>
    <n v="7"/>
    <d v="2021-12-31T00:00:00"/>
    <x v="6"/>
  </r>
  <r>
    <s v="RESULTS_EGY_TOP_10.csv"/>
    <n v="0"/>
    <n v="9"/>
    <d v="2001-12-31T00:00:00"/>
    <x v="7"/>
  </r>
  <r>
    <s v="RESULTS_EGY_TOP_10.csv"/>
    <n v="0"/>
    <n v="10"/>
    <d v="2002-12-31T00:00:00"/>
    <x v="7"/>
  </r>
  <r>
    <s v="RESULTS_EGY_TOP_10.csv"/>
    <n v="0"/>
    <n v="9"/>
    <d v="2003-12-31T00:00:00"/>
    <x v="7"/>
  </r>
  <r>
    <s v="RESULTS_EGY_TOP_10.csv"/>
    <n v="0"/>
    <n v="5"/>
    <d v="2004-12-31T00:00:00"/>
    <x v="7"/>
  </r>
  <r>
    <s v="RESULTS_EGY_TOP_10.csv"/>
    <n v="0"/>
    <n v="1"/>
    <d v="2005-12-31T00:00:00"/>
    <x v="7"/>
  </r>
  <r>
    <s v="RESULTS_EGY_TOP_10.csv"/>
    <n v="3"/>
    <n v="1"/>
    <d v="2006-12-31T00:00:00"/>
    <x v="7"/>
  </r>
  <r>
    <s v="RESULTS_EGY_TOP_10.csv"/>
    <n v="3"/>
    <n v="2"/>
    <d v="2007-12-31T00:00:00"/>
    <x v="7"/>
  </r>
  <r>
    <s v="RESULTS_EGY_TOP_10.csv"/>
    <n v="0"/>
    <n v="4"/>
    <d v="2008-12-31T00:00:00"/>
    <x v="7"/>
  </r>
  <r>
    <s v="RESULTS_EGY_TOP_10.csv"/>
    <n v="3"/>
    <n v="2"/>
    <d v="2009-12-31T00:00:00"/>
    <x v="7"/>
  </r>
  <r>
    <s v="RESULTS_EGY_TOP_10.csv"/>
    <n v="1"/>
    <n v="8"/>
    <d v="2010-12-31T00:00:00"/>
    <x v="7"/>
  </r>
  <r>
    <s v="RESULTS_EGY_TOP_10.csv"/>
    <n v="4"/>
    <n v="5"/>
    <d v="2011-12-31T00:00:00"/>
    <x v="7"/>
  </r>
  <r>
    <s v="RESULTS_EGY_TOP_10.csv"/>
    <n v="3"/>
    <n v="2"/>
    <d v="2012-12-31T00:00:00"/>
    <x v="7"/>
  </r>
  <r>
    <s v="RESULTS_EGY_TOP_10.csv"/>
    <n v="3"/>
    <n v="1"/>
    <d v="2013-12-31T00:00:00"/>
    <x v="7"/>
  </r>
  <r>
    <s v="RESULTS_EGY_TOP_10.csv"/>
    <n v="3"/>
    <n v="6"/>
    <d v="2014-12-31T00:00:00"/>
    <x v="7"/>
  </r>
  <r>
    <s v="RESULTS_EGY_TOP_10.csv"/>
    <n v="2"/>
    <n v="6"/>
    <d v="2015-12-31T00:00:00"/>
    <x v="7"/>
  </r>
  <r>
    <s v="RESULTS_EGY_TOP_10.csv"/>
    <n v="1"/>
    <n v="7"/>
    <d v="2016-12-31T00:00:00"/>
    <x v="7"/>
  </r>
  <r>
    <s v="RESULTS_EGY_TOP_10.csv"/>
    <n v="2"/>
    <n v="9"/>
    <d v="2017-12-31T00:00:00"/>
    <x v="7"/>
  </r>
  <r>
    <s v="RESULTS_EGY_TOP_10.csv"/>
    <n v="6"/>
    <n v="9"/>
    <d v="2018-12-31T00:00:00"/>
    <x v="7"/>
  </r>
  <r>
    <s v="RESULTS_EGY_TOP_10.csv"/>
    <n v="4"/>
    <n v="6"/>
    <d v="2019-12-31T00:00:00"/>
    <x v="7"/>
  </r>
  <r>
    <s v="RESULTS_EGY_TOP_10.csv"/>
    <n v="3"/>
    <n v="6"/>
    <d v="2020-12-31T00:00:00"/>
    <x v="7"/>
  </r>
  <r>
    <s v="RESULTS_EGY_TOP_10.csv"/>
    <n v="3"/>
    <n v="8"/>
    <d v="2021-12-31T00:00:00"/>
    <x v="7"/>
  </r>
  <r>
    <s v="RESULTS_ESP_TOP_10.csv"/>
    <n v="5"/>
    <n v="4"/>
    <d v="2001-12-31T00:00:00"/>
    <x v="8"/>
  </r>
  <r>
    <s v="RESULTS_ESP_TOP_10.csv"/>
    <n v="8"/>
    <n v="3"/>
    <d v="2002-12-31T00:00:00"/>
    <x v="8"/>
  </r>
  <r>
    <s v="RESULTS_ESP_TOP_10.csv"/>
    <n v="4"/>
    <n v="4"/>
    <d v="2003-12-31T00:00:00"/>
    <x v="8"/>
  </r>
  <r>
    <s v="RESULTS_ESP_TOP_10.csv"/>
    <n v="4"/>
    <n v="5"/>
    <d v="2004-12-31T00:00:00"/>
    <x v="8"/>
  </r>
  <r>
    <s v="RESULTS_ESP_TOP_10.csv"/>
    <n v="7"/>
    <n v="8"/>
    <d v="2005-12-31T00:00:00"/>
    <x v="8"/>
  </r>
  <r>
    <s v="RESULTS_ESP_TOP_10.csv"/>
    <n v="3"/>
    <n v="5"/>
    <d v="2006-12-31T00:00:00"/>
    <x v="8"/>
  </r>
  <r>
    <s v="RESULTS_ESP_TOP_10.csv"/>
    <n v="5"/>
    <n v="6"/>
    <d v="2007-12-31T00:00:00"/>
    <x v="8"/>
  </r>
  <r>
    <s v="RESULTS_ESP_TOP_10.csv"/>
    <n v="4"/>
    <n v="4"/>
    <d v="2008-12-31T00:00:00"/>
    <x v="8"/>
  </r>
  <r>
    <s v="RESULTS_ESP_TOP_10.csv"/>
    <n v="3"/>
    <n v="6"/>
    <d v="2009-12-31T00:00:00"/>
    <x v="8"/>
  </r>
  <r>
    <s v="RESULTS_ESP_TOP_10.csv"/>
    <n v="4"/>
    <n v="4"/>
    <d v="2010-12-31T00:00:00"/>
    <x v="8"/>
  </r>
  <r>
    <s v="RESULTS_ESP_TOP_10.csv"/>
    <n v="4"/>
    <n v="5"/>
    <d v="2011-12-31T00:00:00"/>
    <x v="8"/>
  </r>
  <r>
    <s v="RESULTS_ESP_TOP_10.csv"/>
    <n v="4"/>
    <n v="5"/>
    <d v="2012-12-31T00:00:00"/>
    <x v="8"/>
  </r>
  <r>
    <s v="RESULTS_ESP_TOP_10.csv"/>
    <n v="4"/>
    <n v="5"/>
    <d v="2013-12-31T00:00:00"/>
    <x v="8"/>
  </r>
  <r>
    <s v="RESULTS_ESP_TOP_10.csv"/>
    <n v="5"/>
    <n v="4"/>
    <d v="2014-12-31T00:00:00"/>
    <x v="8"/>
  </r>
  <r>
    <s v="RESULTS_ESP_TOP_10.csv"/>
    <n v="3"/>
    <n v="3"/>
    <d v="2015-12-31T00:00:00"/>
    <x v="8"/>
  </r>
  <r>
    <s v="RESULTS_ESP_TOP_10.csv"/>
    <n v="5"/>
    <n v="5"/>
    <d v="2016-12-31T00:00:00"/>
    <x v="8"/>
  </r>
  <r>
    <s v="RESULTS_ESP_TOP_10.csv"/>
    <n v="3"/>
    <n v="5"/>
    <d v="2017-12-31T00:00:00"/>
    <x v="8"/>
  </r>
  <r>
    <s v="RESULTS_ESP_TOP_10.csv"/>
    <n v="4"/>
    <n v="3"/>
    <d v="2018-12-31T00:00:00"/>
    <x v="8"/>
  </r>
  <r>
    <s v="RESULTS_ESP_TOP_10.csv"/>
    <n v="4"/>
    <n v="8"/>
    <d v="2019-12-31T00:00:00"/>
    <x v="8"/>
  </r>
  <r>
    <s v="RESULTS_ESP_TOP_10.csv"/>
    <n v="3"/>
    <n v="5"/>
    <d v="2020-12-31T00:00:00"/>
    <x v="8"/>
  </r>
  <r>
    <s v="RESULTS_ESP_TOP_10.csv"/>
    <n v="4"/>
    <n v="8"/>
    <d v="2021-12-31T00:00:00"/>
    <x v="8"/>
  </r>
  <r>
    <s v="RESULTS_FIN_TOP_10.csv"/>
    <n v="2"/>
    <n v="5"/>
    <d v="2001-12-31T00:00:00"/>
    <x v="9"/>
  </r>
  <r>
    <s v="RESULTS_FIN_TOP_10.csv"/>
    <n v="0"/>
    <n v="5"/>
    <d v="2002-12-31T00:00:00"/>
    <x v="9"/>
  </r>
  <r>
    <s v="RESULTS_FIN_TOP_10.csv"/>
    <n v="3"/>
    <n v="5"/>
    <d v="2003-12-31T00:00:00"/>
    <x v="9"/>
  </r>
  <r>
    <s v="RESULTS_FIN_TOP_10.csv"/>
    <n v="3"/>
    <n v="8"/>
    <d v="2004-12-31T00:00:00"/>
    <x v="9"/>
  </r>
  <r>
    <s v="RESULTS_FIN_TOP_10.csv"/>
    <n v="3"/>
    <n v="9"/>
    <d v="2005-12-31T00:00:00"/>
    <x v="9"/>
  </r>
  <r>
    <s v="RESULTS_FIN_TOP_10.csv"/>
    <n v="4"/>
    <n v="4"/>
    <d v="2006-12-31T00:00:00"/>
    <x v="9"/>
  </r>
  <r>
    <s v="RESULTS_FIN_TOP_10.csv"/>
    <n v="2"/>
    <n v="4"/>
    <d v="2007-12-31T00:00:00"/>
    <x v="9"/>
  </r>
  <r>
    <s v="RESULTS_FIN_TOP_10.csv"/>
    <n v="2"/>
    <n v="5"/>
    <d v="2008-12-31T00:00:00"/>
    <x v="9"/>
  </r>
  <r>
    <s v="RESULTS_FIN_TOP_10.csv"/>
    <n v="2"/>
    <n v="5"/>
    <d v="2009-12-31T00:00:00"/>
    <x v="9"/>
  </r>
  <r>
    <s v="RESULTS_FIN_TOP_10.csv"/>
    <n v="2"/>
    <n v="4"/>
    <d v="2010-12-31T00:00:00"/>
    <x v="9"/>
  </r>
  <r>
    <s v="RESULTS_FIN_TOP_10.csv"/>
    <n v="1"/>
    <n v="4"/>
    <d v="2011-12-31T00:00:00"/>
    <x v="9"/>
  </r>
  <r>
    <s v="RESULTS_FIN_TOP_10.csv"/>
    <n v="3"/>
    <n v="4"/>
    <d v="2012-12-31T00:00:00"/>
    <x v="9"/>
  </r>
  <r>
    <s v="RESULTS_FIN_TOP_10.csv"/>
    <n v="3"/>
    <n v="6"/>
    <d v="2013-12-31T00:00:00"/>
    <x v="9"/>
  </r>
  <r>
    <s v="RESULTS_FIN_TOP_10.csv"/>
    <n v="3"/>
    <n v="3"/>
    <d v="2014-12-31T00:00:00"/>
    <x v="9"/>
  </r>
  <r>
    <s v="RESULTS_FIN_TOP_10.csv"/>
    <n v="2"/>
    <n v="4"/>
    <d v="2015-12-31T00:00:00"/>
    <x v="9"/>
  </r>
  <r>
    <s v="RESULTS_FIN_TOP_10.csv"/>
    <n v="3"/>
    <n v="5"/>
    <d v="2016-12-31T00:00:00"/>
    <x v="9"/>
  </r>
  <r>
    <s v="RESULTS_FIN_TOP_10.csv"/>
    <n v="4"/>
    <n v="6"/>
    <d v="2017-12-31T00:00:00"/>
    <x v="9"/>
  </r>
  <r>
    <s v="RESULTS_FIN_TOP_10.csv"/>
    <n v="4"/>
    <n v="5"/>
    <d v="2018-12-31T00:00:00"/>
    <x v="9"/>
  </r>
  <r>
    <s v="RESULTS_FIN_TOP_10.csv"/>
    <n v="5"/>
    <n v="7"/>
    <d v="2019-12-31T00:00:00"/>
    <x v="9"/>
  </r>
  <r>
    <s v="RESULTS_FIN_TOP_10.csv"/>
    <n v="5"/>
    <n v="3"/>
    <d v="2020-12-31T00:00:00"/>
    <x v="9"/>
  </r>
  <r>
    <s v="RESULTS_FIN_TOP_10.csv"/>
    <n v="5"/>
    <n v="3"/>
    <d v="2021-12-31T00:00:00"/>
    <x v="9"/>
  </r>
  <r>
    <s v="RESULTS_FRA_TOP_10.csv"/>
    <n v="4"/>
    <n v="5"/>
    <d v="2001-12-31T00:00:00"/>
    <x v="10"/>
  </r>
  <r>
    <s v="RESULTS_FRA_TOP_10.csv"/>
    <n v="4"/>
    <n v="3"/>
    <d v="2002-12-31T00:00:00"/>
    <x v="10"/>
  </r>
  <r>
    <s v="RESULTS_FRA_TOP_10.csv"/>
    <n v="3"/>
    <n v="6"/>
    <d v="2003-12-31T00:00:00"/>
    <x v="10"/>
  </r>
  <r>
    <s v="RESULTS_FRA_TOP_10.csv"/>
    <n v="5"/>
    <n v="2"/>
    <d v="2004-12-31T00:00:00"/>
    <x v="10"/>
  </r>
  <r>
    <s v="RESULTS_FRA_TOP_10.csv"/>
    <n v="7"/>
    <n v="7"/>
    <d v="2005-12-31T00:00:00"/>
    <x v="10"/>
  </r>
  <r>
    <s v="RESULTS_FRA_TOP_10.csv"/>
    <n v="7"/>
    <n v="5"/>
    <d v="2006-12-31T00:00:00"/>
    <x v="10"/>
  </r>
  <r>
    <s v="RESULTS_FRA_TOP_10.csv"/>
    <n v="8"/>
    <n v="5"/>
    <d v="2007-12-31T00:00:00"/>
    <x v="10"/>
  </r>
  <r>
    <s v="RESULTS_FRA_TOP_10.csv"/>
    <n v="6"/>
    <n v="4"/>
    <d v="2008-12-31T00:00:00"/>
    <x v="10"/>
  </r>
  <r>
    <s v="RESULTS_FRA_TOP_10.csv"/>
    <n v="7"/>
    <n v="6"/>
    <d v="2009-12-31T00:00:00"/>
    <x v="10"/>
  </r>
  <r>
    <s v="RESULTS_FRA_TOP_10.csv"/>
    <n v="4"/>
    <n v="5"/>
    <d v="2010-12-31T00:00:00"/>
    <x v="10"/>
  </r>
  <r>
    <s v="RESULTS_FRA_TOP_10.csv"/>
    <n v="2"/>
    <n v="2"/>
    <d v="2011-12-31T00:00:00"/>
    <x v="10"/>
  </r>
  <r>
    <s v="RESULTS_FRA_TOP_10.csv"/>
    <n v="6"/>
    <n v="6"/>
    <d v="2012-12-31T00:00:00"/>
    <x v="10"/>
  </r>
  <r>
    <s v="RESULTS_FRA_TOP_10.csv"/>
    <n v="4"/>
    <n v="5"/>
    <d v="2013-12-31T00:00:00"/>
    <x v="10"/>
  </r>
  <r>
    <s v="RESULTS_FRA_TOP_10.csv"/>
    <n v="5"/>
    <n v="4"/>
    <d v="2014-12-31T00:00:00"/>
    <x v="10"/>
  </r>
  <r>
    <s v="RESULTS_FRA_TOP_10.csv"/>
    <n v="9"/>
    <n v="7"/>
    <d v="2015-12-31T00:00:00"/>
    <x v="10"/>
  </r>
  <r>
    <s v="RESULTS_FRA_TOP_10.csv"/>
    <n v="8"/>
    <n v="7"/>
    <d v="2016-12-31T00:00:00"/>
    <x v="10"/>
  </r>
  <r>
    <s v="RESULTS_FRA_TOP_10.csv"/>
    <n v="4"/>
    <n v="5"/>
    <d v="2017-12-31T00:00:00"/>
    <x v="10"/>
  </r>
  <r>
    <s v="RESULTS_FRA_TOP_10.csv"/>
    <n v="4"/>
    <n v="4"/>
    <d v="2018-12-31T00:00:00"/>
    <x v="10"/>
  </r>
  <r>
    <s v="RESULTS_FRA_TOP_10.csv"/>
    <n v="4"/>
    <n v="5"/>
    <d v="2019-12-31T00:00:00"/>
    <x v="10"/>
  </r>
  <r>
    <s v="RESULTS_FRA_TOP_10.csv"/>
    <n v="4"/>
    <n v="3"/>
    <d v="2020-12-31T00:00:00"/>
    <x v="10"/>
  </r>
  <r>
    <s v="RESULTS_FRA_TOP_10.csv"/>
    <n v="5"/>
    <n v="4"/>
    <d v="2021-12-31T00:00:00"/>
    <x v="10"/>
  </r>
  <r>
    <s v="RESULTS_GBR_TOP_10.csv"/>
    <n v="3"/>
    <n v="4"/>
    <d v="2001-12-31T00:00:00"/>
    <x v="11"/>
  </r>
  <r>
    <s v="RESULTS_GBR_TOP_10.csv"/>
    <n v="7"/>
    <n v="6"/>
    <d v="2002-12-31T00:00:00"/>
    <x v="11"/>
  </r>
  <r>
    <s v="RESULTS_GBR_TOP_10.csv"/>
    <n v="9"/>
    <n v="9"/>
    <d v="2003-12-31T00:00:00"/>
    <x v="11"/>
  </r>
  <r>
    <s v="RESULTS_GBR_TOP_10.csv"/>
    <n v="4"/>
    <n v="6"/>
    <d v="2004-12-31T00:00:00"/>
    <x v="11"/>
  </r>
  <r>
    <s v="RESULTS_GBR_TOP_10.csv"/>
    <n v="4"/>
    <n v="6"/>
    <d v="2005-12-31T00:00:00"/>
    <x v="11"/>
  </r>
  <r>
    <s v="RESULTS_GBR_TOP_10.csv"/>
    <n v="5"/>
    <n v="9"/>
    <d v="2006-12-31T00:00:00"/>
    <x v="11"/>
  </r>
  <r>
    <s v="RESULTS_GBR_TOP_10.csv"/>
    <n v="4"/>
    <n v="5"/>
    <d v="2007-12-31T00:00:00"/>
    <x v="11"/>
  </r>
  <r>
    <s v="RESULTS_GBR_TOP_10.csv"/>
    <n v="6"/>
    <n v="5"/>
    <d v="2008-12-31T00:00:00"/>
    <x v="11"/>
  </r>
  <r>
    <s v="RESULTS_GBR_TOP_10.csv"/>
    <n v="3"/>
    <n v="5"/>
    <d v="2009-12-31T00:00:00"/>
    <x v="11"/>
  </r>
  <r>
    <s v="RESULTS_GBR_TOP_10.csv"/>
    <n v="4"/>
    <n v="4"/>
    <d v="2010-12-31T00:00:00"/>
    <x v="11"/>
  </r>
  <r>
    <s v="RESULTS_GBR_TOP_10.csv"/>
    <n v="3"/>
    <n v="3"/>
    <d v="2011-12-31T00:00:00"/>
    <x v="11"/>
  </r>
  <r>
    <s v="RESULTS_GBR_TOP_10.csv"/>
    <n v="9"/>
    <n v="6"/>
    <d v="2012-12-31T00:00:00"/>
    <x v="11"/>
  </r>
  <r>
    <s v="RESULTS_GBR_TOP_10.csv"/>
    <n v="4"/>
    <n v="7"/>
    <d v="2013-12-31T00:00:00"/>
    <x v="11"/>
  </r>
  <r>
    <s v="RESULTS_GBR_TOP_10.csv"/>
    <n v="5"/>
    <n v="7"/>
    <d v="2014-12-31T00:00:00"/>
    <x v="11"/>
  </r>
  <r>
    <s v="RESULTS_GBR_TOP_10.csv"/>
    <n v="7"/>
    <n v="5"/>
    <d v="2015-12-31T00:00:00"/>
    <x v="11"/>
  </r>
  <r>
    <s v="RESULTS_GBR_TOP_10.csv"/>
    <n v="3"/>
    <n v="4"/>
    <d v="2016-12-31T00:00:00"/>
    <x v="11"/>
  </r>
  <r>
    <s v="RESULTS_GBR_TOP_10.csv"/>
    <n v="5"/>
    <n v="9"/>
    <d v="2017-12-31T00:00:00"/>
    <x v="11"/>
  </r>
  <r>
    <s v="RESULTS_GBR_TOP_10.csv"/>
    <n v="2"/>
    <n v="6"/>
    <d v="2018-12-31T00:00:00"/>
    <x v="11"/>
  </r>
  <r>
    <s v="RESULTS_GBR_TOP_10.csv"/>
    <n v="2"/>
    <n v="6"/>
    <d v="2019-12-31T00:00:00"/>
    <x v="11"/>
  </r>
  <r>
    <s v="RESULTS_GBR_TOP_10.csv"/>
    <n v="6"/>
    <n v="6"/>
    <d v="2020-12-31T00:00:00"/>
    <x v="11"/>
  </r>
  <r>
    <s v="RESULTS_GBR_TOP_10.csv"/>
    <n v="7"/>
    <n v="8"/>
    <d v="2021-12-31T00:00:00"/>
    <x v="11"/>
  </r>
  <r>
    <s v="RESULTS_GRC_TOP_10.csv"/>
    <n v="0"/>
    <n v="6"/>
    <d v="2001-12-31T00:00:00"/>
    <x v="12"/>
  </r>
  <r>
    <s v="RESULTS_GRC_TOP_10.csv"/>
    <n v="0"/>
    <n v="2"/>
    <d v="2002-12-31T00:00:00"/>
    <x v="12"/>
  </r>
  <r>
    <s v="RESULTS_GRC_TOP_10.csv"/>
    <n v="0"/>
    <n v="3"/>
    <d v="2003-12-31T00:00:00"/>
    <x v="12"/>
  </r>
  <r>
    <s v="RESULTS_GRC_TOP_10.csv"/>
    <n v="1"/>
    <n v="4"/>
    <d v="2004-12-31T00:00:00"/>
    <x v="12"/>
  </r>
  <r>
    <s v="RESULTS_GRC_TOP_10.csv"/>
    <n v="7"/>
    <n v="5"/>
    <d v="2005-12-31T00:00:00"/>
    <x v="12"/>
  </r>
  <r>
    <s v="RESULTS_GRC_TOP_10.csv"/>
    <n v="7"/>
    <n v="5"/>
    <d v="2006-12-31T00:00:00"/>
    <x v="12"/>
  </r>
  <r>
    <s v="RESULTS_GRC_TOP_10.csv"/>
    <n v="8"/>
    <n v="5"/>
    <d v="2007-12-31T00:00:00"/>
    <x v="12"/>
  </r>
  <r>
    <s v="RESULTS_GRC_TOP_10.csv"/>
    <n v="1"/>
    <n v="4"/>
    <d v="2008-12-31T00:00:00"/>
    <x v="12"/>
  </r>
  <r>
    <s v="RESULTS_GRC_TOP_10.csv"/>
    <n v="1"/>
    <n v="3"/>
    <d v="2009-12-31T00:00:00"/>
    <x v="12"/>
  </r>
  <r>
    <s v="RESULTS_GRC_TOP_10.csv"/>
    <n v="0"/>
    <n v="4"/>
    <d v="2010-12-31T00:00:00"/>
    <x v="12"/>
  </r>
  <r>
    <s v="RESULTS_GRC_TOP_10.csv"/>
    <n v="0"/>
    <n v="3"/>
    <d v="2011-12-31T00:00:00"/>
    <x v="12"/>
  </r>
  <r>
    <s v="RESULTS_GRC_TOP_10.csv"/>
    <n v="5"/>
    <n v="5"/>
    <d v="2012-12-31T00:00:00"/>
    <x v="12"/>
  </r>
  <r>
    <s v="RESULTS_GRC_TOP_10.csv"/>
    <n v="2"/>
    <n v="5"/>
    <d v="2013-12-31T00:00:00"/>
    <x v="12"/>
  </r>
  <r>
    <s v="RESULTS_GRC_TOP_10.csv"/>
    <n v="1"/>
    <n v="4"/>
    <d v="2014-12-31T00:00:00"/>
    <x v="12"/>
  </r>
  <r>
    <s v="RESULTS_GRC_TOP_10.csv"/>
    <n v="1"/>
    <n v="5"/>
    <d v="2015-12-31T00:00:00"/>
    <x v="12"/>
  </r>
  <r>
    <s v="RESULTS_GRC_TOP_10.csv"/>
    <n v="1"/>
    <n v="4"/>
    <d v="2016-12-31T00:00:00"/>
    <x v="12"/>
  </r>
  <r>
    <s v="RESULTS_GRC_TOP_10.csv"/>
    <n v="2"/>
    <n v="5"/>
    <d v="2017-12-31T00:00:00"/>
    <x v="12"/>
  </r>
  <r>
    <s v="RESULTS_GRC_TOP_10.csv"/>
    <n v="2"/>
    <n v="8"/>
    <d v="2018-12-31T00:00:00"/>
    <x v="12"/>
  </r>
  <r>
    <s v="RESULTS_GRC_TOP_10.csv"/>
    <n v="3"/>
    <n v="6"/>
    <d v="2019-12-31T00:00:00"/>
    <x v="12"/>
  </r>
  <r>
    <s v="RESULTS_GRC_TOP_10.csv"/>
    <n v="2"/>
    <n v="4"/>
    <d v="2020-12-31T00:00:00"/>
    <x v="12"/>
  </r>
  <r>
    <s v="RESULTS_GRC_TOP_10.csv"/>
    <n v="3"/>
    <n v="8"/>
    <d v="2021-12-31T00:00:00"/>
    <x v="12"/>
  </r>
  <r>
    <s v="RESULTS_HKG_TOP_10.csv"/>
    <n v="2"/>
    <n v="6"/>
    <d v="2001-12-31T00:00:00"/>
    <x v="13"/>
  </r>
  <r>
    <s v="RESULTS_HKG_TOP_10.csv"/>
    <n v="0"/>
    <n v="4"/>
    <d v="2002-12-31T00:00:00"/>
    <x v="13"/>
  </r>
  <r>
    <s v="RESULTS_HKG_TOP_10.csv"/>
    <n v="1"/>
    <n v="4"/>
    <d v="2003-12-31T00:00:00"/>
    <x v="13"/>
  </r>
  <r>
    <s v="RESULTS_HKG_TOP_10.csv"/>
    <n v="0"/>
    <n v="2"/>
    <d v="2004-12-31T00:00:00"/>
    <x v="13"/>
  </r>
  <r>
    <s v="RESULTS_HKG_TOP_10.csv"/>
    <n v="0"/>
    <n v="2"/>
    <d v="2005-12-31T00:00:00"/>
    <x v="13"/>
  </r>
  <r>
    <s v="RESULTS_HKG_TOP_10.csv"/>
    <n v="2"/>
    <n v="8"/>
    <d v="2006-12-31T00:00:00"/>
    <x v="13"/>
  </r>
  <r>
    <s v="RESULTS_HKG_TOP_10.csv"/>
    <n v="4"/>
    <n v="4"/>
    <d v="2007-12-31T00:00:00"/>
    <x v="13"/>
  </r>
  <r>
    <s v="RESULTS_HKG_TOP_10.csv"/>
    <n v="0"/>
    <n v="4"/>
    <d v="2008-12-31T00:00:00"/>
    <x v="13"/>
  </r>
  <r>
    <s v="RESULTS_HKG_TOP_10.csv"/>
    <n v="0"/>
    <n v="3"/>
    <d v="2009-12-31T00:00:00"/>
    <x v="13"/>
  </r>
  <r>
    <s v="RESULTS_HKG_TOP_10.csv"/>
    <n v="1"/>
    <n v="5"/>
    <d v="2010-12-31T00:00:00"/>
    <x v="13"/>
  </r>
  <r>
    <s v="RESULTS_HKG_TOP_10.csv"/>
    <n v="2"/>
    <n v="4"/>
    <d v="2011-12-31T00:00:00"/>
    <x v="13"/>
  </r>
  <r>
    <s v="RESULTS_HKG_TOP_10.csv"/>
    <n v="1"/>
    <n v="3"/>
    <d v="2012-12-31T00:00:00"/>
    <x v="13"/>
  </r>
  <r>
    <s v="RESULTS_HKG_TOP_10.csv"/>
    <n v="1"/>
    <n v="6"/>
    <d v="2013-12-31T00:00:00"/>
    <x v="13"/>
  </r>
  <r>
    <s v="RESULTS_HKG_TOP_10.csv"/>
    <n v="1"/>
    <n v="2"/>
    <d v="2014-12-31T00:00:00"/>
    <x v="13"/>
  </r>
  <r>
    <s v="RESULTS_HKG_TOP_10.csv"/>
    <n v="3"/>
    <n v="6"/>
    <d v="2015-12-31T00:00:00"/>
    <x v="13"/>
  </r>
  <r>
    <s v="RESULTS_HKG_TOP_10.csv"/>
    <n v="2"/>
    <n v="5"/>
    <d v="2016-12-31T00:00:00"/>
    <x v="13"/>
  </r>
  <r>
    <s v="RESULTS_HKG_TOP_10.csv"/>
    <n v="3"/>
    <n v="8"/>
    <d v="2017-12-31T00:00:00"/>
    <x v="13"/>
  </r>
  <r>
    <s v="RESULTS_HKG_TOP_10.csv"/>
    <n v="2"/>
    <n v="6"/>
    <d v="2018-12-31T00:00:00"/>
    <x v="13"/>
  </r>
  <r>
    <s v="RESULTS_HKG_TOP_10.csv"/>
    <n v="1"/>
    <n v="5"/>
    <d v="2019-12-31T00:00:00"/>
    <x v="13"/>
  </r>
  <r>
    <s v="RESULTS_HKG_TOP_10.csv"/>
    <n v="3"/>
    <n v="5"/>
    <d v="2020-12-31T00:00:00"/>
    <x v="13"/>
  </r>
  <r>
    <s v="RESULTS_HKG_TOP_10.csv"/>
    <n v="4"/>
    <n v="7"/>
    <d v="2021-12-31T00:00:00"/>
    <x v="13"/>
  </r>
  <r>
    <s v="RESULTS_HUN_TOP_10.csv"/>
    <n v="2"/>
    <n v="9"/>
    <d v="2001-12-31T00:00:00"/>
    <x v="14"/>
  </r>
  <r>
    <s v="RESULTS_HUN_TOP_10.csv"/>
    <n v="2"/>
    <n v="10"/>
    <d v="2002-12-31T00:00:00"/>
    <x v="14"/>
  </r>
  <r>
    <s v="RESULTS_HUN_TOP_10.csv"/>
    <n v="2"/>
    <n v="9"/>
    <d v="2003-12-31T00:00:00"/>
    <x v="14"/>
  </r>
  <r>
    <s v="RESULTS_HUN_TOP_10.csv"/>
    <n v="3"/>
    <n v="10"/>
    <d v="2004-12-31T00:00:00"/>
    <x v="14"/>
  </r>
  <r>
    <s v="RESULTS_HUN_TOP_10.csv"/>
    <n v="4"/>
    <n v="7"/>
    <d v="2005-12-31T00:00:00"/>
    <x v="14"/>
  </r>
  <r>
    <s v="RESULTS_HUN_TOP_10.csv"/>
    <n v="4"/>
    <n v="8"/>
    <d v="2006-12-31T00:00:00"/>
    <x v="14"/>
  </r>
  <r>
    <s v="RESULTS_HUN_TOP_10.csv"/>
    <n v="6"/>
    <n v="5"/>
    <d v="2007-12-31T00:00:00"/>
    <x v="14"/>
  </r>
  <r>
    <s v="RESULTS_HUN_TOP_10.csv"/>
    <n v="3"/>
    <n v="5"/>
    <d v="2008-12-31T00:00:00"/>
    <x v="14"/>
  </r>
  <r>
    <s v="RESULTS_HUN_TOP_10.csv"/>
    <n v="0"/>
    <n v="2"/>
    <d v="2009-12-31T00:00:00"/>
    <x v="14"/>
  </r>
  <r>
    <s v="RESULTS_HUN_TOP_10.csv"/>
    <n v="3"/>
    <n v="6"/>
    <d v="2010-12-31T00:00:00"/>
    <x v="14"/>
  </r>
  <r>
    <s v="RESULTS_HUN_TOP_10.csv"/>
    <n v="4"/>
    <n v="7"/>
    <d v="2011-12-31T00:00:00"/>
    <x v="14"/>
  </r>
  <r>
    <s v="RESULTS_HUN_TOP_10.csv"/>
    <n v="3"/>
    <n v="7"/>
    <d v="2012-12-31T00:00:00"/>
    <x v="14"/>
  </r>
  <r>
    <s v="RESULTS_HUN_TOP_10.csv"/>
    <n v="6"/>
    <n v="8"/>
    <d v="2013-12-31T00:00:00"/>
    <x v="14"/>
  </r>
  <r>
    <s v="RESULTS_HUN_TOP_10.csv"/>
    <n v="4"/>
    <n v="8"/>
    <d v="2014-12-31T00:00:00"/>
    <x v="14"/>
  </r>
  <r>
    <s v="RESULTS_HUN_TOP_10.csv"/>
    <n v="3"/>
    <n v="4"/>
    <d v="2015-12-31T00:00:00"/>
    <x v="14"/>
  </r>
  <r>
    <s v="RESULTS_HUN_TOP_10.csv"/>
    <n v="5"/>
    <n v="8"/>
    <d v="2016-12-31T00:00:00"/>
    <x v="14"/>
  </r>
  <r>
    <s v="RESULTS_HUN_TOP_10.csv"/>
    <n v="6"/>
    <n v="8"/>
    <d v="2017-12-31T00:00:00"/>
    <x v="14"/>
  </r>
  <r>
    <s v="RESULTS_HUN_TOP_10.csv"/>
    <n v="6"/>
    <n v="9"/>
    <d v="2018-12-31T00:00:00"/>
    <x v="14"/>
  </r>
  <r>
    <s v="RESULTS_HUN_TOP_10.csv"/>
    <n v="6"/>
    <n v="9"/>
    <d v="2019-12-31T00:00:00"/>
    <x v="14"/>
  </r>
  <r>
    <s v="RESULTS_HUN_TOP_10.csv"/>
    <n v="7"/>
    <n v="6"/>
    <d v="2020-12-31T00:00:00"/>
    <x v="14"/>
  </r>
  <r>
    <s v="RESULTS_HUN_TOP_10.csv"/>
    <n v="5"/>
    <n v="9"/>
    <d v="2021-12-31T00:00:00"/>
    <x v="14"/>
  </r>
  <r>
    <s v="RESULTS_IDN_TOP_10.csv"/>
    <n v="7"/>
    <n v="9"/>
    <d v="2001-12-31T00:00:00"/>
    <x v="15"/>
  </r>
  <r>
    <s v="RESULTS_IDN_TOP_10.csv"/>
    <n v="0"/>
    <n v="6"/>
    <d v="2002-12-31T00:00:00"/>
    <x v="15"/>
  </r>
  <r>
    <s v="RESULTS_IDN_TOP_10.csv"/>
    <n v="7"/>
    <n v="9"/>
    <d v="2003-12-31T00:00:00"/>
    <x v="15"/>
  </r>
  <r>
    <s v="RESULTS_IDN_TOP_10.csv"/>
    <n v="0"/>
    <n v="7"/>
    <d v="2004-12-31T00:00:00"/>
    <x v="15"/>
  </r>
  <r>
    <s v="RESULTS_IDN_TOP_10.csv"/>
    <n v="0"/>
    <n v="8"/>
    <d v="2005-12-31T00:00:00"/>
    <x v="15"/>
  </r>
  <r>
    <s v="RESULTS_IDN_TOP_10.csv"/>
    <n v="0"/>
    <n v="7"/>
    <d v="2006-12-31T00:00:00"/>
    <x v="15"/>
  </r>
  <r>
    <s v="RESULTS_IDN_TOP_10.csv"/>
    <n v="0"/>
    <n v="7"/>
    <d v="2007-12-31T00:00:00"/>
    <x v="15"/>
  </r>
  <r>
    <s v="RESULTS_IDN_TOP_10.csv"/>
    <n v="2"/>
    <n v="4"/>
    <d v="2008-12-31T00:00:00"/>
    <x v="15"/>
  </r>
  <r>
    <s v="RESULTS_IDN_TOP_10.csv"/>
    <n v="0"/>
    <n v="6"/>
    <d v="2009-12-31T00:00:00"/>
    <x v="15"/>
  </r>
  <r>
    <s v="RESULTS_IDN_TOP_10.csv"/>
    <n v="0"/>
    <n v="2"/>
    <d v="2010-12-31T00:00:00"/>
    <x v="15"/>
  </r>
  <r>
    <s v="RESULTS_IDN_TOP_10.csv"/>
    <n v="3"/>
    <n v="1"/>
    <d v="2011-12-31T00:00:00"/>
    <x v="15"/>
  </r>
  <r>
    <s v="RESULTS_IDN_TOP_10.csv"/>
    <n v="0"/>
    <n v="9"/>
    <d v="2012-12-31T00:00:00"/>
    <x v="15"/>
  </r>
  <r>
    <s v="RESULTS_IDN_TOP_10.csv"/>
    <n v="0"/>
    <n v="8"/>
    <d v="2013-12-31T00:00:00"/>
    <x v="15"/>
  </r>
  <r>
    <s v="RESULTS_IDN_TOP_10.csv"/>
    <n v="0"/>
    <n v="8"/>
    <d v="2014-12-31T00:00:00"/>
    <x v="15"/>
  </r>
  <r>
    <s v="RESULTS_IDN_TOP_10.csv"/>
    <n v="0"/>
    <n v="6"/>
    <d v="2015-12-31T00:00:00"/>
    <x v="15"/>
  </r>
  <r>
    <s v="RESULTS_IDN_TOP_10.csv"/>
    <n v="0"/>
    <n v="6"/>
    <d v="2016-12-31T00:00:00"/>
    <x v="15"/>
  </r>
  <r>
    <s v="RESULTS_IDN_TOP_10.csv"/>
    <n v="0"/>
    <n v="8"/>
    <d v="2017-12-31T00:00:00"/>
    <x v="15"/>
  </r>
  <r>
    <s v="RESULTS_IDN_TOP_10.csv"/>
    <n v="1"/>
    <n v="6"/>
    <d v="2018-12-31T00:00:00"/>
    <x v="15"/>
  </r>
  <r>
    <s v="RESULTS_IDN_TOP_10.csv"/>
    <n v="0"/>
    <n v="7"/>
    <d v="2019-12-31T00:00:00"/>
    <x v="15"/>
  </r>
  <r>
    <s v="RESULTS_IDN_TOP_10.csv"/>
    <n v="0"/>
    <n v="5"/>
    <d v="2020-12-31T00:00:00"/>
    <x v="15"/>
  </r>
  <r>
    <s v="RESULTS_IDN_TOP_10.csv"/>
    <n v="0"/>
    <n v="8"/>
    <d v="2021-12-31T00:00:00"/>
    <x v="15"/>
  </r>
  <r>
    <s v="RESULTS_IND_TOP_10.csv"/>
    <n v="0"/>
    <n v="5"/>
    <d v="2001-12-31T00:00:00"/>
    <x v="16"/>
  </r>
  <r>
    <s v="RESULTS_IND_TOP_10.csv"/>
    <n v="0"/>
    <n v="7"/>
    <d v="2002-12-31T00:00:00"/>
    <x v="16"/>
  </r>
  <r>
    <s v="RESULTS_IND_TOP_10.csv"/>
    <n v="0"/>
    <n v="9"/>
    <d v="2003-12-31T00:00:00"/>
    <x v="16"/>
  </r>
  <r>
    <s v="RESULTS_IND_TOP_10.csv"/>
    <n v="0"/>
    <n v="6"/>
    <d v="2004-12-31T00:00:00"/>
    <x v="16"/>
  </r>
  <r>
    <s v="RESULTS_IND_TOP_10.csv"/>
    <n v="1"/>
    <n v="7"/>
    <d v="2005-12-31T00:00:00"/>
    <x v="16"/>
  </r>
  <r>
    <s v="RESULTS_IND_TOP_10.csv"/>
    <n v="0"/>
    <n v="6"/>
    <d v="2006-12-31T00:00:00"/>
    <x v="16"/>
  </r>
  <r>
    <s v="RESULTS_IND_TOP_10.csv"/>
    <n v="1"/>
    <n v="6"/>
    <d v="2007-12-31T00:00:00"/>
    <x v="16"/>
  </r>
  <r>
    <s v="RESULTS_IND_TOP_10.csv"/>
    <n v="0"/>
    <n v="3"/>
    <d v="2008-12-31T00:00:00"/>
    <x v="16"/>
  </r>
  <r>
    <s v="RESULTS_IND_TOP_10.csv"/>
    <n v="0"/>
    <n v="4"/>
    <d v="2009-12-31T00:00:00"/>
    <x v="16"/>
  </r>
  <r>
    <s v="RESULTS_IND_TOP_10.csv"/>
    <n v="0"/>
    <n v="6"/>
    <d v="2010-12-31T00:00:00"/>
    <x v="16"/>
  </r>
  <r>
    <s v="RESULTS_IND_TOP_10.csv"/>
    <n v="8"/>
    <n v="8"/>
    <d v="2011-12-31T00:00:00"/>
    <x v="16"/>
  </r>
  <r>
    <s v="RESULTS_IND_TOP_10.csv"/>
    <n v="9"/>
    <n v="9"/>
    <d v="2012-12-31T00:00:00"/>
    <x v="16"/>
  </r>
  <r>
    <s v="RESULTS_IND_TOP_10.csv"/>
    <n v="6"/>
    <n v="8"/>
    <d v="2013-12-31T00:00:00"/>
    <x v="16"/>
  </r>
  <r>
    <s v="RESULTS_IND_TOP_10.csv"/>
    <n v="9"/>
    <n v="8"/>
    <d v="2014-12-31T00:00:00"/>
    <x v="16"/>
  </r>
  <r>
    <s v="RESULTS_IND_TOP_10.csv"/>
    <n v="8"/>
    <n v="8"/>
    <d v="2015-12-31T00:00:00"/>
    <x v="16"/>
  </r>
  <r>
    <s v="RESULTS_IND_TOP_10.csv"/>
    <n v="1"/>
    <n v="7"/>
    <d v="2016-12-31T00:00:00"/>
    <x v="16"/>
  </r>
  <r>
    <s v="RESULTS_IND_TOP_10.csv"/>
    <n v="7"/>
    <n v="9"/>
    <d v="2017-12-31T00:00:00"/>
    <x v="16"/>
  </r>
  <r>
    <s v="RESULTS_IND_TOP_10.csv"/>
    <n v="3"/>
    <n v="8"/>
    <d v="2018-12-31T00:00:00"/>
    <x v="16"/>
  </r>
  <r>
    <s v="RESULTS_IND_TOP_10.csv"/>
    <n v="2"/>
    <n v="8"/>
    <d v="2019-12-31T00:00:00"/>
    <x v="16"/>
  </r>
  <r>
    <s v="RESULTS_IND_TOP_10.csv"/>
    <n v="2"/>
    <n v="6"/>
    <d v="2020-12-31T00:00:00"/>
    <x v="16"/>
  </r>
  <r>
    <s v="RESULTS_IND_TOP_10.csv"/>
    <n v="2"/>
    <n v="7"/>
    <d v="2021-12-31T00:00:00"/>
    <x v="16"/>
  </r>
  <r>
    <s v="RESULTS_IRL_TOP_10.csv"/>
    <n v="8"/>
    <n v="7"/>
    <d v="2001-12-31T00:00:00"/>
    <x v="17"/>
  </r>
  <r>
    <s v="RESULTS_IRL_TOP_10.csv"/>
    <n v="8"/>
    <n v="7"/>
    <d v="2002-12-31T00:00:00"/>
    <x v="17"/>
  </r>
  <r>
    <s v="RESULTS_IRL_TOP_10.csv"/>
    <n v="6"/>
    <n v="7"/>
    <d v="2003-12-31T00:00:00"/>
    <x v="17"/>
  </r>
  <r>
    <s v="RESULTS_IRL_TOP_10.csv"/>
    <n v="13"/>
    <n v="8"/>
    <d v="2004-12-31T00:00:00"/>
    <x v="17"/>
  </r>
  <r>
    <s v="RESULTS_IRL_TOP_10.csv"/>
    <n v="5"/>
    <n v="7"/>
    <d v="2005-12-31T00:00:00"/>
    <x v="17"/>
  </r>
  <r>
    <s v="RESULTS_IRL_TOP_10.csv"/>
    <n v="0"/>
    <n v="1"/>
    <d v="2006-12-31T00:00:00"/>
    <x v="17"/>
  </r>
  <r>
    <s v="RESULTS_IRL_TOP_10.csv"/>
    <n v="3"/>
    <n v="6"/>
    <d v="2007-12-31T00:00:00"/>
    <x v="17"/>
  </r>
  <r>
    <s v="RESULTS_IRL_TOP_10.csv"/>
    <n v="1"/>
    <n v="6"/>
    <d v="2008-12-31T00:00:00"/>
    <x v="17"/>
  </r>
  <r>
    <s v="RESULTS_IRL_TOP_10.csv"/>
    <n v="2"/>
    <n v="7"/>
    <d v="2009-12-31T00:00:00"/>
    <x v="17"/>
  </r>
  <r>
    <s v="RESULTS_IRL_TOP_10.csv"/>
    <n v="1"/>
    <n v="5"/>
    <d v="2010-12-31T00:00:00"/>
    <x v="17"/>
  </r>
  <r>
    <s v="RESULTS_IRL_TOP_10.csv"/>
    <n v="3"/>
    <n v="7"/>
    <d v="2011-12-31T00:00:00"/>
    <x v="17"/>
  </r>
  <r>
    <s v="RESULTS_IRL_TOP_10.csv"/>
    <n v="3"/>
    <n v="6"/>
    <d v="2012-12-31T00:00:00"/>
    <x v="17"/>
  </r>
  <r>
    <s v="RESULTS_IRL_TOP_10.csv"/>
    <n v="3"/>
    <n v="8"/>
    <d v="2013-12-31T00:00:00"/>
    <x v="17"/>
  </r>
  <r>
    <s v="RESULTS_IRL_TOP_10.csv"/>
    <n v="3"/>
    <n v="6"/>
    <d v="2014-12-31T00:00:00"/>
    <x v="17"/>
  </r>
  <r>
    <s v="RESULTS_IRL_TOP_10.csv"/>
    <n v="4"/>
    <n v="8"/>
    <d v="2015-12-31T00:00:00"/>
    <x v="17"/>
  </r>
  <r>
    <s v="RESULTS_IRL_TOP_10.csv"/>
    <n v="5"/>
    <n v="5"/>
    <d v="2016-12-31T00:00:00"/>
    <x v="17"/>
  </r>
  <r>
    <s v="RESULTS_IRL_TOP_10.csv"/>
    <n v="6"/>
    <n v="2"/>
    <d v="2017-12-31T00:00:00"/>
    <x v="17"/>
  </r>
  <r>
    <s v="RESULTS_IRL_TOP_10.csv"/>
    <n v="4"/>
    <n v="8"/>
    <d v="2018-12-31T00:00:00"/>
    <x v="17"/>
  </r>
  <r>
    <s v="RESULTS_IRL_TOP_10.csv"/>
    <n v="4"/>
    <n v="7"/>
    <d v="2019-12-31T00:00:00"/>
    <x v="17"/>
  </r>
  <r>
    <s v="RESULTS_IRL_TOP_10.csv"/>
    <n v="5"/>
    <n v="7"/>
    <d v="2020-12-31T00:00:00"/>
    <x v="17"/>
  </r>
  <r>
    <s v="RESULTS_IRL_TOP_10.csv"/>
    <n v="6"/>
    <n v="5"/>
    <d v="2021-12-31T00:00:00"/>
    <x v="17"/>
  </r>
  <r>
    <s v="RESULTS_ITA_TOP_10.csv"/>
    <n v="5"/>
    <n v="3"/>
    <d v="2001-12-31T00:00:00"/>
    <x v="18"/>
  </r>
  <r>
    <s v="RESULTS_ITA_TOP_10.csv"/>
    <n v="9"/>
    <n v="4"/>
    <d v="2002-12-31T00:00:00"/>
    <x v="18"/>
  </r>
  <r>
    <s v="RESULTS_ITA_TOP_10.csv"/>
    <n v="8"/>
    <n v="5"/>
    <d v="2003-12-31T00:00:00"/>
    <x v="18"/>
  </r>
  <r>
    <s v="RESULTS_ITA_TOP_10.csv"/>
    <n v="9"/>
    <n v="5"/>
    <d v="2004-12-31T00:00:00"/>
    <x v="18"/>
  </r>
  <r>
    <s v="RESULTS_ITA_TOP_10.csv"/>
    <n v="8"/>
    <n v="7"/>
    <d v="2005-12-31T00:00:00"/>
    <x v="18"/>
  </r>
  <r>
    <s v="RESULTS_ITA_TOP_10.csv"/>
    <n v="9"/>
    <n v="7"/>
    <d v="2006-12-31T00:00:00"/>
    <x v="18"/>
  </r>
  <r>
    <s v="RESULTS_ITA_TOP_10.csv"/>
    <n v="3"/>
    <n v="3"/>
    <d v="2007-12-31T00:00:00"/>
    <x v="18"/>
  </r>
  <r>
    <s v="RESULTS_ITA_TOP_10.csv"/>
    <n v="7"/>
    <n v="5"/>
    <d v="2008-12-31T00:00:00"/>
    <x v="18"/>
  </r>
  <r>
    <s v="RESULTS_ITA_TOP_10.csv"/>
    <n v="6"/>
    <n v="4"/>
    <d v="2009-12-31T00:00:00"/>
    <x v="18"/>
  </r>
  <r>
    <s v="RESULTS_ITA_TOP_10.csv"/>
    <n v="3"/>
    <n v="4"/>
    <d v="2010-12-31T00:00:00"/>
    <x v="18"/>
  </r>
  <r>
    <s v="RESULTS_ITA_TOP_10.csv"/>
    <n v="4"/>
    <n v="4"/>
    <d v="2011-12-31T00:00:00"/>
    <x v="18"/>
  </r>
  <r>
    <s v="RESULTS_ITA_TOP_10.csv"/>
    <n v="7"/>
    <n v="5"/>
    <d v="2012-12-31T00:00:00"/>
    <x v="18"/>
  </r>
  <r>
    <s v="RESULTS_ITA_TOP_10.csv"/>
    <n v="4"/>
    <n v="4"/>
    <d v="2013-12-31T00:00:00"/>
    <x v="18"/>
  </r>
  <r>
    <s v="RESULTS_ITA_TOP_10.csv"/>
    <n v="4"/>
    <n v="3"/>
    <d v="2014-12-31T00:00:00"/>
    <x v="18"/>
  </r>
  <r>
    <s v="RESULTS_ITA_TOP_10.csv"/>
    <n v="5"/>
    <n v="4"/>
    <d v="2015-12-31T00:00:00"/>
    <x v="18"/>
  </r>
  <r>
    <s v="RESULTS_ITA_TOP_10.csv"/>
    <n v="4"/>
    <n v="5"/>
    <d v="2016-12-31T00:00:00"/>
    <x v="18"/>
  </r>
  <r>
    <s v="RESULTS_ITA_TOP_10.csv"/>
    <n v="2"/>
    <n v="6"/>
    <d v="2017-12-31T00:00:00"/>
    <x v="18"/>
  </r>
  <r>
    <s v="RESULTS_ITA_TOP_10.csv"/>
    <n v="2"/>
    <n v="5"/>
    <d v="2018-12-31T00:00:00"/>
    <x v="18"/>
  </r>
  <r>
    <s v="RESULTS_ITA_TOP_10.csv"/>
    <n v="5"/>
    <n v="5"/>
    <d v="2019-12-31T00:00:00"/>
    <x v="18"/>
  </r>
  <r>
    <s v="RESULTS_ITA_TOP_10.csv"/>
    <n v="0"/>
    <n v="2"/>
    <d v="2020-12-31T00:00:00"/>
    <x v="18"/>
  </r>
  <r>
    <s v="RESULTS_ITA_TOP_10.csv"/>
    <n v="3"/>
    <n v="5"/>
    <d v="2021-12-31T00:00:00"/>
    <x v="18"/>
  </r>
  <r>
    <s v="RESULTS_JPN_TOP_10.csv"/>
    <n v="3"/>
    <n v="5"/>
    <d v="2001-12-31T00:00:00"/>
    <x v="19"/>
  </r>
  <r>
    <s v="RESULTS_JPN_TOP_10.csv"/>
    <n v="2"/>
    <n v="6"/>
    <d v="2002-12-31T00:00:00"/>
    <x v="19"/>
  </r>
  <r>
    <s v="RESULTS_JPN_TOP_10.csv"/>
    <n v="9"/>
    <n v="10"/>
    <d v="2003-12-31T00:00:00"/>
    <x v="19"/>
  </r>
  <r>
    <s v="RESULTS_JPN_TOP_10.csv"/>
    <n v="8"/>
    <n v="7"/>
    <d v="2004-12-31T00:00:00"/>
    <x v="19"/>
  </r>
  <r>
    <s v="RESULTS_JPN_TOP_10.csv"/>
    <n v="3"/>
    <n v="8"/>
    <d v="2005-12-31T00:00:00"/>
    <x v="19"/>
  </r>
  <r>
    <s v="RESULTS_JPN_TOP_10.csv"/>
    <n v="1"/>
    <n v="5"/>
    <d v="2006-12-31T00:00:00"/>
    <x v="19"/>
  </r>
  <r>
    <s v="RESULTS_JPN_TOP_10.csv"/>
    <n v="1"/>
    <n v="4"/>
    <d v="2007-12-31T00:00:00"/>
    <x v="19"/>
  </r>
  <r>
    <s v="RESULTS_JPN_TOP_10.csv"/>
    <n v="0"/>
    <n v="1"/>
    <d v="2008-12-31T00:00:00"/>
    <x v="19"/>
  </r>
  <r>
    <s v="RESULTS_JPN_TOP_10.csv"/>
    <n v="1"/>
    <n v="4"/>
    <d v="2009-12-31T00:00:00"/>
    <x v="19"/>
  </r>
  <r>
    <s v="RESULTS_JPN_TOP_10.csv"/>
    <n v="2"/>
    <n v="8"/>
    <d v="2010-12-31T00:00:00"/>
    <x v="19"/>
  </r>
  <r>
    <s v="RESULTS_JPN_TOP_10.csv"/>
    <n v="1"/>
    <n v="3"/>
    <d v="2011-12-31T00:00:00"/>
    <x v="19"/>
  </r>
  <r>
    <s v="RESULTS_JPN_TOP_10.csv"/>
    <n v="1"/>
    <n v="3"/>
    <d v="2012-12-31T00:00:00"/>
    <x v="19"/>
  </r>
  <r>
    <s v="RESULTS_JPN_TOP_10.csv"/>
    <n v="2"/>
    <n v="4"/>
    <d v="2013-12-31T00:00:00"/>
    <x v="19"/>
  </r>
  <r>
    <s v="RESULTS_JPN_TOP_10.csv"/>
    <n v="2"/>
    <n v="2"/>
    <d v="2014-12-31T00:00:00"/>
    <x v="19"/>
  </r>
  <r>
    <s v="RESULTS_JPN_TOP_10.csv"/>
    <n v="1"/>
    <n v="3"/>
    <d v="2015-12-31T00:00:00"/>
    <x v="19"/>
  </r>
  <r>
    <s v="RESULTS_JPN_TOP_10.csv"/>
    <n v="0"/>
    <n v="2"/>
    <d v="2016-12-31T00:00:00"/>
    <x v="19"/>
  </r>
  <r>
    <s v="RESULTS_JPN_TOP_10.csv"/>
    <n v="4"/>
    <n v="7"/>
    <d v="2017-12-31T00:00:00"/>
    <x v="19"/>
  </r>
  <r>
    <s v="RESULTS_JPN_TOP_10.csv"/>
    <n v="2"/>
    <n v="3"/>
    <d v="2018-12-31T00:00:00"/>
    <x v="19"/>
  </r>
  <r>
    <s v="RESULTS_JPN_TOP_10.csv"/>
    <n v="2"/>
    <n v="5"/>
    <d v="2019-12-31T00:00:00"/>
    <x v="19"/>
  </r>
  <r>
    <s v="RESULTS_JPN_TOP_10.csv"/>
    <n v="5"/>
    <n v="8"/>
    <d v="2020-12-31T00:00:00"/>
    <x v="19"/>
  </r>
  <r>
    <s v="RESULTS_JPN_TOP_10.csv"/>
    <n v="6"/>
    <n v="5"/>
    <d v="2021-12-31T00:00:00"/>
    <x v="19"/>
  </r>
  <r>
    <s v="RESULTS_MEX_TOP_10.csv"/>
    <n v="1"/>
    <n v="9"/>
    <d v="2001-12-31T00:00:00"/>
    <x v="20"/>
  </r>
  <r>
    <s v="RESULTS_MEX_TOP_10.csv"/>
    <n v="1"/>
    <n v="8"/>
    <d v="2002-12-31T00:00:00"/>
    <x v="20"/>
  </r>
  <r>
    <s v="RESULTS_MEX_TOP_10.csv"/>
    <n v="3"/>
    <n v="8"/>
    <d v="2003-12-31T00:00:00"/>
    <x v="20"/>
  </r>
  <r>
    <s v="RESULTS_MEX_TOP_10.csv"/>
    <n v="2"/>
    <n v="3"/>
    <d v="2004-12-31T00:00:00"/>
    <x v="20"/>
  </r>
  <r>
    <s v="RESULTS_MEX_TOP_10.csv"/>
    <n v="3"/>
    <n v="6"/>
    <d v="2005-12-31T00:00:00"/>
    <x v="20"/>
  </r>
  <r>
    <s v="RESULTS_MEX_TOP_10.csv"/>
    <n v="1"/>
    <n v="7"/>
    <d v="2006-12-31T00:00:00"/>
    <x v="20"/>
  </r>
  <r>
    <s v="RESULTS_MEX_TOP_10.csv"/>
    <n v="0"/>
    <n v="1"/>
    <d v="2007-12-31T00:00:00"/>
    <x v="20"/>
  </r>
  <r>
    <s v="RESULTS_MEX_TOP_10.csv"/>
    <n v="0"/>
    <n v="4"/>
    <d v="2008-12-31T00:00:00"/>
    <x v="20"/>
  </r>
  <r>
    <s v="RESULTS_MEX_TOP_10.csv"/>
    <n v="0"/>
    <n v="5"/>
    <d v="2009-12-31T00:00:00"/>
    <x v="20"/>
  </r>
  <r>
    <s v="RESULTS_MEX_TOP_10.csv"/>
    <n v="1"/>
    <n v="5"/>
    <d v="2010-12-31T00:00:00"/>
    <x v="20"/>
  </r>
  <r>
    <s v="RESULTS_MEX_TOP_10.csv"/>
    <n v="3"/>
    <n v="1"/>
    <d v="2011-12-31T00:00:00"/>
    <x v="20"/>
  </r>
  <r>
    <s v="RESULTS_MEX_TOP_10.csv"/>
    <n v="4"/>
    <n v="7"/>
    <d v="2012-12-31T00:00:00"/>
    <x v="20"/>
  </r>
  <r>
    <s v="RESULTS_MEX_TOP_10.csv"/>
    <n v="1"/>
    <n v="7"/>
    <d v="2013-12-31T00:00:00"/>
    <x v="20"/>
  </r>
  <r>
    <s v="RESULTS_MEX_TOP_10.csv"/>
    <n v="0"/>
    <n v="9"/>
    <d v="2014-12-31T00:00:00"/>
    <x v="20"/>
  </r>
  <r>
    <s v="RESULTS_MEX_TOP_10.csv"/>
    <n v="1"/>
    <n v="9"/>
    <d v="2015-12-31T00:00:00"/>
    <x v="20"/>
  </r>
  <r>
    <s v="RESULTS_MEX_TOP_10.csv"/>
    <n v="0"/>
    <n v="6"/>
    <d v="2016-12-31T00:00:00"/>
    <x v="20"/>
  </r>
  <r>
    <s v="RESULTS_MEX_TOP_10.csv"/>
    <n v="1"/>
    <n v="9"/>
    <d v="2017-12-31T00:00:00"/>
    <x v="20"/>
  </r>
  <r>
    <s v="RESULTS_MEX_TOP_10.csv"/>
    <n v="0"/>
    <n v="7"/>
    <d v="2018-12-31T00:00:00"/>
    <x v="20"/>
  </r>
  <r>
    <s v="RESULTS_MEX_TOP_10.csv"/>
    <n v="2"/>
    <n v="7"/>
    <d v="2019-12-31T00:00:00"/>
    <x v="20"/>
  </r>
  <r>
    <s v="RESULTS_MEX_TOP_10.csv"/>
    <n v="2"/>
    <n v="5"/>
    <d v="2020-12-31T00:00:00"/>
    <x v="20"/>
  </r>
  <r>
    <s v="RESULTS_MEX_TOP_10.csv"/>
    <n v="2"/>
    <n v="8"/>
    <d v="2021-12-31T00:00:00"/>
    <x v="20"/>
  </r>
  <r>
    <s v="RESULTS_MYS_TOP_10.csv"/>
    <n v="0"/>
    <n v="7"/>
    <d v="2001-12-31T00:00:00"/>
    <x v="21"/>
  </r>
  <r>
    <s v="RESULTS_MYS_TOP_10.csv"/>
    <n v="0"/>
    <n v="8"/>
    <d v="2002-12-31T00:00:00"/>
    <x v="21"/>
  </r>
  <r>
    <s v="RESULTS_MYS_TOP_10.csv"/>
    <n v="0"/>
    <n v="9"/>
    <d v="2003-12-31T00:00:00"/>
    <x v="21"/>
  </r>
  <r>
    <s v="RESULTS_MYS_TOP_10.csv"/>
    <n v="1"/>
    <n v="10"/>
    <d v="2004-12-31T00:00:00"/>
    <x v="21"/>
  </r>
  <r>
    <s v="RESULTS_MYS_TOP_10.csv"/>
    <n v="1"/>
    <n v="10"/>
    <d v="2005-12-31T00:00:00"/>
    <x v="21"/>
  </r>
  <r>
    <s v="RESULTS_MYS_TOP_10.csv"/>
    <n v="0"/>
    <n v="8"/>
    <d v="2006-12-31T00:00:00"/>
    <x v="21"/>
  </r>
  <r>
    <s v="RESULTS_MYS_TOP_10.csv"/>
    <n v="0"/>
    <n v="6"/>
    <d v="2007-12-31T00:00:00"/>
    <x v="21"/>
  </r>
  <r>
    <s v="RESULTS_MYS_TOP_10.csv"/>
    <n v="0"/>
    <n v="8"/>
    <d v="2008-12-31T00:00:00"/>
    <x v="21"/>
  </r>
  <r>
    <s v="RESULTS_MYS_TOP_10.csv"/>
    <n v="2"/>
    <n v="8"/>
    <d v="2009-12-31T00:00:00"/>
    <x v="21"/>
  </r>
  <r>
    <s v="RESULTS_MYS_TOP_10.csv"/>
    <n v="0"/>
    <n v="5"/>
    <d v="2010-12-31T00:00:00"/>
    <x v="21"/>
  </r>
  <r>
    <s v="RESULTS_MYS_TOP_10.csv"/>
    <n v="2"/>
    <n v="5"/>
    <d v="2011-12-31T00:00:00"/>
    <x v="21"/>
  </r>
  <r>
    <s v="RESULTS_MYS_TOP_10.csv"/>
    <n v="1"/>
    <n v="8"/>
    <d v="2012-12-31T00:00:00"/>
    <x v="21"/>
  </r>
  <r>
    <s v="RESULTS_MYS_TOP_10.csv"/>
    <n v="0"/>
    <n v="6"/>
    <d v="2013-12-31T00:00:00"/>
    <x v="21"/>
  </r>
  <r>
    <s v="RESULTS_MYS_TOP_10.csv"/>
    <n v="2"/>
    <n v="8"/>
    <d v="2014-12-31T00:00:00"/>
    <x v="21"/>
  </r>
  <r>
    <s v="RESULTS_MYS_TOP_10.csv"/>
    <n v="0"/>
    <n v="5"/>
    <d v="2015-12-31T00:00:00"/>
    <x v="21"/>
  </r>
  <r>
    <s v="RESULTS_MYS_TOP_10.csv"/>
    <n v="1"/>
    <n v="8"/>
    <d v="2016-12-31T00:00:00"/>
    <x v="21"/>
  </r>
  <r>
    <s v="RESULTS_MYS_TOP_10.csv"/>
    <n v="1"/>
    <n v="8"/>
    <d v="2017-12-31T00:00:00"/>
    <x v="21"/>
  </r>
  <r>
    <s v="RESULTS_MYS_TOP_10.csv"/>
    <n v="4"/>
    <n v="5"/>
    <d v="2018-12-31T00:00:00"/>
    <x v="21"/>
  </r>
  <r>
    <s v="RESULTS_MYS_TOP_10.csv"/>
    <n v="2"/>
    <n v="9"/>
    <d v="2019-12-31T00:00:00"/>
    <x v="21"/>
  </r>
  <r>
    <s v="RESULTS_MYS_TOP_10.csv"/>
    <n v="1"/>
    <n v="7"/>
    <d v="2020-12-31T00:00:00"/>
    <x v="21"/>
  </r>
  <r>
    <s v="RESULTS_MYS_TOP_10.csv"/>
    <n v="2"/>
    <n v="5"/>
    <d v="2021-12-31T00:00:00"/>
    <x v="21"/>
  </r>
  <r>
    <s v="RESULTS_NLD_TOP_10.csv"/>
    <n v="3"/>
    <n v="3"/>
    <d v="2001-12-31T00:00:00"/>
    <x v="22"/>
  </r>
  <r>
    <s v="RESULTS_NLD_TOP_10.csv"/>
    <n v="2"/>
    <n v="3"/>
    <d v="2002-12-31T00:00:00"/>
    <x v="22"/>
  </r>
  <r>
    <s v="RESULTS_NLD_TOP_10.csv"/>
    <n v="4"/>
    <n v="4"/>
    <d v="2003-12-31T00:00:00"/>
    <x v="22"/>
  </r>
  <r>
    <s v="RESULTS_NLD_TOP_10.csv"/>
    <n v="3"/>
    <n v="5"/>
    <d v="2004-12-31T00:00:00"/>
    <x v="22"/>
  </r>
  <r>
    <s v="RESULTS_NLD_TOP_10.csv"/>
    <n v="4"/>
    <n v="7"/>
    <d v="2005-12-31T00:00:00"/>
    <x v="22"/>
  </r>
  <r>
    <s v="RESULTS_NLD_TOP_10.csv"/>
    <n v="6"/>
    <n v="6"/>
    <d v="2006-12-31T00:00:00"/>
    <x v="22"/>
  </r>
  <r>
    <s v="RESULTS_NLD_TOP_10.csv"/>
    <n v="6"/>
    <n v="8"/>
    <d v="2007-12-31T00:00:00"/>
    <x v="22"/>
  </r>
  <r>
    <s v="RESULTS_NLD_TOP_10.csv"/>
    <n v="4"/>
    <n v="3"/>
    <d v="2008-12-31T00:00:00"/>
    <x v="22"/>
  </r>
  <r>
    <s v="RESULTS_NLD_TOP_10.csv"/>
    <n v="2"/>
    <n v="4"/>
    <d v="2009-12-31T00:00:00"/>
    <x v="22"/>
  </r>
  <r>
    <s v="RESULTS_NLD_TOP_10.csv"/>
    <n v="3"/>
    <n v="4"/>
    <d v="2010-12-31T00:00:00"/>
    <x v="22"/>
  </r>
  <r>
    <s v="RESULTS_NLD_TOP_10.csv"/>
    <n v="1"/>
    <n v="3"/>
    <d v="2011-12-31T00:00:00"/>
    <x v="22"/>
  </r>
  <r>
    <s v="RESULTS_NLD_TOP_10.csv"/>
    <n v="3"/>
    <n v="5"/>
    <d v="2012-12-31T00:00:00"/>
    <x v="22"/>
  </r>
  <r>
    <s v="RESULTS_NLD_TOP_10.csv"/>
    <n v="4"/>
    <n v="7"/>
    <d v="2013-12-31T00:00:00"/>
    <x v="22"/>
  </r>
  <r>
    <s v="RESULTS_NLD_TOP_10.csv"/>
    <n v="5"/>
    <n v="5"/>
    <d v="2014-12-31T00:00:00"/>
    <x v="22"/>
  </r>
  <r>
    <s v="RESULTS_NLD_TOP_10.csv"/>
    <n v="3"/>
    <n v="5"/>
    <d v="2015-12-31T00:00:00"/>
    <x v="22"/>
  </r>
  <r>
    <s v="RESULTS_NLD_TOP_10.csv"/>
    <n v="4"/>
    <n v="7"/>
    <d v="2016-12-31T00:00:00"/>
    <x v="22"/>
  </r>
  <r>
    <s v="RESULTS_NLD_TOP_10.csv"/>
    <n v="5"/>
    <n v="7"/>
    <d v="2017-12-31T00:00:00"/>
    <x v="22"/>
  </r>
  <r>
    <s v="RESULTS_NLD_TOP_10.csv"/>
    <n v="4"/>
    <n v="4"/>
    <d v="2018-12-31T00:00:00"/>
    <x v="22"/>
  </r>
  <r>
    <s v="RESULTS_NLD_TOP_10.csv"/>
    <n v="4"/>
    <n v="6"/>
    <d v="2019-12-31T00:00:00"/>
    <x v="22"/>
  </r>
  <r>
    <s v="RESULTS_NLD_TOP_10.csv"/>
    <n v="5"/>
    <n v="6"/>
    <d v="2020-12-31T00:00:00"/>
    <x v="22"/>
  </r>
  <r>
    <s v="RESULTS_NLD_TOP_10.csv"/>
    <n v="7"/>
    <n v="7"/>
    <d v="2021-12-31T00:00:00"/>
    <x v="22"/>
  </r>
  <r>
    <s v="RESULTS_NOR_TOP_10.csv"/>
    <n v="6"/>
    <n v="6"/>
    <d v="2001-12-31T00:00:00"/>
    <x v="23"/>
  </r>
  <r>
    <s v="RESULTS_NOR_TOP_10.csv"/>
    <n v="3"/>
    <n v="6"/>
    <d v="2002-12-31T00:00:00"/>
    <x v="23"/>
  </r>
  <r>
    <s v="RESULTS_NOR_TOP_10.csv"/>
    <n v="9"/>
    <n v="6"/>
    <d v="2003-12-31T00:00:00"/>
    <x v="23"/>
  </r>
  <r>
    <s v="RESULTS_NOR_TOP_10.csv"/>
    <n v="4"/>
    <n v="7"/>
    <d v="2004-12-31T00:00:00"/>
    <x v="23"/>
  </r>
  <r>
    <s v="RESULTS_NOR_TOP_10.csv"/>
    <n v="8"/>
    <n v="6"/>
    <d v="2005-12-31T00:00:00"/>
    <x v="23"/>
  </r>
  <r>
    <s v="RESULTS_NOR_TOP_10.csv"/>
    <n v="4"/>
    <n v="5"/>
    <d v="2006-12-31T00:00:00"/>
    <x v="23"/>
  </r>
  <r>
    <s v="RESULTS_NOR_TOP_10.csv"/>
    <n v="8"/>
    <n v="6"/>
    <d v="2007-12-31T00:00:00"/>
    <x v="23"/>
  </r>
  <r>
    <s v="RESULTS_NOR_TOP_10.csv"/>
    <n v="4"/>
    <n v="3"/>
    <d v="2008-12-31T00:00:00"/>
    <x v="23"/>
  </r>
  <r>
    <s v="RESULTS_NOR_TOP_10.csv"/>
    <n v="6"/>
    <n v="4"/>
    <d v="2009-12-31T00:00:00"/>
    <x v="23"/>
  </r>
  <r>
    <s v="RESULTS_NOR_TOP_10.csv"/>
    <n v="5"/>
    <n v="3"/>
    <d v="2010-12-31T00:00:00"/>
    <x v="23"/>
  </r>
  <r>
    <s v="RESULTS_NOR_TOP_10.csv"/>
    <n v="6"/>
    <n v="3"/>
    <d v="2011-12-31T00:00:00"/>
    <x v="23"/>
  </r>
  <r>
    <s v="RESULTS_NOR_TOP_10.csv"/>
    <n v="9"/>
    <n v="6"/>
    <d v="2012-12-31T00:00:00"/>
    <x v="23"/>
  </r>
  <r>
    <s v="RESULTS_NOR_TOP_10.csv"/>
    <n v="8"/>
    <n v="8"/>
    <d v="2013-12-31T00:00:00"/>
    <x v="23"/>
  </r>
  <r>
    <s v="RESULTS_NOR_TOP_10.csv"/>
    <n v="8"/>
    <n v="7"/>
    <d v="2014-12-31T00:00:00"/>
    <x v="23"/>
  </r>
  <r>
    <s v="RESULTS_NOR_TOP_10.csv"/>
    <n v="7"/>
    <n v="8"/>
    <d v="2015-12-31T00:00:00"/>
    <x v="23"/>
  </r>
  <r>
    <s v="RESULTS_NOR_TOP_10.csv"/>
    <n v="2"/>
    <n v="6"/>
    <d v="2016-12-31T00:00:00"/>
    <x v="23"/>
  </r>
  <r>
    <s v="RESULTS_NOR_TOP_10.csv"/>
    <n v="9"/>
    <n v="8"/>
    <d v="2017-12-31T00:00:00"/>
    <x v="23"/>
  </r>
  <r>
    <s v="RESULTS_NOR_TOP_10.csv"/>
    <n v="1"/>
    <n v="4"/>
    <d v="2018-12-31T00:00:00"/>
    <x v="23"/>
  </r>
  <r>
    <s v="RESULTS_NOR_TOP_10.csv"/>
    <n v="3"/>
    <n v="8"/>
    <d v="2019-12-31T00:00:00"/>
    <x v="23"/>
  </r>
  <r>
    <s v="RESULTS_NOR_TOP_10.csv"/>
    <n v="2"/>
    <n v="5"/>
    <d v="2020-12-31T00:00:00"/>
    <x v="23"/>
  </r>
  <r>
    <s v="RESULTS_NOR_TOP_10.csv"/>
    <n v="4"/>
    <n v="7"/>
    <d v="2021-12-31T00:00:00"/>
    <x v="23"/>
  </r>
  <r>
    <s v="RESULTS_NZL_TOP_10.csv"/>
    <n v="0"/>
    <n v="7"/>
    <d v="2001-12-31T00:00:00"/>
    <x v="24"/>
  </r>
  <r>
    <s v="RESULTS_NZL_TOP_10.csv"/>
    <n v="1"/>
    <n v="8"/>
    <d v="2002-12-31T00:00:00"/>
    <x v="24"/>
  </r>
  <r>
    <s v="RESULTS_NZL_TOP_10.csv"/>
    <n v="0"/>
    <n v="8"/>
    <d v="2003-12-31T00:00:00"/>
    <x v="24"/>
  </r>
  <r>
    <s v="RESULTS_NZL_TOP_10.csv"/>
    <n v="1"/>
    <n v="9"/>
    <d v="2004-12-31T00:00:00"/>
    <x v="24"/>
  </r>
  <r>
    <s v="RESULTS_NZL_TOP_10.csv"/>
    <n v="1"/>
    <n v="9"/>
    <d v="2005-12-31T00:00:00"/>
    <x v="24"/>
  </r>
  <r>
    <s v="RESULTS_NZL_TOP_10.csv"/>
    <n v="0"/>
    <n v="8"/>
    <d v="2006-12-31T00:00:00"/>
    <x v="24"/>
  </r>
  <r>
    <s v="RESULTS_NZL_TOP_10.csv"/>
    <n v="0"/>
    <n v="9"/>
    <d v="2007-12-31T00:00:00"/>
    <x v="24"/>
  </r>
  <r>
    <s v="RESULTS_NZL_TOP_10.csv"/>
    <n v="0"/>
    <n v="9"/>
    <d v="2008-12-31T00:00:00"/>
    <x v="24"/>
  </r>
  <r>
    <s v="RESULTS_NZL_TOP_10.csv"/>
    <n v="0"/>
    <n v="9"/>
    <d v="2009-12-31T00:00:00"/>
    <x v="24"/>
  </r>
  <r>
    <s v="RESULTS_NZL_TOP_10.csv"/>
    <n v="2"/>
    <n v="9"/>
    <d v="2010-12-31T00:00:00"/>
    <x v="24"/>
  </r>
  <r>
    <s v="RESULTS_NZL_TOP_10.csv"/>
    <n v="2"/>
    <n v="7"/>
    <d v="2011-12-31T00:00:00"/>
    <x v="24"/>
  </r>
  <r>
    <s v="RESULTS_NZL_TOP_10.csv"/>
    <n v="1"/>
    <n v="7"/>
    <d v="2012-12-31T00:00:00"/>
    <x v="24"/>
  </r>
  <r>
    <s v="RESULTS_NZL_TOP_10.csv"/>
    <n v="1"/>
    <n v="8"/>
    <d v="2013-12-31T00:00:00"/>
    <x v="24"/>
  </r>
  <r>
    <s v="RESULTS_NZL_TOP_10.csv"/>
    <n v="2"/>
    <n v="9"/>
    <d v="2014-12-31T00:00:00"/>
    <x v="24"/>
  </r>
  <r>
    <s v="RESULTS_NZL_TOP_10.csv"/>
    <n v="2"/>
    <n v="10"/>
    <d v="2015-12-31T00:00:00"/>
    <x v="24"/>
  </r>
  <r>
    <s v="RESULTS_NZL_TOP_10.csv"/>
    <n v="2"/>
    <n v="6"/>
    <d v="2016-12-31T00:00:00"/>
    <x v="24"/>
  </r>
  <r>
    <s v="RESULTS_NZL_TOP_10.csv"/>
    <n v="3"/>
    <n v="10"/>
    <d v="2017-12-31T00:00:00"/>
    <x v="24"/>
  </r>
  <r>
    <s v="RESULTS_NZL_TOP_10.csv"/>
    <n v="3"/>
    <n v="8"/>
    <d v="2018-12-31T00:00:00"/>
    <x v="24"/>
  </r>
  <r>
    <s v="RESULTS_NZL_TOP_10.csv"/>
    <n v="2"/>
    <n v="8"/>
    <d v="2019-12-31T00:00:00"/>
    <x v="24"/>
  </r>
  <r>
    <s v="RESULTS_NZL_TOP_10.csv"/>
    <n v="4"/>
    <n v="8"/>
    <d v="2020-12-31T00:00:00"/>
    <x v="24"/>
  </r>
  <r>
    <s v="RESULTS_NZL_TOP_10.csv"/>
    <n v="4"/>
    <n v="7"/>
    <d v="2021-12-31T00:00:00"/>
    <x v="24"/>
  </r>
  <r>
    <s v="RESULTS_PHL_TOP_10.csv"/>
    <n v="1"/>
    <n v="7"/>
    <d v="2001-12-31T00:00:00"/>
    <x v="25"/>
  </r>
  <r>
    <s v="RESULTS_PHL_TOP_10.csv"/>
    <n v="0"/>
    <n v="8"/>
    <d v="2002-12-31T00:00:00"/>
    <x v="25"/>
  </r>
  <r>
    <s v="RESULTS_PHL_TOP_10.csv"/>
    <n v="0"/>
    <n v="4"/>
    <d v="2003-12-31T00:00:00"/>
    <x v="25"/>
  </r>
  <r>
    <s v="RESULTS_PHL_TOP_10.csv"/>
    <n v="0"/>
    <n v="2"/>
    <d v="2004-12-31T00:00:00"/>
    <x v="25"/>
  </r>
  <r>
    <s v="RESULTS_PHL_TOP_10.csv"/>
    <n v="2"/>
    <n v="8"/>
    <d v="2005-12-31T00:00:00"/>
    <x v="25"/>
  </r>
  <r>
    <s v="RESULTS_PHL_TOP_10.csv"/>
    <n v="2"/>
    <n v="8"/>
    <d v="2006-12-31T00:00:00"/>
    <x v="25"/>
  </r>
  <r>
    <s v="RESULTS_PHL_TOP_10.csv"/>
    <n v="1"/>
    <n v="5"/>
    <d v="2007-12-31T00:00:00"/>
    <x v="25"/>
  </r>
  <r>
    <s v="RESULTS_PHL_TOP_10.csv"/>
    <n v="1"/>
    <n v="5"/>
    <d v="2008-12-31T00:00:00"/>
    <x v="25"/>
  </r>
  <r>
    <s v="RESULTS_PHL_TOP_10.csv"/>
    <n v="3"/>
    <n v="1"/>
    <d v="2009-12-31T00:00:00"/>
    <x v="25"/>
  </r>
  <r>
    <s v="RESULTS_PHL_TOP_10.csv"/>
    <n v="2"/>
    <n v="9"/>
    <d v="2010-12-31T00:00:00"/>
    <x v="25"/>
  </r>
  <r>
    <s v="RESULTS_PHL_TOP_10.csv"/>
    <n v="2"/>
    <n v="8"/>
    <d v="2011-12-31T00:00:00"/>
    <x v="25"/>
  </r>
  <r>
    <s v="RESULTS_PHL_TOP_10.csv"/>
    <n v="2"/>
    <n v="9"/>
    <d v="2012-12-31T00:00:00"/>
    <x v="25"/>
  </r>
  <r>
    <s v="RESULTS_PHL_TOP_10.csv"/>
    <n v="1"/>
    <n v="7"/>
    <d v="2013-12-31T00:00:00"/>
    <x v="25"/>
  </r>
  <r>
    <s v="RESULTS_PHL_TOP_10.csv"/>
    <n v="2"/>
    <n v="9"/>
    <d v="2014-12-31T00:00:00"/>
    <x v="25"/>
  </r>
  <r>
    <s v="RESULTS_PHL_TOP_10.csv"/>
    <n v="3"/>
    <n v="9"/>
    <d v="2015-12-31T00:00:00"/>
    <x v="25"/>
  </r>
  <r>
    <s v="RESULTS_PHL_TOP_10.csv"/>
    <n v="2"/>
    <n v="6"/>
    <d v="2016-12-31T00:00:00"/>
    <x v="25"/>
  </r>
  <r>
    <s v="RESULTS_PHL_TOP_10.csv"/>
    <n v="3"/>
    <n v="10"/>
    <d v="2017-12-31T00:00:00"/>
    <x v="25"/>
  </r>
  <r>
    <s v="RESULTS_PHL_TOP_10.csv"/>
    <n v="1"/>
    <n v="8"/>
    <d v="2018-12-31T00:00:00"/>
    <x v="25"/>
  </r>
  <r>
    <s v="RESULTS_PHL_TOP_10.csv"/>
    <n v="3"/>
    <n v="8"/>
    <d v="2019-12-31T00:00:00"/>
    <x v="25"/>
  </r>
  <r>
    <s v="RESULTS_PHL_TOP_10.csv"/>
    <n v="2"/>
    <n v="7"/>
    <d v="2020-12-31T00:00:00"/>
    <x v="25"/>
  </r>
  <r>
    <s v="RESULTS_PHL_TOP_10.csv"/>
    <n v="3"/>
    <n v="7"/>
    <d v="2021-12-31T00:00:00"/>
    <x v="25"/>
  </r>
  <r>
    <s v="RESULTS_POL_TOP_10.csv"/>
    <n v="2"/>
    <n v="6"/>
    <d v="2001-12-31T00:00:00"/>
    <x v="26"/>
  </r>
  <r>
    <s v="RESULTS_POL_TOP_10.csv"/>
    <n v="2"/>
    <n v="7"/>
    <d v="2002-12-31T00:00:00"/>
    <x v="26"/>
  </r>
  <r>
    <s v="RESULTS_POL_TOP_10.csv"/>
    <n v="1"/>
    <n v="5"/>
    <d v="2003-12-31T00:00:00"/>
    <x v="26"/>
  </r>
  <r>
    <s v="RESULTS_POL_TOP_10.csv"/>
    <n v="3"/>
    <n v="6"/>
    <d v="2004-12-31T00:00:00"/>
    <x v="26"/>
  </r>
  <r>
    <s v="RESULTS_POL_TOP_10.csv"/>
    <n v="5"/>
    <n v="8"/>
    <d v="2005-12-31T00:00:00"/>
    <x v="26"/>
  </r>
  <r>
    <s v="RESULTS_POL_TOP_10.csv"/>
    <n v="3"/>
    <n v="6"/>
    <d v="2006-12-31T00:00:00"/>
    <x v="26"/>
  </r>
  <r>
    <s v="RESULTS_POL_TOP_10.csv"/>
    <n v="3"/>
    <n v="7"/>
    <d v="2007-12-31T00:00:00"/>
    <x v="26"/>
  </r>
  <r>
    <s v="RESULTS_POL_TOP_10.csv"/>
    <n v="2"/>
    <n v="6"/>
    <d v="2008-12-31T00:00:00"/>
    <x v="26"/>
  </r>
  <r>
    <s v="RESULTS_POL_TOP_10.csv"/>
    <n v="3"/>
    <n v="6"/>
    <d v="2009-12-31T00:00:00"/>
    <x v="26"/>
  </r>
  <r>
    <s v="RESULTS_POL_TOP_10.csv"/>
    <n v="7"/>
    <n v="7"/>
    <d v="2010-12-31T00:00:00"/>
    <x v="26"/>
  </r>
  <r>
    <s v="RESULTS_POL_TOP_10.csv"/>
    <n v="7"/>
    <n v="7"/>
    <d v="2011-12-31T00:00:00"/>
    <x v="26"/>
  </r>
  <r>
    <s v="RESULTS_POL_TOP_10.csv"/>
    <n v="6"/>
    <n v="10"/>
    <d v="2012-12-31T00:00:00"/>
    <x v="26"/>
  </r>
  <r>
    <s v="RESULTS_POL_TOP_10.csv"/>
    <n v="3"/>
    <n v="8"/>
    <d v="2013-12-31T00:00:00"/>
    <x v="26"/>
  </r>
  <r>
    <s v="RESULTS_POL_TOP_10.csv"/>
    <n v="3"/>
    <n v="8"/>
    <d v="2014-12-31T00:00:00"/>
    <x v="26"/>
  </r>
  <r>
    <s v="RESULTS_POL_TOP_10.csv"/>
    <n v="2"/>
    <n v="7"/>
    <d v="2015-12-31T00:00:00"/>
    <x v="26"/>
  </r>
  <r>
    <s v="RESULTS_POL_TOP_10.csv"/>
    <n v="4"/>
    <n v="7"/>
    <d v="2016-12-31T00:00:00"/>
    <x v="26"/>
  </r>
  <r>
    <s v="RESULTS_POL_TOP_10.csv"/>
    <n v="2"/>
    <n v="8"/>
    <d v="2017-12-31T00:00:00"/>
    <x v="26"/>
  </r>
  <r>
    <s v="RESULTS_POL_TOP_10.csv"/>
    <n v="3"/>
    <n v="7"/>
    <d v="2018-12-31T00:00:00"/>
    <x v="26"/>
  </r>
  <r>
    <s v="RESULTS_POL_TOP_10.csv"/>
    <n v="2"/>
    <n v="6"/>
    <d v="2019-12-31T00:00:00"/>
    <x v="26"/>
  </r>
  <r>
    <s v="RESULTS_POL_TOP_10.csv"/>
    <n v="3"/>
    <n v="5"/>
    <d v="2020-12-31T00:00:00"/>
    <x v="26"/>
  </r>
  <r>
    <s v="RESULTS_POL_TOP_10.csv"/>
    <n v="3"/>
    <n v="6"/>
    <d v="2021-12-31T00:00:00"/>
    <x v="26"/>
  </r>
  <r>
    <s v="RESULTS_SGP_TOP_10.csv"/>
    <n v="1"/>
    <n v="4"/>
    <d v="2001-12-31T00:00:00"/>
    <x v="27"/>
  </r>
  <r>
    <s v="RESULTS_SGP_TOP_10.csv"/>
    <n v="2"/>
    <n v="8"/>
    <d v="2002-12-31T00:00:00"/>
    <x v="27"/>
  </r>
  <r>
    <s v="RESULTS_SGP_TOP_10.csv"/>
    <n v="2"/>
    <n v="4"/>
    <d v="2003-12-31T00:00:00"/>
    <x v="27"/>
  </r>
  <r>
    <s v="RESULTS_SGP_TOP_10.csv"/>
    <n v="3"/>
    <n v="7"/>
    <d v="2004-12-31T00:00:00"/>
    <x v="27"/>
  </r>
  <r>
    <s v="RESULTS_SGP_TOP_10.csv"/>
    <n v="5"/>
    <n v="7"/>
    <d v="2005-12-31T00:00:00"/>
    <x v="27"/>
  </r>
  <r>
    <s v="RESULTS_SGP_TOP_10.csv"/>
    <n v="0"/>
    <n v="9"/>
    <d v="2006-12-31T00:00:00"/>
    <x v="27"/>
  </r>
  <r>
    <s v="RESULTS_SGP_TOP_10.csv"/>
    <n v="0"/>
    <n v="8"/>
    <d v="2007-12-31T00:00:00"/>
    <x v="27"/>
  </r>
  <r>
    <s v="RESULTS_SGP_TOP_10.csv"/>
    <n v="1"/>
    <n v="7"/>
    <d v="2008-12-31T00:00:00"/>
    <x v="27"/>
  </r>
  <r>
    <s v="RESULTS_SGP_TOP_10.csv"/>
    <n v="1"/>
    <n v="6"/>
    <d v="2009-12-31T00:00:00"/>
    <x v="27"/>
  </r>
  <r>
    <s v="RESULTS_SGP_TOP_10.csv"/>
    <n v="1"/>
    <n v="6"/>
    <d v="2010-12-31T00:00:00"/>
    <x v="27"/>
  </r>
  <r>
    <s v="RESULTS_SGP_TOP_10.csv"/>
    <n v="1"/>
    <n v="4"/>
    <d v="2011-12-31T00:00:00"/>
    <x v="27"/>
  </r>
  <r>
    <s v="RESULTS_SGP_TOP_10.csv"/>
    <n v="2"/>
    <n v="8"/>
    <d v="2012-12-31T00:00:00"/>
    <x v="27"/>
  </r>
  <r>
    <s v="RESULTS_SGP_TOP_10.csv"/>
    <n v="6"/>
    <n v="7"/>
    <d v="2013-12-31T00:00:00"/>
    <x v="27"/>
  </r>
  <r>
    <s v="RESULTS_SGP_TOP_10.csv"/>
    <n v="2"/>
    <n v="5"/>
    <d v="2014-12-31T00:00:00"/>
    <x v="27"/>
  </r>
  <r>
    <s v="RESULTS_SGP_TOP_10.csv"/>
    <n v="1"/>
    <n v="5"/>
    <d v="2015-12-31T00:00:00"/>
    <x v="27"/>
  </r>
  <r>
    <s v="RESULTS_SGP_TOP_10.csv"/>
    <n v="1"/>
    <n v="7"/>
    <d v="2016-12-31T00:00:00"/>
    <x v="27"/>
  </r>
  <r>
    <s v="RESULTS_SGP_TOP_10.csv"/>
    <n v="3"/>
    <n v="8"/>
    <d v="2017-12-31T00:00:00"/>
    <x v="27"/>
  </r>
  <r>
    <s v="RESULTS_SGP_TOP_10.csv"/>
    <n v="1"/>
    <n v="5"/>
    <d v="2018-12-31T00:00:00"/>
    <x v="27"/>
  </r>
  <r>
    <s v="RESULTS_SGP_TOP_10.csv"/>
    <n v="1"/>
    <n v="6"/>
    <d v="2019-12-31T00:00:00"/>
    <x v="27"/>
  </r>
  <r>
    <s v="RESULTS_SGP_TOP_10.csv"/>
    <n v="1"/>
    <n v="7"/>
    <d v="2020-12-31T00:00:00"/>
    <x v="27"/>
  </r>
  <r>
    <s v="RESULTS_SGP_TOP_10.csv"/>
    <n v="0"/>
    <n v="4"/>
    <d v="2021-12-31T00:00:00"/>
    <x v="27"/>
  </r>
  <r>
    <s v="RESULTS_SWE_TOP_10.csv"/>
    <n v="8"/>
    <n v="4"/>
    <d v="2001-12-31T00:00:00"/>
    <x v="28"/>
  </r>
  <r>
    <s v="RESULTS_SWE_TOP_10.csv"/>
    <n v="9"/>
    <n v="6"/>
    <d v="2002-12-31T00:00:00"/>
    <x v="28"/>
  </r>
  <r>
    <s v="RESULTS_SWE_TOP_10.csv"/>
    <n v="8"/>
    <n v="7"/>
    <d v="2003-12-31T00:00:00"/>
    <x v="28"/>
  </r>
  <r>
    <s v="RESULTS_SWE_TOP_10.csv"/>
    <n v="8"/>
    <n v="8"/>
    <d v="2004-12-31T00:00:00"/>
    <x v="28"/>
  </r>
  <r>
    <s v="RESULTS_SWE_TOP_10.csv"/>
    <n v="10"/>
    <n v="10"/>
    <d v="2005-12-31T00:00:00"/>
    <x v="28"/>
  </r>
  <r>
    <s v="RESULTS_SWE_TOP_10.csv"/>
    <n v="8"/>
    <n v="7"/>
    <d v="2006-12-31T00:00:00"/>
    <x v="28"/>
  </r>
  <r>
    <s v="RESULTS_SWE_TOP_10.csv"/>
    <n v="8"/>
    <n v="7"/>
    <d v="2007-12-31T00:00:00"/>
    <x v="28"/>
  </r>
  <r>
    <s v="RESULTS_SWE_TOP_10.csv"/>
    <n v="7"/>
    <n v="6"/>
    <d v="2008-12-31T00:00:00"/>
    <x v="28"/>
  </r>
  <r>
    <s v="RESULTS_SWE_TOP_10.csv"/>
    <n v="6"/>
    <n v="4"/>
    <d v="2009-12-31T00:00:00"/>
    <x v="28"/>
  </r>
  <r>
    <s v="RESULTS_SWE_TOP_10.csv"/>
    <n v="0"/>
    <n v="2"/>
    <d v="2010-12-31T00:00:00"/>
    <x v="28"/>
  </r>
  <r>
    <s v="RESULTS_SWE_TOP_10.csv"/>
    <n v="5"/>
    <n v="5"/>
    <d v="2011-12-31T00:00:00"/>
    <x v="28"/>
  </r>
  <r>
    <s v="RESULTS_SWE_TOP_10.csv"/>
    <n v="5"/>
    <n v="5"/>
    <d v="2012-12-31T00:00:00"/>
    <x v="28"/>
  </r>
  <r>
    <s v="RESULTS_SWE_TOP_10.csv"/>
    <n v="1"/>
    <n v="5"/>
    <d v="2013-12-31T00:00:00"/>
    <x v="28"/>
  </r>
  <r>
    <s v="RESULTS_SWE_TOP_10.csv"/>
    <n v="1"/>
    <n v="4"/>
    <d v="2014-12-31T00:00:00"/>
    <x v="28"/>
  </r>
  <r>
    <s v="RESULTS_SWE_TOP_10.csv"/>
    <n v="3"/>
    <n v="6"/>
    <d v="2015-12-31T00:00:00"/>
    <x v="28"/>
  </r>
  <r>
    <s v="RESULTS_SWE_TOP_10.csv"/>
    <n v="4"/>
    <n v="8"/>
    <d v="2016-12-31T00:00:00"/>
    <x v="28"/>
  </r>
  <r>
    <s v="RESULTS_SWE_TOP_10.csv"/>
    <n v="3"/>
    <n v="6"/>
    <d v="2017-12-31T00:00:00"/>
    <x v="28"/>
  </r>
  <r>
    <s v="RESULTS_SWE_TOP_10.csv"/>
    <n v="4"/>
    <n v="9"/>
    <d v="2018-12-31T00:00:00"/>
    <x v="28"/>
  </r>
  <r>
    <s v="RESULTS_SWE_TOP_10.csv"/>
    <n v="3"/>
    <n v="5"/>
    <d v="2019-12-31T00:00:00"/>
    <x v="28"/>
  </r>
  <r>
    <s v="RESULTS_SWE_TOP_10.csv"/>
    <n v="4"/>
    <n v="5"/>
    <d v="2020-12-31T00:00:00"/>
    <x v="28"/>
  </r>
  <r>
    <s v="RESULTS_SWE_TOP_10.csv"/>
    <n v="5"/>
    <n v="5"/>
    <d v="2021-12-31T00:00:00"/>
    <x v="28"/>
  </r>
  <r>
    <s v="RESULTS_THA_TOP_10.csv"/>
    <n v="3"/>
    <n v="2"/>
    <d v="2001-12-31T00:00:00"/>
    <x v="29"/>
  </r>
  <r>
    <s v="RESULTS_THA_TOP_10.csv"/>
    <n v="1"/>
    <n v="6"/>
    <d v="2002-12-31T00:00:00"/>
    <x v="29"/>
  </r>
  <r>
    <s v="RESULTS_THA_TOP_10.csv"/>
    <n v="1"/>
    <n v="6"/>
    <d v="2003-12-31T00:00:00"/>
    <x v="29"/>
  </r>
  <r>
    <s v="RESULTS_THA_TOP_10.csv"/>
    <n v="0"/>
    <n v="7"/>
    <d v="2004-12-31T00:00:00"/>
    <x v="29"/>
  </r>
  <r>
    <s v="RESULTS_THA_TOP_10.csv"/>
    <n v="0"/>
    <n v="9"/>
    <d v="2005-12-31T00:00:00"/>
    <x v="29"/>
  </r>
  <r>
    <s v="RESULTS_THA_TOP_10.csv"/>
    <n v="0"/>
    <n v="4"/>
    <d v="2006-12-31T00:00:00"/>
    <x v="29"/>
  </r>
  <r>
    <s v="RESULTS_THA_TOP_10.csv"/>
    <n v="0"/>
    <n v="9"/>
    <d v="2007-12-31T00:00:00"/>
    <x v="29"/>
  </r>
  <r>
    <s v="RESULTS_THA_TOP_10.csv"/>
    <n v="0"/>
    <n v="3"/>
    <d v="2008-12-31T00:00:00"/>
    <x v="29"/>
  </r>
  <r>
    <s v="RESULTS_THA_TOP_10.csv"/>
    <n v="0"/>
    <n v="7"/>
    <d v="2009-12-31T00:00:00"/>
    <x v="29"/>
  </r>
  <r>
    <s v="RESULTS_THA_TOP_10.csv"/>
    <n v="0"/>
    <n v="7"/>
    <d v="2010-12-31T00:00:00"/>
    <x v="29"/>
  </r>
  <r>
    <s v="RESULTS_THA_TOP_10.csv"/>
    <n v="0"/>
    <n v="4"/>
    <d v="2011-12-31T00:00:00"/>
    <x v="29"/>
  </r>
  <r>
    <s v="RESULTS_THA_TOP_10.csv"/>
    <n v="1"/>
    <n v="8"/>
    <d v="2012-12-31T00:00:00"/>
    <x v="29"/>
  </r>
  <r>
    <s v="RESULTS_THA_TOP_10.csv"/>
    <n v="1"/>
    <n v="6"/>
    <d v="2013-12-31T00:00:00"/>
    <x v="29"/>
  </r>
  <r>
    <s v="RESULTS_THA_TOP_10.csv"/>
    <n v="0"/>
    <n v="6"/>
    <d v="2014-12-31T00:00:00"/>
    <x v="29"/>
  </r>
  <r>
    <s v="RESULTS_THA_TOP_10.csv"/>
    <n v="0"/>
    <n v="7"/>
    <d v="2015-12-31T00:00:00"/>
    <x v="29"/>
  </r>
  <r>
    <s v="RESULTS_THA_TOP_10.csv"/>
    <n v="1"/>
    <n v="7"/>
    <d v="2016-12-31T00:00:00"/>
    <x v="29"/>
  </r>
  <r>
    <s v="RESULTS_THA_TOP_10.csv"/>
    <n v="1"/>
    <n v="10"/>
    <d v="2017-12-31T00:00:00"/>
    <x v="29"/>
  </r>
  <r>
    <s v="RESULTS_THA_TOP_10.csv"/>
    <n v="1"/>
    <n v="8"/>
    <d v="2018-12-31T00:00:00"/>
    <x v="29"/>
  </r>
  <r>
    <s v="RESULTS_THA_TOP_10.csv"/>
    <n v="1"/>
    <n v="7"/>
    <d v="2019-12-31T00:00:00"/>
    <x v="29"/>
  </r>
  <r>
    <s v="RESULTS_THA_TOP_10.csv"/>
    <n v="0"/>
    <n v="5"/>
    <d v="2020-12-31T00:00:00"/>
    <x v="29"/>
  </r>
  <r>
    <s v="RESULTS_THA_TOP_10.csv"/>
    <n v="4"/>
    <n v="8"/>
    <d v="2021-12-31T00:00:00"/>
    <x v="29"/>
  </r>
  <r>
    <s v="RESULTS_TWN_TOP_10.csv"/>
    <n v="0"/>
    <n v="5"/>
    <d v="2001-12-31T00:00:00"/>
    <x v="30"/>
  </r>
  <r>
    <s v="RESULTS_TWN_TOP_10.csv"/>
    <n v="1"/>
    <n v="6"/>
    <d v="2002-12-31T00:00:00"/>
    <x v="30"/>
  </r>
  <r>
    <s v="RESULTS_TWN_TOP_10.csv"/>
    <n v="1"/>
    <n v="6"/>
    <d v="2003-12-31T00:00:00"/>
    <x v="30"/>
  </r>
  <r>
    <s v="RESULTS_TWN_TOP_10.csv"/>
    <n v="3"/>
    <n v="7"/>
    <d v="2004-12-31T00:00:00"/>
    <x v="30"/>
  </r>
  <r>
    <s v="RESULTS_TWN_TOP_10.csv"/>
    <n v="1"/>
    <n v="7"/>
    <d v="2005-12-31T00:00:00"/>
    <x v="30"/>
  </r>
  <r>
    <s v="RESULTS_TWN_TOP_10.csv"/>
    <n v="1"/>
    <n v="4"/>
    <d v="2006-12-31T00:00:00"/>
    <x v="30"/>
  </r>
  <r>
    <s v="RESULTS_TWN_TOP_10.csv"/>
    <n v="1"/>
    <n v="7"/>
    <d v="2007-12-31T00:00:00"/>
    <x v="30"/>
  </r>
  <r>
    <s v="RESULTS_TWN_TOP_10.csv"/>
    <n v="0"/>
    <n v="4"/>
    <d v="2008-12-31T00:00:00"/>
    <x v="30"/>
  </r>
  <r>
    <s v="RESULTS_TWN_TOP_10.csv"/>
    <n v="0"/>
    <n v="5"/>
    <d v="2009-12-31T00:00:00"/>
    <x v="30"/>
  </r>
  <r>
    <s v="RESULTS_TWN_TOP_10.csv"/>
    <n v="2"/>
    <n v="9"/>
    <d v="2010-12-31T00:00:00"/>
    <x v="30"/>
  </r>
  <r>
    <s v="RESULTS_TWN_TOP_10.csv"/>
    <n v="0"/>
    <n v="4"/>
    <d v="2011-12-31T00:00:00"/>
    <x v="30"/>
  </r>
  <r>
    <s v="RESULTS_TWN_TOP_10.csv"/>
    <n v="0"/>
    <n v="2"/>
    <d v="2012-12-31T00:00:00"/>
    <x v="30"/>
  </r>
  <r>
    <s v="RESULTS_TWN_TOP_10.csv"/>
    <n v="0"/>
    <n v="2"/>
    <d v="2013-12-31T00:00:00"/>
    <x v="30"/>
  </r>
  <r>
    <s v="RESULTS_TWN_TOP_10.csv"/>
    <n v="0"/>
    <n v="1"/>
    <d v="2014-12-31T00:00:00"/>
    <x v="30"/>
  </r>
  <r>
    <s v="RESULTS_TWN_TOP_10.csv"/>
    <n v="0"/>
    <n v="3"/>
    <d v="2015-12-31T00:00:00"/>
    <x v="30"/>
  </r>
  <r>
    <s v="RESULTS_TWN_TOP_10.csv"/>
    <n v="0"/>
    <n v="5"/>
    <d v="2016-12-31T00:00:00"/>
    <x v="30"/>
  </r>
  <r>
    <s v="RESULTS_TWN_TOP_10.csv"/>
    <n v="0"/>
    <n v="4"/>
    <d v="2017-12-31T00:00:00"/>
    <x v="30"/>
  </r>
  <r>
    <s v="RESULTS_TWN_TOP_10.csv"/>
    <n v="0"/>
    <n v="5"/>
    <d v="2018-12-31T00:00:00"/>
    <x v="30"/>
  </r>
  <r>
    <s v="RESULTS_TWN_TOP_10.csv"/>
    <n v="0"/>
    <n v="6"/>
    <d v="2019-12-31T00:00:00"/>
    <x v="30"/>
  </r>
  <r>
    <s v="RESULTS_TWN_TOP_10.csv"/>
    <n v="0"/>
    <n v="2"/>
    <d v="2020-12-31T00:00:00"/>
    <x v="30"/>
  </r>
  <r>
    <s v="RESULTS_TWN_TOP_10.csv"/>
    <n v="2"/>
    <n v="4"/>
    <d v="2021-12-31T00:00:00"/>
    <x v="30"/>
  </r>
  <r>
    <s v="RESULTS_ZAF_TOP_10.csv"/>
    <n v="3"/>
    <n v="8"/>
    <d v="2001-12-31T00:00:00"/>
    <x v="31"/>
  </r>
  <r>
    <s v="RESULTS_ZAF_TOP_10.csv"/>
    <n v="3"/>
    <n v="8"/>
    <d v="2002-12-31T00:00:00"/>
    <x v="31"/>
  </r>
  <r>
    <s v="RESULTS_ZAF_TOP_10.csv"/>
    <n v="3"/>
    <n v="7"/>
    <d v="2003-12-31T00:00:00"/>
    <x v="31"/>
  </r>
  <r>
    <s v="RESULTS_ZAF_TOP_10.csv"/>
    <n v="5"/>
    <n v="9"/>
    <d v="2004-12-31T00:00:00"/>
    <x v="31"/>
  </r>
  <r>
    <s v="RESULTS_ZAF_TOP_10.csv"/>
    <n v="4"/>
    <n v="7"/>
    <d v="2005-12-31T00:00:00"/>
    <x v="31"/>
  </r>
  <r>
    <s v="RESULTS_ZAF_TOP_10.csv"/>
    <n v="1"/>
    <n v="8"/>
    <d v="2006-12-31T00:00:00"/>
    <x v="31"/>
  </r>
  <r>
    <s v="RESULTS_ZAF_TOP_10.csv"/>
    <n v="6"/>
    <n v="7"/>
    <d v="2007-12-31T00:00:00"/>
    <x v="31"/>
  </r>
  <r>
    <s v="RESULTS_ZAF_TOP_10.csv"/>
    <n v="4"/>
    <n v="6"/>
    <d v="2008-12-31T00:00:00"/>
    <x v="31"/>
  </r>
  <r>
    <s v="RESULTS_ZAF_TOP_10.csv"/>
    <n v="2"/>
    <n v="5"/>
    <d v="2009-12-31T00:00:00"/>
    <x v="31"/>
  </r>
  <r>
    <s v="RESULTS_ZAF_TOP_10.csv"/>
    <n v="5"/>
    <n v="7"/>
    <d v="2010-12-31T00:00:00"/>
    <x v="31"/>
  </r>
  <r>
    <s v="RESULTS_ZAF_TOP_10.csv"/>
    <n v="6"/>
    <n v="6"/>
    <d v="2011-12-31T00:00:00"/>
    <x v="31"/>
  </r>
  <r>
    <s v="RESULTS_ZAF_TOP_10.csv"/>
    <n v="6"/>
    <n v="7"/>
    <d v="2012-12-31T00:00:00"/>
    <x v="31"/>
  </r>
  <r>
    <s v="RESULTS_ZAF_TOP_10.csv"/>
    <n v="6"/>
    <n v="7"/>
    <d v="2013-12-31T00:00:00"/>
    <x v="31"/>
  </r>
  <r>
    <s v="RESULTS_ZAF_TOP_10.csv"/>
    <n v="4"/>
    <n v="6"/>
    <d v="2014-12-31T00:00:00"/>
    <x v="31"/>
  </r>
  <r>
    <s v="RESULTS_ZAF_TOP_10.csv"/>
    <n v="3"/>
    <n v="7"/>
    <d v="2015-12-31T00:00:00"/>
    <x v="31"/>
  </r>
  <r>
    <s v="RESULTS_ZAF_TOP_10.csv"/>
    <n v="5"/>
    <n v="5"/>
    <d v="2016-12-31T00:00:00"/>
    <x v="31"/>
  </r>
  <r>
    <s v="RESULTS_ZAF_TOP_10.csv"/>
    <n v="4"/>
    <n v="8"/>
    <d v="2017-12-31T00:00:00"/>
    <x v="31"/>
  </r>
  <r>
    <s v="RESULTS_ZAF_TOP_10.csv"/>
    <n v="3"/>
    <n v="5"/>
    <d v="2018-12-31T00:00:00"/>
    <x v="31"/>
  </r>
  <r>
    <s v="RESULTS_ZAF_TOP_10.csv"/>
    <n v="3"/>
    <n v="4"/>
    <d v="2019-12-31T00:00:00"/>
    <x v="31"/>
  </r>
  <r>
    <s v="RESULTS_ZAF_TOP_10.csv"/>
    <n v="5"/>
    <n v="5"/>
    <d v="2020-12-31T00:00:00"/>
    <x v="31"/>
  </r>
  <r>
    <s v="RESULTS_ZAF_TOP_10.csv"/>
    <n v="5"/>
    <n v="7"/>
    <d v="2021-12-31T00:00:00"/>
    <x v="3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7">
  <r>
    <s v="P_LATEST_AUS_TOP_10.csv"/>
    <d v="2001-12-31T00:00:00"/>
    <n v="531.29689101293684"/>
    <x v="0"/>
    <x v="0"/>
  </r>
  <r>
    <s v="P_LATEST_AUS_TOP_10.csv"/>
    <d v="2002-12-31T00:00:00"/>
    <n v="354.00278429787051"/>
    <x v="0"/>
    <x v="0"/>
  </r>
  <r>
    <s v="P_LATEST_AUS_TOP_10.csv"/>
    <d v="2003-12-31T00:00:00"/>
    <n v="645.14593113318017"/>
    <x v="0"/>
    <x v="0"/>
  </r>
  <r>
    <s v="P_LATEST_AUS_TOP_10.csv"/>
    <d v="2004-12-31T00:00:00"/>
    <n v="190.91680554288607"/>
    <x v="0"/>
    <x v="0"/>
  </r>
  <r>
    <s v="P_LATEST_AUS_TOP_10.csv"/>
    <d v="2005-12-31T00:00:00"/>
    <n v="21.402122801528108"/>
    <x v="0"/>
    <x v="0"/>
  </r>
  <r>
    <s v="P_LATEST_AUS_TOP_10.csv"/>
    <d v="2006-12-31T00:00:00"/>
    <n v="172.87289710445287"/>
    <x v="0"/>
    <x v="0"/>
  </r>
  <r>
    <s v="P_LATEST_AUS_TOP_10.csv"/>
    <d v="2007-12-31T00:00:00"/>
    <n v="981.98706963071209"/>
    <x v="0"/>
    <x v="0"/>
  </r>
  <r>
    <s v="P_LATEST_AUS_TOP_10.csv"/>
    <d v="2008-12-31T00:00:00"/>
    <n v="236.6438306138279"/>
    <x v="0"/>
    <x v="0"/>
  </r>
  <r>
    <s v="P_LATEST_AUS_TOP_10.csv"/>
    <d v="2009-12-31T00:00:00"/>
    <n v="154.72660949069746"/>
    <x v="0"/>
    <x v="0"/>
  </r>
  <r>
    <s v="P_LATEST_AUS_TOP_10.csv"/>
    <d v="2010-12-31T00:00:00"/>
    <n v="122.74114748264032"/>
    <x v="0"/>
    <x v="0"/>
  </r>
  <r>
    <s v="P_LATEST_AUS_TOP_10.csv"/>
    <d v="2011-12-31T00:00:00"/>
    <n v="132.00938880314857"/>
    <x v="0"/>
    <x v="0"/>
  </r>
  <r>
    <s v="P_LATEST_AUS_TOP_10.csv"/>
    <d v="2012-12-31T00:00:00"/>
    <n v="130.44627298933702"/>
    <x v="0"/>
    <x v="0"/>
  </r>
  <r>
    <s v="P_LATEST_AUS_TOP_10.csv"/>
    <d v="2013-12-31T00:00:00"/>
    <n v="332.6804074183583"/>
    <x v="0"/>
    <x v="0"/>
  </r>
  <r>
    <s v="P_LATEST_AUS_TOP_10.csv"/>
    <d v="2014-12-31T00:00:00"/>
    <n v="185.522681672114"/>
    <x v="0"/>
    <x v="0"/>
  </r>
  <r>
    <s v="P_LATEST_AUS_TOP_10.csv"/>
    <d v="2015-12-31T00:00:00"/>
    <n v="351.84596393704356"/>
    <x v="0"/>
    <x v="0"/>
  </r>
  <r>
    <s v="P_LATEST_AUS_TOP_10.csv"/>
    <d v="2016-12-31T00:00:00"/>
    <n v="355.33634715743943"/>
    <x v="0"/>
    <x v="0"/>
  </r>
  <r>
    <s v="P_LATEST_AUS_TOP_10.csv"/>
    <d v="2017-12-31T00:00:00"/>
    <n v="192.10201999084177"/>
    <x v="0"/>
    <x v="0"/>
  </r>
  <r>
    <s v="P_LATEST_AUS_TOP_10.csv"/>
    <d v="2018-12-31T00:00:00"/>
    <n v="122.91803859547845"/>
    <x v="0"/>
    <x v="0"/>
  </r>
  <r>
    <s v="P_LATEST_AUS_TOP_10.csv"/>
    <d v="2019-12-31T00:00:00"/>
    <n v="151.0789447673792"/>
    <x v="0"/>
    <x v="0"/>
  </r>
  <r>
    <s v="P_LATEST_AUS_TOP_10.csv"/>
    <d v="2020-12-31T00:00:00"/>
    <n v="188.7755414200104"/>
    <x v="0"/>
    <x v="0"/>
  </r>
  <r>
    <s v="P_LATEST_AUS_TOP_10.csv"/>
    <d v="2021-12-31T00:00:00"/>
    <n v="241.21885214119939"/>
    <x v="0"/>
    <x v="0"/>
  </r>
  <r>
    <s v="P_LATEST_AUS_TOP_25.csv"/>
    <d v="2001-12-31T00:00:00"/>
    <n v="232.23499066832926"/>
    <x v="0"/>
    <x v="1"/>
  </r>
  <r>
    <s v="P_LATEST_AUS_TOP_25.csv"/>
    <d v="2002-12-31T00:00:00"/>
    <n v="189.2289286063382"/>
    <x v="0"/>
    <x v="1"/>
  </r>
  <r>
    <s v="P_LATEST_AUS_TOP_25.csv"/>
    <d v="2003-12-31T00:00:00"/>
    <n v="367.72059650516684"/>
    <x v="0"/>
    <x v="1"/>
  </r>
  <r>
    <s v="P_LATEST_AUS_TOP_25.csv"/>
    <d v="2004-12-31T00:00:00"/>
    <n v="229.62201774662697"/>
    <x v="0"/>
    <x v="1"/>
  </r>
  <r>
    <s v="P_LATEST_AUS_TOP_25.csv"/>
    <d v="2005-12-31T00:00:00"/>
    <n v="10.896542255832383"/>
    <x v="0"/>
    <x v="1"/>
  </r>
  <r>
    <s v="P_LATEST_AUS_TOP_25.csv"/>
    <d v="2006-12-31T00:00:00"/>
    <n v="73.015754537313867"/>
    <x v="0"/>
    <x v="1"/>
  </r>
  <r>
    <s v="P_LATEST_AUS_TOP_25.csv"/>
    <d v="2007-12-31T00:00:00"/>
    <n v="738.85950263968448"/>
    <x v="0"/>
    <x v="1"/>
  </r>
  <r>
    <s v="P_LATEST_AUS_TOP_25.csv"/>
    <d v="2008-12-31T00:00:00"/>
    <n v="175.03459388845457"/>
    <x v="0"/>
    <x v="1"/>
  </r>
  <r>
    <s v="P_LATEST_AUS_TOP_25.csv"/>
    <d v="2009-12-31T00:00:00"/>
    <n v="136.9727604857375"/>
    <x v="0"/>
    <x v="1"/>
  </r>
  <r>
    <s v="P_LATEST_AUS_TOP_25.csv"/>
    <d v="2010-12-31T00:00:00"/>
    <n v="111.33007684047924"/>
    <x v="0"/>
    <x v="1"/>
  </r>
  <r>
    <s v="P_LATEST_AUS_TOP_25.csv"/>
    <d v="2011-12-31T00:00:00"/>
    <n v="99.780280216798772"/>
    <x v="0"/>
    <x v="1"/>
  </r>
  <r>
    <s v="P_LATEST_AUS_TOP_25.csv"/>
    <d v="2012-12-31T00:00:00"/>
    <n v="77.764356388438983"/>
    <x v="0"/>
    <x v="1"/>
  </r>
  <r>
    <s v="P_LATEST_AUS_TOP_25.csv"/>
    <d v="2013-12-31T00:00:00"/>
    <n v="156.29960661409552"/>
    <x v="0"/>
    <x v="1"/>
  </r>
  <r>
    <s v="P_LATEST_AUS_TOP_25.csv"/>
    <d v="2014-12-31T00:00:00"/>
    <n v="121.19267851567258"/>
    <x v="0"/>
    <x v="1"/>
  </r>
  <r>
    <s v="P_LATEST_AUS_TOP_25.csv"/>
    <d v="2015-12-31T00:00:00"/>
    <n v="173.97250846300557"/>
    <x v="0"/>
    <x v="1"/>
  </r>
  <r>
    <s v="P_LATEST_AUS_TOP_25.csv"/>
    <d v="2016-12-31T00:00:00"/>
    <n v="174.35508515986268"/>
    <x v="0"/>
    <x v="1"/>
  </r>
  <r>
    <s v="P_LATEST_AUS_TOP_25.csv"/>
    <d v="2017-12-31T00:00:00"/>
    <n v="116.30472096939104"/>
    <x v="0"/>
    <x v="1"/>
  </r>
  <r>
    <s v="P_LATEST_AUS_TOP_25.csv"/>
    <d v="2018-12-31T00:00:00"/>
    <n v="94.765313130354627"/>
    <x v="0"/>
    <x v="1"/>
  </r>
  <r>
    <s v="P_LATEST_AUS_TOP_25.csv"/>
    <d v="2019-12-31T00:00:00"/>
    <n v="107.77713302053905"/>
    <x v="0"/>
    <x v="1"/>
  </r>
  <r>
    <s v="P_LATEST_AUS_TOP_25.csv"/>
    <d v="2020-12-31T00:00:00"/>
    <n v="106.92817294371426"/>
    <x v="0"/>
    <x v="1"/>
  </r>
  <r>
    <s v="P_LATEST_AUS_TOP_25.csv"/>
    <d v="2021-12-31T00:00:00"/>
    <n v="139.02625687632533"/>
    <x v="0"/>
    <x v="1"/>
  </r>
  <r>
    <s v="P_LATEST_AUS_TOP_5.csv"/>
    <d v="2001-12-31T00:00:00"/>
    <n v="1061.4805432427006"/>
    <x v="0"/>
    <x v="2"/>
  </r>
  <r>
    <s v="P_LATEST_AUS_TOP_5.csv"/>
    <d v="2002-12-31T00:00:00"/>
    <n v="676.6755351012655"/>
    <x v="0"/>
    <x v="2"/>
  </r>
  <r>
    <s v="P_LATEST_AUS_TOP_5.csv"/>
    <d v="2003-12-31T00:00:00"/>
    <n v="697.01733677241032"/>
    <x v="0"/>
    <x v="2"/>
  </r>
  <r>
    <s v="P_LATEST_AUS_TOP_5.csv"/>
    <d v="2004-12-31T00:00:00"/>
    <n v="336.59608969396083"/>
    <x v="0"/>
    <x v="2"/>
  </r>
  <r>
    <s v="P_LATEST_AUS_TOP_5.csv"/>
    <d v="2005-12-31T00:00:00"/>
    <n v="26.183356804281146"/>
    <x v="0"/>
    <x v="2"/>
  </r>
  <r>
    <s v="P_LATEST_AUS_TOP_5.csv"/>
    <d v="2006-12-31T00:00:00"/>
    <n v="323.89239958159459"/>
    <x v="0"/>
    <x v="2"/>
  </r>
  <r>
    <s v="P_LATEST_AUS_TOP_5.csv"/>
    <d v="2007-12-31T00:00:00"/>
    <n v="1746.2154124564845"/>
    <x v="0"/>
    <x v="2"/>
  </r>
  <r>
    <s v="P_LATEST_AUS_TOP_5.csv"/>
    <d v="2008-12-31T00:00:00"/>
    <n v="165.40786515460141"/>
    <x v="0"/>
    <x v="2"/>
  </r>
  <r>
    <s v="P_LATEST_AUS_TOP_5.csv"/>
    <d v="2009-12-31T00:00:00"/>
    <n v="133.63092345058863"/>
    <x v="0"/>
    <x v="2"/>
  </r>
  <r>
    <s v="P_LATEST_AUS_TOP_5.csv"/>
    <d v="2010-12-31T00:00:00"/>
    <n v="145.99666012272982"/>
    <x v="0"/>
    <x v="2"/>
  </r>
  <r>
    <s v="P_LATEST_AUS_TOP_5.csv"/>
    <d v="2011-12-31T00:00:00"/>
    <n v="72.006548480785071"/>
    <x v="0"/>
    <x v="2"/>
  </r>
  <r>
    <s v="P_LATEST_AUS_TOP_5.csv"/>
    <d v="2012-12-31T00:00:00"/>
    <n v="192.94585284723573"/>
    <x v="0"/>
    <x v="2"/>
  </r>
  <r>
    <s v="P_LATEST_AUS_TOP_5.csv"/>
    <d v="2013-12-31T00:00:00"/>
    <n v="553.23762438610981"/>
    <x v="0"/>
    <x v="2"/>
  </r>
  <r>
    <s v="P_LATEST_AUS_TOP_5.csv"/>
    <d v="2014-12-31T00:00:00"/>
    <n v="157.07568119416399"/>
    <x v="0"/>
    <x v="2"/>
  </r>
  <r>
    <s v="P_LATEST_AUS_TOP_5.csv"/>
    <d v="2015-12-31T00:00:00"/>
    <n v="139.90653571110104"/>
    <x v="0"/>
    <x v="2"/>
  </r>
  <r>
    <s v="P_LATEST_AUS_TOP_5.csv"/>
    <d v="2016-12-31T00:00:00"/>
    <n v="644.77549660517525"/>
    <x v="0"/>
    <x v="2"/>
  </r>
  <r>
    <s v="P_LATEST_AUS_TOP_5.csv"/>
    <d v="2017-12-31T00:00:00"/>
    <n v="307.98847818176972"/>
    <x v="0"/>
    <x v="2"/>
  </r>
  <r>
    <s v="P_LATEST_AUS_TOP_5.csv"/>
    <d v="2018-12-31T00:00:00"/>
    <n v="167.09616776454246"/>
    <x v="0"/>
    <x v="2"/>
  </r>
  <r>
    <s v="P_LATEST_AUS_TOP_5.csv"/>
    <d v="2019-12-31T00:00:00"/>
    <n v="168.20205404569288"/>
    <x v="0"/>
    <x v="2"/>
  </r>
  <r>
    <s v="P_LATEST_AUS_TOP_5.csv"/>
    <d v="2020-12-31T00:00:00"/>
    <n v="168.36629584781343"/>
    <x v="0"/>
    <x v="2"/>
  </r>
  <r>
    <s v="P_LATEST_AUS_TOP_5.csv"/>
    <d v="2021-12-31T00:00:00"/>
    <n v="207.38649281420055"/>
    <x v="0"/>
    <x v="2"/>
  </r>
  <r>
    <s v="P_LATEST_AUS_TOP_50.csv"/>
    <d v="2001-12-31T00:00:00"/>
    <n v="122.30334267638031"/>
    <x v="0"/>
    <x v="3"/>
  </r>
  <r>
    <s v="P_LATEST_AUS_TOP_50.csv"/>
    <d v="2002-12-31T00:00:00"/>
    <n v="101.96670271897227"/>
    <x v="0"/>
    <x v="3"/>
  </r>
  <r>
    <s v="P_LATEST_AUS_TOP_50.csv"/>
    <d v="2003-12-31T00:00:00"/>
    <n v="195.40233030476074"/>
    <x v="0"/>
    <x v="3"/>
  </r>
  <r>
    <s v="P_LATEST_AUS_TOP_50.csv"/>
    <d v="2004-12-31T00:00:00"/>
    <n v="124.61397753262432"/>
    <x v="0"/>
    <x v="3"/>
  </r>
  <r>
    <s v="P_LATEST_AUS_TOP_50.csv"/>
    <d v="2005-12-31T00:00:00"/>
    <n v="8.5532155780368342"/>
    <x v="0"/>
    <x v="3"/>
  </r>
  <r>
    <s v="P_LATEST_AUS_TOP_50.csv"/>
    <d v="2006-12-31T00:00:00"/>
    <n v="41.63091978151548"/>
    <x v="0"/>
    <x v="3"/>
  </r>
  <r>
    <s v="P_LATEST_AUS_TOP_50.csv"/>
    <d v="2007-12-31T00:00:00"/>
    <n v="442.44955140995921"/>
    <x v="0"/>
    <x v="3"/>
  </r>
  <r>
    <s v="P_LATEST_AUS_TOP_50.csv"/>
    <d v="2008-12-31T00:00:00"/>
    <n v="109.17864555830523"/>
    <x v="0"/>
    <x v="3"/>
  </r>
  <r>
    <s v="P_LATEST_AUS_TOP_50.csv"/>
    <d v="2009-12-31T00:00:00"/>
    <n v="97.804131086088233"/>
    <x v="0"/>
    <x v="3"/>
  </r>
  <r>
    <s v="P_LATEST_AUS_TOP_50.csv"/>
    <d v="2010-12-31T00:00:00"/>
    <n v="88.354014538580017"/>
    <x v="0"/>
    <x v="3"/>
  </r>
  <r>
    <s v="P_LATEST_AUS_TOP_50.csv"/>
    <d v="2011-12-31T00:00:00"/>
    <n v="70.626975086783631"/>
    <x v="0"/>
    <x v="3"/>
  </r>
  <r>
    <s v="P_LATEST_AUS_TOP_50.csv"/>
    <d v="2012-12-31T00:00:00"/>
    <n v="55.755883969541422"/>
    <x v="0"/>
    <x v="3"/>
  </r>
  <r>
    <s v="P_LATEST_AUS_TOP_50.csv"/>
    <d v="2013-12-31T00:00:00"/>
    <n v="102.30059502719563"/>
    <x v="0"/>
    <x v="3"/>
  </r>
  <r>
    <s v="P_LATEST_AUS_TOP_50.csv"/>
    <d v="2014-12-31T00:00:00"/>
    <n v="75.246396093949116"/>
    <x v="0"/>
    <x v="3"/>
  </r>
  <r>
    <s v="P_LATEST_AUS_TOP_50.csv"/>
    <d v="2015-12-31T00:00:00"/>
    <n v="105.30788990680666"/>
    <x v="0"/>
    <x v="3"/>
  </r>
  <r>
    <s v="P_LATEST_AUS_TOP_50.csv"/>
    <d v="2016-12-31T00:00:00"/>
    <n v="104.96876445420608"/>
    <x v="0"/>
    <x v="3"/>
  </r>
  <r>
    <s v="P_LATEST_AUS_TOP_50.csv"/>
    <d v="2017-12-31T00:00:00"/>
    <n v="77.629999067527052"/>
    <x v="0"/>
    <x v="3"/>
  </r>
  <r>
    <s v="P_LATEST_AUS_TOP_50.csv"/>
    <d v="2018-12-31T00:00:00"/>
    <n v="63.221116425854675"/>
    <x v="0"/>
    <x v="3"/>
  </r>
  <r>
    <s v="P_LATEST_AUS_TOP_50.csv"/>
    <d v="2019-12-31T00:00:00"/>
    <n v="75.338654345884038"/>
    <x v="0"/>
    <x v="3"/>
  </r>
  <r>
    <s v="P_LATEST_AUS_TOP_50.csv"/>
    <d v="2020-12-31T00:00:00"/>
    <n v="77.990972406725476"/>
    <x v="0"/>
    <x v="3"/>
  </r>
  <r>
    <s v="P_LATEST_AUS_TOP_50.csv"/>
    <d v="2021-12-31T00:00:00"/>
    <n v="98.227541974487451"/>
    <x v="0"/>
    <x v="3"/>
  </r>
  <r>
    <s v="P_LATEST_AUT_TOP_10.csv"/>
    <d v="2001-12-31T00:00:00"/>
    <n v="40.425689297954079"/>
    <x v="1"/>
    <x v="0"/>
  </r>
  <r>
    <s v="P_LATEST_AUT_TOP_10.csv"/>
    <d v="2002-12-31T00:00:00"/>
    <n v="43.365606031475892"/>
    <x v="1"/>
    <x v="0"/>
  </r>
  <r>
    <s v="P_LATEST_AUT_TOP_10.csv"/>
    <d v="2003-12-31T00:00:00"/>
    <n v="74.922295657498083"/>
    <x v="1"/>
    <x v="0"/>
  </r>
  <r>
    <s v="P_LATEST_AUT_TOP_10.csv"/>
    <d v="2004-12-31T00:00:00"/>
    <n v="82.246941687830287"/>
    <x v="1"/>
    <x v="0"/>
  </r>
  <r>
    <s v="P_LATEST_AUT_TOP_10.csv"/>
    <d v="2005-12-31T00:00:00"/>
    <n v="80.334218900720018"/>
    <x v="1"/>
    <x v="0"/>
  </r>
  <r>
    <s v="P_LATEST_AUT_TOP_10.csv"/>
    <d v="2006-12-31T00:00:00"/>
    <n v="81.58679757470712"/>
    <x v="1"/>
    <x v="0"/>
  </r>
  <r>
    <s v="P_LATEST_AUT_TOP_10.csv"/>
    <d v="2007-12-31T00:00:00"/>
    <n v="80.637997763439387"/>
    <x v="1"/>
    <x v="0"/>
  </r>
  <r>
    <s v="P_LATEST_AUT_TOP_10.csv"/>
    <d v="2008-12-31T00:00:00"/>
    <n v="39.118506659022742"/>
    <x v="1"/>
    <x v="0"/>
  </r>
  <r>
    <s v="P_LATEST_AUT_TOP_10.csv"/>
    <d v="2009-12-31T00:00:00"/>
    <n v="36.94686913619806"/>
    <x v="1"/>
    <x v="0"/>
  </r>
  <r>
    <s v="P_LATEST_AUT_TOP_10.csv"/>
    <d v="2010-12-31T00:00:00"/>
    <n v="41.179299112896992"/>
    <x v="1"/>
    <x v="0"/>
  </r>
  <r>
    <s v="P_LATEST_AUT_TOP_10.csv"/>
    <d v="2011-12-31T00:00:00"/>
    <n v="41.254913272242163"/>
    <x v="1"/>
    <x v="0"/>
  </r>
  <r>
    <s v="P_LATEST_AUT_TOP_10.csv"/>
    <d v="2012-12-31T00:00:00"/>
    <n v="88.381037671535537"/>
    <x v="1"/>
    <x v="0"/>
  </r>
  <r>
    <s v="P_LATEST_AUT_TOP_10.csv"/>
    <d v="2013-12-31T00:00:00"/>
    <n v="85.418502625391255"/>
    <x v="1"/>
    <x v="0"/>
  </r>
  <r>
    <s v="P_LATEST_AUT_TOP_10.csv"/>
    <d v="2014-12-31T00:00:00"/>
    <n v="36.05420069051997"/>
    <x v="1"/>
    <x v="0"/>
  </r>
  <r>
    <s v="P_LATEST_AUT_TOP_10.csv"/>
    <d v="2015-12-31T00:00:00"/>
    <n v="40.202901130623104"/>
    <x v="1"/>
    <x v="0"/>
  </r>
  <r>
    <s v="P_LATEST_AUT_TOP_10.csv"/>
    <d v="2016-12-31T00:00:00"/>
    <n v="46.431060755224898"/>
    <x v="1"/>
    <x v="0"/>
  </r>
  <r>
    <s v="P_LATEST_AUT_TOP_10.csv"/>
    <d v="2017-12-31T00:00:00"/>
    <n v="77.453573690750559"/>
    <x v="1"/>
    <x v="0"/>
  </r>
  <r>
    <s v="P_LATEST_AUT_TOP_10.csv"/>
    <d v="2018-12-31T00:00:00"/>
    <n v="53.146937867776955"/>
    <x v="1"/>
    <x v="0"/>
  </r>
  <r>
    <s v="P_LATEST_AUT_TOP_10.csv"/>
    <d v="2019-12-31T00:00:00"/>
    <n v="59.478725041671495"/>
    <x v="1"/>
    <x v="0"/>
  </r>
  <r>
    <s v="P_LATEST_AUT_TOP_10.csv"/>
    <d v="2020-12-31T00:00:00"/>
    <n v="56.835708742984778"/>
    <x v="1"/>
    <x v="0"/>
  </r>
  <r>
    <s v="P_LATEST_AUT_TOP_10.csv"/>
    <d v="2021-12-31T00:00:00"/>
    <n v="106.49439107823218"/>
    <x v="1"/>
    <x v="0"/>
  </r>
  <r>
    <s v="P_LATEST_AUT_TOP_25.csv"/>
    <d v="2001-12-31T00:00:00"/>
    <n v="42.814913386093416"/>
    <x v="1"/>
    <x v="1"/>
  </r>
  <r>
    <s v="P_LATEST_AUT_TOP_25.csv"/>
    <d v="2002-12-31T00:00:00"/>
    <n v="44.849871126306851"/>
    <x v="1"/>
    <x v="1"/>
  </r>
  <r>
    <s v="P_LATEST_AUT_TOP_25.csv"/>
    <d v="2003-12-31T00:00:00"/>
    <n v="55.601894972788912"/>
    <x v="1"/>
    <x v="1"/>
  </r>
  <r>
    <s v="P_LATEST_AUT_TOP_25.csv"/>
    <d v="2004-12-31T00:00:00"/>
    <n v="59.362916674847312"/>
    <x v="1"/>
    <x v="1"/>
  </r>
  <r>
    <s v="P_LATEST_AUT_TOP_25.csv"/>
    <d v="2005-12-31T00:00:00"/>
    <n v="56.709037708986322"/>
    <x v="1"/>
    <x v="1"/>
  </r>
  <r>
    <s v="P_LATEST_AUT_TOP_25.csv"/>
    <d v="2006-12-31T00:00:00"/>
    <n v="62.303283199793135"/>
    <x v="1"/>
    <x v="1"/>
  </r>
  <r>
    <s v="P_LATEST_AUT_TOP_25.csv"/>
    <d v="2007-12-31T00:00:00"/>
    <n v="66.793827258580606"/>
    <x v="1"/>
    <x v="1"/>
  </r>
  <r>
    <s v="P_LATEST_AUT_TOP_25.csv"/>
    <d v="2008-12-31T00:00:00"/>
    <n v="42.009221441186028"/>
    <x v="1"/>
    <x v="1"/>
  </r>
  <r>
    <s v="P_LATEST_AUT_TOP_25.csv"/>
    <d v="2009-12-31T00:00:00"/>
    <n v="36.778886091199745"/>
    <x v="1"/>
    <x v="1"/>
  </r>
  <r>
    <s v="P_LATEST_AUT_TOP_25.csv"/>
    <d v="2010-12-31T00:00:00"/>
    <n v="57.023350403077217"/>
    <x v="1"/>
    <x v="1"/>
  </r>
  <r>
    <s v="P_LATEST_AUT_TOP_25.csv"/>
    <d v="2011-12-31T00:00:00"/>
    <n v="51.902928548355511"/>
    <x v="1"/>
    <x v="1"/>
  </r>
  <r>
    <s v="P_LATEST_AUT_TOP_25.csv"/>
    <d v="2012-12-31T00:00:00"/>
    <n v="64.686405940613795"/>
    <x v="1"/>
    <x v="1"/>
  </r>
  <r>
    <s v="P_LATEST_AUT_TOP_25.csv"/>
    <d v="2013-12-31T00:00:00"/>
    <n v="63.155400729558117"/>
    <x v="1"/>
    <x v="1"/>
  </r>
  <r>
    <s v="P_LATEST_AUT_TOP_25.csv"/>
    <d v="2014-12-31T00:00:00"/>
    <n v="45.627977625903505"/>
    <x v="1"/>
    <x v="1"/>
  </r>
  <r>
    <s v="P_LATEST_AUT_TOP_25.csv"/>
    <d v="2015-12-31T00:00:00"/>
    <n v="53.028732038213498"/>
    <x v="1"/>
    <x v="1"/>
  </r>
  <r>
    <s v="P_LATEST_AUT_TOP_25.csv"/>
    <d v="2016-12-31T00:00:00"/>
    <n v="58.386056013658482"/>
    <x v="1"/>
    <x v="1"/>
  </r>
  <r>
    <s v="P_LATEST_AUT_TOP_25.csv"/>
    <d v="2017-12-31T00:00:00"/>
    <n v="70.310782376259226"/>
    <x v="1"/>
    <x v="1"/>
  </r>
  <r>
    <s v="P_LATEST_AUT_TOP_25.csv"/>
    <d v="2018-12-31T00:00:00"/>
    <n v="60.934178857741422"/>
    <x v="1"/>
    <x v="1"/>
  </r>
  <r>
    <s v="P_LATEST_AUT_TOP_25.csv"/>
    <d v="2019-12-31T00:00:00"/>
    <n v="69.238158601936703"/>
    <x v="1"/>
    <x v="1"/>
  </r>
  <r>
    <s v="P_LATEST_AUT_TOP_25.csv"/>
    <d v="2020-12-31T00:00:00"/>
    <n v="67.820662850018081"/>
    <x v="1"/>
    <x v="1"/>
  </r>
  <r>
    <s v="P_LATEST_AUT_TOP_25.csv"/>
    <d v="2021-12-31T00:00:00"/>
    <n v="90.337805474591491"/>
    <x v="1"/>
    <x v="1"/>
  </r>
  <r>
    <s v="P_LATEST_AUT_TOP_50.csv"/>
    <d v="2001-12-31T00:00:00"/>
    <n v="47.712637084684111"/>
    <x v="1"/>
    <x v="3"/>
  </r>
  <r>
    <s v="P_LATEST_AUT_TOP_50.csv"/>
    <d v="2002-12-31T00:00:00"/>
    <n v="36.667430522713218"/>
    <x v="1"/>
    <x v="3"/>
  </r>
  <r>
    <s v="P_LATEST_AUT_TOP_50.csv"/>
    <d v="2003-12-31T00:00:00"/>
    <n v="37.632838302756618"/>
    <x v="1"/>
    <x v="3"/>
  </r>
  <r>
    <s v="P_LATEST_AUT_TOP_50.csv"/>
    <d v="2004-12-31T00:00:00"/>
    <n v="46.03811656307267"/>
    <x v="1"/>
    <x v="3"/>
  </r>
  <r>
    <s v="P_LATEST_AUT_TOP_50.csv"/>
    <d v="2005-12-31T00:00:00"/>
    <n v="58.984748841933694"/>
    <x v="1"/>
    <x v="3"/>
  </r>
  <r>
    <s v="P_LATEST_AUT_TOP_50.csv"/>
    <d v="2006-12-31T00:00:00"/>
    <n v="54.797316076520275"/>
    <x v="1"/>
    <x v="3"/>
  </r>
  <r>
    <s v="P_LATEST_AUT_TOP_50.csv"/>
    <d v="2007-12-31T00:00:00"/>
    <n v="77.432055556122663"/>
    <x v="1"/>
    <x v="3"/>
  </r>
  <r>
    <s v="P_LATEST_AUT_TOP_50.csv"/>
    <d v="2008-12-31T00:00:00"/>
    <n v="41.363187974240205"/>
    <x v="1"/>
    <x v="3"/>
  </r>
  <r>
    <s v="P_LATEST_AUT_TOP_50.csv"/>
    <d v="2009-12-31T00:00:00"/>
    <n v="31.403196778932905"/>
    <x v="1"/>
    <x v="3"/>
  </r>
  <r>
    <s v="P_LATEST_AUT_TOP_50.csv"/>
    <d v="2010-12-31T00:00:00"/>
    <n v="82.272292840643146"/>
    <x v="1"/>
    <x v="3"/>
  </r>
  <r>
    <s v="P_LATEST_AUT_TOP_50.csv"/>
    <d v="2011-12-31T00:00:00"/>
    <n v="83.05028950594739"/>
    <x v="1"/>
    <x v="3"/>
  </r>
  <r>
    <s v="P_LATEST_AUT_TOP_50.csv"/>
    <d v="2012-12-31T00:00:00"/>
    <n v="100.60361377048361"/>
    <x v="1"/>
    <x v="3"/>
  </r>
  <r>
    <s v="P_LATEST_AUT_TOP_50.csv"/>
    <d v="2013-12-31T00:00:00"/>
    <n v="104.05630416956002"/>
    <x v="1"/>
    <x v="3"/>
  </r>
  <r>
    <s v="P_LATEST_AUT_TOP_50.csv"/>
    <d v="2014-12-31T00:00:00"/>
    <n v="83.108004913989831"/>
    <x v="1"/>
    <x v="3"/>
  </r>
  <r>
    <s v="P_LATEST_AUT_TOP_50.csv"/>
    <d v="2015-12-31T00:00:00"/>
    <n v="87.407716971824101"/>
    <x v="1"/>
    <x v="3"/>
  </r>
  <r>
    <s v="P_LATEST_AUT_TOP_50.csv"/>
    <d v="2016-12-31T00:00:00"/>
    <n v="96.490905270058448"/>
    <x v="1"/>
    <x v="3"/>
  </r>
  <r>
    <s v="P_LATEST_AUT_TOP_50.csv"/>
    <d v="2017-12-31T00:00:00"/>
    <n v="121.11554912661428"/>
    <x v="1"/>
    <x v="3"/>
  </r>
  <r>
    <s v="P_LATEST_AUT_TOP_50.csv"/>
    <d v="2018-12-31T00:00:00"/>
    <n v="101.87080959501597"/>
    <x v="1"/>
    <x v="3"/>
  </r>
  <r>
    <s v="P_LATEST_AUT_TOP_50.csv"/>
    <d v="2019-12-31T00:00:00"/>
    <n v="111.13673078442064"/>
    <x v="1"/>
    <x v="3"/>
  </r>
  <r>
    <s v="P_LATEST_AUT_TOP_50.csv"/>
    <d v="2020-12-31T00:00:00"/>
    <n v="109.09504343530416"/>
    <x v="1"/>
    <x v="3"/>
  </r>
  <r>
    <s v="P_LATEST_AUT_TOP_50.csv"/>
    <d v="2021-12-31T00:00:00"/>
    <n v="135.16617456582009"/>
    <x v="1"/>
    <x v="3"/>
  </r>
  <r>
    <s v="P_LATEST_BEL_TOP_10.csv"/>
    <d v="2001-12-31T00:00:00"/>
    <n v="251.0567393682017"/>
    <x v="2"/>
    <x v="0"/>
  </r>
  <r>
    <s v="P_LATEST_BEL_TOP_10.csv"/>
    <d v="2002-12-31T00:00:00"/>
    <n v="175.78368050555142"/>
    <x v="2"/>
    <x v="0"/>
  </r>
  <r>
    <s v="P_LATEST_BEL_TOP_10.csv"/>
    <d v="2003-12-31T00:00:00"/>
    <n v="152.08938747925853"/>
    <x v="2"/>
    <x v="0"/>
  </r>
  <r>
    <s v="P_LATEST_BEL_TOP_10.csv"/>
    <d v="2004-12-31T00:00:00"/>
    <n v="189.24323513272705"/>
    <x v="2"/>
    <x v="0"/>
  </r>
  <r>
    <s v="P_LATEST_BEL_TOP_10.csv"/>
    <d v="2005-12-31T00:00:00"/>
    <n v="236.56636122905226"/>
    <x v="2"/>
    <x v="0"/>
  </r>
  <r>
    <s v="P_LATEST_BEL_TOP_10.csv"/>
    <d v="2006-12-31T00:00:00"/>
    <n v="305.60953494018361"/>
    <x v="2"/>
    <x v="0"/>
  </r>
  <r>
    <s v="P_LATEST_BEL_TOP_10.csv"/>
    <d v="2007-12-31T00:00:00"/>
    <n v="353.01844783929835"/>
    <x v="2"/>
    <x v="0"/>
  </r>
  <r>
    <s v="P_LATEST_BEL_TOP_10.csv"/>
    <d v="2008-12-31T00:00:00"/>
    <n v="95.580318191286935"/>
    <x v="2"/>
    <x v="0"/>
  </r>
  <r>
    <s v="P_LATEST_BEL_TOP_10.csv"/>
    <d v="2009-12-31T00:00:00"/>
    <n v="130.13369001681613"/>
    <x v="2"/>
    <x v="0"/>
  </r>
  <r>
    <s v="P_LATEST_BEL_TOP_10.csv"/>
    <d v="2010-12-31T00:00:00"/>
    <n v="137.19651518478565"/>
    <x v="2"/>
    <x v="0"/>
  </r>
  <r>
    <s v="P_LATEST_BEL_TOP_10.csv"/>
    <d v="2011-12-31T00:00:00"/>
    <n v="127.36298128879746"/>
    <x v="2"/>
    <x v="0"/>
  </r>
  <r>
    <s v="P_LATEST_BEL_TOP_10.csv"/>
    <d v="2012-12-31T00:00:00"/>
    <n v="133.3255988641981"/>
    <x v="2"/>
    <x v="0"/>
  </r>
  <r>
    <s v="P_LATEST_BEL_TOP_10.csv"/>
    <d v="2013-12-31T00:00:00"/>
    <n v="171.80931020233362"/>
    <x v="2"/>
    <x v="0"/>
  </r>
  <r>
    <s v="P_LATEST_BEL_TOP_10.csv"/>
    <d v="2014-12-31T00:00:00"/>
    <n v="161.58100713627292"/>
    <x v="2"/>
    <x v="0"/>
  </r>
  <r>
    <s v="P_LATEST_BEL_TOP_10.csv"/>
    <d v="2015-12-31T00:00:00"/>
    <n v="200.13113001625942"/>
    <x v="2"/>
    <x v="0"/>
  </r>
  <r>
    <s v="P_LATEST_BEL_TOP_10.csv"/>
    <d v="2016-12-31T00:00:00"/>
    <n v="163.07016277604407"/>
    <x v="2"/>
    <x v="0"/>
  </r>
  <r>
    <s v="P_LATEST_BEL_TOP_10.csv"/>
    <d v="2017-12-31T00:00:00"/>
    <n v="162.5736544626931"/>
    <x v="2"/>
    <x v="0"/>
  </r>
  <r>
    <s v="P_LATEST_BEL_TOP_10.csv"/>
    <d v="2018-12-31T00:00:00"/>
    <n v="138.37265754590487"/>
    <x v="2"/>
    <x v="0"/>
  </r>
  <r>
    <s v="P_LATEST_BEL_TOP_10.csv"/>
    <d v="2019-12-31T00:00:00"/>
    <n v="180.57675903249759"/>
    <x v="2"/>
    <x v="0"/>
  </r>
  <r>
    <s v="P_LATEST_BEL_TOP_10.csv"/>
    <d v="2020-12-31T00:00:00"/>
    <n v="221.68067277817408"/>
    <x v="2"/>
    <x v="0"/>
  </r>
  <r>
    <s v="P_LATEST_BEL_TOP_10.csv"/>
    <d v="2021-12-31T00:00:00"/>
    <n v="284.55255684326596"/>
    <x v="2"/>
    <x v="0"/>
  </r>
  <r>
    <s v="P_LATEST_BEL_TOP_25.csv"/>
    <d v="2001-12-31T00:00:00"/>
    <n v="328.64494597660973"/>
    <x v="2"/>
    <x v="1"/>
  </r>
  <r>
    <s v="P_LATEST_BEL_TOP_25.csv"/>
    <d v="2002-12-31T00:00:00"/>
    <n v="107.53562758953717"/>
    <x v="2"/>
    <x v="1"/>
  </r>
  <r>
    <s v="P_LATEST_BEL_TOP_25.csv"/>
    <d v="2003-12-31T00:00:00"/>
    <n v="102.03693846137713"/>
    <x v="2"/>
    <x v="1"/>
  </r>
  <r>
    <s v="P_LATEST_BEL_TOP_25.csv"/>
    <d v="2004-12-31T00:00:00"/>
    <n v="121.99603044236389"/>
    <x v="2"/>
    <x v="1"/>
  </r>
  <r>
    <s v="P_LATEST_BEL_TOP_25.csv"/>
    <d v="2005-12-31T00:00:00"/>
    <n v="167.54571033614349"/>
    <x v="2"/>
    <x v="1"/>
  </r>
  <r>
    <s v="P_LATEST_BEL_TOP_25.csv"/>
    <d v="2006-12-31T00:00:00"/>
    <n v="176.95897364845578"/>
    <x v="2"/>
    <x v="1"/>
  </r>
  <r>
    <s v="P_LATEST_BEL_TOP_25.csv"/>
    <d v="2007-12-31T00:00:00"/>
    <n v="202.7465981106869"/>
    <x v="2"/>
    <x v="1"/>
  </r>
  <r>
    <s v="P_LATEST_BEL_TOP_25.csv"/>
    <d v="2008-12-31T00:00:00"/>
    <n v="79.703248129426569"/>
    <x v="2"/>
    <x v="1"/>
  </r>
  <r>
    <s v="P_LATEST_BEL_TOP_25.csv"/>
    <d v="2009-12-31T00:00:00"/>
    <n v="107.38260853780287"/>
    <x v="2"/>
    <x v="1"/>
  </r>
  <r>
    <s v="P_LATEST_BEL_TOP_25.csv"/>
    <d v="2010-12-31T00:00:00"/>
    <n v="113.33421347956958"/>
    <x v="2"/>
    <x v="1"/>
  </r>
  <r>
    <s v="P_LATEST_BEL_TOP_25.csv"/>
    <d v="2011-12-31T00:00:00"/>
    <n v="110.28197805876135"/>
    <x v="2"/>
    <x v="1"/>
  </r>
  <r>
    <s v="P_LATEST_BEL_TOP_25.csv"/>
    <d v="2012-12-31T00:00:00"/>
    <n v="105.85532328903231"/>
    <x v="2"/>
    <x v="1"/>
  </r>
  <r>
    <s v="P_LATEST_BEL_TOP_25.csv"/>
    <d v="2013-12-31T00:00:00"/>
    <n v="131.1653740028467"/>
    <x v="2"/>
    <x v="1"/>
  </r>
  <r>
    <s v="P_LATEST_BEL_TOP_25.csv"/>
    <d v="2014-12-31T00:00:00"/>
    <n v="130.44076914539943"/>
    <x v="2"/>
    <x v="1"/>
  </r>
  <r>
    <s v="P_LATEST_BEL_TOP_25.csv"/>
    <d v="2015-12-31T00:00:00"/>
    <n v="158.81126504796194"/>
    <x v="2"/>
    <x v="1"/>
  </r>
  <r>
    <s v="P_LATEST_BEL_TOP_25.csv"/>
    <d v="2016-12-31T00:00:00"/>
    <n v="149.53470365249191"/>
    <x v="2"/>
    <x v="1"/>
  </r>
  <r>
    <s v="P_LATEST_BEL_TOP_25.csv"/>
    <d v="2017-12-31T00:00:00"/>
    <n v="164.5374075820535"/>
    <x v="2"/>
    <x v="1"/>
  </r>
  <r>
    <s v="P_LATEST_BEL_TOP_25.csv"/>
    <d v="2018-12-31T00:00:00"/>
    <n v="147.45160727078974"/>
    <x v="2"/>
    <x v="1"/>
  </r>
  <r>
    <s v="P_LATEST_BEL_TOP_25.csv"/>
    <d v="2019-12-31T00:00:00"/>
    <n v="206.10941200853964"/>
    <x v="2"/>
    <x v="1"/>
  </r>
  <r>
    <s v="P_LATEST_BEL_TOP_25.csv"/>
    <d v="2020-12-31T00:00:00"/>
    <n v="204.48845457582158"/>
    <x v="2"/>
    <x v="1"/>
  </r>
  <r>
    <s v="P_LATEST_BEL_TOP_25.csv"/>
    <d v="2021-12-31T00:00:00"/>
    <n v="252.59984963808802"/>
    <x v="2"/>
    <x v="1"/>
  </r>
  <r>
    <s v="P_LATEST_BEL_TOP_50.csv"/>
    <d v="2001-12-31T00:00:00"/>
    <n v="207.5851478026201"/>
    <x v="2"/>
    <x v="3"/>
  </r>
  <r>
    <s v="P_LATEST_BEL_TOP_50.csv"/>
    <d v="2002-12-31T00:00:00"/>
    <n v="151.15270156272717"/>
    <x v="2"/>
    <x v="3"/>
  </r>
  <r>
    <s v="P_LATEST_BEL_TOP_50.csv"/>
    <d v="2003-12-31T00:00:00"/>
    <n v="110.74588892914394"/>
    <x v="2"/>
    <x v="3"/>
  </r>
  <r>
    <s v="P_LATEST_BEL_TOP_50.csv"/>
    <d v="2004-12-31T00:00:00"/>
    <n v="102.75125636520978"/>
    <x v="2"/>
    <x v="3"/>
  </r>
  <r>
    <s v="P_LATEST_BEL_TOP_50.csv"/>
    <d v="2005-12-31T00:00:00"/>
    <n v="135.57211464586766"/>
    <x v="2"/>
    <x v="3"/>
  </r>
  <r>
    <s v="P_LATEST_BEL_TOP_50.csv"/>
    <d v="2006-12-31T00:00:00"/>
    <n v="202.42234107104628"/>
    <x v="2"/>
    <x v="3"/>
  </r>
  <r>
    <s v="P_LATEST_BEL_TOP_50.csv"/>
    <d v="2007-12-31T00:00:00"/>
    <n v="203.16220789493264"/>
    <x v="2"/>
    <x v="3"/>
  </r>
  <r>
    <s v="P_LATEST_BEL_TOP_50.csv"/>
    <d v="2008-12-31T00:00:00"/>
    <n v="69.875966690271483"/>
    <x v="2"/>
    <x v="3"/>
  </r>
  <r>
    <s v="P_LATEST_BEL_TOP_50.csv"/>
    <d v="2009-12-31T00:00:00"/>
    <n v="115.83295546423248"/>
    <x v="2"/>
    <x v="3"/>
  </r>
  <r>
    <s v="P_LATEST_BEL_TOP_50.csv"/>
    <d v="2010-12-31T00:00:00"/>
    <n v="126.89300980676407"/>
    <x v="2"/>
    <x v="3"/>
  </r>
  <r>
    <s v="P_LATEST_BEL_TOP_50.csv"/>
    <d v="2011-12-31T00:00:00"/>
    <n v="113.37435844209708"/>
    <x v="2"/>
    <x v="3"/>
  </r>
  <r>
    <s v="P_LATEST_BEL_TOP_50.csv"/>
    <d v="2012-12-31T00:00:00"/>
    <n v="109.08133230533986"/>
    <x v="2"/>
    <x v="3"/>
  </r>
  <r>
    <s v="P_LATEST_BEL_TOP_50.csv"/>
    <d v="2013-12-31T00:00:00"/>
    <n v="144.37679799941426"/>
    <x v="2"/>
    <x v="3"/>
  </r>
  <r>
    <s v="P_LATEST_BEL_TOP_50.csv"/>
    <d v="2014-12-31T00:00:00"/>
    <n v="153.58808384517849"/>
    <x v="2"/>
    <x v="3"/>
  </r>
  <r>
    <s v="P_LATEST_BEL_TOP_50.csv"/>
    <d v="2015-12-31T00:00:00"/>
    <n v="192.18847676228657"/>
    <x v="2"/>
    <x v="3"/>
  </r>
  <r>
    <s v="P_LATEST_BEL_TOP_50.csv"/>
    <d v="2016-12-31T00:00:00"/>
    <n v="219.96874006657194"/>
    <x v="2"/>
    <x v="3"/>
  </r>
  <r>
    <s v="P_LATEST_BEL_TOP_50.csv"/>
    <d v="2017-12-31T00:00:00"/>
    <n v="220.34241281900924"/>
    <x v="2"/>
    <x v="3"/>
  </r>
  <r>
    <s v="P_LATEST_BEL_TOP_50.csv"/>
    <d v="2018-12-31T00:00:00"/>
    <n v="217.79479774594904"/>
    <x v="2"/>
    <x v="3"/>
  </r>
  <r>
    <s v="P_LATEST_BEL_TOP_50.csv"/>
    <d v="2019-12-31T00:00:00"/>
    <n v="262.54601027241421"/>
    <x v="2"/>
    <x v="3"/>
  </r>
  <r>
    <s v="P_LATEST_BEL_TOP_50.csv"/>
    <d v="2020-12-31T00:00:00"/>
    <n v="181.0516200205349"/>
    <x v="2"/>
    <x v="3"/>
  </r>
  <r>
    <s v="P_LATEST_BEL_TOP_50.csv"/>
    <d v="2021-12-31T00:00:00"/>
    <n v="216.87804283333185"/>
    <x v="2"/>
    <x v="3"/>
  </r>
  <r>
    <s v="P_LATEST_CHE_TOP_10.csv"/>
    <d v="2001-12-31T00:00:00"/>
    <n v="24.580730741123521"/>
    <x v="3"/>
    <x v="0"/>
  </r>
  <r>
    <s v="P_LATEST_CHE_TOP_10.csv"/>
    <d v="2002-12-31T00:00:00"/>
    <n v="13.715193185930076"/>
    <x v="3"/>
    <x v="0"/>
  </r>
  <r>
    <s v="P_LATEST_CHE_TOP_10.csv"/>
    <d v="2003-12-31T00:00:00"/>
    <n v="21.961316962013189"/>
    <x v="3"/>
    <x v="0"/>
  </r>
  <r>
    <s v="P_LATEST_CHE_TOP_10.csv"/>
    <d v="2004-12-31T00:00:00"/>
    <n v="22.979419693762598"/>
    <x v="3"/>
    <x v="0"/>
  </r>
  <r>
    <s v="P_LATEST_CHE_TOP_10.csv"/>
    <d v="2005-12-31T00:00:00"/>
    <n v="57.379401187407012"/>
    <x v="3"/>
    <x v="0"/>
  </r>
  <r>
    <s v="P_LATEST_CHE_TOP_10.csv"/>
    <d v="2006-12-31T00:00:00"/>
    <n v="38.121556993363775"/>
    <x v="3"/>
    <x v="0"/>
  </r>
  <r>
    <s v="P_LATEST_CHE_TOP_10.csv"/>
    <d v="2007-12-31T00:00:00"/>
    <n v="32.548284920149243"/>
    <x v="3"/>
    <x v="0"/>
  </r>
  <r>
    <s v="P_LATEST_CHE_TOP_10.csv"/>
    <d v="2008-12-31T00:00:00"/>
    <n v="22.963629538829593"/>
    <x v="3"/>
    <x v="0"/>
  </r>
  <r>
    <s v="P_LATEST_CHE_TOP_10.csv"/>
    <d v="2009-12-31T00:00:00"/>
    <n v="42.488398298330331"/>
    <x v="3"/>
    <x v="0"/>
  </r>
  <r>
    <s v="P_LATEST_CHE_TOP_10.csv"/>
    <d v="2010-12-31T00:00:00"/>
    <n v="46.779224555518844"/>
    <x v="3"/>
    <x v="0"/>
  </r>
  <r>
    <s v="P_LATEST_CHE_TOP_10.csv"/>
    <d v="2011-12-31T00:00:00"/>
    <n v="42.539783400530261"/>
    <x v="3"/>
    <x v="0"/>
  </r>
  <r>
    <s v="P_LATEST_CHE_TOP_10.csv"/>
    <d v="2012-12-31T00:00:00"/>
    <n v="44.73711286700896"/>
    <x v="3"/>
    <x v="0"/>
  </r>
  <r>
    <s v="P_LATEST_CHE_TOP_10.csv"/>
    <d v="2013-12-31T00:00:00"/>
    <n v="59.569924899971411"/>
    <x v="3"/>
    <x v="0"/>
  </r>
  <r>
    <s v="P_LATEST_CHE_TOP_10.csv"/>
    <d v="2014-12-31T00:00:00"/>
    <n v="82.864918421290056"/>
    <x v="3"/>
    <x v="0"/>
  </r>
  <r>
    <s v="P_LATEST_CHE_TOP_10.csv"/>
    <d v="2015-12-31T00:00:00"/>
    <n v="111.27413149660917"/>
    <x v="3"/>
    <x v="0"/>
  </r>
  <r>
    <s v="P_LATEST_CHE_TOP_10.csv"/>
    <d v="2016-12-31T00:00:00"/>
    <n v="109.10070351665124"/>
    <x v="3"/>
    <x v="0"/>
  </r>
  <r>
    <s v="P_LATEST_CHE_TOP_10.csv"/>
    <d v="2017-12-31T00:00:00"/>
    <n v="114.52968140015257"/>
    <x v="3"/>
    <x v="0"/>
  </r>
  <r>
    <s v="P_LATEST_CHE_TOP_10.csv"/>
    <d v="2018-12-31T00:00:00"/>
    <n v="87.266983873888634"/>
    <x v="3"/>
    <x v="0"/>
  </r>
  <r>
    <s v="P_LATEST_CHE_TOP_10.csv"/>
    <d v="2019-12-31T00:00:00"/>
    <n v="147.09073833485311"/>
    <x v="3"/>
    <x v="0"/>
  </r>
  <r>
    <s v="P_LATEST_CHE_TOP_10.csv"/>
    <d v="2020-12-31T00:00:00"/>
    <n v="143.68411896690699"/>
    <x v="3"/>
    <x v="0"/>
  </r>
  <r>
    <s v="P_LATEST_CHE_TOP_10.csv"/>
    <d v="2021-12-31T00:00:00"/>
    <n v="150.24448112730025"/>
    <x v="3"/>
    <x v="0"/>
  </r>
  <r>
    <s v="P_LATEST_CHE_TOP_25.csv"/>
    <d v="2001-12-31T00:00:00"/>
    <n v="24.580730741123521"/>
    <x v="3"/>
    <x v="1"/>
  </r>
  <r>
    <s v="P_LATEST_CHE_TOP_25.csv"/>
    <d v="2002-12-31T00:00:00"/>
    <n v="13.715193185930076"/>
    <x v="3"/>
    <x v="1"/>
  </r>
  <r>
    <s v="P_LATEST_CHE_TOP_25.csv"/>
    <d v="2003-12-31T00:00:00"/>
    <n v="21.961316962013189"/>
    <x v="3"/>
    <x v="1"/>
  </r>
  <r>
    <s v="P_LATEST_CHE_TOP_25.csv"/>
    <d v="2004-12-31T00:00:00"/>
    <n v="22.979419693762598"/>
    <x v="3"/>
    <x v="1"/>
  </r>
  <r>
    <s v="P_LATEST_CHE_TOP_25.csv"/>
    <d v="2005-12-31T00:00:00"/>
    <n v="57.379401187407012"/>
    <x v="3"/>
    <x v="1"/>
  </r>
  <r>
    <s v="P_LATEST_CHE_TOP_25.csv"/>
    <d v="2006-12-31T00:00:00"/>
    <n v="38.121556993363775"/>
    <x v="3"/>
    <x v="1"/>
  </r>
  <r>
    <s v="P_LATEST_CHE_TOP_25.csv"/>
    <d v="2007-12-31T00:00:00"/>
    <n v="32.548284920149243"/>
    <x v="3"/>
    <x v="1"/>
  </r>
  <r>
    <s v="P_LATEST_CHE_TOP_25.csv"/>
    <d v="2008-12-31T00:00:00"/>
    <n v="22.963629538829593"/>
    <x v="3"/>
    <x v="1"/>
  </r>
  <r>
    <s v="P_LATEST_CHE_TOP_25.csv"/>
    <d v="2009-12-31T00:00:00"/>
    <n v="42.488398298330331"/>
    <x v="3"/>
    <x v="1"/>
  </r>
  <r>
    <s v="P_LATEST_CHE_TOP_25.csv"/>
    <d v="2010-12-31T00:00:00"/>
    <n v="46.779224555518844"/>
    <x v="3"/>
    <x v="1"/>
  </r>
  <r>
    <s v="P_LATEST_CHE_TOP_25.csv"/>
    <d v="2011-12-31T00:00:00"/>
    <n v="42.539783400530261"/>
    <x v="3"/>
    <x v="1"/>
  </r>
  <r>
    <s v="P_LATEST_CHE_TOP_25.csv"/>
    <d v="2012-12-31T00:00:00"/>
    <n v="44.73711286700896"/>
    <x v="3"/>
    <x v="1"/>
  </r>
  <r>
    <s v="P_LATEST_CHE_TOP_25.csv"/>
    <d v="2013-12-31T00:00:00"/>
    <n v="59.569924899971411"/>
    <x v="3"/>
    <x v="1"/>
  </r>
  <r>
    <s v="P_LATEST_CHE_TOP_25.csv"/>
    <d v="2014-12-31T00:00:00"/>
    <n v="82.864918421290056"/>
    <x v="3"/>
    <x v="1"/>
  </r>
  <r>
    <s v="P_LATEST_CHE_TOP_25.csv"/>
    <d v="2015-12-31T00:00:00"/>
    <n v="111.27413149660917"/>
    <x v="3"/>
    <x v="1"/>
  </r>
  <r>
    <s v="P_LATEST_CHE_TOP_25.csv"/>
    <d v="2016-12-31T00:00:00"/>
    <n v="109.10070351665124"/>
    <x v="3"/>
    <x v="1"/>
  </r>
  <r>
    <s v="P_LATEST_CHE_TOP_25.csv"/>
    <d v="2017-12-31T00:00:00"/>
    <n v="114.52968140015257"/>
    <x v="3"/>
    <x v="1"/>
  </r>
  <r>
    <s v="P_LATEST_CHE_TOP_25.csv"/>
    <d v="2018-12-31T00:00:00"/>
    <n v="87.266983873888634"/>
    <x v="3"/>
    <x v="1"/>
  </r>
  <r>
    <s v="P_LATEST_CHE_TOP_25.csv"/>
    <d v="2019-12-31T00:00:00"/>
    <n v="147.09073833485311"/>
    <x v="3"/>
    <x v="1"/>
  </r>
  <r>
    <s v="P_LATEST_CHE_TOP_25.csv"/>
    <d v="2020-12-31T00:00:00"/>
    <n v="143.68411896690699"/>
    <x v="3"/>
    <x v="1"/>
  </r>
  <r>
    <s v="P_LATEST_CHE_TOP_25.csv"/>
    <d v="2021-12-31T00:00:00"/>
    <n v="150.24448112730025"/>
    <x v="3"/>
    <x v="1"/>
  </r>
  <r>
    <s v="P_LATEST_CHE_TOP_50.csv"/>
    <d v="2001-12-31T00:00:00"/>
    <n v="24.580730741123521"/>
    <x v="3"/>
    <x v="3"/>
  </r>
  <r>
    <s v="P_LATEST_CHE_TOP_50.csv"/>
    <d v="2002-12-31T00:00:00"/>
    <n v="13.715193185930076"/>
    <x v="3"/>
    <x v="3"/>
  </r>
  <r>
    <s v="P_LATEST_CHE_TOP_50.csv"/>
    <d v="2003-12-31T00:00:00"/>
    <n v="21.961316962013189"/>
    <x v="3"/>
    <x v="3"/>
  </r>
  <r>
    <s v="P_LATEST_CHE_TOP_50.csv"/>
    <d v="2004-12-31T00:00:00"/>
    <n v="22.979419693762598"/>
    <x v="3"/>
    <x v="3"/>
  </r>
  <r>
    <s v="P_LATEST_CHE_TOP_50.csv"/>
    <d v="2005-12-31T00:00:00"/>
    <n v="57.379401187407012"/>
    <x v="3"/>
    <x v="3"/>
  </r>
  <r>
    <s v="P_LATEST_CHE_TOP_50.csv"/>
    <d v="2006-12-31T00:00:00"/>
    <n v="38.121556993363775"/>
    <x v="3"/>
    <x v="3"/>
  </r>
  <r>
    <s v="P_LATEST_CHE_TOP_50.csv"/>
    <d v="2007-12-31T00:00:00"/>
    <n v="32.548284920149243"/>
    <x v="3"/>
    <x v="3"/>
  </r>
  <r>
    <s v="P_LATEST_CHE_TOP_50.csv"/>
    <d v="2008-12-31T00:00:00"/>
    <n v="22.963629538829593"/>
    <x v="3"/>
    <x v="3"/>
  </r>
  <r>
    <s v="P_LATEST_CHE_TOP_50.csv"/>
    <d v="2009-12-31T00:00:00"/>
    <n v="42.488398298330331"/>
    <x v="3"/>
    <x v="3"/>
  </r>
  <r>
    <s v="P_LATEST_CHE_TOP_50.csv"/>
    <d v="2010-12-31T00:00:00"/>
    <n v="46.779224555518844"/>
    <x v="3"/>
    <x v="3"/>
  </r>
  <r>
    <s v="P_LATEST_CHE_TOP_50.csv"/>
    <d v="2011-12-31T00:00:00"/>
    <n v="42.539783400530261"/>
    <x v="3"/>
    <x v="3"/>
  </r>
  <r>
    <s v="P_LATEST_CHE_TOP_50.csv"/>
    <d v="2012-12-31T00:00:00"/>
    <n v="44.73711286700896"/>
    <x v="3"/>
    <x v="3"/>
  </r>
  <r>
    <s v="P_LATEST_CHE_TOP_50.csv"/>
    <d v="2013-12-31T00:00:00"/>
    <n v="59.569924899971411"/>
    <x v="3"/>
    <x v="3"/>
  </r>
  <r>
    <s v="P_LATEST_CHE_TOP_50.csv"/>
    <d v="2014-12-31T00:00:00"/>
    <n v="82.864918421290056"/>
    <x v="3"/>
    <x v="3"/>
  </r>
  <r>
    <s v="P_LATEST_CHE_TOP_50.csv"/>
    <d v="2015-12-31T00:00:00"/>
    <n v="111.27413149660917"/>
    <x v="3"/>
    <x v="3"/>
  </r>
  <r>
    <s v="P_LATEST_CHE_TOP_50.csv"/>
    <d v="2016-12-31T00:00:00"/>
    <n v="109.10070351665124"/>
    <x v="3"/>
    <x v="3"/>
  </r>
  <r>
    <s v="P_LATEST_CHE_TOP_50.csv"/>
    <d v="2017-12-31T00:00:00"/>
    <n v="114.52968140015257"/>
    <x v="3"/>
    <x v="3"/>
  </r>
  <r>
    <s v="P_LATEST_CHE_TOP_50.csv"/>
    <d v="2018-12-31T00:00:00"/>
    <n v="87.266983873888634"/>
    <x v="3"/>
    <x v="3"/>
  </r>
  <r>
    <s v="P_LATEST_CHE_TOP_50.csv"/>
    <d v="2019-12-31T00:00:00"/>
    <n v="147.09073833485311"/>
    <x v="3"/>
    <x v="3"/>
  </r>
  <r>
    <s v="P_LATEST_CHE_TOP_50.csv"/>
    <d v="2020-12-31T00:00:00"/>
    <n v="143.68411896690699"/>
    <x v="3"/>
    <x v="3"/>
  </r>
  <r>
    <s v="P_LATEST_CHE_TOP_50.csv"/>
    <d v="2021-12-31T00:00:00"/>
    <n v="150.24448112730025"/>
    <x v="3"/>
    <x v="3"/>
  </r>
  <r>
    <s v="P_LATEST_CHN_TOP_10.csv"/>
    <d v="2001-12-31T00:00:00"/>
    <n v="1.8141016319020369"/>
    <x v="4"/>
    <x v="0"/>
  </r>
  <r>
    <s v="P_LATEST_CHN_TOP_10.csv"/>
    <d v="2002-12-31T00:00:00"/>
    <n v="1.7476968549046497"/>
    <x v="4"/>
    <x v="0"/>
  </r>
  <r>
    <s v="P_LATEST_CHN_TOP_10.csv"/>
    <d v="2003-12-31T00:00:00"/>
    <n v="1.2985286789752692"/>
    <x v="4"/>
    <x v="0"/>
  </r>
  <r>
    <s v="P_LATEST_CHN_TOP_10.csv"/>
    <d v="2004-12-31T00:00:00"/>
    <n v="1.1845325125642607"/>
    <x v="4"/>
    <x v="0"/>
  </r>
  <r>
    <s v="P_LATEST_CHN_TOP_10.csv"/>
    <d v="2005-12-31T00:00:00"/>
    <n v="0.71074375061527761"/>
    <x v="4"/>
    <x v="0"/>
  </r>
  <r>
    <s v="P_LATEST_CHN_TOP_10.csv"/>
    <d v="2006-12-31T00:00:00"/>
    <n v="0.88414079979985138"/>
    <x v="4"/>
    <x v="0"/>
  </r>
  <r>
    <s v="P_LATEST_CHN_TOP_10.csv"/>
    <d v="2007-12-31T00:00:00"/>
    <n v="2.2384013846281121"/>
    <x v="4"/>
    <x v="0"/>
  </r>
  <r>
    <s v="P_LATEST_CHN_TOP_10.csv"/>
    <d v="2008-12-31T00:00:00"/>
    <n v="1.0329350543538904"/>
    <x v="4"/>
    <x v="0"/>
  </r>
  <r>
    <s v="P_LATEST_CHN_TOP_10.csv"/>
    <d v="2009-12-31T00:00:00"/>
    <n v="1.7355031895789252"/>
    <x v="4"/>
    <x v="0"/>
  </r>
  <r>
    <s v="P_LATEST_CHN_TOP_10.csv"/>
    <d v="2010-12-31T00:00:00"/>
    <n v="1.7310462013384322"/>
    <x v="4"/>
    <x v="0"/>
  </r>
  <r>
    <s v="P_LATEST_CHN_TOP_10.csv"/>
    <d v="2011-12-31T00:00:00"/>
    <n v="4.0551315186258741"/>
    <x v="4"/>
    <x v="0"/>
  </r>
  <r>
    <s v="P_LATEST_CHN_TOP_10.csv"/>
    <d v="2012-12-31T00:00:00"/>
    <n v="4.9783123133484066"/>
    <x v="4"/>
    <x v="0"/>
  </r>
  <r>
    <s v="P_LATEST_CHN_TOP_10.csv"/>
    <d v="2013-12-31T00:00:00"/>
    <n v="3.2609269782171255"/>
    <x v="4"/>
    <x v="0"/>
  </r>
  <r>
    <s v="P_LATEST_CHN_TOP_10.csv"/>
    <d v="2014-12-31T00:00:00"/>
    <n v="2.0752983303245141"/>
    <x v="4"/>
    <x v="0"/>
  </r>
  <r>
    <s v="P_LATEST_CHN_TOP_10.csv"/>
    <d v="2015-12-31T00:00:00"/>
    <n v="2.4338945638998939"/>
    <x v="4"/>
    <x v="0"/>
  </r>
  <r>
    <s v="P_LATEST_CHN_TOP_10.csv"/>
    <d v="2016-12-31T00:00:00"/>
    <n v="8.0916710387776387"/>
    <x v="4"/>
    <x v="0"/>
  </r>
  <r>
    <s v="P_LATEST_CHN_TOP_10.csv"/>
    <d v="2017-12-31T00:00:00"/>
    <n v="15.844748140708511"/>
    <x v="4"/>
    <x v="0"/>
  </r>
  <r>
    <s v="P_LATEST_CHN_TOP_10.csv"/>
    <d v="2018-12-31T00:00:00"/>
    <n v="14.564301433723134"/>
    <x v="4"/>
    <x v="0"/>
  </r>
  <r>
    <s v="P_LATEST_CHN_TOP_10.csv"/>
    <d v="2019-12-31T00:00:00"/>
    <n v="25.603067373305052"/>
    <x v="4"/>
    <x v="0"/>
  </r>
  <r>
    <s v="P_LATEST_CHN_TOP_10.csv"/>
    <d v="2020-12-31T00:00:00"/>
    <n v="46.402537214127868"/>
    <x v="4"/>
    <x v="0"/>
  </r>
  <r>
    <s v="P_LATEST_CHN_TOP_10.csv"/>
    <d v="2021-12-31T00:00:00"/>
    <n v="52.015859743189289"/>
    <x v="4"/>
    <x v="0"/>
  </r>
  <r>
    <s v="P_LATEST_CHN_TOP_25.csv"/>
    <d v="2001-12-31T00:00:00"/>
    <n v="1.7221204496817681"/>
    <x v="4"/>
    <x v="1"/>
  </r>
  <r>
    <s v="P_LATEST_CHN_TOP_25.csv"/>
    <d v="2002-12-31T00:00:00"/>
    <n v="1.4267018810974341"/>
    <x v="4"/>
    <x v="1"/>
  </r>
  <r>
    <s v="P_LATEST_CHN_TOP_25.csv"/>
    <d v="2003-12-31T00:00:00"/>
    <n v="1.5209008393380468"/>
    <x v="4"/>
    <x v="1"/>
  </r>
  <r>
    <s v="P_LATEST_CHN_TOP_25.csv"/>
    <d v="2004-12-31T00:00:00"/>
    <n v="0.93113075651037225"/>
    <x v="4"/>
    <x v="1"/>
  </r>
  <r>
    <s v="P_LATEST_CHN_TOP_25.csv"/>
    <d v="2005-12-31T00:00:00"/>
    <n v="0.61002368669178775"/>
    <x v="4"/>
    <x v="1"/>
  </r>
  <r>
    <s v="P_LATEST_CHN_TOP_25.csv"/>
    <d v="2006-12-31T00:00:00"/>
    <n v="0.72570481407248355"/>
    <x v="4"/>
    <x v="1"/>
  </r>
  <r>
    <s v="P_LATEST_CHN_TOP_25.csv"/>
    <d v="2007-12-31T00:00:00"/>
    <n v="1.9587653758057708"/>
    <x v="4"/>
    <x v="1"/>
  </r>
  <r>
    <s v="P_LATEST_CHN_TOP_25.csv"/>
    <d v="2008-12-31T00:00:00"/>
    <n v="1.7218986279508786"/>
    <x v="4"/>
    <x v="1"/>
  </r>
  <r>
    <s v="P_LATEST_CHN_TOP_25.csv"/>
    <d v="2009-12-31T00:00:00"/>
    <n v="1.6811819038627216"/>
    <x v="4"/>
    <x v="1"/>
  </r>
  <r>
    <s v="P_LATEST_CHN_TOP_25.csv"/>
    <d v="2010-12-31T00:00:00"/>
    <n v="2.3904780222597646"/>
    <x v="4"/>
    <x v="1"/>
  </r>
  <r>
    <s v="P_LATEST_CHN_TOP_25.csv"/>
    <d v="2011-12-31T00:00:00"/>
    <n v="2.7320740902481466"/>
    <x v="4"/>
    <x v="1"/>
  </r>
  <r>
    <s v="P_LATEST_CHN_TOP_25.csv"/>
    <d v="2012-12-31T00:00:00"/>
    <n v="3.3812914764599045"/>
    <x v="4"/>
    <x v="1"/>
  </r>
  <r>
    <s v="P_LATEST_CHN_TOP_25.csv"/>
    <d v="2013-12-31T00:00:00"/>
    <n v="2.3300867917856039"/>
    <x v="4"/>
    <x v="1"/>
  </r>
  <r>
    <s v="P_LATEST_CHN_TOP_25.csv"/>
    <d v="2014-12-31T00:00:00"/>
    <n v="3.5388667350019274"/>
    <x v="4"/>
    <x v="1"/>
  </r>
  <r>
    <s v="P_LATEST_CHN_TOP_25.csv"/>
    <d v="2015-12-31T00:00:00"/>
    <n v="3.7972346950311588"/>
    <x v="4"/>
    <x v="1"/>
  </r>
  <r>
    <s v="P_LATEST_CHN_TOP_25.csv"/>
    <d v="2016-12-31T00:00:00"/>
    <n v="4.5454626141305585"/>
    <x v="4"/>
    <x v="1"/>
  </r>
  <r>
    <s v="P_LATEST_CHN_TOP_25.csv"/>
    <d v="2017-12-31T00:00:00"/>
    <n v="8.3517644812888658"/>
    <x v="4"/>
    <x v="1"/>
  </r>
  <r>
    <s v="P_LATEST_CHN_TOP_25.csv"/>
    <d v="2018-12-31T00:00:00"/>
    <n v="7.2081457002004443"/>
    <x v="4"/>
    <x v="1"/>
  </r>
  <r>
    <s v="P_LATEST_CHN_TOP_25.csv"/>
    <d v="2019-12-31T00:00:00"/>
    <n v="13.540909975798316"/>
    <x v="4"/>
    <x v="1"/>
  </r>
  <r>
    <s v="P_LATEST_CHN_TOP_25.csv"/>
    <d v="2020-12-31T00:00:00"/>
    <n v="22.054638364800319"/>
    <x v="4"/>
    <x v="1"/>
  </r>
  <r>
    <s v="P_LATEST_CHN_TOP_25.csv"/>
    <d v="2021-12-31T00:00:00"/>
    <n v="27.813099151675342"/>
    <x v="4"/>
    <x v="1"/>
  </r>
  <r>
    <s v="P_LATEST_CHN_TOP_50.csv"/>
    <d v="2001-12-31T00:00:00"/>
    <n v="1.502582964008994"/>
    <x v="4"/>
    <x v="3"/>
  </r>
  <r>
    <s v="P_LATEST_CHN_TOP_50.csv"/>
    <d v="2002-12-31T00:00:00"/>
    <n v="1.3048442485361835"/>
    <x v="4"/>
    <x v="3"/>
  </r>
  <r>
    <s v="P_LATEST_CHN_TOP_50.csv"/>
    <d v="2003-12-31T00:00:00"/>
    <n v="1.341537876238091"/>
    <x v="4"/>
    <x v="3"/>
  </r>
  <r>
    <s v="P_LATEST_CHN_TOP_50.csv"/>
    <d v="2004-12-31T00:00:00"/>
    <n v="0.85977643822085714"/>
    <x v="4"/>
    <x v="3"/>
  </r>
  <r>
    <s v="P_LATEST_CHN_TOP_50.csv"/>
    <d v="2005-12-31T00:00:00"/>
    <n v="0.58981768857150652"/>
    <x v="4"/>
    <x v="3"/>
  </r>
  <r>
    <s v="P_LATEST_CHN_TOP_50.csv"/>
    <d v="2006-12-31T00:00:00"/>
    <n v="0.57557562030378095"/>
    <x v="4"/>
    <x v="3"/>
  </r>
  <r>
    <s v="P_LATEST_CHN_TOP_50.csv"/>
    <d v="2007-12-31T00:00:00"/>
    <n v="1.6060613274790074"/>
    <x v="4"/>
    <x v="3"/>
  </r>
  <r>
    <s v="P_LATEST_CHN_TOP_50.csv"/>
    <d v="2008-12-31T00:00:00"/>
    <n v="1.7798248976390745"/>
    <x v="4"/>
    <x v="3"/>
  </r>
  <r>
    <s v="P_LATEST_CHN_TOP_50.csv"/>
    <d v="2009-12-31T00:00:00"/>
    <n v="1.4251450523059239"/>
    <x v="4"/>
    <x v="3"/>
  </r>
  <r>
    <s v="P_LATEST_CHN_TOP_50.csv"/>
    <d v="2010-12-31T00:00:00"/>
    <n v="2.3498940278051426"/>
    <x v="4"/>
    <x v="3"/>
  </r>
  <r>
    <s v="P_LATEST_CHN_TOP_50.csv"/>
    <d v="2011-12-31T00:00:00"/>
    <n v="2.1295103022179562"/>
    <x v="4"/>
    <x v="3"/>
  </r>
  <r>
    <s v="P_LATEST_CHN_TOP_50.csv"/>
    <d v="2012-12-31T00:00:00"/>
    <n v="2.4684477422437183"/>
    <x v="4"/>
    <x v="3"/>
  </r>
  <r>
    <s v="P_LATEST_CHN_TOP_50.csv"/>
    <d v="2013-12-31T00:00:00"/>
    <n v="1.8739589344671714"/>
    <x v="4"/>
    <x v="3"/>
  </r>
  <r>
    <s v="P_LATEST_CHN_TOP_50.csv"/>
    <d v="2014-12-31T00:00:00"/>
    <n v="3.2112233542396651"/>
    <x v="4"/>
    <x v="3"/>
  </r>
  <r>
    <s v="P_LATEST_CHN_TOP_50.csv"/>
    <d v="2015-12-31T00:00:00"/>
    <n v="3.4586147625328461"/>
    <x v="4"/>
    <x v="3"/>
  </r>
  <r>
    <s v="P_LATEST_CHN_TOP_50.csv"/>
    <d v="2016-12-31T00:00:00"/>
    <n v="3.8210698990437231"/>
    <x v="4"/>
    <x v="3"/>
  </r>
  <r>
    <s v="P_LATEST_CHN_TOP_50.csv"/>
    <d v="2017-12-31T00:00:00"/>
    <n v="6.2882276145103111"/>
    <x v="4"/>
    <x v="3"/>
  </r>
  <r>
    <s v="P_LATEST_CHN_TOP_50.csv"/>
    <d v="2018-12-31T00:00:00"/>
    <n v="5.3931538771595386"/>
    <x v="4"/>
    <x v="3"/>
  </r>
  <r>
    <s v="P_LATEST_CHN_TOP_50.csv"/>
    <d v="2019-12-31T00:00:00"/>
    <n v="9.4533971407001776"/>
    <x v="4"/>
    <x v="3"/>
  </r>
  <r>
    <s v="P_LATEST_CHN_TOP_50.csv"/>
    <d v="2020-12-31T00:00:00"/>
    <n v="15.694208486124376"/>
    <x v="4"/>
    <x v="3"/>
  </r>
  <r>
    <s v="P_LATEST_CHN_TOP_50.csv"/>
    <d v="2021-12-31T00:00:00"/>
    <n v="20.250875694951024"/>
    <x v="4"/>
    <x v="3"/>
  </r>
  <r>
    <s v="P_LATEST_DEU_TOP_10.csv"/>
    <d v="2001-12-31T00:00:00"/>
    <n v="170.15539729187955"/>
    <x v="5"/>
    <x v="0"/>
  </r>
  <r>
    <s v="P_LATEST_DEU_TOP_10.csv"/>
    <d v="2002-12-31T00:00:00"/>
    <n v="114.12755743154781"/>
    <x v="5"/>
    <x v="0"/>
  </r>
  <r>
    <s v="P_LATEST_DEU_TOP_10.csv"/>
    <d v="2003-12-31T00:00:00"/>
    <n v="611.31207132128566"/>
    <x v="5"/>
    <x v="0"/>
  </r>
  <r>
    <s v="P_LATEST_DEU_TOP_10.csv"/>
    <d v="2004-12-31T00:00:00"/>
    <n v="393.23245564651398"/>
    <x v="5"/>
    <x v="0"/>
  </r>
  <r>
    <s v="P_LATEST_DEU_TOP_10.csv"/>
    <d v="2005-12-31T00:00:00"/>
    <n v="397.08817820946996"/>
    <x v="5"/>
    <x v="0"/>
  </r>
  <r>
    <s v="P_LATEST_DEU_TOP_10.csv"/>
    <d v="2006-12-31T00:00:00"/>
    <n v="362.98048497297441"/>
    <x v="5"/>
    <x v="0"/>
  </r>
  <r>
    <s v="P_LATEST_DEU_TOP_10.csv"/>
    <d v="2007-12-31T00:00:00"/>
    <n v="291.90687288602425"/>
    <x v="5"/>
    <x v="0"/>
  </r>
  <r>
    <s v="P_LATEST_DEU_TOP_10.csv"/>
    <d v="2008-12-31T00:00:00"/>
    <n v="87.476359661966512"/>
    <x v="5"/>
    <x v="0"/>
  </r>
  <r>
    <s v="P_LATEST_DEU_TOP_10.csv"/>
    <d v="2009-12-31T00:00:00"/>
    <n v="414.55942516693068"/>
    <x v="5"/>
    <x v="0"/>
  </r>
  <r>
    <s v="P_LATEST_DEU_TOP_10.csv"/>
    <d v="2010-12-31T00:00:00"/>
    <n v="263.82777400920281"/>
    <x v="5"/>
    <x v="0"/>
  </r>
  <r>
    <s v="P_LATEST_DEU_TOP_10.csv"/>
    <d v="2011-12-31T00:00:00"/>
    <n v="150.39549956580737"/>
    <x v="5"/>
    <x v="0"/>
  </r>
  <r>
    <s v="P_LATEST_DEU_TOP_10.csv"/>
    <d v="2012-12-31T00:00:00"/>
    <n v="113.84637794541635"/>
    <x v="5"/>
    <x v="0"/>
  </r>
  <r>
    <s v="P_LATEST_DEU_TOP_10.csv"/>
    <d v="2013-12-31T00:00:00"/>
    <n v="173.20188828187793"/>
    <x v="5"/>
    <x v="0"/>
  </r>
  <r>
    <s v="P_LATEST_DEU_TOP_10.csv"/>
    <d v="2014-12-31T00:00:00"/>
    <n v="182.77648472919108"/>
    <x v="5"/>
    <x v="0"/>
  </r>
  <r>
    <s v="P_LATEST_DEU_TOP_10.csv"/>
    <d v="2015-12-31T00:00:00"/>
    <n v="215.1497467217157"/>
    <x v="5"/>
    <x v="0"/>
  </r>
  <r>
    <s v="P_LATEST_DEU_TOP_10.csv"/>
    <d v="2016-12-31T00:00:00"/>
    <n v="258.41662656389212"/>
    <x v="5"/>
    <x v="0"/>
  </r>
  <r>
    <s v="P_LATEST_DEU_TOP_10.csv"/>
    <d v="2017-12-31T00:00:00"/>
    <n v="260.41802670054602"/>
    <x v="5"/>
    <x v="0"/>
  </r>
  <r>
    <s v="P_LATEST_DEU_TOP_10.csv"/>
    <d v="2018-12-31T00:00:00"/>
    <n v="175.26522306481547"/>
    <x v="5"/>
    <x v="0"/>
  </r>
  <r>
    <s v="P_LATEST_DEU_TOP_10.csv"/>
    <d v="2019-12-31T00:00:00"/>
    <n v="256.01197661868451"/>
    <x v="5"/>
    <x v="0"/>
  </r>
  <r>
    <s v="P_LATEST_DEU_TOP_10.csv"/>
    <d v="2020-12-31T00:00:00"/>
    <n v="250.92790088941561"/>
    <x v="5"/>
    <x v="0"/>
  </r>
  <r>
    <s v="P_LATEST_DEU_TOP_10.csv"/>
    <d v="2021-12-31T00:00:00"/>
    <n v="258.65053628784551"/>
    <x v="5"/>
    <x v="0"/>
  </r>
  <r>
    <s v="P_LATEST_DEU_TOP_25.csv"/>
    <d v="2001-12-31T00:00:00"/>
    <n v="114.79605269270135"/>
    <x v="5"/>
    <x v="1"/>
  </r>
  <r>
    <s v="P_LATEST_DEU_TOP_25.csv"/>
    <d v="2002-12-31T00:00:00"/>
    <n v="70.713805092550345"/>
    <x v="5"/>
    <x v="1"/>
  </r>
  <r>
    <s v="P_LATEST_DEU_TOP_25.csv"/>
    <d v="2003-12-31T00:00:00"/>
    <n v="288.87206163092924"/>
    <x v="5"/>
    <x v="1"/>
  </r>
  <r>
    <s v="P_LATEST_DEU_TOP_25.csv"/>
    <d v="2004-12-31T00:00:00"/>
    <n v="200.06176981681904"/>
    <x v="5"/>
    <x v="1"/>
  </r>
  <r>
    <s v="P_LATEST_DEU_TOP_25.csv"/>
    <d v="2005-12-31T00:00:00"/>
    <n v="241.65113006043285"/>
    <x v="5"/>
    <x v="1"/>
  </r>
  <r>
    <s v="P_LATEST_DEU_TOP_25.csv"/>
    <d v="2006-12-31T00:00:00"/>
    <n v="290.48439603768998"/>
    <x v="5"/>
    <x v="1"/>
  </r>
  <r>
    <s v="P_LATEST_DEU_TOP_25.csv"/>
    <d v="2007-12-31T00:00:00"/>
    <n v="255.88865359548254"/>
    <x v="5"/>
    <x v="1"/>
  </r>
  <r>
    <s v="P_LATEST_DEU_TOP_25.csv"/>
    <d v="2008-12-31T00:00:00"/>
    <n v="169.88027931045687"/>
    <x v="5"/>
    <x v="1"/>
  </r>
  <r>
    <s v="P_LATEST_DEU_TOP_25.csv"/>
    <d v="2009-12-31T00:00:00"/>
    <n v="301.67553996697791"/>
    <x v="5"/>
    <x v="1"/>
  </r>
  <r>
    <s v="P_LATEST_DEU_TOP_25.csv"/>
    <d v="2010-12-31T00:00:00"/>
    <n v="245.80165150841486"/>
    <x v="5"/>
    <x v="1"/>
  </r>
  <r>
    <s v="P_LATEST_DEU_TOP_25.csv"/>
    <d v="2011-12-31T00:00:00"/>
    <n v="162.03443772229753"/>
    <x v="5"/>
    <x v="1"/>
  </r>
  <r>
    <s v="P_LATEST_DEU_TOP_25.csv"/>
    <d v="2012-12-31T00:00:00"/>
    <n v="206.13953565352026"/>
    <x v="5"/>
    <x v="1"/>
  </r>
  <r>
    <s v="P_LATEST_DEU_TOP_25.csv"/>
    <d v="2013-12-31T00:00:00"/>
    <n v="195.82064717750774"/>
    <x v="5"/>
    <x v="1"/>
  </r>
  <r>
    <s v="P_LATEST_DEU_TOP_25.csv"/>
    <d v="2014-12-31T00:00:00"/>
    <n v="210.74176467320822"/>
    <x v="5"/>
    <x v="1"/>
  </r>
  <r>
    <s v="P_LATEST_DEU_TOP_25.csv"/>
    <d v="2015-12-31T00:00:00"/>
    <n v="211.25130081395946"/>
    <x v="5"/>
    <x v="1"/>
  </r>
  <r>
    <s v="P_LATEST_DEU_TOP_25.csv"/>
    <d v="2016-12-31T00:00:00"/>
    <n v="227.43872181891416"/>
    <x v="5"/>
    <x v="1"/>
  </r>
  <r>
    <s v="P_LATEST_DEU_TOP_25.csv"/>
    <d v="2017-12-31T00:00:00"/>
    <n v="440.02444309545984"/>
    <x v="5"/>
    <x v="1"/>
  </r>
  <r>
    <s v="P_LATEST_DEU_TOP_25.csv"/>
    <d v="2018-12-31T00:00:00"/>
    <n v="288.77252937583023"/>
    <x v="5"/>
    <x v="1"/>
  </r>
  <r>
    <s v="P_LATEST_DEU_TOP_25.csv"/>
    <d v="2019-12-31T00:00:00"/>
    <n v="364.57808257916014"/>
    <x v="5"/>
    <x v="1"/>
  </r>
  <r>
    <s v="P_LATEST_DEU_TOP_25.csv"/>
    <d v="2020-12-31T00:00:00"/>
    <n v="367.30157098780126"/>
    <x v="5"/>
    <x v="1"/>
  </r>
  <r>
    <s v="P_LATEST_DEU_TOP_25.csv"/>
    <d v="2021-12-31T00:00:00"/>
    <n v="289.42937032476897"/>
    <x v="5"/>
    <x v="1"/>
  </r>
  <r>
    <s v="P_LATEST_DEU_TOP_50.csv"/>
    <d v="2001-12-31T00:00:00"/>
    <n v="130.00141982925658"/>
    <x v="5"/>
    <x v="3"/>
  </r>
  <r>
    <s v="P_LATEST_DEU_TOP_50.csv"/>
    <d v="2002-12-31T00:00:00"/>
    <n v="91.465064002808248"/>
    <x v="5"/>
    <x v="3"/>
  </r>
  <r>
    <s v="P_LATEST_DEU_TOP_50.csv"/>
    <d v="2003-12-31T00:00:00"/>
    <n v="227.68299407198734"/>
    <x v="5"/>
    <x v="3"/>
  </r>
  <r>
    <s v="P_LATEST_DEU_TOP_50.csv"/>
    <d v="2004-12-31T00:00:00"/>
    <n v="176.60828258945961"/>
    <x v="5"/>
    <x v="3"/>
  </r>
  <r>
    <s v="P_LATEST_DEU_TOP_50.csv"/>
    <d v="2005-12-31T00:00:00"/>
    <n v="251.70137003313428"/>
    <x v="5"/>
    <x v="3"/>
  </r>
  <r>
    <s v="P_LATEST_DEU_TOP_50.csv"/>
    <d v="2006-12-31T00:00:00"/>
    <n v="235.69682664522662"/>
    <x v="5"/>
    <x v="3"/>
  </r>
  <r>
    <s v="P_LATEST_DEU_TOP_50.csv"/>
    <d v="2007-12-31T00:00:00"/>
    <n v="251.72991766013746"/>
    <x v="5"/>
    <x v="3"/>
  </r>
  <r>
    <s v="P_LATEST_DEU_TOP_50.csv"/>
    <d v="2008-12-31T00:00:00"/>
    <n v="201.29423136210357"/>
    <x v="5"/>
    <x v="3"/>
  </r>
  <r>
    <s v="P_LATEST_DEU_TOP_50.csv"/>
    <d v="2009-12-31T00:00:00"/>
    <n v="233.10863095261541"/>
    <x v="5"/>
    <x v="3"/>
  </r>
  <r>
    <s v="P_LATEST_DEU_TOP_50.csv"/>
    <d v="2010-12-31T00:00:00"/>
    <n v="241.70410397745536"/>
    <x v="5"/>
    <x v="3"/>
  </r>
  <r>
    <s v="P_LATEST_DEU_TOP_50.csv"/>
    <d v="2011-12-31T00:00:00"/>
    <n v="171.35560049940628"/>
    <x v="5"/>
    <x v="3"/>
  </r>
  <r>
    <s v="P_LATEST_DEU_TOP_50.csv"/>
    <d v="2012-12-31T00:00:00"/>
    <n v="257.97913983528139"/>
    <x v="5"/>
    <x v="3"/>
  </r>
  <r>
    <s v="P_LATEST_DEU_TOP_50.csv"/>
    <d v="2013-12-31T00:00:00"/>
    <n v="305.46029256037298"/>
    <x v="5"/>
    <x v="3"/>
  </r>
  <r>
    <s v="P_LATEST_DEU_TOP_50.csv"/>
    <d v="2014-12-31T00:00:00"/>
    <n v="231.52241492359195"/>
    <x v="5"/>
    <x v="3"/>
  </r>
  <r>
    <s v="P_LATEST_DEU_TOP_50.csv"/>
    <d v="2015-12-31T00:00:00"/>
    <n v="248.75902275426182"/>
    <x v="5"/>
    <x v="3"/>
  </r>
  <r>
    <s v="P_LATEST_DEU_TOP_50.csv"/>
    <d v="2016-12-31T00:00:00"/>
    <n v="289.91893178912017"/>
    <x v="5"/>
    <x v="3"/>
  </r>
  <r>
    <s v="P_LATEST_DEU_TOP_50.csv"/>
    <d v="2017-12-31T00:00:00"/>
    <n v="339.97936814363936"/>
    <x v="5"/>
    <x v="3"/>
  </r>
  <r>
    <s v="P_LATEST_DEU_TOP_50.csv"/>
    <d v="2018-12-31T00:00:00"/>
    <n v="333.19620105370393"/>
    <x v="5"/>
    <x v="3"/>
  </r>
  <r>
    <s v="P_LATEST_DEU_TOP_50.csv"/>
    <d v="2019-12-31T00:00:00"/>
    <n v="281.77463805177933"/>
    <x v="5"/>
    <x v="3"/>
  </r>
  <r>
    <s v="P_LATEST_DEU_TOP_50.csv"/>
    <d v="2020-12-31T00:00:00"/>
    <n v="258.65240590920575"/>
    <x v="5"/>
    <x v="3"/>
  </r>
  <r>
    <s v="P_LATEST_DEU_TOP_50.csv"/>
    <d v="2021-12-31T00:00:00"/>
    <n v="249.16599779285355"/>
    <x v="5"/>
    <x v="3"/>
  </r>
  <r>
    <s v="P_LATEST_DNK_TOP_10.csv"/>
    <d v="2001-12-31T00:00:00"/>
    <n v="60.036270383166787"/>
    <x v="6"/>
    <x v="0"/>
  </r>
  <r>
    <s v="P_LATEST_DNK_TOP_10.csv"/>
    <d v="2002-12-31T00:00:00"/>
    <n v="60.066719135152894"/>
    <x v="6"/>
    <x v="0"/>
  </r>
  <r>
    <s v="P_LATEST_DNK_TOP_10.csv"/>
    <d v="2003-12-31T00:00:00"/>
    <n v="27.108125391155149"/>
    <x v="6"/>
    <x v="0"/>
  </r>
  <r>
    <s v="P_LATEST_DNK_TOP_10.csv"/>
    <d v="2004-12-31T00:00:00"/>
    <n v="370.26912229628817"/>
    <x v="6"/>
    <x v="0"/>
  </r>
  <r>
    <s v="P_LATEST_DNK_TOP_10.csv"/>
    <d v="2005-12-31T00:00:00"/>
    <n v="304.83896006481905"/>
    <x v="6"/>
    <x v="0"/>
  </r>
  <r>
    <s v="P_LATEST_DNK_TOP_10.csv"/>
    <d v="2006-12-31T00:00:00"/>
    <n v="287.39324690691916"/>
    <x v="6"/>
    <x v="0"/>
  </r>
  <r>
    <s v="P_LATEST_DNK_TOP_10.csv"/>
    <d v="2007-12-31T00:00:00"/>
    <n v="302.57187061444625"/>
    <x v="6"/>
    <x v="0"/>
  </r>
  <r>
    <s v="P_LATEST_DNK_TOP_10.csv"/>
    <d v="2008-12-31T00:00:00"/>
    <n v="140.48334713220169"/>
    <x v="6"/>
    <x v="0"/>
  </r>
  <r>
    <s v="P_LATEST_DNK_TOP_10.csv"/>
    <d v="2009-12-31T00:00:00"/>
    <n v="223.61105146290893"/>
    <x v="6"/>
    <x v="0"/>
  </r>
  <r>
    <s v="P_LATEST_DNK_TOP_10.csv"/>
    <d v="2010-12-31T00:00:00"/>
    <n v="74.849498380249528"/>
    <x v="6"/>
    <x v="0"/>
  </r>
  <r>
    <s v="P_LATEST_DNK_TOP_10.csv"/>
    <d v="2011-12-31T00:00:00"/>
    <n v="210.68050583148985"/>
    <x v="6"/>
    <x v="0"/>
  </r>
  <r>
    <s v="P_LATEST_DNK_TOP_10.csv"/>
    <d v="2012-12-31T00:00:00"/>
    <n v="109.64401686936047"/>
    <x v="6"/>
    <x v="0"/>
  </r>
  <r>
    <s v="P_LATEST_DNK_TOP_10.csv"/>
    <d v="2013-12-31T00:00:00"/>
    <n v="156.47098936420312"/>
    <x v="6"/>
    <x v="0"/>
  </r>
  <r>
    <s v="P_LATEST_DNK_TOP_10.csv"/>
    <d v="2014-12-31T00:00:00"/>
    <n v="176.70147253648531"/>
    <x v="6"/>
    <x v="0"/>
  </r>
  <r>
    <s v="P_LATEST_DNK_TOP_10.csv"/>
    <d v="2015-12-31T00:00:00"/>
    <n v="309.84332342498368"/>
    <x v="6"/>
    <x v="0"/>
  </r>
  <r>
    <s v="P_LATEST_DNK_TOP_10.csv"/>
    <d v="2016-12-31T00:00:00"/>
    <n v="625.16990473047667"/>
    <x v="6"/>
    <x v="0"/>
  </r>
  <r>
    <s v="P_LATEST_DNK_TOP_10.csv"/>
    <d v="2017-12-31T00:00:00"/>
    <n v="607.66014710888294"/>
    <x v="6"/>
    <x v="0"/>
  </r>
  <r>
    <s v="P_LATEST_DNK_TOP_10.csv"/>
    <d v="2018-12-31T00:00:00"/>
    <n v="526.76915537577361"/>
    <x v="6"/>
    <x v="0"/>
  </r>
  <r>
    <s v="P_LATEST_DNK_TOP_10.csv"/>
    <d v="2019-12-31T00:00:00"/>
    <n v="619.75507657492358"/>
    <x v="6"/>
    <x v="0"/>
  </r>
  <r>
    <s v="P_LATEST_DNK_TOP_10.csv"/>
    <d v="2020-12-31T00:00:00"/>
    <n v="781.49650795591617"/>
    <x v="6"/>
    <x v="0"/>
  </r>
  <r>
    <s v="P_LATEST_DNK_TOP_10.csv"/>
    <d v="2021-12-31T00:00:00"/>
    <n v="450.85609378087366"/>
    <x v="6"/>
    <x v="0"/>
  </r>
  <r>
    <s v="P_LATEST_DNK_TOP_25.csv"/>
    <d v="2001-12-31T00:00:00"/>
    <n v="41.206850761401874"/>
    <x v="6"/>
    <x v="1"/>
  </r>
  <r>
    <s v="P_LATEST_DNK_TOP_25.csv"/>
    <d v="2002-12-31T00:00:00"/>
    <n v="62.851164625881673"/>
    <x v="6"/>
    <x v="1"/>
  </r>
  <r>
    <s v="P_LATEST_DNK_TOP_25.csv"/>
    <d v="2003-12-31T00:00:00"/>
    <n v="101.79469322228427"/>
    <x v="6"/>
    <x v="1"/>
  </r>
  <r>
    <s v="P_LATEST_DNK_TOP_25.csv"/>
    <d v="2004-12-31T00:00:00"/>
    <n v="178.10492016368789"/>
    <x v="6"/>
    <x v="1"/>
  </r>
  <r>
    <s v="P_LATEST_DNK_TOP_25.csv"/>
    <d v="2005-12-31T00:00:00"/>
    <n v="167.46327218199932"/>
    <x v="6"/>
    <x v="1"/>
  </r>
  <r>
    <s v="P_LATEST_DNK_TOP_25.csv"/>
    <d v="2006-12-31T00:00:00"/>
    <n v="156.04892438145879"/>
    <x v="6"/>
    <x v="1"/>
  </r>
  <r>
    <s v="P_LATEST_DNK_TOP_25.csv"/>
    <d v="2007-12-31T00:00:00"/>
    <n v="165.60754543813604"/>
    <x v="6"/>
    <x v="1"/>
  </r>
  <r>
    <s v="P_LATEST_DNK_TOP_25.csv"/>
    <d v="2008-12-31T00:00:00"/>
    <n v="75.306521619511443"/>
    <x v="6"/>
    <x v="1"/>
  </r>
  <r>
    <s v="P_LATEST_DNK_TOP_25.csv"/>
    <d v="2009-12-31T00:00:00"/>
    <n v="106.62778906381622"/>
    <x v="6"/>
    <x v="1"/>
  </r>
  <r>
    <s v="P_LATEST_DNK_TOP_25.csv"/>
    <d v="2010-12-31T00:00:00"/>
    <n v="146.87701405782559"/>
    <x v="6"/>
    <x v="1"/>
  </r>
  <r>
    <s v="P_LATEST_DNK_TOP_25.csv"/>
    <d v="2011-12-31T00:00:00"/>
    <n v="120.81255473061634"/>
    <x v="6"/>
    <x v="1"/>
  </r>
  <r>
    <s v="P_LATEST_DNK_TOP_25.csv"/>
    <d v="2012-12-31T00:00:00"/>
    <n v="138.99046485111992"/>
    <x v="6"/>
    <x v="1"/>
  </r>
  <r>
    <s v="P_LATEST_DNK_TOP_25.csv"/>
    <d v="2013-12-31T00:00:00"/>
    <n v="192.73447951026534"/>
    <x v="6"/>
    <x v="1"/>
  </r>
  <r>
    <s v="P_LATEST_DNK_TOP_25.csv"/>
    <d v="2014-12-31T00:00:00"/>
    <n v="210.68837016243697"/>
    <x v="6"/>
    <x v="1"/>
  </r>
  <r>
    <s v="P_LATEST_DNK_TOP_25.csv"/>
    <d v="2015-12-31T00:00:00"/>
    <n v="213.98570030964447"/>
    <x v="6"/>
    <x v="1"/>
  </r>
  <r>
    <s v="P_LATEST_DNK_TOP_25.csv"/>
    <d v="2016-12-31T00:00:00"/>
    <n v="291.2353302356891"/>
    <x v="6"/>
    <x v="1"/>
  </r>
  <r>
    <s v="P_LATEST_DNK_TOP_25.csv"/>
    <d v="2017-12-31T00:00:00"/>
    <n v="287.15060378995122"/>
    <x v="6"/>
    <x v="1"/>
  </r>
  <r>
    <s v="P_LATEST_DNK_TOP_25.csv"/>
    <d v="2018-12-31T00:00:00"/>
    <n v="244.03894989398788"/>
    <x v="6"/>
    <x v="1"/>
  </r>
  <r>
    <s v="P_LATEST_DNK_TOP_25.csv"/>
    <d v="2019-12-31T00:00:00"/>
    <n v="282.63156700019618"/>
    <x v="6"/>
    <x v="1"/>
  </r>
  <r>
    <s v="P_LATEST_DNK_TOP_25.csv"/>
    <d v="2020-12-31T00:00:00"/>
    <n v="361.43933534162642"/>
    <x v="6"/>
    <x v="1"/>
  </r>
  <r>
    <s v="P_LATEST_DNK_TOP_25.csv"/>
    <d v="2021-12-31T00:00:00"/>
    <n v="264.15927072279726"/>
    <x v="6"/>
    <x v="1"/>
  </r>
  <r>
    <s v="P_LATEST_DNK_TOP_50.csv"/>
    <d v="2001-12-31T00:00:00"/>
    <n v="61.477277977273637"/>
    <x v="6"/>
    <x v="3"/>
  </r>
  <r>
    <s v="P_LATEST_DNK_TOP_50.csv"/>
    <d v="2002-12-31T00:00:00"/>
    <n v="58.177189233366001"/>
    <x v="6"/>
    <x v="3"/>
  </r>
  <r>
    <s v="P_LATEST_DNK_TOP_50.csv"/>
    <d v="2003-12-31T00:00:00"/>
    <n v="65.164386286014874"/>
    <x v="6"/>
    <x v="3"/>
  </r>
  <r>
    <s v="P_LATEST_DNK_TOP_50.csv"/>
    <d v="2004-12-31T00:00:00"/>
    <n v="106.83859539086386"/>
    <x v="6"/>
    <x v="3"/>
  </r>
  <r>
    <s v="P_LATEST_DNK_TOP_50.csv"/>
    <d v="2005-12-31T00:00:00"/>
    <n v="114.51805442529653"/>
    <x v="6"/>
    <x v="3"/>
  </r>
  <r>
    <s v="P_LATEST_DNK_TOP_50.csv"/>
    <d v="2006-12-31T00:00:00"/>
    <n v="114.0084842836788"/>
    <x v="6"/>
    <x v="3"/>
  </r>
  <r>
    <s v="P_LATEST_DNK_TOP_50.csv"/>
    <d v="2007-12-31T00:00:00"/>
    <n v="109.20573585573996"/>
    <x v="6"/>
    <x v="3"/>
  </r>
  <r>
    <s v="P_LATEST_DNK_TOP_50.csv"/>
    <d v="2008-12-31T00:00:00"/>
    <n v="49.824679795914975"/>
    <x v="6"/>
    <x v="3"/>
  </r>
  <r>
    <s v="P_LATEST_DNK_TOP_50.csv"/>
    <d v="2009-12-31T00:00:00"/>
    <n v="71.456149177003141"/>
    <x v="6"/>
    <x v="3"/>
  </r>
  <r>
    <s v="P_LATEST_DNK_TOP_50.csv"/>
    <d v="2010-12-31T00:00:00"/>
    <n v="93.407748131415858"/>
    <x v="6"/>
    <x v="3"/>
  </r>
  <r>
    <s v="P_LATEST_DNK_TOP_50.csv"/>
    <d v="2011-12-31T00:00:00"/>
    <n v="74.587716816108241"/>
    <x v="6"/>
    <x v="3"/>
  </r>
  <r>
    <s v="P_LATEST_DNK_TOP_50.csv"/>
    <d v="2012-12-31T00:00:00"/>
    <n v="85.890559838117881"/>
    <x v="6"/>
    <x v="3"/>
  </r>
  <r>
    <s v="P_LATEST_DNK_TOP_50.csv"/>
    <d v="2013-12-31T00:00:00"/>
    <n v="115.70715815251741"/>
    <x v="6"/>
    <x v="3"/>
  </r>
  <r>
    <s v="P_LATEST_DNK_TOP_50.csv"/>
    <d v="2014-12-31T00:00:00"/>
    <n v="126.10030475806865"/>
    <x v="6"/>
    <x v="3"/>
  </r>
  <r>
    <s v="P_LATEST_DNK_TOP_50.csv"/>
    <d v="2015-12-31T00:00:00"/>
    <n v="140.20382411449302"/>
    <x v="6"/>
    <x v="3"/>
  </r>
  <r>
    <s v="P_LATEST_DNK_TOP_50.csv"/>
    <d v="2016-12-31T00:00:00"/>
    <n v="172.5484074890326"/>
    <x v="6"/>
    <x v="3"/>
  </r>
  <r>
    <s v="P_LATEST_DNK_TOP_50.csv"/>
    <d v="2017-12-31T00:00:00"/>
    <n v="172.14073442401096"/>
    <x v="6"/>
    <x v="3"/>
  </r>
  <r>
    <s v="P_LATEST_DNK_TOP_50.csv"/>
    <d v="2018-12-31T00:00:00"/>
    <n v="148.90575028706968"/>
    <x v="6"/>
    <x v="3"/>
  </r>
  <r>
    <s v="P_LATEST_DNK_TOP_50.csv"/>
    <d v="2019-12-31T00:00:00"/>
    <n v="174.68912513480774"/>
    <x v="6"/>
    <x v="3"/>
  </r>
  <r>
    <s v="P_LATEST_DNK_TOP_50.csv"/>
    <d v="2020-12-31T00:00:00"/>
    <n v="217.76619574413868"/>
    <x v="6"/>
    <x v="3"/>
  </r>
  <r>
    <s v="P_LATEST_DNK_TOP_50.csv"/>
    <d v="2021-12-31T00:00:00"/>
    <n v="170.27759398724311"/>
    <x v="6"/>
    <x v="3"/>
  </r>
  <r>
    <s v="P_LATEST_EGY_TOP_10.csv"/>
    <d v="2001-12-31T00:00:00"/>
    <n v="1.2959151865521767"/>
    <x v="7"/>
    <x v="0"/>
  </r>
  <r>
    <s v="P_LATEST_EGY_TOP_10.csv"/>
    <d v="2002-12-31T00:00:00"/>
    <n v="1.40694455620831"/>
    <x v="7"/>
    <x v="0"/>
  </r>
  <r>
    <s v="P_LATEST_EGY_TOP_10.csv"/>
    <d v="2003-12-31T00:00:00"/>
    <n v="1.3290269026894461"/>
    <x v="7"/>
    <x v="0"/>
  </r>
  <r>
    <s v="P_LATEST_EGY_TOP_10.csv"/>
    <d v="2004-12-31T00:00:00"/>
    <n v="1.5469225676219198"/>
    <x v="7"/>
    <x v="0"/>
  </r>
  <r>
    <s v="P_LATEST_EGY_TOP_10.csv"/>
    <d v="2005-12-31T00:00:00"/>
    <n v="1.435705334768848"/>
    <x v="7"/>
    <x v="0"/>
  </r>
  <r>
    <s v="P_LATEST_EGY_TOP_10.csv"/>
    <d v="2006-12-31T00:00:00"/>
    <n v="19.487293298758498"/>
    <x v="7"/>
    <x v="0"/>
  </r>
  <r>
    <s v="P_LATEST_EGY_TOP_10.csv"/>
    <d v="2007-12-31T00:00:00"/>
    <n v="20.059386487466785"/>
    <x v="7"/>
    <x v="0"/>
  </r>
  <r>
    <s v="P_LATEST_EGY_TOP_10.csv"/>
    <d v="2008-12-31T00:00:00"/>
    <n v="18.528844065994079"/>
    <x v="7"/>
    <x v="0"/>
  </r>
  <r>
    <s v="P_LATEST_EGY_TOP_10.csv"/>
    <d v="2009-12-31T00:00:00"/>
    <n v="18.669183403773584"/>
    <x v="7"/>
    <x v="0"/>
  </r>
  <r>
    <s v="P_LATEST_EGY_TOP_10.csv"/>
    <d v="2010-12-31T00:00:00"/>
    <n v="6.3257144567363381"/>
    <x v="7"/>
    <x v="0"/>
  </r>
  <r>
    <s v="P_LATEST_EGY_TOP_10.csv"/>
    <d v="2011-12-31T00:00:00"/>
    <n v="16.286151413633206"/>
    <x v="7"/>
    <x v="0"/>
  </r>
  <r>
    <s v="P_LATEST_EGY_TOP_10.csv"/>
    <d v="2012-12-31T00:00:00"/>
    <n v="21.723008933436162"/>
    <x v="7"/>
    <x v="0"/>
  </r>
  <r>
    <s v="P_LATEST_EGY_TOP_10.csv"/>
    <d v="2013-12-31T00:00:00"/>
    <n v="27.659136781905136"/>
    <x v="7"/>
    <x v="0"/>
  </r>
  <r>
    <s v="P_LATEST_EGY_TOP_10.csv"/>
    <d v="2014-12-31T00:00:00"/>
    <n v="26.87005050017159"/>
    <x v="7"/>
    <x v="0"/>
  </r>
  <r>
    <s v="P_LATEST_EGY_TOP_10.csv"/>
    <d v="2015-12-31T00:00:00"/>
    <n v="16.680357793688522"/>
    <x v="7"/>
    <x v="0"/>
  </r>
  <r>
    <s v="P_LATEST_EGY_TOP_10.csv"/>
    <d v="2016-12-31T00:00:00"/>
    <n v="4.9975139592338627"/>
    <x v="7"/>
    <x v="0"/>
  </r>
  <r>
    <s v="P_LATEST_EGY_TOP_10.csv"/>
    <d v="2017-12-31T00:00:00"/>
    <n v="30.24239948690218"/>
    <x v="7"/>
    <x v="0"/>
  </r>
  <r>
    <s v="P_LATEST_EGY_TOP_10.csv"/>
    <d v="2018-12-31T00:00:00"/>
    <n v="37.815988868233894"/>
    <x v="7"/>
    <x v="0"/>
  </r>
  <r>
    <s v="P_LATEST_EGY_TOP_10.csv"/>
    <d v="2019-12-31T00:00:00"/>
    <n v="23.955140005921795"/>
    <x v="7"/>
    <x v="0"/>
  </r>
  <r>
    <s v="P_LATEST_EGY_TOP_10.csv"/>
    <d v="2020-12-31T00:00:00"/>
    <n v="13.047727150984116"/>
    <x v="7"/>
    <x v="0"/>
  </r>
  <r>
    <s v="P_LATEST_EGY_TOP_10.csv"/>
    <d v="2021-12-31T00:00:00"/>
    <n v="14.137958114754536"/>
    <x v="7"/>
    <x v="0"/>
  </r>
  <r>
    <s v="P_LATEST_EGY_TOP_25.csv"/>
    <d v="2001-12-31T00:00:00"/>
    <n v="0.84465321457366593"/>
    <x v="7"/>
    <x v="1"/>
  </r>
  <r>
    <s v="P_LATEST_EGY_TOP_25.csv"/>
    <d v="2002-12-31T00:00:00"/>
    <n v="1.1178835024684872"/>
    <x v="7"/>
    <x v="1"/>
  </r>
  <r>
    <s v="P_LATEST_EGY_TOP_25.csv"/>
    <d v="2003-12-31T00:00:00"/>
    <n v="1.1588627018654978"/>
    <x v="7"/>
    <x v="1"/>
  </r>
  <r>
    <s v="P_LATEST_EGY_TOP_25.csv"/>
    <d v="2004-12-31T00:00:00"/>
    <n v="1.5469225676219198"/>
    <x v="7"/>
    <x v="1"/>
  </r>
  <r>
    <s v="P_LATEST_EGY_TOP_25.csv"/>
    <d v="2005-12-31T00:00:00"/>
    <n v="1.435705334768848"/>
    <x v="7"/>
    <x v="1"/>
  </r>
  <r>
    <s v="P_LATEST_EGY_TOP_25.csv"/>
    <d v="2006-12-31T00:00:00"/>
    <n v="9.3109330686584357"/>
    <x v="7"/>
    <x v="1"/>
  </r>
  <r>
    <s v="P_LATEST_EGY_TOP_25.csv"/>
    <d v="2007-12-31T00:00:00"/>
    <n v="20.059386487466785"/>
    <x v="7"/>
    <x v="1"/>
  </r>
  <r>
    <s v="P_LATEST_EGY_TOP_25.csv"/>
    <d v="2008-12-31T00:00:00"/>
    <n v="8.5955834800398989"/>
    <x v="7"/>
    <x v="1"/>
  </r>
  <r>
    <s v="P_LATEST_EGY_TOP_25.csv"/>
    <d v="2009-12-31T00:00:00"/>
    <n v="15.939426053149717"/>
    <x v="7"/>
    <x v="1"/>
  </r>
  <r>
    <s v="P_LATEST_EGY_TOP_25.csv"/>
    <d v="2010-12-31T00:00:00"/>
    <n v="5.4989885825353255"/>
    <x v="7"/>
    <x v="1"/>
  </r>
  <r>
    <s v="P_LATEST_EGY_TOP_25.csv"/>
    <d v="2011-12-31T00:00:00"/>
    <n v="8.0574426768177467"/>
    <x v="7"/>
    <x v="1"/>
  </r>
  <r>
    <s v="P_LATEST_EGY_TOP_25.csv"/>
    <d v="2012-12-31T00:00:00"/>
    <n v="10.143003271711979"/>
    <x v="7"/>
    <x v="1"/>
  </r>
  <r>
    <s v="P_LATEST_EGY_TOP_25.csv"/>
    <d v="2013-12-31T00:00:00"/>
    <n v="12.686381854664756"/>
    <x v="7"/>
    <x v="1"/>
  </r>
  <r>
    <s v="P_LATEST_EGY_TOP_25.csv"/>
    <d v="2014-12-31T00:00:00"/>
    <n v="12.984648399041879"/>
    <x v="7"/>
    <x v="1"/>
  </r>
  <r>
    <s v="P_LATEST_EGY_TOP_25.csv"/>
    <d v="2015-12-31T00:00:00"/>
    <n v="8.0443734262042881"/>
    <x v="7"/>
    <x v="1"/>
  </r>
  <r>
    <s v="P_LATEST_EGY_TOP_25.csv"/>
    <d v="2016-12-31T00:00:00"/>
    <n v="4.6408180123471237"/>
    <x v="7"/>
    <x v="1"/>
  </r>
  <r>
    <s v="P_LATEST_EGY_TOP_25.csv"/>
    <d v="2017-12-31T00:00:00"/>
    <n v="13.435589852252964"/>
    <x v="7"/>
    <x v="1"/>
  </r>
  <r>
    <s v="P_LATEST_EGY_TOP_25.csv"/>
    <d v="2018-12-31T00:00:00"/>
    <n v="16.889414690059617"/>
    <x v="7"/>
    <x v="1"/>
  </r>
  <r>
    <s v="P_LATEST_EGY_TOP_25.csv"/>
    <d v="2019-12-31T00:00:00"/>
    <n v="16.045261137993865"/>
    <x v="7"/>
    <x v="1"/>
  </r>
  <r>
    <s v="P_LATEST_EGY_TOP_25.csv"/>
    <d v="2020-12-31T00:00:00"/>
    <n v="9.813942856686042"/>
    <x v="7"/>
    <x v="1"/>
  </r>
  <r>
    <s v="P_LATEST_EGY_TOP_25.csv"/>
    <d v="2021-12-31T00:00:00"/>
    <n v="11.980144128586602"/>
    <x v="7"/>
    <x v="1"/>
  </r>
  <r>
    <s v="P_LATEST_EGY_TOP_50.csv"/>
    <d v="2001-12-31T00:00:00"/>
    <n v="0.64563565819142976"/>
    <x v="7"/>
    <x v="3"/>
  </r>
  <r>
    <s v="P_LATEST_EGY_TOP_50.csv"/>
    <d v="2002-12-31T00:00:00"/>
    <n v="0.64664884529607769"/>
    <x v="7"/>
    <x v="3"/>
  </r>
  <r>
    <s v="P_LATEST_EGY_TOP_50.csv"/>
    <d v="2003-12-31T00:00:00"/>
    <n v="0.65567447767409193"/>
    <x v="7"/>
    <x v="3"/>
  </r>
  <r>
    <s v="P_LATEST_EGY_TOP_50.csv"/>
    <d v="2004-12-31T00:00:00"/>
    <n v="1.5469225676219198"/>
    <x v="7"/>
    <x v="3"/>
  </r>
  <r>
    <s v="P_LATEST_EGY_TOP_50.csv"/>
    <d v="2005-12-31T00:00:00"/>
    <n v="1.435705334768848"/>
    <x v="7"/>
    <x v="3"/>
  </r>
  <r>
    <s v="P_LATEST_EGY_TOP_50.csv"/>
    <d v="2006-12-31T00:00:00"/>
    <n v="5.5767095360613324"/>
    <x v="7"/>
    <x v="3"/>
  </r>
  <r>
    <s v="P_LATEST_EGY_TOP_50.csv"/>
    <d v="2007-12-31T00:00:00"/>
    <n v="20.059386487466785"/>
    <x v="7"/>
    <x v="3"/>
  </r>
  <r>
    <s v="P_LATEST_EGY_TOP_50.csv"/>
    <d v="2008-12-31T00:00:00"/>
    <n v="5.0628826020324897"/>
    <x v="7"/>
    <x v="3"/>
  </r>
  <r>
    <s v="P_LATEST_EGY_TOP_50.csv"/>
    <d v="2009-12-31T00:00:00"/>
    <n v="15.939426053149717"/>
    <x v="7"/>
    <x v="3"/>
  </r>
  <r>
    <s v="P_LATEST_EGY_TOP_50.csv"/>
    <d v="2010-12-31T00:00:00"/>
    <n v="3.7363064558609027"/>
    <x v="7"/>
    <x v="3"/>
  </r>
  <r>
    <s v="P_LATEST_EGY_TOP_50.csv"/>
    <d v="2011-12-31T00:00:00"/>
    <n v="4.8000015599477877"/>
    <x v="7"/>
    <x v="3"/>
  </r>
  <r>
    <s v="P_LATEST_EGY_TOP_50.csv"/>
    <d v="2012-12-31T00:00:00"/>
    <n v="6.6216389880649009"/>
    <x v="7"/>
    <x v="3"/>
  </r>
  <r>
    <s v="P_LATEST_EGY_TOP_50.csv"/>
    <d v="2013-12-31T00:00:00"/>
    <n v="8.2812074687932551"/>
    <x v="7"/>
    <x v="3"/>
  </r>
  <r>
    <s v="P_LATEST_EGY_TOP_50.csv"/>
    <d v="2014-12-31T00:00:00"/>
    <n v="8.8808507055830521"/>
    <x v="7"/>
    <x v="3"/>
  </r>
  <r>
    <s v="P_LATEST_EGY_TOP_50.csv"/>
    <d v="2015-12-31T00:00:00"/>
    <n v="6.6300951038505138"/>
    <x v="7"/>
    <x v="3"/>
  </r>
  <r>
    <s v="P_LATEST_EGY_TOP_50.csv"/>
    <d v="2016-12-31T00:00:00"/>
    <n v="2.9062878052491024"/>
    <x v="7"/>
    <x v="3"/>
  </r>
  <r>
    <s v="P_LATEST_EGY_TOP_50.csv"/>
    <d v="2017-12-31T00:00:00"/>
    <n v="13.866746230430602"/>
    <x v="7"/>
    <x v="3"/>
  </r>
  <r>
    <s v="P_LATEST_EGY_TOP_50.csv"/>
    <d v="2018-12-31T00:00:00"/>
    <n v="15.912345040957618"/>
    <x v="7"/>
    <x v="3"/>
  </r>
  <r>
    <s v="P_LATEST_EGY_TOP_50.csv"/>
    <d v="2019-12-31T00:00:00"/>
    <n v="11.97323403456291"/>
    <x v="7"/>
    <x v="3"/>
  </r>
  <r>
    <s v="P_LATEST_EGY_TOP_50.csv"/>
    <d v="2020-12-31T00:00:00"/>
    <n v="9.007378135840522"/>
    <x v="7"/>
    <x v="3"/>
  </r>
  <r>
    <s v="P_LATEST_EGY_TOP_50.csv"/>
    <d v="2021-12-31T00:00:00"/>
    <n v="9.9517539193581754"/>
    <x v="7"/>
    <x v="3"/>
  </r>
  <r>
    <s v="P_LATEST_ESP_TOP_10.csv"/>
    <d v="2001-12-31T00:00:00"/>
    <n v="129.80509044377936"/>
    <x v="8"/>
    <x v="0"/>
  </r>
  <r>
    <s v="P_LATEST_ESP_TOP_10.csv"/>
    <d v="2002-12-31T00:00:00"/>
    <n v="99.611047017866866"/>
    <x v="8"/>
    <x v="0"/>
  </r>
  <r>
    <s v="P_LATEST_ESP_TOP_10.csv"/>
    <d v="2003-12-31T00:00:00"/>
    <n v="48.368617075527581"/>
    <x v="8"/>
    <x v="0"/>
  </r>
  <r>
    <s v="P_LATEST_ESP_TOP_10.csv"/>
    <d v="2004-12-31T00:00:00"/>
    <n v="90.83388610974194"/>
    <x v="8"/>
    <x v="0"/>
  </r>
  <r>
    <s v="P_LATEST_ESP_TOP_10.csv"/>
    <d v="2005-12-31T00:00:00"/>
    <n v="109.78692578497183"/>
    <x v="8"/>
    <x v="0"/>
  </r>
  <r>
    <s v="P_LATEST_ESP_TOP_10.csv"/>
    <d v="2006-12-31T00:00:00"/>
    <n v="226.33298127836451"/>
    <x v="8"/>
    <x v="0"/>
  </r>
  <r>
    <s v="P_LATEST_ESP_TOP_10.csv"/>
    <d v="2007-12-31T00:00:00"/>
    <n v="147.46917555252978"/>
    <x v="8"/>
    <x v="0"/>
  </r>
  <r>
    <s v="P_LATEST_ESP_TOP_10.csv"/>
    <d v="2008-12-31T00:00:00"/>
    <n v="60.391820128402102"/>
    <x v="8"/>
    <x v="0"/>
  </r>
  <r>
    <s v="P_LATEST_ESP_TOP_10.csv"/>
    <d v="2009-12-31T00:00:00"/>
    <n v="42.915423914776007"/>
    <x v="8"/>
    <x v="0"/>
  </r>
  <r>
    <s v="P_LATEST_ESP_TOP_10.csv"/>
    <d v="2010-12-31T00:00:00"/>
    <n v="116.09547128279412"/>
    <x v="8"/>
    <x v="0"/>
  </r>
  <r>
    <s v="P_LATEST_ESP_TOP_10.csv"/>
    <d v="2011-12-31T00:00:00"/>
    <n v="107.261036894292"/>
    <x v="8"/>
    <x v="0"/>
  </r>
  <r>
    <s v="P_LATEST_ESP_TOP_10.csv"/>
    <d v="2012-12-31T00:00:00"/>
    <n v="108.18112807078936"/>
    <x v="8"/>
    <x v="0"/>
  </r>
  <r>
    <s v="P_LATEST_ESP_TOP_10.csv"/>
    <d v="2013-12-31T00:00:00"/>
    <n v="119.37215526339055"/>
    <x v="8"/>
    <x v="0"/>
  </r>
  <r>
    <s v="P_LATEST_ESP_TOP_10.csv"/>
    <d v="2014-12-31T00:00:00"/>
    <n v="108.35950132269042"/>
    <x v="8"/>
    <x v="0"/>
  </r>
  <r>
    <s v="P_LATEST_ESP_TOP_10.csv"/>
    <d v="2015-12-31T00:00:00"/>
    <n v="76.0470596200053"/>
    <x v="8"/>
    <x v="0"/>
  </r>
  <r>
    <s v="P_LATEST_ESP_TOP_10.csv"/>
    <d v="2016-12-31T00:00:00"/>
    <n v="75.99399200968746"/>
    <x v="8"/>
    <x v="0"/>
  </r>
  <r>
    <s v="P_LATEST_ESP_TOP_10.csv"/>
    <d v="2017-12-31T00:00:00"/>
    <n v="60.694038806019428"/>
    <x v="8"/>
    <x v="0"/>
  </r>
  <r>
    <s v="P_LATEST_ESP_TOP_10.csv"/>
    <d v="2018-12-31T00:00:00"/>
    <n v="62.49034398763326"/>
    <x v="8"/>
    <x v="0"/>
  </r>
  <r>
    <s v="P_LATEST_ESP_TOP_10.csv"/>
    <d v="2019-12-31T00:00:00"/>
    <n v="75.428015282476707"/>
    <x v="8"/>
    <x v="0"/>
  </r>
  <r>
    <s v="P_LATEST_ESP_TOP_10.csv"/>
    <d v="2020-12-31T00:00:00"/>
    <n v="69.617667117698318"/>
    <x v="8"/>
    <x v="0"/>
  </r>
  <r>
    <s v="P_LATEST_ESP_TOP_10.csv"/>
    <d v="2021-12-31T00:00:00"/>
    <n v="80.656229938399136"/>
    <x v="8"/>
    <x v="0"/>
  </r>
  <r>
    <s v="P_LATEST_ESP_TOP_25.csv"/>
    <d v="2001-12-31T00:00:00"/>
    <n v="75.320223712516452"/>
    <x v="8"/>
    <x v="1"/>
  </r>
  <r>
    <s v="P_LATEST_ESP_TOP_25.csv"/>
    <d v="2002-12-31T00:00:00"/>
    <n v="59.620627189242121"/>
    <x v="8"/>
    <x v="1"/>
  </r>
  <r>
    <s v="P_LATEST_ESP_TOP_25.csv"/>
    <d v="2003-12-31T00:00:00"/>
    <n v="56.627391429675335"/>
    <x v="8"/>
    <x v="1"/>
  </r>
  <r>
    <s v="P_LATEST_ESP_TOP_25.csv"/>
    <d v="2004-12-31T00:00:00"/>
    <n v="66.479750853582445"/>
    <x v="8"/>
    <x v="1"/>
  </r>
  <r>
    <s v="P_LATEST_ESP_TOP_25.csv"/>
    <d v="2005-12-31T00:00:00"/>
    <n v="79.080428414222069"/>
    <x v="8"/>
    <x v="1"/>
  </r>
  <r>
    <s v="P_LATEST_ESP_TOP_25.csv"/>
    <d v="2006-12-31T00:00:00"/>
    <n v="148.19820415788573"/>
    <x v="8"/>
    <x v="1"/>
  </r>
  <r>
    <s v="P_LATEST_ESP_TOP_25.csv"/>
    <d v="2007-12-31T00:00:00"/>
    <n v="144.98327756195013"/>
    <x v="8"/>
    <x v="1"/>
  </r>
  <r>
    <s v="P_LATEST_ESP_TOP_25.csv"/>
    <d v="2008-12-31T00:00:00"/>
    <n v="81.188562247034795"/>
    <x v="8"/>
    <x v="1"/>
  </r>
  <r>
    <s v="P_LATEST_ESP_TOP_25.csv"/>
    <d v="2009-12-31T00:00:00"/>
    <n v="81.24794088583738"/>
    <x v="8"/>
    <x v="1"/>
  </r>
  <r>
    <s v="P_LATEST_ESP_TOP_25.csv"/>
    <d v="2010-12-31T00:00:00"/>
    <n v="81.800244858325584"/>
    <x v="8"/>
    <x v="1"/>
  </r>
  <r>
    <s v="P_LATEST_ESP_TOP_25.csv"/>
    <d v="2011-12-31T00:00:00"/>
    <n v="68.633639551592083"/>
    <x v="8"/>
    <x v="1"/>
  </r>
  <r>
    <s v="P_LATEST_ESP_TOP_25.csv"/>
    <d v="2012-12-31T00:00:00"/>
    <n v="67.076947690589748"/>
    <x v="8"/>
    <x v="1"/>
  </r>
  <r>
    <s v="P_LATEST_ESP_TOP_25.csv"/>
    <d v="2013-12-31T00:00:00"/>
    <n v="67.538485909262903"/>
    <x v="8"/>
    <x v="1"/>
  </r>
  <r>
    <s v="P_LATEST_ESP_TOP_25.csv"/>
    <d v="2014-12-31T00:00:00"/>
    <n v="59.977215264965423"/>
    <x v="8"/>
    <x v="1"/>
  </r>
  <r>
    <s v="P_LATEST_ESP_TOP_25.csv"/>
    <d v="2015-12-31T00:00:00"/>
    <n v="45.89262441477905"/>
    <x v="8"/>
    <x v="1"/>
  </r>
  <r>
    <s v="P_LATEST_ESP_TOP_25.csv"/>
    <d v="2016-12-31T00:00:00"/>
    <n v="52.236326821897265"/>
    <x v="8"/>
    <x v="1"/>
  </r>
  <r>
    <s v="P_LATEST_ESP_TOP_25.csv"/>
    <d v="2017-12-31T00:00:00"/>
    <n v="53.962357622329371"/>
    <x v="8"/>
    <x v="1"/>
  </r>
  <r>
    <s v="P_LATEST_ESP_TOP_25.csv"/>
    <d v="2018-12-31T00:00:00"/>
    <n v="51.307201527328658"/>
    <x v="8"/>
    <x v="1"/>
  </r>
  <r>
    <s v="P_LATEST_ESP_TOP_25.csv"/>
    <d v="2019-12-31T00:00:00"/>
    <n v="65.572110303770231"/>
    <x v="8"/>
    <x v="1"/>
  </r>
  <r>
    <s v="P_LATEST_ESP_TOP_25.csv"/>
    <d v="2020-12-31T00:00:00"/>
    <n v="67.055512528492144"/>
    <x v="8"/>
    <x v="1"/>
  </r>
  <r>
    <s v="P_LATEST_ESP_TOP_25.csv"/>
    <d v="2021-12-31T00:00:00"/>
    <n v="74.189302832476372"/>
    <x v="8"/>
    <x v="1"/>
  </r>
  <r>
    <s v="P_LATEST_ESP_TOP_50.csv"/>
    <d v="2001-12-31T00:00:00"/>
    <n v="51.254837394637292"/>
    <x v="8"/>
    <x v="3"/>
  </r>
  <r>
    <s v="P_LATEST_ESP_TOP_50.csv"/>
    <d v="2002-12-31T00:00:00"/>
    <n v="43.716783209581827"/>
    <x v="8"/>
    <x v="3"/>
  </r>
  <r>
    <s v="P_LATEST_ESP_TOP_50.csv"/>
    <d v="2003-12-31T00:00:00"/>
    <n v="43.915902252502519"/>
    <x v="8"/>
    <x v="3"/>
  </r>
  <r>
    <s v="P_LATEST_ESP_TOP_50.csv"/>
    <d v="2004-12-31T00:00:00"/>
    <n v="51.403038895517504"/>
    <x v="8"/>
    <x v="3"/>
  </r>
  <r>
    <s v="P_LATEST_ESP_TOP_50.csv"/>
    <d v="2005-12-31T00:00:00"/>
    <n v="60.222060506731353"/>
    <x v="8"/>
    <x v="3"/>
  </r>
  <r>
    <s v="P_LATEST_ESP_TOP_50.csv"/>
    <d v="2006-12-31T00:00:00"/>
    <n v="100.56265528414401"/>
    <x v="8"/>
    <x v="3"/>
  </r>
  <r>
    <s v="P_LATEST_ESP_TOP_50.csv"/>
    <d v="2007-12-31T00:00:00"/>
    <n v="93.738630907795638"/>
    <x v="8"/>
    <x v="3"/>
  </r>
  <r>
    <s v="P_LATEST_ESP_TOP_50.csv"/>
    <d v="2008-12-31T00:00:00"/>
    <n v="53.480273183286158"/>
    <x v="8"/>
    <x v="3"/>
  </r>
  <r>
    <s v="P_LATEST_ESP_TOP_50.csv"/>
    <d v="2009-12-31T00:00:00"/>
    <n v="51.386850660385072"/>
    <x v="8"/>
    <x v="3"/>
  </r>
  <r>
    <s v="P_LATEST_ESP_TOP_50.csv"/>
    <d v="2010-12-31T00:00:00"/>
    <n v="50.526938443161079"/>
    <x v="8"/>
    <x v="3"/>
  </r>
  <r>
    <s v="P_LATEST_ESP_TOP_50.csv"/>
    <d v="2011-12-31T00:00:00"/>
    <n v="45.803416410271524"/>
    <x v="8"/>
    <x v="3"/>
  </r>
  <r>
    <s v="P_LATEST_ESP_TOP_50.csv"/>
    <d v="2012-12-31T00:00:00"/>
    <n v="43.459917452244049"/>
    <x v="8"/>
    <x v="3"/>
  </r>
  <r>
    <s v="P_LATEST_ESP_TOP_50.csv"/>
    <d v="2013-12-31T00:00:00"/>
    <n v="46.536855241610269"/>
    <x v="8"/>
    <x v="3"/>
  </r>
  <r>
    <s v="P_LATEST_ESP_TOP_50.csv"/>
    <d v="2014-12-31T00:00:00"/>
    <n v="43.812583489576447"/>
    <x v="8"/>
    <x v="3"/>
  </r>
  <r>
    <s v="P_LATEST_ESP_TOP_50.csv"/>
    <d v="2015-12-31T00:00:00"/>
    <n v="39.890880775659262"/>
    <x v="8"/>
    <x v="3"/>
  </r>
  <r>
    <s v="P_LATEST_ESP_TOP_50.csv"/>
    <d v="2016-12-31T00:00:00"/>
    <n v="43.932194459435784"/>
    <x v="8"/>
    <x v="3"/>
  </r>
  <r>
    <s v="P_LATEST_ESP_TOP_50.csv"/>
    <d v="2017-12-31T00:00:00"/>
    <n v="45.408060656592014"/>
    <x v="8"/>
    <x v="3"/>
  </r>
  <r>
    <s v="P_LATEST_ESP_TOP_50.csv"/>
    <d v="2018-12-31T00:00:00"/>
    <n v="44.152761044511301"/>
    <x v="8"/>
    <x v="3"/>
  </r>
  <r>
    <s v="P_LATEST_ESP_TOP_50.csv"/>
    <d v="2019-12-31T00:00:00"/>
    <n v="55.343739383038951"/>
    <x v="8"/>
    <x v="3"/>
  </r>
  <r>
    <s v="P_LATEST_ESP_TOP_50.csv"/>
    <d v="2020-12-31T00:00:00"/>
    <n v="55.748315884058698"/>
    <x v="8"/>
    <x v="3"/>
  </r>
  <r>
    <s v="P_LATEST_ESP_TOP_50.csv"/>
    <d v="2021-12-31T00:00:00"/>
    <n v="60.764715878570726"/>
    <x v="8"/>
    <x v="3"/>
  </r>
  <r>
    <s v="P_LATEST_FIN_TOP_10.csv"/>
    <d v="2001-12-31T00:00:00"/>
    <n v="21.917926075211827"/>
    <x v="9"/>
    <x v="0"/>
  </r>
  <r>
    <s v="P_LATEST_FIN_TOP_10.csv"/>
    <d v="2002-12-31T00:00:00"/>
    <n v="15.921459134866437"/>
    <x v="9"/>
    <x v="0"/>
  </r>
  <r>
    <s v="P_LATEST_FIN_TOP_10.csv"/>
    <d v="2003-12-31T00:00:00"/>
    <n v="22.84385074366055"/>
    <x v="9"/>
    <x v="0"/>
  </r>
  <r>
    <s v="P_LATEST_FIN_TOP_10.csv"/>
    <d v="2004-12-31T00:00:00"/>
    <n v="28.779017878871247"/>
    <x v="9"/>
    <x v="0"/>
  </r>
  <r>
    <s v="P_LATEST_FIN_TOP_10.csv"/>
    <d v="2005-12-31T00:00:00"/>
    <n v="40.080749213373494"/>
    <x v="9"/>
    <x v="0"/>
  </r>
  <r>
    <s v="P_LATEST_FIN_TOP_10.csv"/>
    <d v="2006-12-31T00:00:00"/>
    <n v="57.777019818072191"/>
    <x v="9"/>
    <x v="0"/>
  </r>
  <r>
    <s v="P_LATEST_FIN_TOP_10.csv"/>
    <d v="2007-12-31T00:00:00"/>
    <n v="49.639218855019543"/>
    <x v="9"/>
    <x v="0"/>
  </r>
  <r>
    <s v="P_LATEST_FIN_TOP_10.csv"/>
    <d v="2008-12-31T00:00:00"/>
    <n v="22.982602420611979"/>
    <x v="9"/>
    <x v="0"/>
  </r>
  <r>
    <s v="P_LATEST_FIN_TOP_10.csv"/>
    <d v="2009-12-31T00:00:00"/>
    <n v="33.941351085422255"/>
    <x v="9"/>
    <x v="0"/>
  </r>
  <r>
    <s v="P_LATEST_FIN_TOP_10.csv"/>
    <d v="2010-12-31T00:00:00"/>
    <n v="48.442215973204824"/>
    <x v="9"/>
    <x v="0"/>
  </r>
  <r>
    <s v="P_LATEST_FIN_TOP_10.csv"/>
    <d v="2011-12-31T00:00:00"/>
    <n v="33.867121658456917"/>
    <x v="9"/>
    <x v="0"/>
  </r>
  <r>
    <s v="P_LATEST_FIN_TOP_10.csv"/>
    <d v="2012-12-31T00:00:00"/>
    <n v="47.60403316224685"/>
    <x v="9"/>
    <x v="0"/>
  </r>
  <r>
    <s v="P_LATEST_FIN_TOP_10.csv"/>
    <d v="2013-12-31T00:00:00"/>
    <n v="54.649449849854804"/>
    <x v="9"/>
    <x v="0"/>
  </r>
  <r>
    <s v="P_LATEST_FIN_TOP_10.csv"/>
    <d v="2014-12-31T00:00:00"/>
    <n v="61.999811644097363"/>
    <x v="9"/>
    <x v="0"/>
  </r>
  <r>
    <s v="P_LATEST_FIN_TOP_10.csv"/>
    <d v="2015-12-31T00:00:00"/>
    <n v="71.622833130947498"/>
    <x v="9"/>
    <x v="0"/>
  </r>
  <r>
    <s v="P_LATEST_FIN_TOP_10.csv"/>
    <d v="2016-12-31T00:00:00"/>
    <n v="78.18448747544133"/>
    <x v="9"/>
    <x v="0"/>
  </r>
  <r>
    <s v="P_LATEST_FIN_TOP_10.csv"/>
    <d v="2017-12-31T00:00:00"/>
    <n v="88.838714263882409"/>
    <x v="9"/>
    <x v="0"/>
  </r>
  <r>
    <s v="P_LATEST_FIN_TOP_10.csv"/>
    <d v="2018-12-31T00:00:00"/>
    <n v="81.950417343608706"/>
    <x v="9"/>
    <x v="0"/>
  </r>
  <r>
    <s v="P_LATEST_FIN_TOP_10.csv"/>
    <d v="2019-12-31T00:00:00"/>
    <n v="104.97939830034615"/>
    <x v="9"/>
    <x v="0"/>
  </r>
  <r>
    <s v="P_LATEST_FIN_TOP_10.csv"/>
    <d v="2020-12-31T00:00:00"/>
    <n v="118.93894128661924"/>
    <x v="9"/>
    <x v="0"/>
  </r>
  <r>
    <s v="P_LATEST_FIN_TOP_10.csv"/>
    <d v="2021-12-31T00:00:00"/>
    <n v="147.00494568468449"/>
    <x v="9"/>
    <x v="0"/>
  </r>
  <r>
    <s v="P_LATEST_FIN_TOP_25.csv"/>
    <d v="2001-12-31T00:00:00"/>
    <n v="18.88695678310167"/>
    <x v="9"/>
    <x v="1"/>
  </r>
  <r>
    <s v="P_LATEST_FIN_TOP_25.csv"/>
    <d v="2002-12-31T00:00:00"/>
    <n v="17.978327400378735"/>
    <x v="9"/>
    <x v="1"/>
  </r>
  <r>
    <s v="P_LATEST_FIN_TOP_25.csv"/>
    <d v="2003-12-31T00:00:00"/>
    <n v="22.130261597469904"/>
    <x v="9"/>
    <x v="1"/>
  </r>
  <r>
    <s v="P_LATEST_FIN_TOP_25.csv"/>
    <d v="2004-12-31T00:00:00"/>
    <n v="27.024200229901975"/>
    <x v="9"/>
    <x v="1"/>
  </r>
  <r>
    <s v="P_LATEST_FIN_TOP_25.csv"/>
    <d v="2005-12-31T00:00:00"/>
    <n v="36.263900743771245"/>
    <x v="9"/>
    <x v="1"/>
  </r>
  <r>
    <s v="P_LATEST_FIN_TOP_25.csv"/>
    <d v="2006-12-31T00:00:00"/>
    <n v="46.456836864235449"/>
    <x v="9"/>
    <x v="1"/>
  </r>
  <r>
    <s v="P_LATEST_FIN_TOP_25.csv"/>
    <d v="2007-12-31T00:00:00"/>
    <n v="44.678181684715881"/>
    <x v="9"/>
    <x v="1"/>
  </r>
  <r>
    <s v="P_LATEST_FIN_TOP_25.csv"/>
    <d v="2008-12-31T00:00:00"/>
    <n v="20.042999376946099"/>
    <x v="9"/>
    <x v="1"/>
  </r>
  <r>
    <s v="P_LATEST_FIN_TOP_25.csv"/>
    <d v="2009-12-31T00:00:00"/>
    <n v="33.24279380017515"/>
    <x v="9"/>
    <x v="1"/>
  </r>
  <r>
    <s v="P_LATEST_FIN_TOP_25.csv"/>
    <d v="2010-12-31T00:00:00"/>
    <n v="44.61530454240453"/>
    <x v="9"/>
    <x v="1"/>
  </r>
  <r>
    <s v="P_LATEST_FIN_TOP_25.csv"/>
    <d v="2011-12-31T00:00:00"/>
    <n v="32.447448565089154"/>
    <x v="9"/>
    <x v="1"/>
  </r>
  <r>
    <s v="P_LATEST_FIN_TOP_25.csv"/>
    <d v="2012-12-31T00:00:00"/>
    <n v="36.606048650241817"/>
    <x v="9"/>
    <x v="1"/>
  </r>
  <r>
    <s v="P_LATEST_FIN_TOP_25.csv"/>
    <d v="2013-12-31T00:00:00"/>
    <n v="43.737083232708457"/>
    <x v="9"/>
    <x v="1"/>
  </r>
  <r>
    <s v="P_LATEST_FIN_TOP_25.csv"/>
    <d v="2014-12-31T00:00:00"/>
    <n v="46.072894579980506"/>
    <x v="9"/>
    <x v="1"/>
  </r>
  <r>
    <s v="P_LATEST_FIN_TOP_25.csv"/>
    <d v="2015-12-31T00:00:00"/>
    <n v="53.440366901038871"/>
    <x v="9"/>
    <x v="1"/>
  </r>
  <r>
    <s v="P_LATEST_FIN_TOP_25.csv"/>
    <d v="2016-12-31T00:00:00"/>
    <n v="61.43644195911692"/>
    <x v="9"/>
    <x v="1"/>
  </r>
  <r>
    <s v="P_LATEST_FIN_TOP_25.csv"/>
    <d v="2017-12-31T00:00:00"/>
    <n v="67.808992652234224"/>
    <x v="9"/>
    <x v="1"/>
  </r>
  <r>
    <s v="P_LATEST_FIN_TOP_25.csv"/>
    <d v="2018-12-31T00:00:00"/>
    <n v="60.93155010713263"/>
    <x v="9"/>
    <x v="1"/>
  </r>
  <r>
    <s v="P_LATEST_FIN_TOP_25.csv"/>
    <d v="2019-12-31T00:00:00"/>
    <n v="76.287807216101612"/>
    <x v="9"/>
    <x v="1"/>
  </r>
  <r>
    <s v="P_LATEST_FIN_TOP_25.csv"/>
    <d v="2020-12-31T00:00:00"/>
    <n v="83.21260168368039"/>
    <x v="9"/>
    <x v="1"/>
  </r>
  <r>
    <s v="P_LATEST_FIN_TOP_25.csv"/>
    <d v="2021-12-31T00:00:00"/>
    <n v="96.340418092743107"/>
    <x v="9"/>
    <x v="1"/>
  </r>
  <r>
    <s v="P_LATEST_FIN_TOP_50.csv"/>
    <d v="2001-12-31T00:00:00"/>
    <n v="16.255861799514292"/>
    <x v="9"/>
    <x v="3"/>
  </r>
  <r>
    <s v="P_LATEST_FIN_TOP_50.csv"/>
    <d v="2002-12-31T00:00:00"/>
    <n v="14.102550258361239"/>
    <x v="9"/>
    <x v="3"/>
  </r>
  <r>
    <s v="P_LATEST_FIN_TOP_50.csv"/>
    <d v="2003-12-31T00:00:00"/>
    <n v="20.303241530533285"/>
    <x v="9"/>
    <x v="3"/>
  </r>
  <r>
    <s v="P_LATEST_FIN_TOP_50.csv"/>
    <d v="2004-12-31T00:00:00"/>
    <n v="22.669637467480261"/>
    <x v="9"/>
    <x v="3"/>
  </r>
  <r>
    <s v="P_LATEST_FIN_TOP_50.csv"/>
    <d v="2005-12-31T00:00:00"/>
    <n v="28.609769890295439"/>
    <x v="9"/>
    <x v="3"/>
  </r>
  <r>
    <s v="P_LATEST_FIN_TOP_50.csv"/>
    <d v="2006-12-31T00:00:00"/>
    <n v="36.708926232242476"/>
    <x v="9"/>
    <x v="3"/>
  </r>
  <r>
    <s v="P_LATEST_FIN_TOP_50.csv"/>
    <d v="2007-12-31T00:00:00"/>
    <n v="36.307014663189044"/>
    <x v="9"/>
    <x v="3"/>
  </r>
  <r>
    <s v="P_LATEST_FIN_TOP_50.csv"/>
    <d v="2008-12-31T00:00:00"/>
    <n v="17.868778543229546"/>
    <x v="9"/>
    <x v="3"/>
  </r>
  <r>
    <s v="P_LATEST_FIN_TOP_50.csv"/>
    <d v="2009-12-31T00:00:00"/>
    <n v="27.960628552196006"/>
    <x v="9"/>
    <x v="3"/>
  </r>
  <r>
    <s v="P_LATEST_FIN_TOP_50.csv"/>
    <d v="2010-12-31T00:00:00"/>
    <n v="34.417030616851818"/>
    <x v="9"/>
    <x v="3"/>
  </r>
  <r>
    <s v="P_LATEST_FIN_TOP_50.csv"/>
    <d v="2011-12-31T00:00:00"/>
    <n v="24.760114064458694"/>
    <x v="9"/>
    <x v="3"/>
  </r>
  <r>
    <s v="P_LATEST_FIN_TOP_50.csv"/>
    <d v="2012-12-31T00:00:00"/>
    <n v="27.253885848077438"/>
    <x v="9"/>
    <x v="3"/>
  </r>
  <r>
    <s v="P_LATEST_FIN_TOP_50.csv"/>
    <d v="2013-12-31T00:00:00"/>
    <n v="34.224937830746526"/>
    <x v="9"/>
    <x v="3"/>
  </r>
  <r>
    <s v="P_LATEST_FIN_TOP_50.csv"/>
    <d v="2014-12-31T00:00:00"/>
    <n v="33.664426863502435"/>
    <x v="9"/>
    <x v="3"/>
  </r>
  <r>
    <s v="P_LATEST_FIN_TOP_50.csv"/>
    <d v="2015-12-31T00:00:00"/>
    <n v="39.828916258041851"/>
    <x v="9"/>
    <x v="3"/>
  </r>
  <r>
    <s v="P_LATEST_FIN_TOP_50.csv"/>
    <d v="2016-12-31T00:00:00"/>
    <n v="45.48807369293413"/>
    <x v="9"/>
    <x v="3"/>
  </r>
  <r>
    <s v="P_LATEST_FIN_TOP_50.csv"/>
    <d v="2017-12-31T00:00:00"/>
    <n v="49.457856710753639"/>
    <x v="9"/>
    <x v="3"/>
  </r>
  <r>
    <s v="P_LATEST_FIN_TOP_50.csv"/>
    <d v="2018-12-31T00:00:00"/>
    <n v="41.612299338227437"/>
    <x v="9"/>
    <x v="3"/>
  </r>
  <r>
    <s v="P_LATEST_FIN_TOP_50.csv"/>
    <d v="2019-12-31T00:00:00"/>
    <n v="52.624081527584494"/>
    <x v="9"/>
    <x v="3"/>
  </r>
  <r>
    <s v="P_LATEST_FIN_TOP_50.csv"/>
    <d v="2020-12-31T00:00:00"/>
    <n v="61.617054331066981"/>
    <x v="9"/>
    <x v="3"/>
  </r>
  <r>
    <s v="P_LATEST_FIN_TOP_50.csv"/>
    <d v="2021-12-31T00:00:00"/>
    <n v="72.328199183408188"/>
    <x v="9"/>
    <x v="3"/>
  </r>
  <r>
    <s v="P_LATEST_FRA_TOP_10.csv"/>
    <d v="2001-12-31T00:00:00"/>
    <n v="127.21711600437222"/>
    <x v="10"/>
    <x v="0"/>
  </r>
  <r>
    <s v="P_LATEST_FRA_TOP_10.csv"/>
    <d v="2002-12-31T00:00:00"/>
    <n v="81.851245738697216"/>
    <x v="10"/>
    <x v="0"/>
  </r>
  <r>
    <s v="P_LATEST_FRA_TOP_10.csv"/>
    <d v="2003-12-31T00:00:00"/>
    <n v="605.32885281454116"/>
    <x v="10"/>
    <x v="0"/>
  </r>
  <r>
    <s v="P_LATEST_FRA_TOP_10.csv"/>
    <d v="2004-12-31T00:00:00"/>
    <n v="698.25733023076896"/>
    <x v="10"/>
    <x v="0"/>
  </r>
  <r>
    <s v="P_LATEST_FRA_TOP_10.csv"/>
    <d v="2005-12-31T00:00:00"/>
    <n v="410.51472586229175"/>
    <x v="10"/>
    <x v="0"/>
  </r>
  <r>
    <s v="P_LATEST_FRA_TOP_10.csv"/>
    <d v="2006-12-31T00:00:00"/>
    <n v="1076.7837022391075"/>
    <x v="10"/>
    <x v="0"/>
  </r>
  <r>
    <s v="P_LATEST_FRA_TOP_10.csv"/>
    <d v="2007-12-31T00:00:00"/>
    <n v="733.68492202595769"/>
    <x v="10"/>
    <x v="0"/>
  </r>
  <r>
    <s v="P_LATEST_FRA_TOP_10.csv"/>
    <d v="2008-12-31T00:00:00"/>
    <n v="269.0891549177752"/>
    <x v="10"/>
    <x v="0"/>
  </r>
  <r>
    <s v="P_LATEST_FRA_TOP_10.csv"/>
    <d v="2009-12-31T00:00:00"/>
    <n v="298.94807943542821"/>
    <x v="10"/>
    <x v="0"/>
  </r>
  <r>
    <s v="P_LATEST_FRA_TOP_10.csv"/>
    <d v="2010-12-31T00:00:00"/>
    <n v="278.62946784981375"/>
    <x v="10"/>
    <x v="0"/>
  </r>
  <r>
    <s v="P_LATEST_FRA_TOP_10.csv"/>
    <d v="2011-12-31T00:00:00"/>
    <n v="234.82518444360051"/>
    <x v="10"/>
    <x v="0"/>
  </r>
  <r>
    <s v="P_LATEST_FRA_TOP_10.csv"/>
    <d v="2012-12-31T00:00:00"/>
    <n v="196.27440857014523"/>
    <x v="10"/>
    <x v="0"/>
  </r>
  <r>
    <s v="P_LATEST_FRA_TOP_10.csv"/>
    <d v="2013-12-31T00:00:00"/>
    <n v="223.85602609320003"/>
    <x v="10"/>
    <x v="0"/>
  </r>
  <r>
    <s v="P_LATEST_FRA_TOP_10.csv"/>
    <d v="2014-12-31T00:00:00"/>
    <n v="237.38020063847327"/>
    <x v="10"/>
    <x v="0"/>
  </r>
  <r>
    <s v="P_LATEST_FRA_TOP_10.csv"/>
    <d v="2015-12-31T00:00:00"/>
    <n v="390.25921911659918"/>
    <x v="10"/>
    <x v="0"/>
  </r>
  <r>
    <s v="P_LATEST_FRA_TOP_10.csv"/>
    <d v="2016-12-31T00:00:00"/>
    <n v="222.84460679285547"/>
    <x v="10"/>
    <x v="0"/>
  </r>
  <r>
    <s v="P_LATEST_FRA_TOP_10.csv"/>
    <d v="2017-12-31T00:00:00"/>
    <n v="195.45329085435432"/>
    <x v="10"/>
    <x v="0"/>
  </r>
  <r>
    <s v="P_LATEST_FRA_TOP_10.csv"/>
    <d v="2018-12-31T00:00:00"/>
    <n v="304.45025682330657"/>
    <x v="10"/>
    <x v="0"/>
  </r>
  <r>
    <s v="P_LATEST_FRA_TOP_10.csv"/>
    <d v="2019-12-31T00:00:00"/>
    <n v="496.13739428164558"/>
    <x v="10"/>
    <x v="0"/>
  </r>
  <r>
    <s v="P_LATEST_FRA_TOP_10.csv"/>
    <d v="2020-12-31T00:00:00"/>
    <n v="524.03799331209234"/>
    <x v="10"/>
    <x v="0"/>
  </r>
  <r>
    <s v="P_LATEST_FRA_TOP_10.csv"/>
    <d v="2021-12-31T00:00:00"/>
    <n v="918.57255999325571"/>
    <x v="10"/>
    <x v="0"/>
  </r>
  <r>
    <s v="P_LATEST_FRA_TOP_25.csv"/>
    <d v="2001-12-31T00:00:00"/>
    <n v="134.46612477816518"/>
    <x v="10"/>
    <x v="1"/>
  </r>
  <r>
    <s v="P_LATEST_FRA_TOP_25.csv"/>
    <d v="2002-12-31T00:00:00"/>
    <n v="75.568169241520849"/>
    <x v="10"/>
    <x v="1"/>
  </r>
  <r>
    <s v="P_LATEST_FRA_TOP_25.csv"/>
    <d v="2003-12-31T00:00:00"/>
    <n v="261.52195334567779"/>
    <x v="10"/>
    <x v="1"/>
  </r>
  <r>
    <s v="P_LATEST_FRA_TOP_25.csv"/>
    <d v="2004-12-31T00:00:00"/>
    <n v="299.04475499580417"/>
    <x v="10"/>
    <x v="1"/>
  </r>
  <r>
    <s v="P_LATEST_FRA_TOP_25.csv"/>
    <d v="2005-12-31T00:00:00"/>
    <n v="216.52588095429857"/>
    <x v="10"/>
    <x v="1"/>
  </r>
  <r>
    <s v="P_LATEST_FRA_TOP_25.csv"/>
    <d v="2006-12-31T00:00:00"/>
    <n v="402.36010329077527"/>
    <x v="10"/>
    <x v="1"/>
  </r>
  <r>
    <s v="P_LATEST_FRA_TOP_25.csv"/>
    <d v="2007-12-31T00:00:00"/>
    <n v="398.81187240630663"/>
    <x v="10"/>
    <x v="1"/>
  </r>
  <r>
    <s v="P_LATEST_FRA_TOP_25.csv"/>
    <d v="2008-12-31T00:00:00"/>
    <n v="168.95608785924034"/>
    <x v="10"/>
    <x v="1"/>
  </r>
  <r>
    <s v="P_LATEST_FRA_TOP_25.csv"/>
    <d v="2009-12-31T00:00:00"/>
    <n v="227.43730338762788"/>
    <x v="10"/>
    <x v="1"/>
  </r>
  <r>
    <s v="P_LATEST_FRA_TOP_25.csv"/>
    <d v="2010-12-31T00:00:00"/>
    <n v="344.64701716163637"/>
    <x v="10"/>
    <x v="1"/>
  </r>
  <r>
    <s v="P_LATEST_FRA_TOP_25.csv"/>
    <d v="2011-12-31T00:00:00"/>
    <n v="339.32130298565812"/>
    <x v="10"/>
    <x v="1"/>
  </r>
  <r>
    <s v="P_LATEST_FRA_TOP_25.csv"/>
    <d v="2012-12-31T00:00:00"/>
    <n v="268.02652135524812"/>
    <x v="10"/>
    <x v="1"/>
  </r>
  <r>
    <s v="P_LATEST_FRA_TOP_25.csv"/>
    <d v="2013-12-31T00:00:00"/>
    <n v="237.40178703680601"/>
    <x v="10"/>
    <x v="1"/>
  </r>
  <r>
    <s v="P_LATEST_FRA_TOP_25.csv"/>
    <d v="2014-12-31T00:00:00"/>
    <n v="169.08594653679378"/>
    <x v="10"/>
    <x v="1"/>
  </r>
  <r>
    <s v="P_LATEST_FRA_TOP_25.csv"/>
    <d v="2015-12-31T00:00:00"/>
    <n v="256.61389672534546"/>
    <x v="10"/>
    <x v="1"/>
  </r>
  <r>
    <s v="P_LATEST_FRA_TOP_25.csv"/>
    <d v="2016-12-31T00:00:00"/>
    <n v="200.5583731873979"/>
    <x v="10"/>
    <x v="1"/>
  </r>
  <r>
    <s v="P_LATEST_FRA_TOP_25.csv"/>
    <d v="2017-12-31T00:00:00"/>
    <n v="254.56551884449246"/>
    <x v="10"/>
    <x v="1"/>
  </r>
  <r>
    <s v="P_LATEST_FRA_TOP_25.csv"/>
    <d v="2018-12-31T00:00:00"/>
    <n v="234.61421955477155"/>
    <x v="10"/>
    <x v="1"/>
  </r>
  <r>
    <s v="P_LATEST_FRA_TOP_25.csv"/>
    <d v="2019-12-31T00:00:00"/>
    <n v="427.71765276099399"/>
    <x v="10"/>
    <x v="1"/>
  </r>
  <r>
    <s v="P_LATEST_FRA_TOP_25.csv"/>
    <d v="2020-12-31T00:00:00"/>
    <n v="357.37019783012448"/>
    <x v="10"/>
    <x v="1"/>
  </r>
  <r>
    <s v="P_LATEST_FRA_TOP_25.csv"/>
    <d v="2021-12-31T00:00:00"/>
    <n v="486.8736312561972"/>
    <x v="10"/>
    <x v="1"/>
  </r>
  <r>
    <s v="P_LATEST_FRA_TOP_50.csv"/>
    <d v="2001-12-31T00:00:00"/>
    <n v="110.47843176603321"/>
    <x v="10"/>
    <x v="3"/>
  </r>
  <r>
    <s v="P_LATEST_FRA_TOP_50.csv"/>
    <d v="2002-12-31T00:00:00"/>
    <n v="64.192940237897844"/>
    <x v="10"/>
    <x v="3"/>
  </r>
  <r>
    <s v="P_LATEST_FRA_TOP_50.csv"/>
    <d v="2003-12-31T00:00:00"/>
    <n v="169.04436827634314"/>
    <x v="10"/>
    <x v="3"/>
  </r>
  <r>
    <s v="P_LATEST_FRA_TOP_50.csv"/>
    <d v="2004-12-31T00:00:00"/>
    <n v="183.16075713695622"/>
    <x v="10"/>
    <x v="3"/>
  </r>
  <r>
    <s v="P_LATEST_FRA_TOP_50.csv"/>
    <d v="2005-12-31T00:00:00"/>
    <n v="157.07649871157147"/>
    <x v="10"/>
    <x v="3"/>
  </r>
  <r>
    <s v="P_LATEST_FRA_TOP_50.csv"/>
    <d v="2006-12-31T00:00:00"/>
    <n v="252.56178867845534"/>
    <x v="10"/>
    <x v="3"/>
  </r>
  <r>
    <s v="P_LATEST_FRA_TOP_50.csv"/>
    <d v="2007-12-31T00:00:00"/>
    <n v="264.03990114049628"/>
    <x v="10"/>
    <x v="3"/>
  </r>
  <r>
    <s v="P_LATEST_FRA_TOP_50.csv"/>
    <d v="2008-12-31T00:00:00"/>
    <n v="124.3828071588714"/>
    <x v="10"/>
    <x v="3"/>
  </r>
  <r>
    <s v="P_LATEST_FRA_TOP_50.csv"/>
    <d v="2009-12-31T00:00:00"/>
    <n v="167.6228505062063"/>
    <x v="10"/>
    <x v="3"/>
  </r>
  <r>
    <s v="P_LATEST_FRA_TOP_50.csv"/>
    <d v="2010-12-31T00:00:00"/>
    <n v="234.04721587975646"/>
    <x v="10"/>
    <x v="3"/>
  </r>
  <r>
    <s v="P_LATEST_FRA_TOP_50.csv"/>
    <d v="2011-12-31T00:00:00"/>
    <n v="220.17248866692265"/>
    <x v="10"/>
    <x v="3"/>
  </r>
  <r>
    <s v="P_LATEST_FRA_TOP_50.csv"/>
    <d v="2012-12-31T00:00:00"/>
    <n v="179.47917718803467"/>
    <x v="10"/>
    <x v="3"/>
  </r>
  <r>
    <s v="P_LATEST_FRA_TOP_50.csv"/>
    <d v="2013-12-31T00:00:00"/>
    <n v="176.22014732320267"/>
    <x v="10"/>
    <x v="3"/>
  </r>
  <r>
    <s v="P_LATEST_FRA_TOP_50.csv"/>
    <d v="2014-12-31T00:00:00"/>
    <n v="149.1136232176593"/>
    <x v="10"/>
    <x v="3"/>
  </r>
  <r>
    <s v="P_LATEST_FRA_TOP_50.csv"/>
    <d v="2015-12-31T00:00:00"/>
    <n v="207.09704008106402"/>
    <x v="10"/>
    <x v="3"/>
  </r>
  <r>
    <s v="P_LATEST_FRA_TOP_50.csv"/>
    <d v="2016-12-31T00:00:00"/>
    <n v="184.05565216059227"/>
    <x v="10"/>
    <x v="3"/>
  </r>
  <r>
    <s v="P_LATEST_FRA_TOP_50.csv"/>
    <d v="2017-12-31T00:00:00"/>
    <n v="211.74616954002943"/>
    <x v="10"/>
    <x v="3"/>
  </r>
  <r>
    <s v="P_LATEST_FRA_TOP_50.csv"/>
    <d v="2018-12-31T00:00:00"/>
    <n v="186.9806795729892"/>
    <x v="10"/>
    <x v="3"/>
  </r>
  <r>
    <s v="P_LATEST_FRA_TOP_50.csv"/>
    <d v="2019-12-31T00:00:00"/>
    <n v="294.01305164684902"/>
    <x v="10"/>
    <x v="3"/>
  </r>
  <r>
    <s v="P_LATEST_FRA_TOP_50.csv"/>
    <d v="2020-12-31T00:00:00"/>
    <n v="242.19546065672051"/>
    <x v="10"/>
    <x v="3"/>
  </r>
  <r>
    <s v="P_LATEST_FRA_TOP_50.csv"/>
    <d v="2021-12-31T00:00:00"/>
    <n v="345.60810879142548"/>
    <x v="10"/>
    <x v="3"/>
  </r>
  <r>
    <s v="P_LATEST_GBR_TOP_10.csv"/>
    <d v="2001-12-31T00:00:00"/>
    <n v="53.296495398325611"/>
    <x v="11"/>
    <x v="0"/>
  </r>
  <r>
    <s v="P_LATEST_GBR_TOP_10.csv"/>
    <d v="2002-12-31T00:00:00"/>
    <n v="315.71508995152072"/>
    <x v="11"/>
    <x v="0"/>
  </r>
  <r>
    <s v="P_LATEST_GBR_TOP_10.csv"/>
    <d v="2003-12-31T00:00:00"/>
    <n v="217.95338346777868"/>
    <x v="11"/>
    <x v="0"/>
  </r>
  <r>
    <s v="P_LATEST_GBR_TOP_10.csv"/>
    <d v="2004-12-31T00:00:00"/>
    <n v="99.727027766083395"/>
    <x v="11"/>
    <x v="0"/>
  </r>
  <r>
    <s v="P_LATEST_GBR_TOP_10.csv"/>
    <d v="2005-12-31T00:00:00"/>
    <n v="101.686046946223"/>
    <x v="11"/>
    <x v="0"/>
  </r>
  <r>
    <s v="P_LATEST_GBR_TOP_10.csv"/>
    <d v="2006-12-31T00:00:00"/>
    <n v="46.995755596831522"/>
    <x v="11"/>
    <x v="0"/>
  </r>
  <r>
    <s v="P_LATEST_GBR_TOP_10.csv"/>
    <d v="2007-12-31T00:00:00"/>
    <n v="90.492555445962509"/>
    <x v="11"/>
    <x v="0"/>
  </r>
  <r>
    <s v="P_LATEST_GBR_TOP_10.csv"/>
    <d v="2008-12-31T00:00:00"/>
    <n v="223.43925459334332"/>
    <x v="11"/>
    <x v="0"/>
  </r>
  <r>
    <s v="P_LATEST_GBR_TOP_10.csv"/>
    <d v="2009-12-31T00:00:00"/>
    <n v="63.929033580269476"/>
    <x v="11"/>
    <x v="0"/>
  </r>
  <r>
    <s v="P_LATEST_GBR_TOP_10.csv"/>
    <d v="2010-12-31T00:00:00"/>
    <n v="115.17574491078234"/>
    <x v="11"/>
    <x v="0"/>
  </r>
  <r>
    <s v="P_LATEST_GBR_TOP_10.csv"/>
    <d v="2011-12-31T00:00:00"/>
    <n v="86.055783478558268"/>
    <x v="11"/>
    <x v="0"/>
  </r>
  <r>
    <s v="P_LATEST_GBR_TOP_10.csv"/>
    <d v="2012-12-31T00:00:00"/>
    <n v="156.93553613141563"/>
    <x v="11"/>
    <x v="0"/>
  </r>
  <r>
    <s v="P_LATEST_GBR_TOP_10.csv"/>
    <d v="2013-12-31T00:00:00"/>
    <n v="159.96074202346088"/>
    <x v="11"/>
    <x v="0"/>
  </r>
  <r>
    <s v="P_LATEST_GBR_TOP_10.csv"/>
    <d v="2014-12-31T00:00:00"/>
    <n v="107.71519524560716"/>
    <x v="11"/>
    <x v="0"/>
  </r>
  <r>
    <s v="P_LATEST_GBR_TOP_10.csv"/>
    <d v="2015-12-31T00:00:00"/>
    <n v="122.54975975302914"/>
    <x v="11"/>
    <x v="0"/>
  </r>
  <r>
    <s v="P_LATEST_GBR_TOP_10.csv"/>
    <d v="2016-12-31T00:00:00"/>
    <n v="127.53778557852617"/>
    <x v="11"/>
    <x v="0"/>
  </r>
  <r>
    <s v="P_LATEST_GBR_TOP_10.csv"/>
    <d v="2017-12-31T00:00:00"/>
    <n v="142.93968464991599"/>
    <x v="11"/>
    <x v="0"/>
  </r>
  <r>
    <s v="P_LATEST_GBR_TOP_10.csv"/>
    <d v="2018-12-31T00:00:00"/>
    <n v="190.43558133171499"/>
    <x v="11"/>
    <x v="0"/>
  </r>
  <r>
    <s v="P_LATEST_GBR_TOP_10.csv"/>
    <d v="2019-12-31T00:00:00"/>
    <n v="271.69614098613891"/>
    <x v="11"/>
    <x v="0"/>
  </r>
  <r>
    <s v="P_LATEST_GBR_TOP_10.csv"/>
    <d v="2020-12-31T00:00:00"/>
    <n v="257.08035616213647"/>
    <x v="11"/>
    <x v="0"/>
  </r>
  <r>
    <s v="P_LATEST_GBR_TOP_10.csv"/>
    <d v="2021-12-31T00:00:00"/>
    <n v="192.28953905053956"/>
    <x v="11"/>
    <x v="0"/>
  </r>
  <r>
    <s v="P_LATEST_GBR_TOP_25.csv"/>
    <d v="2001-12-31T00:00:00"/>
    <n v="252.99639958467807"/>
    <x v="11"/>
    <x v="1"/>
  </r>
  <r>
    <s v="P_LATEST_GBR_TOP_25.csv"/>
    <d v="2002-12-31T00:00:00"/>
    <n v="126.10429975960274"/>
    <x v="11"/>
    <x v="1"/>
  </r>
  <r>
    <s v="P_LATEST_GBR_TOP_25.csv"/>
    <d v="2003-12-31T00:00:00"/>
    <n v="265.86562764693912"/>
    <x v="11"/>
    <x v="1"/>
  </r>
  <r>
    <s v="P_LATEST_GBR_TOP_25.csv"/>
    <d v="2004-12-31T00:00:00"/>
    <n v="218.84588150164356"/>
    <x v="11"/>
    <x v="1"/>
  </r>
  <r>
    <s v="P_LATEST_GBR_TOP_25.csv"/>
    <d v="2005-12-31T00:00:00"/>
    <n v="52.603400704629969"/>
    <x v="11"/>
    <x v="1"/>
  </r>
  <r>
    <s v="P_LATEST_GBR_TOP_25.csv"/>
    <d v="2006-12-31T00:00:00"/>
    <n v="29.231701230866523"/>
    <x v="11"/>
    <x v="1"/>
  </r>
  <r>
    <s v="P_LATEST_GBR_TOP_25.csv"/>
    <d v="2007-12-31T00:00:00"/>
    <n v="98.32110564207062"/>
    <x v="11"/>
    <x v="1"/>
  </r>
  <r>
    <s v="P_LATEST_GBR_TOP_25.csv"/>
    <d v="2008-12-31T00:00:00"/>
    <n v="97.463727453093171"/>
    <x v="11"/>
    <x v="1"/>
  </r>
  <r>
    <s v="P_LATEST_GBR_TOP_25.csv"/>
    <d v="2009-12-31T00:00:00"/>
    <n v="53.229851281053755"/>
    <x v="11"/>
    <x v="1"/>
  </r>
  <r>
    <s v="P_LATEST_GBR_TOP_25.csv"/>
    <d v="2010-12-31T00:00:00"/>
    <n v="111.11360662893878"/>
    <x v="11"/>
    <x v="1"/>
  </r>
  <r>
    <s v="P_LATEST_GBR_TOP_25.csv"/>
    <d v="2011-12-31T00:00:00"/>
    <n v="66.797029492010168"/>
    <x v="11"/>
    <x v="1"/>
  </r>
  <r>
    <s v="P_LATEST_GBR_TOP_25.csv"/>
    <d v="2012-12-31T00:00:00"/>
    <n v="91.404042507608182"/>
    <x v="11"/>
    <x v="1"/>
  </r>
  <r>
    <s v="P_LATEST_GBR_TOP_25.csv"/>
    <d v="2013-12-31T00:00:00"/>
    <n v="109.21978577908467"/>
    <x v="11"/>
    <x v="1"/>
  </r>
  <r>
    <s v="P_LATEST_GBR_TOP_25.csv"/>
    <d v="2014-12-31T00:00:00"/>
    <n v="101.30919806154265"/>
    <x v="11"/>
    <x v="1"/>
  </r>
  <r>
    <s v="P_LATEST_GBR_TOP_25.csv"/>
    <d v="2015-12-31T00:00:00"/>
    <n v="108.64747760997848"/>
    <x v="11"/>
    <x v="1"/>
  </r>
  <r>
    <s v="P_LATEST_GBR_TOP_25.csv"/>
    <d v="2016-12-31T00:00:00"/>
    <n v="130.45510424512523"/>
    <x v="11"/>
    <x v="1"/>
  </r>
  <r>
    <s v="P_LATEST_GBR_TOP_25.csv"/>
    <d v="2017-12-31T00:00:00"/>
    <n v="142.33759272471312"/>
    <x v="11"/>
    <x v="1"/>
  </r>
  <r>
    <s v="P_LATEST_GBR_TOP_25.csv"/>
    <d v="2018-12-31T00:00:00"/>
    <n v="116.34235535623981"/>
    <x v="11"/>
    <x v="1"/>
  </r>
  <r>
    <s v="P_LATEST_GBR_TOP_25.csv"/>
    <d v="2019-12-31T00:00:00"/>
    <n v="145.19613445719006"/>
    <x v="11"/>
    <x v="1"/>
  </r>
  <r>
    <s v="P_LATEST_GBR_TOP_25.csv"/>
    <d v="2020-12-31T00:00:00"/>
    <n v="137.75182144772268"/>
    <x v="11"/>
    <x v="1"/>
  </r>
  <r>
    <s v="P_LATEST_GBR_TOP_25.csv"/>
    <d v="2021-12-31T00:00:00"/>
    <n v="158.04839787143416"/>
    <x v="11"/>
    <x v="1"/>
  </r>
  <r>
    <s v="P_LATEST_GBR_TOP_50.csv"/>
    <d v="2001-12-31T00:00:00"/>
    <n v="183.14172081019294"/>
    <x v="11"/>
    <x v="3"/>
  </r>
  <r>
    <s v="P_LATEST_GBR_TOP_50.csv"/>
    <d v="2002-12-31T00:00:00"/>
    <n v="102.5681045099936"/>
    <x v="11"/>
    <x v="3"/>
  </r>
  <r>
    <s v="P_LATEST_GBR_TOP_50.csv"/>
    <d v="2003-12-31T00:00:00"/>
    <n v="177.64364648493176"/>
    <x v="11"/>
    <x v="3"/>
  </r>
  <r>
    <s v="P_LATEST_GBR_TOP_50.csv"/>
    <d v="2004-12-31T00:00:00"/>
    <n v="120.71965394202262"/>
    <x v="11"/>
    <x v="3"/>
  </r>
  <r>
    <s v="P_LATEST_GBR_TOP_50.csv"/>
    <d v="2005-12-31T00:00:00"/>
    <n v="28.537294938232499"/>
    <x v="11"/>
    <x v="3"/>
  </r>
  <r>
    <s v="P_LATEST_GBR_TOP_50.csv"/>
    <d v="2006-12-31T00:00:00"/>
    <n v="17.211707134317212"/>
    <x v="11"/>
    <x v="3"/>
  </r>
  <r>
    <s v="P_LATEST_GBR_TOP_50.csv"/>
    <d v="2007-12-31T00:00:00"/>
    <n v="90.614179132385303"/>
    <x v="11"/>
    <x v="3"/>
  </r>
  <r>
    <s v="P_LATEST_GBR_TOP_50.csv"/>
    <d v="2008-12-31T00:00:00"/>
    <n v="62.242324905380968"/>
    <x v="11"/>
    <x v="3"/>
  </r>
  <r>
    <s v="P_LATEST_GBR_TOP_50.csv"/>
    <d v="2009-12-31T00:00:00"/>
    <n v="41.584789489630872"/>
    <x v="11"/>
    <x v="3"/>
  </r>
  <r>
    <s v="P_LATEST_GBR_TOP_50.csv"/>
    <d v="2010-12-31T00:00:00"/>
    <n v="72.130513692913397"/>
    <x v="11"/>
    <x v="3"/>
  </r>
  <r>
    <s v="P_LATEST_GBR_TOP_50.csv"/>
    <d v="2011-12-31T00:00:00"/>
    <n v="46.836859128351435"/>
    <x v="11"/>
    <x v="3"/>
  </r>
  <r>
    <s v="P_LATEST_GBR_TOP_50.csv"/>
    <d v="2012-12-31T00:00:00"/>
    <n v="65.95065689878254"/>
    <x v="11"/>
    <x v="3"/>
  </r>
  <r>
    <s v="P_LATEST_GBR_TOP_50.csv"/>
    <d v="2013-12-31T00:00:00"/>
    <n v="70.365170722247811"/>
    <x v="11"/>
    <x v="3"/>
  </r>
  <r>
    <s v="P_LATEST_GBR_TOP_50.csv"/>
    <d v="2014-12-31T00:00:00"/>
    <n v="77.396491177494553"/>
    <x v="11"/>
    <x v="3"/>
  </r>
  <r>
    <s v="P_LATEST_GBR_TOP_50.csv"/>
    <d v="2015-12-31T00:00:00"/>
    <n v="82.317494590579415"/>
    <x v="11"/>
    <x v="3"/>
  </r>
  <r>
    <s v="P_LATEST_GBR_TOP_50.csv"/>
    <d v="2016-12-31T00:00:00"/>
    <n v="91.741640686610452"/>
    <x v="11"/>
    <x v="3"/>
  </r>
  <r>
    <s v="P_LATEST_GBR_TOP_50.csv"/>
    <d v="2017-12-31T00:00:00"/>
    <n v="100.95357031037115"/>
    <x v="11"/>
    <x v="3"/>
  </r>
  <r>
    <s v="P_LATEST_GBR_TOP_50.csv"/>
    <d v="2018-12-31T00:00:00"/>
    <n v="82.689071498853508"/>
    <x v="11"/>
    <x v="3"/>
  </r>
  <r>
    <s v="P_LATEST_GBR_TOP_50.csv"/>
    <d v="2019-12-31T00:00:00"/>
    <n v="109.66963475694065"/>
    <x v="11"/>
    <x v="3"/>
  </r>
  <r>
    <s v="P_LATEST_GBR_TOP_50.csv"/>
    <d v="2020-12-31T00:00:00"/>
    <n v="114.81842510641768"/>
    <x v="11"/>
    <x v="3"/>
  </r>
  <r>
    <s v="P_LATEST_GBR_TOP_50.csv"/>
    <d v="2021-12-31T00:00:00"/>
    <n v="128.64811771456564"/>
    <x v="11"/>
    <x v="3"/>
  </r>
  <r>
    <s v="P_LATEST_GRC_TOP_10.csv"/>
    <d v="2001-12-31T00:00:00"/>
    <n v="7.2118528770081056"/>
    <x v="12"/>
    <x v="0"/>
  </r>
  <r>
    <s v="P_LATEST_GRC_TOP_10.csv"/>
    <d v="2002-12-31T00:00:00"/>
    <n v="87.289921936098281"/>
    <x v="12"/>
    <x v="0"/>
  </r>
  <r>
    <s v="P_LATEST_GRC_TOP_10.csv"/>
    <d v="2003-12-31T00:00:00"/>
    <n v="173.46709784874787"/>
    <x v="12"/>
    <x v="0"/>
  </r>
  <r>
    <s v="P_LATEST_GRC_TOP_10.csv"/>
    <d v="2004-12-31T00:00:00"/>
    <n v="229.39073266705847"/>
    <x v="12"/>
    <x v="0"/>
  </r>
  <r>
    <s v="P_LATEST_GRC_TOP_10.csv"/>
    <d v="2005-12-31T00:00:00"/>
    <n v="274.76940553124706"/>
    <x v="12"/>
    <x v="0"/>
  </r>
  <r>
    <s v="P_LATEST_GRC_TOP_10.csv"/>
    <d v="2006-12-31T00:00:00"/>
    <n v="359.97183592506639"/>
    <x v="12"/>
    <x v="0"/>
  </r>
  <r>
    <s v="P_LATEST_GRC_TOP_10.csv"/>
    <d v="2007-12-31T00:00:00"/>
    <n v="402.3224734454634"/>
    <x v="12"/>
    <x v="0"/>
  </r>
  <r>
    <s v="P_LATEST_GRC_TOP_10.csv"/>
    <d v="2008-12-31T00:00:00"/>
    <n v="123.90695369953266"/>
    <x v="12"/>
    <x v="0"/>
  </r>
  <r>
    <s v="P_LATEST_GRC_TOP_10.csv"/>
    <d v="2009-12-31T00:00:00"/>
    <n v="540.43397610571731"/>
    <x v="12"/>
    <x v="0"/>
  </r>
  <r>
    <s v="P_LATEST_GRC_TOP_10.csv"/>
    <d v="2010-12-31T00:00:00"/>
    <n v="175.02806419447549"/>
    <x v="12"/>
    <x v="0"/>
  </r>
  <r>
    <s v="P_LATEST_GRC_TOP_10.csv"/>
    <d v="2011-12-31T00:00:00"/>
    <n v="26.534164180939246"/>
    <x v="12"/>
    <x v="0"/>
  </r>
  <r>
    <s v="P_LATEST_GRC_TOP_10.csv"/>
    <d v="2012-12-31T00:00:00"/>
    <n v="223.87382758998717"/>
    <x v="12"/>
    <x v="0"/>
  </r>
  <r>
    <s v="P_LATEST_GRC_TOP_10.csv"/>
    <d v="2013-12-31T00:00:00"/>
    <n v="41.576068010843237"/>
    <x v="12"/>
    <x v="0"/>
  </r>
  <r>
    <s v="P_LATEST_GRC_TOP_10.csv"/>
    <d v="2014-12-31T00:00:00"/>
    <n v="81.425407445609537"/>
    <x v="12"/>
    <x v="0"/>
  </r>
  <r>
    <s v="P_LATEST_GRC_TOP_10.csv"/>
    <d v="2015-12-31T00:00:00"/>
    <n v="17.125988682873047"/>
    <x v="12"/>
    <x v="0"/>
  </r>
  <r>
    <s v="P_LATEST_GRC_TOP_10.csv"/>
    <d v="2016-12-31T00:00:00"/>
    <n v="26.106446720191215"/>
    <x v="12"/>
    <x v="0"/>
  </r>
  <r>
    <s v="P_LATEST_GRC_TOP_10.csv"/>
    <d v="2017-12-31T00:00:00"/>
    <n v="32.079130483642004"/>
    <x v="12"/>
    <x v="0"/>
  </r>
  <r>
    <s v="P_LATEST_GRC_TOP_10.csv"/>
    <d v="2018-12-31T00:00:00"/>
    <n v="23.968799572325821"/>
    <x v="12"/>
    <x v="0"/>
  </r>
  <r>
    <s v="P_LATEST_GRC_TOP_10.csv"/>
    <d v="2019-12-31T00:00:00"/>
    <n v="37.015129290859633"/>
    <x v="12"/>
    <x v="0"/>
  </r>
  <r>
    <s v="P_LATEST_GRC_TOP_10.csv"/>
    <d v="2020-12-31T00:00:00"/>
    <n v="25.55296592622016"/>
    <x v="12"/>
    <x v="0"/>
  </r>
  <r>
    <s v="P_LATEST_GRC_TOP_10.csv"/>
    <d v="2021-12-31T00:00:00"/>
    <n v="28.073284460922327"/>
    <x v="12"/>
    <x v="0"/>
  </r>
  <r>
    <s v="P_LATEST_GRC_TOP_25.csv"/>
    <d v="2001-12-31T00:00:00"/>
    <n v="7.2118528770081056"/>
    <x v="12"/>
    <x v="1"/>
  </r>
  <r>
    <s v="P_LATEST_GRC_TOP_25.csv"/>
    <d v="2002-12-31T00:00:00"/>
    <n v="39.523631607382541"/>
    <x v="12"/>
    <x v="1"/>
  </r>
  <r>
    <s v="P_LATEST_GRC_TOP_25.csv"/>
    <d v="2003-12-31T00:00:00"/>
    <n v="75.844043201045238"/>
    <x v="12"/>
    <x v="1"/>
  </r>
  <r>
    <s v="P_LATEST_GRC_TOP_25.csv"/>
    <d v="2004-12-31T00:00:00"/>
    <n v="89.691667399013951"/>
    <x v="12"/>
    <x v="1"/>
  </r>
  <r>
    <s v="P_LATEST_GRC_TOP_25.csv"/>
    <d v="2005-12-31T00:00:00"/>
    <n v="116.28527237078079"/>
    <x v="12"/>
    <x v="1"/>
  </r>
  <r>
    <s v="P_LATEST_GRC_TOP_25.csv"/>
    <d v="2006-12-31T00:00:00"/>
    <n v="141.41308594541738"/>
    <x v="12"/>
    <x v="1"/>
  </r>
  <r>
    <s v="P_LATEST_GRC_TOP_25.csv"/>
    <d v="2007-12-31T00:00:00"/>
    <n v="152.87102699504626"/>
    <x v="12"/>
    <x v="1"/>
  </r>
  <r>
    <s v="P_LATEST_GRC_TOP_25.csv"/>
    <d v="2008-12-31T00:00:00"/>
    <n v="56.080140367771996"/>
    <x v="12"/>
    <x v="1"/>
  </r>
  <r>
    <s v="P_LATEST_GRC_TOP_25.csv"/>
    <d v="2009-12-31T00:00:00"/>
    <n v="174.18870387814982"/>
    <x v="12"/>
    <x v="1"/>
  </r>
  <r>
    <s v="P_LATEST_GRC_TOP_25.csv"/>
    <d v="2010-12-31T00:00:00"/>
    <n v="70.011302136341811"/>
    <x v="12"/>
    <x v="1"/>
  </r>
  <r>
    <s v="P_LATEST_GRC_TOP_25.csv"/>
    <d v="2011-12-31T00:00:00"/>
    <n v="29.858853525469449"/>
    <x v="12"/>
    <x v="1"/>
  </r>
  <r>
    <s v="P_LATEST_GRC_TOP_25.csv"/>
    <d v="2012-12-31T00:00:00"/>
    <n v="83.63035060397506"/>
    <x v="12"/>
    <x v="1"/>
  </r>
  <r>
    <s v="P_LATEST_GRC_TOP_25.csv"/>
    <d v="2013-12-31T00:00:00"/>
    <n v="46.598095532423912"/>
    <x v="12"/>
    <x v="1"/>
  </r>
  <r>
    <s v="P_LATEST_GRC_TOP_25.csv"/>
    <d v="2014-12-31T00:00:00"/>
    <n v="59.577447924618802"/>
    <x v="12"/>
    <x v="1"/>
  </r>
  <r>
    <s v="P_LATEST_GRC_TOP_25.csv"/>
    <d v="2015-12-31T00:00:00"/>
    <n v="41.149677746999679"/>
    <x v="12"/>
    <x v="1"/>
  </r>
  <r>
    <s v="P_LATEST_GRC_TOP_25.csv"/>
    <d v="2016-12-31T00:00:00"/>
    <n v="47.985265953378097"/>
    <x v="12"/>
    <x v="1"/>
  </r>
  <r>
    <s v="P_LATEST_GRC_TOP_25.csv"/>
    <d v="2017-12-31T00:00:00"/>
    <n v="52.817463266105833"/>
    <x v="12"/>
    <x v="1"/>
  </r>
  <r>
    <s v="P_LATEST_GRC_TOP_25.csv"/>
    <d v="2018-12-31T00:00:00"/>
    <n v="44.629859559624386"/>
    <x v="12"/>
    <x v="1"/>
  </r>
  <r>
    <s v="P_LATEST_GRC_TOP_25.csv"/>
    <d v="2019-12-31T00:00:00"/>
    <n v="58.132609988914609"/>
    <x v="12"/>
    <x v="1"/>
  </r>
  <r>
    <s v="P_LATEST_GRC_TOP_25.csv"/>
    <d v="2020-12-31T00:00:00"/>
    <n v="54.769231405553647"/>
    <x v="12"/>
    <x v="1"/>
  </r>
  <r>
    <s v="P_LATEST_GRC_TOP_25.csv"/>
    <d v="2021-12-31T00:00:00"/>
    <n v="58.549830545222946"/>
    <x v="12"/>
    <x v="1"/>
  </r>
  <r>
    <s v="P_LATEST_GRC_TOP_50.csv"/>
    <d v="2001-12-31T00:00:00"/>
    <n v="7.2118528770081056"/>
    <x v="12"/>
    <x v="3"/>
  </r>
  <r>
    <s v="P_LATEST_GRC_TOP_50.csv"/>
    <d v="2002-12-31T00:00:00"/>
    <n v="26.322055296264995"/>
    <x v="12"/>
    <x v="3"/>
  </r>
  <r>
    <s v="P_LATEST_GRC_TOP_50.csv"/>
    <d v="2003-12-31T00:00:00"/>
    <n v="43.344131702579595"/>
    <x v="12"/>
    <x v="3"/>
  </r>
  <r>
    <s v="P_LATEST_GRC_TOP_50.csv"/>
    <d v="2004-12-31T00:00:00"/>
    <n v="47.289397784253367"/>
    <x v="12"/>
    <x v="3"/>
  </r>
  <r>
    <s v="P_LATEST_GRC_TOP_50.csv"/>
    <d v="2005-12-31T00:00:00"/>
    <n v="59.780684076287429"/>
    <x v="12"/>
    <x v="3"/>
  </r>
  <r>
    <s v="P_LATEST_GRC_TOP_50.csv"/>
    <d v="2006-12-31T00:00:00"/>
    <n v="73.184038644056145"/>
    <x v="12"/>
    <x v="3"/>
  </r>
  <r>
    <s v="P_LATEST_GRC_TOP_50.csv"/>
    <d v="2007-12-31T00:00:00"/>
    <n v="81.824486367951735"/>
    <x v="12"/>
    <x v="3"/>
  </r>
  <r>
    <s v="P_LATEST_GRC_TOP_50.csv"/>
    <d v="2008-12-31T00:00:00"/>
    <n v="29.934016566327657"/>
    <x v="12"/>
    <x v="3"/>
  </r>
  <r>
    <s v="P_LATEST_GRC_TOP_50.csv"/>
    <d v="2009-12-31T00:00:00"/>
    <n v="85.730848200949012"/>
    <x v="12"/>
    <x v="3"/>
  </r>
  <r>
    <s v="P_LATEST_GRC_TOP_50.csv"/>
    <d v="2010-12-31T00:00:00"/>
    <n v="37.321251619828196"/>
    <x v="12"/>
    <x v="3"/>
  </r>
  <r>
    <s v="P_LATEST_GRC_TOP_50.csv"/>
    <d v="2011-12-31T00:00:00"/>
    <n v="22.019047256453824"/>
    <x v="12"/>
    <x v="3"/>
  </r>
  <r>
    <s v="P_LATEST_GRC_TOP_50.csv"/>
    <d v="2012-12-31T00:00:00"/>
    <n v="49.379093704328994"/>
    <x v="12"/>
    <x v="3"/>
  </r>
  <r>
    <s v="P_LATEST_GRC_TOP_50.csv"/>
    <d v="2013-12-31T00:00:00"/>
    <n v="27.408531601865551"/>
    <x v="12"/>
    <x v="3"/>
  </r>
  <r>
    <s v="P_LATEST_GRC_TOP_50.csv"/>
    <d v="2014-12-31T00:00:00"/>
    <n v="32.840359580416084"/>
    <x v="12"/>
    <x v="3"/>
  </r>
  <r>
    <s v="P_LATEST_GRC_TOP_50.csv"/>
    <d v="2015-12-31T00:00:00"/>
    <n v="28.542431817166779"/>
    <x v="12"/>
    <x v="3"/>
  </r>
  <r>
    <s v="P_LATEST_GRC_TOP_50.csv"/>
    <d v="2016-12-31T00:00:00"/>
    <n v="27.159428041025659"/>
    <x v="12"/>
    <x v="3"/>
  </r>
  <r>
    <s v="P_LATEST_GRC_TOP_50.csv"/>
    <d v="2017-12-31T00:00:00"/>
    <n v="38.550360766618724"/>
    <x v="12"/>
    <x v="3"/>
  </r>
  <r>
    <s v="P_LATEST_GRC_TOP_50.csv"/>
    <d v="2018-12-31T00:00:00"/>
    <n v="26.476475144031156"/>
    <x v="12"/>
    <x v="3"/>
  </r>
  <r>
    <s v="P_LATEST_GRC_TOP_50.csv"/>
    <d v="2019-12-31T00:00:00"/>
    <n v="43.995833579527961"/>
    <x v="12"/>
    <x v="3"/>
  </r>
  <r>
    <s v="P_LATEST_GRC_TOP_50.csv"/>
    <d v="2020-12-31T00:00:00"/>
    <n v="41.858498594671183"/>
    <x v="12"/>
    <x v="3"/>
  </r>
  <r>
    <s v="P_LATEST_GRC_TOP_50.csv"/>
    <d v="2021-12-31T00:00:00"/>
    <n v="48.693419667072618"/>
    <x v="12"/>
    <x v="3"/>
  </r>
  <r>
    <s v="P_LATEST_HKG_TOP_10.csv"/>
    <d v="2001-12-31T00:00:00"/>
    <n v="11.138545518359916"/>
    <x v="13"/>
    <x v="0"/>
  </r>
  <r>
    <s v="P_LATEST_HKG_TOP_10.csv"/>
    <d v="2002-12-31T00:00:00"/>
    <n v="8.8343988525949939"/>
    <x v="13"/>
    <x v="0"/>
  </r>
  <r>
    <s v="P_LATEST_HKG_TOP_10.csv"/>
    <d v="2003-12-31T00:00:00"/>
    <n v="10.336458814899469"/>
    <x v="13"/>
    <x v="0"/>
  </r>
  <r>
    <s v="P_LATEST_HKG_TOP_10.csv"/>
    <d v="2004-12-31T00:00:00"/>
    <n v="12.206128150096818"/>
    <x v="13"/>
    <x v="0"/>
  </r>
  <r>
    <s v="P_LATEST_HKG_TOP_10.csv"/>
    <d v="2005-12-31T00:00:00"/>
    <n v="12.400319843938336"/>
    <x v="13"/>
    <x v="0"/>
  </r>
  <r>
    <s v="P_LATEST_HKG_TOP_10.csv"/>
    <d v="2006-12-31T00:00:00"/>
    <n v="3.759503176242597"/>
    <x v="13"/>
    <x v="0"/>
  </r>
  <r>
    <s v="P_LATEST_HKG_TOP_10.csv"/>
    <d v="2007-12-31T00:00:00"/>
    <n v="31.525612668970528"/>
    <x v="13"/>
    <x v="0"/>
  </r>
  <r>
    <s v="P_LATEST_HKG_TOP_10.csv"/>
    <d v="2008-12-31T00:00:00"/>
    <n v="13.116283595929682"/>
    <x v="13"/>
    <x v="0"/>
  </r>
  <r>
    <s v="P_LATEST_HKG_TOP_10.csv"/>
    <d v="2009-12-31T00:00:00"/>
    <n v="18.384816086179818"/>
    <x v="13"/>
    <x v="0"/>
  </r>
  <r>
    <s v="P_LATEST_HKG_TOP_10.csv"/>
    <d v="2010-12-31T00:00:00"/>
    <n v="22.670748873462589"/>
    <x v="13"/>
    <x v="0"/>
  </r>
  <r>
    <s v="P_LATEST_HKG_TOP_10.csv"/>
    <d v="2011-12-31T00:00:00"/>
    <n v="18.237602217506264"/>
    <x v="13"/>
    <x v="0"/>
  </r>
  <r>
    <s v="P_LATEST_HKG_TOP_10.csv"/>
    <d v="2012-12-31T00:00:00"/>
    <n v="24.031888201309567"/>
    <x v="13"/>
    <x v="0"/>
  </r>
  <r>
    <s v="P_LATEST_HKG_TOP_10.csv"/>
    <d v="2013-12-31T00:00:00"/>
    <n v="24.725462920236723"/>
    <x v="13"/>
    <x v="0"/>
  </r>
  <r>
    <s v="P_LATEST_HKG_TOP_10.csv"/>
    <d v="2014-12-31T00:00:00"/>
    <n v="27.250621773710449"/>
    <x v="13"/>
    <x v="0"/>
  </r>
  <r>
    <s v="P_LATEST_HKG_TOP_10.csv"/>
    <d v="2015-12-31T00:00:00"/>
    <n v="27.221697837817455"/>
    <x v="13"/>
    <x v="0"/>
  </r>
  <r>
    <s v="P_LATEST_HKG_TOP_10.csv"/>
    <d v="2016-12-31T00:00:00"/>
    <n v="26.687680716358415"/>
    <x v="13"/>
    <x v="0"/>
  </r>
  <r>
    <s v="P_LATEST_HKG_TOP_10.csv"/>
    <d v="2017-12-31T00:00:00"/>
    <n v="33.765246406068087"/>
    <x v="13"/>
    <x v="0"/>
  </r>
  <r>
    <s v="P_LATEST_HKG_TOP_10.csv"/>
    <d v="2018-12-31T00:00:00"/>
    <n v="30.843400373562368"/>
    <x v="13"/>
    <x v="0"/>
  </r>
  <r>
    <s v="P_LATEST_HKG_TOP_10.csv"/>
    <d v="2019-12-31T00:00:00"/>
    <n v="32.926319301108926"/>
    <x v="13"/>
    <x v="0"/>
  </r>
  <r>
    <s v="P_LATEST_HKG_TOP_10.csv"/>
    <d v="2020-12-31T00:00:00"/>
    <n v="36.207562743562306"/>
    <x v="13"/>
    <x v="0"/>
  </r>
  <r>
    <s v="P_LATEST_HKG_TOP_10.csv"/>
    <d v="2021-12-31T00:00:00"/>
    <n v="44.449865082950311"/>
    <x v="13"/>
    <x v="0"/>
  </r>
  <r>
    <s v="P_LATEST_HKG_TOP_25.csv"/>
    <d v="2001-12-31T00:00:00"/>
    <n v="6.558028746526344"/>
    <x v="13"/>
    <x v="1"/>
  </r>
  <r>
    <s v="P_LATEST_HKG_TOP_25.csv"/>
    <d v="2002-12-31T00:00:00"/>
    <n v="5.0264017958945981"/>
    <x v="13"/>
    <x v="1"/>
  </r>
  <r>
    <s v="P_LATEST_HKG_TOP_25.csv"/>
    <d v="2003-12-31T00:00:00"/>
    <n v="6.3978127708646326"/>
    <x v="13"/>
    <x v="1"/>
  </r>
  <r>
    <s v="P_LATEST_HKG_TOP_25.csv"/>
    <d v="2004-12-31T00:00:00"/>
    <n v="7.8854612138632287"/>
    <x v="13"/>
    <x v="1"/>
  </r>
  <r>
    <s v="P_LATEST_HKG_TOP_25.csv"/>
    <d v="2005-12-31T00:00:00"/>
    <n v="45.168134138737898"/>
    <x v="13"/>
    <x v="1"/>
  </r>
  <r>
    <s v="P_LATEST_HKG_TOP_25.csv"/>
    <d v="2006-12-31T00:00:00"/>
    <n v="3.4200429034477713"/>
    <x v="13"/>
    <x v="1"/>
  </r>
  <r>
    <s v="P_LATEST_HKG_TOP_25.csv"/>
    <d v="2007-12-31T00:00:00"/>
    <n v="19.109948824040814"/>
    <x v="13"/>
    <x v="1"/>
  </r>
  <r>
    <s v="P_LATEST_HKG_TOP_25.csv"/>
    <d v="2008-12-31T00:00:00"/>
    <n v="8.6428298847395624"/>
    <x v="13"/>
    <x v="1"/>
  </r>
  <r>
    <s v="P_LATEST_HKG_TOP_25.csv"/>
    <d v="2009-12-31T00:00:00"/>
    <n v="12.991074183432501"/>
    <x v="13"/>
    <x v="1"/>
  </r>
  <r>
    <s v="P_LATEST_HKG_TOP_25.csv"/>
    <d v="2010-12-31T00:00:00"/>
    <n v="16.028506233029198"/>
    <x v="13"/>
    <x v="1"/>
  </r>
  <r>
    <s v="P_LATEST_HKG_TOP_25.csv"/>
    <d v="2011-12-31T00:00:00"/>
    <n v="12.968236439605494"/>
    <x v="13"/>
    <x v="1"/>
  </r>
  <r>
    <s v="P_LATEST_HKG_TOP_25.csv"/>
    <d v="2012-12-31T00:00:00"/>
    <n v="16.462286974377292"/>
    <x v="13"/>
    <x v="1"/>
  </r>
  <r>
    <s v="P_LATEST_HKG_TOP_25.csv"/>
    <d v="2013-12-31T00:00:00"/>
    <n v="16.390488442343887"/>
    <x v="13"/>
    <x v="1"/>
  </r>
  <r>
    <s v="P_LATEST_HKG_TOP_25.csv"/>
    <d v="2014-12-31T00:00:00"/>
    <n v="18.355684081646242"/>
    <x v="13"/>
    <x v="1"/>
  </r>
  <r>
    <s v="P_LATEST_HKG_TOP_25.csv"/>
    <d v="2015-12-31T00:00:00"/>
    <n v="18.221179682004909"/>
    <x v="13"/>
    <x v="1"/>
  </r>
  <r>
    <s v="P_LATEST_HKG_TOP_25.csv"/>
    <d v="2016-12-31T00:00:00"/>
    <n v="17.18277855261309"/>
    <x v="13"/>
    <x v="1"/>
  </r>
  <r>
    <s v="P_LATEST_HKG_TOP_25.csv"/>
    <d v="2017-12-31T00:00:00"/>
    <n v="22.902522263170596"/>
    <x v="13"/>
    <x v="1"/>
  </r>
  <r>
    <s v="P_LATEST_HKG_TOP_25.csv"/>
    <d v="2018-12-31T00:00:00"/>
    <n v="20.718524413584351"/>
    <x v="13"/>
    <x v="1"/>
  </r>
  <r>
    <s v="P_LATEST_HKG_TOP_25.csv"/>
    <d v="2019-12-31T00:00:00"/>
    <n v="23.969554629938823"/>
    <x v="13"/>
    <x v="1"/>
  </r>
  <r>
    <s v="P_LATEST_HKG_TOP_25.csv"/>
    <d v="2020-12-31T00:00:00"/>
    <n v="23.412608323567369"/>
    <x v="13"/>
    <x v="1"/>
  </r>
  <r>
    <s v="P_LATEST_HKG_TOP_25.csv"/>
    <d v="2021-12-31T00:00:00"/>
    <n v="24.783244784223022"/>
    <x v="13"/>
    <x v="1"/>
  </r>
  <r>
    <s v="P_LATEST_HKG_TOP_50.csv"/>
    <d v="2001-12-31T00:00:00"/>
    <n v="4.0073031318747834"/>
    <x v="13"/>
    <x v="3"/>
  </r>
  <r>
    <s v="P_LATEST_HKG_TOP_50.csv"/>
    <d v="2002-12-31T00:00:00"/>
    <n v="3.1049162157997179"/>
    <x v="13"/>
    <x v="3"/>
  </r>
  <r>
    <s v="P_LATEST_HKG_TOP_50.csv"/>
    <d v="2003-12-31T00:00:00"/>
    <n v="4.8407696491335317"/>
    <x v="13"/>
    <x v="3"/>
  </r>
  <r>
    <s v="P_LATEST_HKG_TOP_50.csv"/>
    <d v="2004-12-31T00:00:00"/>
    <n v="5.6459210820382237"/>
    <x v="13"/>
    <x v="3"/>
  </r>
  <r>
    <s v="P_LATEST_HKG_TOP_50.csv"/>
    <d v="2005-12-31T00:00:00"/>
    <n v="24.760175541903635"/>
    <x v="13"/>
    <x v="3"/>
  </r>
  <r>
    <s v="P_LATEST_HKG_TOP_50.csv"/>
    <d v="2006-12-31T00:00:00"/>
    <n v="3.4200429034477713"/>
    <x v="13"/>
    <x v="3"/>
  </r>
  <r>
    <s v="P_LATEST_HKG_TOP_50.csv"/>
    <d v="2007-12-31T00:00:00"/>
    <n v="14.308314089438479"/>
    <x v="13"/>
    <x v="3"/>
  </r>
  <r>
    <s v="P_LATEST_HKG_TOP_50.csv"/>
    <d v="2008-12-31T00:00:00"/>
    <n v="6.9681722657414191"/>
    <x v="13"/>
    <x v="3"/>
  </r>
  <r>
    <s v="P_LATEST_HKG_TOP_50.csv"/>
    <d v="2009-12-31T00:00:00"/>
    <n v="9.4880287917081123"/>
    <x v="13"/>
    <x v="3"/>
  </r>
  <r>
    <s v="P_LATEST_HKG_TOP_50.csv"/>
    <d v="2010-12-31T00:00:00"/>
    <n v="11.441351635654136"/>
    <x v="13"/>
    <x v="3"/>
  </r>
  <r>
    <s v="P_LATEST_HKG_TOP_50.csv"/>
    <d v="2011-12-31T00:00:00"/>
    <n v="9.3661338619328625"/>
    <x v="13"/>
    <x v="3"/>
  </r>
  <r>
    <s v="P_LATEST_HKG_TOP_50.csv"/>
    <d v="2012-12-31T00:00:00"/>
    <n v="12.468558642193202"/>
    <x v="13"/>
    <x v="3"/>
  </r>
  <r>
    <s v="P_LATEST_HKG_TOP_50.csv"/>
    <d v="2013-12-31T00:00:00"/>
    <n v="11.850943173599173"/>
    <x v="13"/>
    <x v="3"/>
  </r>
  <r>
    <s v="P_LATEST_HKG_TOP_50.csv"/>
    <d v="2014-12-31T00:00:00"/>
    <n v="12.166536207573964"/>
    <x v="13"/>
    <x v="3"/>
  </r>
  <r>
    <s v="P_LATEST_HKG_TOP_50.csv"/>
    <d v="2015-12-31T00:00:00"/>
    <n v="11.383477150356685"/>
    <x v="13"/>
    <x v="3"/>
  </r>
  <r>
    <s v="P_LATEST_HKG_TOP_50.csv"/>
    <d v="2016-12-31T00:00:00"/>
    <n v="10.49716154392399"/>
    <x v="13"/>
    <x v="3"/>
  </r>
  <r>
    <s v="P_LATEST_HKG_TOP_50.csv"/>
    <d v="2017-12-31T00:00:00"/>
    <n v="13.944404320931067"/>
    <x v="13"/>
    <x v="3"/>
  </r>
  <r>
    <s v="P_LATEST_HKG_TOP_50.csv"/>
    <d v="2018-12-31T00:00:00"/>
    <n v="13.296460684356814"/>
    <x v="13"/>
    <x v="3"/>
  </r>
  <r>
    <s v="P_LATEST_HKG_TOP_50.csv"/>
    <d v="2019-12-31T00:00:00"/>
    <n v="14.317128164875639"/>
    <x v="13"/>
    <x v="3"/>
  </r>
  <r>
    <s v="P_LATEST_HKG_TOP_50.csv"/>
    <d v="2020-12-31T00:00:00"/>
    <n v="13.570714899905177"/>
    <x v="13"/>
    <x v="3"/>
  </r>
  <r>
    <s v="P_LATEST_HKG_TOP_50.csv"/>
    <d v="2021-12-31T00:00:00"/>
    <n v="14.247899635799413"/>
    <x v="13"/>
    <x v="3"/>
  </r>
  <r>
    <s v="P_LATEST_HUN_TOP_10.csv"/>
    <d v="2001-12-31T00:00:00"/>
    <n v="17.100095503711728"/>
    <x v="14"/>
    <x v="0"/>
  </r>
  <r>
    <s v="P_LATEST_HUN_TOP_10.csv"/>
    <d v="2002-12-31T00:00:00"/>
    <n v="18.711934929962379"/>
    <x v="14"/>
    <x v="0"/>
  </r>
  <r>
    <s v="P_LATEST_HUN_TOP_10.csv"/>
    <d v="2003-12-31T00:00:00"/>
    <n v="20.404210867686675"/>
    <x v="14"/>
    <x v="0"/>
  </r>
  <r>
    <s v="P_LATEST_HUN_TOP_10.csv"/>
    <d v="2004-12-31T00:00:00"/>
    <n v="30.497605407425709"/>
    <x v="14"/>
    <x v="0"/>
  </r>
  <r>
    <s v="P_LATEST_HUN_TOP_10.csv"/>
    <d v="2005-12-31T00:00:00"/>
    <n v="49.30590621100125"/>
    <x v="14"/>
    <x v="0"/>
  </r>
  <r>
    <s v="P_LATEST_HUN_TOP_10.csv"/>
    <d v="2006-12-31T00:00:00"/>
    <n v="55.309466597574136"/>
    <x v="14"/>
    <x v="0"/>
  </r>
  <r>
    <s v="P_LATEST_HUN_TOP_10.csv"/>
    <d v="2007-12-31T00:00:00"/>
    <n v="49.156958192793368"/>
    <x v="14"/>
    <x v="0"/>
  </r>
  <r>
    <s v="P_LATEST_HUN_TOP_10.csv"/>
    <d v="2008-12-31T00:00:00"/>
    <n v="45.739237223544507"/>
    <x v="14"/>
    <x v="0"/>
  </r>
  <r>
    <s v="P_LATEST_HUN_TOP_10.csv"/>
    <d v="2009-12-31T00:00:00"/>
    <n v="10.365470559968598"/>
    <x v="14"/>
    <x v="0"/>
  </r>
  <r>
    <s v="P_LATEST_HUN_TOP_10.csv"/>
    <d v="2010-12-31T00:00:00"/>
    <n v="62.754417773818012"/>
    <x v="14"/>
    <x v="0"/>
  </r>
  <r>
    <s v="P_LATEST_HUN_TOP_10.csv"/>
    <d v="2011-12-31T00:00:00"/>
    <n v="53.614968670953196"/>
    <x v="14"/>
    <x v="0"/>
  </r>
  <r>
    <s v="P_LATEST_HUN_TOP_10.csv"/>
    <d v="2012-12-31T00:00:00"/>
    <n v="44.604832677079322"/>
    <x v="14"/>
    <x v="0"/>
  </r>
  <r>
    <s v="P_LATEST_HUN_TOP_10.csv"/>
    <d v="2013-12-31T00:00:00"/>
    <n v="57.878638913651329"/>
    <x v="14"/>
    <x v="0"/>
  </r>
  <r>
    <s v="P_LATEST_HUN_TOP_10.csv"/>
    <d v="2014-12-31T00:00:00"/>
    <n v="62.262227073924649"/>
    <x v="14"/>
    <x v="0"/>
  </r>
  <r>
    <s v="P_LATEST_HUN_TOP_10.csv"/>
    <d v="2015-12-31T00:00:00"/>
    <n v="97.314622479229683"/>
    <x v="14"/>
    <x v="0"/>
  </r>
  <r>
    <s v="P_LATEST_HUN_TOP_10.csv"/>
    <d v="2016-12-31T00:00:00"/>
    <n v="96.844384256878286"/>
    <x v="14"/>
    <x v="0"/>
  </r>
  <r>
    <s v="P_LATEST_HUN_TOP_10.csv"/>
    <d v="2017-12-31T00:00:00"/>
    <n v="102.27622963456729"/>
    <x v="14"/>
    <x v="0"/>
  </r>
  <r>
    <s v="P_LATEST_HUN_TOP_10.csv"/>
    <d v="2018-12-31T00:00:00"/>
    <n v="109.41104322293161"/>
    <x v="14"/>
    <x v="0"/>
  </r>
  <r>
    <s v="P_LATEST_HUN_TOP_10.csv"/>
    <d v="2019-12-31T00:00:00"/>
    <n v="136.81891158611657"/>
    <x v="14"/>
    <x v="0"/>
  </r>
  <r>
    <s v="P_LATEST_HUN_TOP_10.csv"/>
    <d v="2020-12-31T00:00:00"/>
    <n v="130.44541801368104"/>
    <x v="14"/>
    <x v="0"/>
  </r>
  <r>
    <s v="P_LATEST_HUN_TOP_10.csv"/>
    <d v="2021-12-31T00:00:00"/>
    <n v="56.457811438063558"/>
    <x v="14"/>
    <x v="0"/>
  </r>
  <r>
    <s v="P_LATEST_HUN_TOP_25.csv"/>
    <d v="2001-12-31T00:00:00"/>
    <n v="13.288959047362505"/>
    <x v="14"/>
    <x v="1"/>
  </r>
  <r>
    <s v="P_LATEST_HUN_TOP_25.csv"/>
    <d v="2002-12-31T00:00:00"/>
    <n v="14.089703661141456"/>
    <x v="14"/>
    <x v="1"/>
  </r>
  <r>
    <s v="P_LATEST_HUN_TOP_25.csv"/>
    <d v="2003-12-31T00:00:00"/>
    <n v="12.90766735858722"/>
    <x v="14"/>
    <x v="1"/>
  </r>
  <r>
    <s v="P_LATEST_HUN_TOP_25.csv"/>
    <d v="2004-12-31T00:00:00"/>
    <n v="21.827436690038439"/>
    <x v="14"/>
    <x v="1"/>
  </r>
  <r>
    <s v="P_LATEST_HUN_TOP_25.csv"/>
    <d v="2005-12-31T00:00:00"/>
    <n v="30.627833648959619"/>
    <x v="14"/>
    <x v="1"/>
  </r>
  <r>
    <s v="P_LATEST_HUN_TOP_25.csv"/>
    <d v="2006-12-31T00:00:00"/>
    <n v="36.978628296685855"/>
    <x v="14"/>
    <x v="1"/>
  </r>
  <r>
    <s v="P_LATEST_HUN_TOP_25.csv"/>
    <d v="2007-12-31T00:00:00"/>
    <n v="26.651508712291484"/>
    <x v="14"/>
    <x v="1"/>
  </r>
  <r>
    <s v="P_LATEST_HUN_TOP_25.csv"/>
    <d v="2008-12-31T00:00:00"/>
    <n v="23.24189561802925"/>
    <x v="14"/>
    <x v="1"/>
  </r>
  <r>
    <s v="P_LATEST_HUN_TOP_25.csv"/>
    <d v="2009-12-31T00:00:00"/>
    <n v="10.365470559968598"/>
    <x v="14"/>
    <x v="1"/>
  </r>
  <r>
    <s v="P_LATEST_HUN_TOP_25.csv"/>
    <d v="2010-12-31T00:00:00"/>
    <n v="31.240020464574012"/>
    <x v="14"/>
    <x v="1"/>
  </r>
  <r>
    <s v="P_LATEST_HUN_TOP_25.csv"/>
    <d v="2011-12-31T00:00:00"/>
    <n v="23.714772381001289"/>
    <x v="14"/>
    <x v="1"/>
  </r>
  <r>
    <s v="P_LATEST_HUN_TOP_25.csv"/>
    <d v="2012-12-31T00:00:00"/>
    <n v="19.280226185984333"/>
    <x v="14"/>
    <x v="1"/>
  </r>
  <r>
    <s v="P_LATEST_HUN_TOP_25.csv"/>
    <d v="2013-12-31T00:00:00"/>
    <n v="25.031631645968513"/>
    <x v="14"/>
    <x v="1"/>
  </r>
  <r>
    <s v="P_LATEST_HUN_TOP_25.csv"/>
    <d v="2014-12-31T00:00:00"/>
    <n v="26.044334193100113"/>
    <x v="14"/>
    <x v="1"/>
  </r>
  <r>
    <s v="P_LATEST_HUN_TOP_25.csv"/>
    <d v="2015-12-31T00:00:00"/>
    <n v="40.312732389874682"/>
    <x v="14"/>
    <x v="1"/>
  </r>
  <r>
    <s v="P_LATEST_HUN_TOP_25.csv"/>
    <d v="2016-12-31T00:00:00"/>
    <n v="39.536822403784193"/>
    <x v="14"/>
    <x v="1"/>
  </r>
  <r>
    <s v="P_LATEST_HUN_TOP_25.csv"/>
    <d v="2017-12-31T00:00:00"/>
    <n v="43.1440871544754"/>
    <x v="14"/>
    <x v="1"/>
  </r>
  <r>
    <s v="P_LATEST_HUN_TOP_25.csv"/>
    <d v="2018-12-31T00:00:00"/>
    <n v="46.560173918081098"/>
    <x v="14"/>
    <x v="1"/>
  </r>
  <r>
    <s v="P_LATEST_HUN_TOP_25.csv"/>
    <d v="2019-12-31T00:00:00"/>
    <n v="60.091098212595497"/>
    <x v="14"/>
    <x v="1"/>
  </r>
  <r>
    <s v="P_LATEST_HUN_TOP_25.csv"/>
    <d v="2020-12-31T00:00:00"/>
    <n v="56.987919015771546"/>
    <x v="14"/>
    <x v="1"/>
  </r>
  <r>
    <s v="P_LATEST_HUN_TOP_25.csv"/>
    <d v="2021-12-31T00:00:00"/>
    <n v="31.397235578623391"/>
    <x v="14"/>
    <x v="1"/>
  </r>
  <r>
    <s v="P_LATEST_HUN_TOP_50.csv"/>
    <d v="2001-12-31T00:00:00"/>
    <n v="13.288959047362505"/>
    <x v="14"/>
    <x v="3"/>
  </r>
  <r>
    <s v="P_LATEST_HUN_TOP_50.csv"/>
    <d v="2002-12-31T00:00:00"/>
    <n v="14.089703661141456"/>
    <x v="14"/>
    <x v="3"/>
  </r>
  <r>
    <s v="P_LATEST_HUN_TOP_50.csv"/>
    <d v="2003-12-31T00:00:00"/>
    <n v="12.90766735858722"/>
    <x v="14"/>
    <x v="3"/>
  </r>
  <r>
    <s v="P_LATEST_HUN_TOP_50.csv"/>
    <d v="2004-12-31T00:00:00"/>
    <n v="21.827436690038439"/>
    <x v="14"/>
    <x v="3"/>
  </r>
  <r>
    <s v="P_LATEST_HUN_TOP_50.csv"/>
    <d v="2005-12-31T00:00:00"/>
    <n v="30.627833648959619"/>
    <x v="14"/>
    <x v="3"/>
  </r>
  <r>
    <s v="P_LATEST_HUN_TOP_50.csv"/>
    <d v="2006-12-31T00:00:00"/>
    <n v="36.978628296685855"/>
    <x v="14"/>
    <x v="3"/>
  </r>
  <r>
    <s v="P_LATEST_HUN_TOP_50.csv"/>
    <d v="2007-12-31T00:00:00"/>
    <n v="26.651508712291484"/>
    <x v="14"/>
    <x v="3"/>
  </r>
  <r>
    <s v="P_LATEST_HUN_TOP_50.csv"/>
    <d v="2008-12-31T00:00:00"/>
    <n v="23.24189561802925"/>
    <x v="14"/>
    <x v="3"/>
  </r>
  <r>
    <s v="P_LATEST_HUN_TOP_50.csv"/>
    <d v="2009-12-31T00:00:00"/>
    <n v="10.365470559968598"/>
    <x v="14"/>
    <x v="3"/>
  </r>
  <r>
    <s v="P_LATEST_HUN_TOP_50.csv"/>
    <d v="2010-12-31T00:00:00"/>
    <n v="27.906695978025212"/>
    <x v="14"/>
    <x v="3"/>
  </r>
  <r>
    <s v="P_LATEST_HUN_TOP_50.csv"/>
    <d v="2011-12-31T00:00:00"/>
    <n v="19.806921590328908"/>
    <x v="14"/>
    <x v="3"/>
  </r>
  <r>
    <s v="P_LATEST_HUN_TOP_50.csv"/>
    <d v="2012-12-31T00:00:00"/>
    <n v="15.6380802270796"/>
    <x v="14"/>
    <x v="3"/>
  </r>
  <r>
    <s v="P_LATEST_HUN_TOP_50.csv"/>
    <d v="2013-12-31T00:00:00"/>
    <n v="20.267987261022995"/>
    <x v="14"/>
    <x v="3"/>
  </r>
  <r>
    <s v="P_LATEST_HUN_TOP_50.csv"/>
    <d v="2014-12-31T00:00:00"/>
    <n v="22.464887028143853"/>
    <x v="14"/>
    <x v="3"/>
  </r>
  <r>
    <s v="P_LATEST_HUN_TOP_50.csv"/>
    <d v="2015-12-31T00:00:00"/>
    <n v="34.767273550053368"/>
    <x v="14"/>
    <x v="3"/>
  </r>
  <r>
    <s v="P_LATEST_HUN_TOP_50.csv"/>
    <d v="2016-12-31T00:00:00"/>
    <n v="36.619141510951813"/>
    <x v="14"/>
    <x v="3"/>
  </r>
  <r>
    <s v="P_LATEST_HUN_TOP_50.csv"/>
    <d v="2017-12-31T00:00:00"/>
    <n v="41.487743751960338"/>
    <x v="14"/>
    <x v="3"/>
  </r>
  <r>
    <s v="P_LATEST_HUN_TOP_50.csv"/>
    <d v="2018-12-31T00:00:00"/>
    <n v="40.247191868142401"/>
    <x v="14"/>
    <x v="3"/>
  </r>
  <r>
    <s v="P_LATEST_HUN_TOP_50.csv"/>
    <d v="2019-12-31T00:00:00"/>
    <n v="51.964554756400098"/>
    <x v="14"/>
    <x v="3"/>
  </r>
  <r>
    <s v="P_LATEST_HUN_TOP_50.csv"/>
    <d v="2020-12-31T00:00:00"/>
    <n v="50.965504671301879"/>
    <x v="14"/>
    <x v="3"/>
  </r>
  <r>
    <s v="P_LATEST_HUN_TOP_50.csv"/>
    <d v="2021-12-31T00:00:00"/>
    <n v="28.249384873336677"/>
    <x v="14"/>
    <x v="3"/>
  </r>
  <r>
    <s v="P_LATEST_IDN_TOP_10.csv"/>
    <d v="2001-12-31T00:00:00"/>
    <n v="105.22021838364748"/>
    <x v="15"/>
    <x v="0"/>
  </r>
  <r>
    <s v="P_LATEST_IDN_TOP_10.csv"/>
    <d v="2002-12-31T00:00:00"/>
    <n v="49.187857255764136"/>
    <x v="15"/>
    <x v="0"/>
  </r>
  <r>
    <s v="P_LATEST_IDN_TOP_10.csv"/>
    <d v="2003-12-31T00:00:00"/>
    <n v="89.43440046328061"/>
    <x v="15"/>
    <x v="0"/>
  </r>
  <r>
    <s v="P_LATEST_IDN_TOP_10.csv"/>
    <d v="2004-12-31T00:00:00"/>
    <n v="0.26040531932303224"/>
    <x v="15"/>
    <x v="0"/>
  </r>
  <r>
    <s v="P_LATEST_IDN_TOP_10.csv"/>
    <d v="2005-12-31T00:00:00"/>
    <n v="57.39647440273783"/>
    <x v="15"/>
    <x v="0"/>
  </r>
  <r>
    <s v="P_LATEST_IDN_TOP_10.csv"/>
    <d v="2006-12-31T00:00:00"/>
    <n v="50.297245422552507"/>
    <x v="15"/>
    <x v="0"/>
  </r>
  <r>
    <s v="P_LATEST_IDN_TOP_10.csv"/>
    <d v="2007-12-31T00:00:00"/>
    <n v="49.891593906399379"/>
    <x v="15"/>
    <x v="0"/>
  </r>
  <r>
    <s v="P_LATEST_IDN_TOP_10.csv"/>
    <d v="2008-12-31T00:00:00"/>
    <n v="36.427715781306759"/>
    <x v="15"/>
    <x v="0"/>
  </r>
  <r>
    <s v="P_LATEST_IDN_TOP_10.csv"/>
    <d v="2009-12-31T00:00:00"/>
    <n v="0.1199639951834512"/>
    <x v="15"/>
    <x v="0"/>
  </r>
  <r>
    <s v="P_LATEST_IDN_TOP_10.csv"/>
    <d v="2010-12-31T00:00:00"/>
    <n v="1.0778926627959713"/>
    <x v="15"/>
    <x v="0"/>
  </r>
  <r>
    <s v="P_LATEST_IDN_TOP_10.csv"/>
    <d v="2011-12-31T00:00:00"/>
    <n v="1.3700708619566662"/>
    <x v="15"/>
    <x v="0"/>
  </r>
  <r>
    <s v="P_LATEST_IDN_TOP_10.csv"/>
    <d v="2012-12-31T00:00:00"/>
    <n v="1.4574762772298562"/>
    <x v="15"/>
    <x v="0"/>
  </r>
  <r>
    <s v="P_LATEST_IDN_TOP_10.csv"/>
    <d v="2013-12-31T00:00:00"/>
    <n v="1.3538455757688881"/>
    <x v="15"/>
    <x v="0"/>
  </r>
  <r>
    <s v="P_LATEST_IDN_TOP_10.csv"/>
    <d v="2014-12-31T00:00:00"/>
    <n v="1.6108873738347027"/>
    <x v="15"/>
    <x v="0"/>
  </r>
  <r>
    <s v="P_LATEST_IDN_TOP_10.csv"/>
    <d v="2015-12-31T00:00:00"/>
    <n v="1.7559689051621439"/>
    <x v="15"/>
    <x v="0"/>
  </r>
  <r>
    <s v="P_LATEST_IDN_TOP_10.csv"/>
    <d v="2016-12-31T00:00:00"/>
    <n v="2.1751602584063199"/>
    <x v="15"/>
    <x v="0"/>
  </r>
  <r>
    <s v="P_LATEST_IDN_TOP_10.csv"/>
    <d v="2017-12-31T00:00:00"/>
    <n v="2.9914834717350596"/>
    <x v="15"/>
    <x v="0"/>
  </r>
  <r>
    <s v="P_LATEST_IDN_TOP_10.csv"/>
    <d v="2018-12-31T00:00:00"/>
    <n v="3.0097162157997559"/>
    <x v="15"/>
    <x v="0"/>
  </r>
  <r>
    <s v="P_LATEST_IDN_TOP_10.csv"/>
    <d v="2019-12-31T00:00:00"/>
    <n v="2.2391114271856898"/>
    <x v="15"/>
    <x v="0"/>
  </r>
  <r>
    <s v="P_LATEST_IDN_TOP_10.csv"/>
    <d v="2020-12-31T00:00:00"/>
    <n v="1.7448073164271205"/>
    <x v="15"/>
    <x v="0"/>
  </r>
  <r>
    <s v="P_LATEST_IDN_TOP_10.csv"/>
    <d v="2021-12-31T00:00:00"/>
    <n v="0.76834899285421288"/>
    <x v="15"/>
    <x v="0"/>
  </r>
  <r>
    <s v="P_LATEST_IDN_TOP_25.csv"/>
    <d v="2001-12-31T00:00:00"/>
    <n v="42.166343065162181"/>
    <x v="15"/>
    <x v="1"/>
  </r>
  <r>
    <s v="P_LATEST_IDN_TOP_25.csv"/>
    <d v="2002-12-31T00:00:00"/>
    <n v="19.690977905128285"/>
    <x v="15"/>
    <x v="1"/>
  </r>
  <r>
    <s v="P_LATEST_IDN_TOP_25.csv"/>
    <d v="2003-12-31T00:00:00"/>
    <n v="35.799602476491856"/>
    <x v="15"/>
    <x v="1"/>
  </r>
  <r>
    <s v="P_LATEST_IDN_TOP_25.csv"/>
    <d v="2004-12-31T00:00:00"/>
    <n v="0.16431576907379905"/>
    <x v="15"/>
    <x v="1"/>
  </r>
  <r>
    <s v="P_LATEST_IDN_TOP_25.csv"/>
    <d v="2005-12-31T00:00:00"/>
    <n v="23.043668342967052"/>
    <x v="15"/>
    <x v="1"/>
  </r>
  <r>
    <s v="P_LATEST_IDN_TOP_25.csv"/>
    <d v="2006-12-31T00:00:00"/>
    <n v="20.290528929605532"/>
    <x v="15"/>
    <x v="1"/>
  </r>
  <r>
    <s v="P_LATEST_IDN_TOP_25.csv"/>
    <d v="2007-12-31T00:00:00"/>
    <n v="20.2405094632269"/>
    <x v="15"/>
    <x v="1"/>
  </r>
  <r>
    <s v="P_LATEST_IDN_TOP_25.csv"/>
    <d v="2008-12-31T00:00:00"/>
    <n v="14.723999233861958"/>
    <x v="15"/>
    <x v="1"/>
  </r>
  <r>
    <s v="P_LATEST_IDN_TOP_25.csv"/>
    <d v="2009-12-31T00:00:00"/>
    <n v="0.1199639951834512"/>
    <x v="15"/>
    <x v="1"/>
  </r>
  <r>
    <s v="P_LATEST_IDN_TOP_25.csv"/>
    <d v="2010-12-31T00:00:00"/>
    <n v="0.92251367855882083"/>
    <x v="15"/>
    <x v="1"/>
  </r>
  <r>
    <s v="P_LATEST_IDN_TOP_25.csv"/>
    <d v="2011-12-31T00:00:00"/>
    <n v="0.98570565994408432"/>
    <x v="15"/>
    <x v="1"/>
  </r>
  <r>
    <s v="P_LATEST_IDN_TOP_25.csv"/>
    <d v="2012-12-31T00:00:00"/>
    <n v="1.0132730220131245"/>
    <x v="15"/>
    <x v="1"/>
  </r>
  <r>
    <s v="P_LATEST_IDN_TOP_25.csv"/>
    <d v="2013-12-31T00:00:00"/>
    <n v="0.96149729650878213"/>
    <x v="15"/>
    <x v="1"/>
  </r>
  <r>
    <s v="P_LATEST_IDN_TOP_25.csv"/>
    <d v="2014-12-31T00:00:00"/>
    <n v="1.1393343812141139"/>
    <x v="15"/>
    <x v="1"/>
  </r>
  <r>
    <s v="P_LATEST_IDN_TOP_25.csv"/>
    <d v="2015-12-31T00:00:00"/>
    <n v="1.0942014666679252"/>
    <x v="15"/>
    <x v="1"/>
  </r>
  <r>
    <s v="P_LATEST_IDN_TOP_25.csv"/>
    <d v="2016-12-31T00:00:00"/>
    <n v="1.324225146136027"/>
    <x v="15"/>
    <x v="1"/>
  </r>
  <r>
    <s v="P_LATEST_IDN_TOP_25.csv"/>
    <d v="2017-12-31T00:00:00"/>
    <n v="1.652170158969215"/>
    <x v="15"/>
    <x v="1"/>
  </r>
  <r>
    <s v="P_LATEST_IDN_TOP_25.csv"/>
    <d v="2018-12-31T00:00:00"/>
    <n v="1.6612805025252748"/>
    <x v="15"/>
    <x v="1"/>
  </r>
  <r>
    <s v="P_LATEST_IDN_TOP_25.csv"/>
    <d v="2019-12-31T00:00:00"/>
    <n v="1.5129772198947227"/>
    <x v="15"/>
    <x v="1"/>
  </r>
  <r>
    <s v="P_LATEST_IDN_TOP_25.csv"/>
    <d v="2020-12-31T00:00:00"/>
    <n v="1.2693914678383835"/>
    <x v="15"/>
    <x v="1"/>
  </r>
  <r>
    <s v="P_LATEST_IDN_TOP_25.csv"/>
    <d v="2021-12-31T00:00:00"/>
    <n v="1.1004294282077287"/>
    <x v="15"/>
    <x v="1"/>
  </r>
  <r>
    <s v="P_LATEST_IDN_TOP_50.csv"/>
    <d v="2001-12-31T00:00:00"/>
    <n v="21.098925883464712"/>
    <x v="15"/>
    <x v="3"/>
  </r>
  <r>
    <s v="P_LATEST_IDN_TOP_50.csv"/>
    <d v="2002-12-31T00:00:00"/>
    <n v="9.8549872104359206"/>
    <x v="15"/>
    <x v="3"/>
  </r>
  <r>
    <s v="P_LATEST_IDN_TOP_50.csv"/>
    <d v="2003-12-31T00:00:00"/>
    <n v="17.924595644050257"/>
    <x v="15"/>
    <x v="3"/>
  </r>
  <r>
    <s v="P_LATEST_IDN_TOP_50.csv"/>
    <d v="2004-12-31T00:00:00"/>
    <n v="0.12279900055005438"/>
    <x v="15"/>
    <x v="3"/>
  </r>
  <r>
    <s v="P_LATEST_IDN_TOP_50.csv"/>
    <d v="2005-12-31T00:00:00"/>
    <n v="11.61242751755349"/>
    <x v="15"/>
    <x v="3"/>
  </r>
  <r>
    <s v="P_LATEST_IDN_TOP_50.csv"/>
    <d v="2006-12-31T00:00:00"/>
    <n v="10.1999831329498"/>
    <x v="15"/>
    <x v="3"/>
  </r>
  <r>
    <s v="P_LATEST_IDN_TOP_50.csv"/>
    <d v="2007-12-31T00:00:00"/>
    <n v="10.237992850001563"/>
    <x v="15"/>
    <x v="3"/>
  </r>
  <r>
    <s v="P_LATEST_IDN_TOP_50.csv"/>
    <d v="2008-12-31T00:00:00"/>
    <n v="7.3909860415871096"/>
    <x v="15"/>
    <x v="3"/>
  </r>
  <r>
    <s v="P_LATEST_IDN_TOP_50.csv"/>
    <d v="2009-12-31T00:00:00"/>
    <n v="0.1199639951834512"/>
    <x v="15"/>
    <x v="3"/>
  </r>
  <r>
    <s v="P_LATEST_IDN_TOP_50.csv"/>
    <d v="2010-12-31T00:00:00"/>
    <n v="0.61643857132693236"/>
    <x v="15"/>
    <x v="3"/>
  </r>
  <r>
    <s v="P_LATEST_IDN_TOP_50.csv"/>
    <d v="2011-12-31T00:00:00"/>
    <n v="0.6620654783847898"/>
    <x v="15"/>
    <x v="3"/>
  </r>
  <r>
    <s v="P_LATEST_IDN_TOP_50.csv"/>
    <d v="2012-12-31T00:00:00"/>
    <n v="0.67416820855320181"/>
    <x v="15"/>
    <x v="3"/>
  </r>
  <r>
    <s v="P_LATEST_IDN_TOP_50.csv"/>
    <d v="2013-12-31T00:00:00"/>
    <n v="0.61139994108203399"/>
    <x v="15"/>
    <x v="3"/>
  </r>
  <r>
    <s v="P_LATEST_IDN_TOP_50.csv"/>
    <d v="2014-12-31T00:00:00"/>
    <n v="0.72805994000108254"/>
    <x v="15"/>
    <x v="3"/>
  </r>
  <r>
    <s v="P_LATEST_IDN_TOP_50.csv"/>
    <d v="2015-12-31T00:00:00"/>
    <n v="0.66575658967844642"/>
    <x v="15"/>
    <x v="3"/>
  </r>
  <r>
    <s v="P_LATEST_IDN_TOP_50.csv"/>
    <d v="2016-12-31T00:00:00"/>
    <n v="0.8746393320667446"/>
    <x v="15"/>
    <x v="3"/>
  </r>
  <r>
    <s v="P_LATEST_IDN_TOP_50.csv"/>
    <d v="2017-12-31T00:00:00"/>
    <n v="1.1486077141651818"/>
    <x v="15"/>
    <x v="3"/>
  </r>
  <r>
    <s v="P_LATEST_IDN_TOP_50.csv"/>
    <d v="2018-12-31T00:00:00"/>
    <n v="1.1405368906179414"/>
    <x v="15"/>
    <x v="3"/>
  </r>
  <r>
    <s v="P_LATEST_IDN_TOP_50.csv"/>
    <d v="2019-12-31T00:00:00"/>
    <n v="1.0201813834888769"/>
    <x v="15"/>
    <x v="3"/>
  </r>
  <r>
    <s v="P_LATEST_IDN_TOP_50.csv"/>
    <d v="2020-12-31T00:00:00"/>
    <n v="0.987088441431902"/>
    <x v="15"/>
    <x v="3"/>
  </r>
  <r>
    <s v="P_LATEST_IDN_TOP_50.csv"/>
    <d v="2021-12-31T00:00:00"/>
    <n v="0.96389914814045086"/>
    <x v="15"/>
    <x v="3"/>
  </r>
  <r>
    <s v="P_LATEST_IND_TOP_10.csv"/>
    <d v="2001-12-31T00:00:00"/>
    <n v="2.8614684040235452"/>
    <x v="16"/>
    <x v="0"/>
  </r>
  <r>
    <s v="P_LATEST_IND_TOP_10.csv"/>
    <d v="2002-12-31T00:00:00"/>
    <n v="3.6347596548776155"/>
    <x v="16"/>
    <x v="0"/>
  </r>
  <r>
    <s v="P_LATEST_IND_TOP_10.csv"/>
    <d v="2003-12-31T00:00:00"/>
    <n v="6.351373803114754"/>
    <x v="16"/>
    <x v="0"/>
  </r>
  <r>
    <s v="P_LATEST_IND_TOP_10.csv"/>
    <d v="2004-12-31T00:00:00"/>
    <n v="6.1074511098911026"/>
    <x v="16"/>
    <x v="0"/>
  </r>
  <r>
    <s v="P_LATEST_IND_TOP_10.csv"/>
    <d v="2005-12-31T00:00:00"/>
    <n v="9.3236362431203936"/>
    <x v="16"/>
    <x v="0"/>
  </r>
  <r>
    <s v="P_LATEST_IND_TOP_10.csv"/>
    <d v="2006-12-31T00:00:00"/>
    <n v="9.226583725992672"/>
    <x v="16"/>
    <x v="0"/>
  </r>
  <r>
    <s v="P_LATEST_IND_TOP_10.csv"/>
    <d v="2007-12-31T00:00:00"/>
    <n v="12.102553864023506"/>
    <x v="16"/>
    <x v="0"/>
  </r>
  <r>
    <s v="P_LATEST_IND_TOP_10.csv"/>
    <d v="2008-12-31T00:00:00"/>
    <n v="3.7707499566602505"/>
    <x v="16"/>
    <x v="0"/>
  </r>
  <r>
    <s v="P_LATEST_IND_TOP_10.csv"/>
    <d v="2009-12-31T00:00:00"/>
    <n v="159.57722975881907"/>
    <x v="16"/>
    <x v="0"/>
  </r>
  <r>
    <s v="P_LATEST_IND_TOP_10.csv"/>
    <d v="2010-12-31T00:00:00"/>
    <n v="75.195461765409092"/>
    <x v="16"/>
    <x v="0"/>
  </r>
  <r>
    <s v="P_LATEST_IND_TOP_10.csv"/>
    <d v="2011-12-31T00:00:00"/>
    <n v="342.44807704339223"/>
    <x v="16"/>
    <x v="0"/>
  </r>
  <r>
    <s v="P_LATEST_IND_TOP_10.csv"/>
    <d v="2012-12-31T00:00:00"/>
    <n v="398.41610104674072"/>
    <x v="16"/>
    <x v="0"/>
  </r>
  <r>
    <s v="P_LATEST_IND_TOP_10.csv"/>
    <d v="2013-12-31T00:00:00"/>
    <n v="343.39359597500066"/>
    <x v="16"/>
    <x v="0"/>
  </r>
  <r>
    <s v="P_LATEST_IND_TOP_10.csv"/>
    <d v="2014-12-31T00:00:00"/>
    <n v="413.06197447266851"/>
    <x v="16"/>
    <x v="0"/>
  </r>
  <r>
    <s v="P_LATEST_IND_TOP_10.csv"/>
    <d v="2015-12-31T00:00:00"/>
    <n v="418.81023431020424"/>
    <x v="16"/>
    <x v="0"/>
  </r>
  <r>
    <s v="P_LATEST_IND_TOP_10.csv"/>
    <d v="2016-12-31T00:00:00"/>
    <n v="154.0066384986203"/>
    <x v="16"/>
    <x v="0"/>
  </r>
  <r>
    <s v="P_LATEST_IND_TOP_10.csv"/>
    <d v="2017-12-31T00:00:00"/>
    <n v="51.351802878220937"/>
    <x v="16"/>
    <x v="0"/>
  </r>
  <r>
    <s v="P_LATEST_IND_TOP_10.csv"/>
    <d v="2018-12-31T00:00:00"/>
    <n v="31.293273090281929"/>
    <x v="16"/>
    <x v="0"/>
  </r>
  <r>
    <s v="P_LATEST_IND_TOP_10.csv"/>
    <d v="2019-12-31T00:00:00"/>
    <n v="24.561059938869857"/>
    <x v="16"/>
    <x v="0"/>
  </r>
  <r>
    <s v="P_LATEST_IND_TOP_10.csv"/>
    <d v="2020-12-31T00:00:00"/>
    <n v="31.193637370349556"/>
    <x v="16"/>
    <x v="0"/>
  </r>
  <r>
    <s v="P_LATEST_IND_TOP_10.csv"/>
    <d v="2021-12-31T00:00:00"/>
    <n v="42.207907729888269"/>
    <x v="16"/>
    <x v="0"/>
  </r>
  <r>
    <s v="P_LATEST_IND_TOP_25.csv"/>
    <d v="2001-12-31T00:00:00"/>
    <n v="2.5298401459574871"/>
    <x v="16"/>
    <x v="1"/>
  </r>
  <r>
    <s v="P_LATEST_IND_TOP_25.csv"/>
    <d v="2002-12-31T00:00:00"/>
    <n v="3.1688127144514744"/>
    <x v="16"/>
    <x v="1"/>
  </r>
  <r>
    <s v="P_LATEST_IND_TOP_25.csv"/>
    <d v="2003-12-31T00:00:00"/>
    <n v="5.2761340062740612"/>
    <x v="16"/>
    <x v="1"/>
  </r>
  <r>
    <s v="P_LATEST_IND_TOP_25.csv"/>
    <d v="2004-12-31T00:00:00"/>
    <n v="6.3357243738539895"/>
    <x v="16"/>
    <x v="1"/>
  </r>
  <r>
    <s v="P_LATEST_IND_TOP_25.csv"/>
    <d v="2005-12-31T00:00:00"/>
    <n v="7.3614370868314012"/>
    <x v="16"/>
    <x v="1"/>
  </r>
  <r>
    <s v="P_LATEST_IND_TOP_25.csv"/>
    <d v="2006-12-31T00:00:00"/>
    <n v="9.6600398555650528"/>
    <x v="16"/>
    <x v="1"/>
  </r>
  <r>
    <s v="P_LATEST_IND_TOP_25.csv"/>
    <d v="2007-12-31T00:00:00"/>
    <n v="22.851451002200651"/>
    <x v="16"/>
    <x v="1"/>
  </r>
  <r>
    <s v="P_LATEST_IND_TOP_25.csv"/>
    <d v="2008-12-31T00:00:00"/>
    <n v="6.2186368733496415"/>
    <x v="16"/>
    <x v="1"/>
  </r>
  <r>
    <s v="P_LATEST_IND_TOP_25.csv"/>
    <d v="2009-12-31T00:00:00"/>
    <n v="80.452695748052193"/>
    <x v="16"/>
    <x v="1"/>
  </r>
  <r>
    <s v="P_LATEST_IND_TOP_25.csv"/>
    <d v="2010-12-31T00:00:00"/>
    <n v="54.424704826186343"/>
    <x v="16"/>
    <x v="1"/>
  </r>
  <r>
    <s v="P_LATEST_IND_TOP_25.csv"/>
    <d v="2011-12-31T00:00:00"/>
    <n v="144.88206595548675"/>
    <x v="16"/>
    <x v="1"/>
  </r>
  <r>
    <s v="P_LATEST_IND_TOP_25.csv"/>
    <d v="2012-12-31T00:00:00"/>
    <n v="169.82594530649331"/>
    <x v="16"/>
    <x v="1"/>
  </r>
  <r>
    <s v="P_LATEST_IND_TOP_25.csv"/>
    <d v="2013-12-31T00:00:00"/>
    <n v="148.63718879674821"/>
    <x v="16"/>
    <x v="1"/>
  </r>
  <r>
    <s v="P_LATEST_IND_TOP_25.csv"/>
    <d v="2014-12-31T00:00:00"/>
    <n v="179.28057035379808"/>
    <x v="16"/>
    <x v="1"/>
  </r>
  <r>
    <s v="P_LATEST_IND_TOP_25.csv"/>
    <d v="2015-12-31T00:00:00"/>
    <n v="187.27550114827602"/>
    <x v="16"/>
    <x v="1"/>
  </r>
  <r>
    <s v="P_LATEST_IND_TOP_25.csv"/>
    <d v="2016-12-31T00:00:00"/>
    <n v="73.797315025524526"/>
    <x v="16"/>
    <x v="1"/>
  </r>
  <r>
    <s v="P_LATEST_IND_TOP_25.csv"/>
    <d v="2017-12-31T00:00:00"/>
    <n v="38.256530824339038"/>
    <x v="16"/>
    <x v="1"/>
  </r>
  <r>
    <s v="P_LATEST_IND_TOP_25.csv"/>
    <d v="2018-12-31T00:00:00"/>
    <n v="20.260899930845394"/>
    <x v="16"/>
    <x v="1"/>
  </r>
  <r>
    <s v="P_LATEST_IND_TOP_25.csv"/>
    <d v="2019-12-31T00:00:00"/>
    <n v="45.603220371161179"/>
    <x v="16"/>
    <x v="1"/>
  </r>
  <r>
    <s v="P_LATEST_IND_TOP_25.csv"/>
    <d v="2020-12-31T00:00:00"/>
    <n v="52.439109660754035"/>
    <x v="16"/>
    <x v="1"/>
  </r>
  <r>
    <s v="P_LATEST_IND_TOP_25.csv"/>
    <d v="2021-12-31T00:00:00"/>
    <n v="58.878498922566514"/>
    <x v="16"/>
    <x v="1"/>
  </r>
  <r>
    <s v="P_LATEST_IND_TOP_50.csv"/>
    <d v="2001-12-31T00:00:00"/>
    <n v="2.2651479661492195"/>
    <x v="16"/>
    <x v="3"/>
  </r>
  <r>
    <s v="P_LATEST_IND_TOP_50.csv"/>
    <d v="2002-12-31T00:00:00"/>
    <n v="2.4064851489216244"/>
    <x v="16"/>
    <x v="3"/>
  </r>
  <r>
    <s v="P_LATEST_IND_TOP_50.csv"/>
    <d v="2003-12-31T00:00:00"/>
    <n v="4.5685134609572522"/>
    <x v="16"/>
    <x v="3"/>
  </r>
  <r>
    <s v="P_LATEST_IND_TOP_50.csv"/>
    <d v="2004-12-31T00:00:00"/>
    <n v="5.6145615300869691"/>
    <x v="16"/>
    <x v="3"/>
  </r>
  <r>
    <s v="P_LATEST_IND_TOP_50.csv"/>
    <d v="2005-12-31T00:00:00"/>
    <n v="8.1909438771655996"/>
    <x v="16"/>
    <x v="3"/>
  </r>
  <r>
    <s v="P_LATEST_IND_TOP_50.csv"/>
    <d v="2006-12-31T00:00:00"/>
    <n v="12.258722611328729"/>
    <x v="16"/>
    <x v="3"/>
  </r>
  <r>
    <s v="P_LATEST_IND_TOP_50.csv"/>
    <d v="2007-12-31T00:00:00"/>
    <n v="20.23695510458197"/>
    <x v="16"/>
    <x v="3"/>
  </r>
  <r>
    <s v="P_LATEST_IND_TOP_50.csv"/>
    <d v="2008-12-31T00:00:00"/>
    <n v="6.125634594099802"/>
    <x v="16"/>
    <x v="3"/>
  </r>
  <r>
    <s v="P_LATEST_IND_TOP_50.csv"/>
    <d v="2009-12-31T00:00:00"/>
    <n v="46.13557540089613"/>
    <x v="16"/>
    <x v="3"/>
  </r>
  <r>
    <s v="P_LATEST_IND_TOP_50.csv"/>
    <d v="2010-12-31T00:00:00"/>
    <n v="30.645824593753414"/>
    <x v="16"/>
    <x v="3"/>
  </r>
  <r>
    <s v="P_LATEST_IND_TOP_50.csv"/>
    <d v="2011-12-31T00:00:00"/>
    <n v="76.102546469365038"/>
    <x v="16"/>
    <x v="3"/>
  </r>
  <r>
    <s v="P_LATEST_IND_TOP_50.csv"/>
    <d v="2012-12-31T00:00:00"/>
    <n v="92.72414260779486"/>
    <x v="16"/>
    <x v="3"/>
  </r>
  <r>
    <s v="P_LATEST_IND_TOP_50.csv"/>
    <d v="2013-12-31T00:00:00"/>
    <n v="82.050715165612928"/>
    <x v="16"/>
    <x v="3"/>
  </r>
  <r>
    <s v="P_LATEST_IND_TOP_50.csv"/>
    <d v="2014-12-31T00:00:00"/>
    <n v="102.58947125047114"/>
    <x v="16"/>
    <x v="3"/>
  </r>
  <r>
    <s v="P_LATEST_IND_TOP_50.csv"/>
    <d v="2015-12-31T00:00:00"/>
    <n v="107.08230258257873"/>
    <x v="16"/>
    <x v="3"/>
  </r>
  <r>
    <s v="P_LATEST_IND_TOP_50.csv"/>
    <d v="2016-12-31T00:00:00"/>
    <n v="56.14049840502247"/>
    <x v="16"/>
    <x v="3"/>
  </r>
  <r>
    <s v="P_LATEST_IND_TOP_50.csv"/>
    <d v="2017-12-31T00:00:00"/>
    <n v="48.323028486455812"/>
    <x v="16"/>
    <x v="3"/>
  </r>
  <r>
    <s v="P_LATEST_IND_TOP_50.csv"/>
    <d v="2018-12-31T00:00:00"/>
    <n v="32.160590441711165"/>
    <x v="16"/>
    <x v="3"/>
  </r>
  <r>
    <s v="P_LATEST_IND_TOP_50.csv"/>
    <d v="2019-12-31T00:00:00"/>
    <n v="34.952668625785734"/>
    <x v="16"/>
    <x v="3"/>
  </r>
  <r>
    <s v="P_LATEST_IND_TOP_50.csv"/>
    <d v="2020-12-31T00:00:00"/>
    <n v="47.931759136280661"/>
    <x v="16"/>
    <x v="3"/>
  </r>
  <r>
    <s v="P_LATEST_IND_TOP_50.csv"/>
    <d v="2021-12-31T00:00:00"/>
    <n v="55.919027636627135"/>
    <x v="16"/>
    <x v="3"/>
  </r>
  <r>
    <s v="P_LATEST_IRL_TOP_10.csv"/>
    <d v="2001-12-31T00:00:00"/>
    <n v="254.39884504247377"/>
    <x v="17"/>
    <x v="0"/>
  </r>
  <r>
    <s v="P_LATEST_IRL_TOP_10.csv"/>
    <d v="2002-12-31T00:00:00"/>
    <n v="224.03969483804849"/>
    <x v="17"/>
    <x v="0"/>
  </r>
  <r>
    <s v="P_LATEST_IRL_TOP_10.csv"/>
    <d v="2003-12-31T00:00:00"/>
    <n v="176.05305261236856"/>
    <x v="17"/>
    <x v="0"/>
  </r>
  <r>
    <s v="P_LATEST_IRL_TOP_10.csv"/>
    <d v="2004-12-31T00:00:00"/>
    <n v="200.50467831392933"/>
    <x v="17"/>
    <x v="0"/>
  </r>
  <r>
    <s v="P_LATEST_IRL_TOP_10.csv"/>
    <d v="2005-12-31T00:00:00"/>
    <n v="248.92785132739394"/>
    <x v="17"/>
    <x v="0"/>
  </r>
  <r>
    <s v="P_LATEST_IRL_TOP_10.csv"/>
    <d v="2006-12-31T00:00:00"/>
    <n v="16.193010550649088"/>
    <x v="17"/>
    <x v="0"/>
  </r>
  <r>
    <s v="P_LATEST_IRL_TOP_10.csv"/>
    <d v="2007-12-31T00:00:00"/>
    <n v="195.95098078352004"/>
    <x v="17"/>
    <x v="0"/>
  </r>
  <r>
    <s v="P_LATEST_IRL_TOP_10.csv"/>
    <d v="2008-12-31T00:00:00"/>
    <n v="29.61368645149183"/>
    <x v="17"/>
    <x v="0"/>
  </r>
  <r>
    <s v="P_LATEST_IRL_TOP_10.csv"/>
    <d v="2009-12-31T00:00:00"/>
    <n v="140.32100466338676"/>
    <x v="17"/>
    <x v="0"/>
  </r>
  <r>
    <s v="P_LATEST_IRL_TOP_10.csv"/>
    <d v="2010-12-31T00:00:00"/>
    <n v="46.420844995631981"/>
    <x v="17"/>
    <x v="0"/>
  </r>
  <r>
    <s v="P_LATEST_IRL_TOP_10.csv"/>
    <d v="2011-12-31T00:00:00"/>
    <n v="27.480990734361121"/>
    <x v="17"/>
    <x v="0"/>
  </r>
  <r>
    <s v="P_LATEST_IRL_TOP_10.csv"/>
    <d v="2012-12-31T00:00:00"/>
    <n v="31.533339004204208"/>
    <x v="17"/>
    <x v="0"/>
  </r>
  <r>
    <s v="P_LATEST_IRL_TOP_10.csv"/>
    <d v="2013-12-31T00:00:00"/>
    <n v="39.300738223711072"/>
    <x v="17"/>
    <x v="0"/>
  </r>
  <r>
    <s v="P_LATEST_IRL_TOP_10.csv"/>
    <d v="2014-12-31T00:00:00"/>
    <n v="43.077665261503306"/>
    <x v="17"/>
    <x v="0"/>
  </r>
  <r>
    <s v="P_LATEST_IRL_TOP_10.csv"/>
    <d v="2015-12-31T00:00:00"/>
    <n v="58.774817798360907"/>
    <x v="17"/>
    <x v="0"/>
  </r>
  <r>
    <s v="P_LATEST_IRL_TOP_10.csv"/>
    <d v="2016-12-31T00:00:00"/>
    <n v="60.868096757919638"/>
    <x v="17"/>
    <x v="0"/>
  </r>
  <r>
    <s v="P_LATEST_IRL_TOP_10.csv"/>
    <d v="2017-12-31T00:00:00"/>
    <n v="60.509126812822373"/>
    <x v="17"/>
    <x v="0"/>
  </r>
  <r>
    <s v="P_LATEST_IRL_TOP_10.csv"/>
    <d v="2018-12-31T00:00:00"/>
    <n v="50.196953170075041"/>
    <x v="17"/>
    <x v="0"/>
  </r>
  <r>
    <s v="P_LATEST_IRL_TOP_10.csv"/>
    <d v="2019-12-31T00:00:00"/>
    <n v="70.073654158310021"/>
    <x v="17"/>
    <x v="0"/>
  </r>
  <r>
    <s v="P_LATEST_IRL_TOP_10.csv"/>
    <d v="2020-12-31T00:00:00"/>
    <n v="84.711532277088239"/>
    <x v="17"/>
    <x v="0"/>
  </r>
  <r>
    <s v="P_LATEST_IRL_TOP_10.csv"/>
    <d v="2021-12-31T00:00:00"/>
    <n v="98.645345676861439"/>
    <x v="17"/>
    <x v="0"/>
  </r>
  <r>
    <s v="P_LATEST_IRL_TOP_25.csv"/>
    <d v="2001-12-31T00:00:00"/>
    <n v="100.64041799976455"/>
    <x v="17"/>
    <x v="1"/>
  </r>
  <r>
    <s v="P_LATEST_IRL_TOP_25.csv"/>
    <d v="2002-12-31T00:00:00"/>
    <n v="88.041811472927705"/>
    <x v="17"/>
    <x v="1"/>
  </r>
  <r>
    <s v="P_LATEST_IRL_TOP_25.csv"/>
    <d v="2003-12-31T00:00:00"/>
    <n v="71.281823601577017"/>
    <x v="17"/>
    <x v="1"/>
  </r>
  <r>
    <s v="P_LATEST_IRL_TOP_25.csv"/>
    <d v="2004-12-31T00:00:00"/>
    <n v="85.512968294025072"/>
    <x v="17"/>
    <x v="1"/>
  </r>
  <r>
    <s v="P_LATEST_IRL_TOP_25.csv"/>
    <d v="2005-12-31T00:00:00"/>
    <n v="103.48048813068526"/>
    <x v="17"/>
    <x v="1"/>
  </r>
  <r>
    <s v="P_LATEST_IRL_TOP_25.csv"/>
    <d v="2006-12-31T00:00:00"/>
    <n v="16.193010550649088"/>
    <x v="17"/>
    <x v="1"/>
  </r>
  <r>
    <s v="P_LATEST_IRL_TOP_25.csv"/>
    <d v="2007-12-31T00:00:00"/>
    <n v="83.723078635615579"/>
    <x v="17"/>
    <x v="1"/>
  </r>
  <r>
    <s v="P_LATEST_IRL_TOP_25.csv"/>
    <d v="2008-12-31T00:00:00"/>
    <n v="15.104637511358513"/>
    <x v="17"/>
    <x v="1"/>
  </r>
  <r>
    <s v="P_LATEST_IRL_TOP_25.csv"/>
    <d v="2009-12-31T00:00:00"/>
    <n v="60.745399836973569"/>
    <x v="17"/>
    <x v="1"/>
  </r>
  <r>
    <s v="P_LATEST_IRL_TOP_25.csv"/>
    <d v="2010-12-31T00:00:00"/>
    <n v="26.419485901619282"/>
    <x v="17"/>
    <x v="1"/>
  </r>
  <r>
    <s v="P_LATEST_IRL_TOP_25.csv"/>
    <d v="2011-12-31T00:00:00"/>
    <n v="14.838526353986879"/>
    <x v="17"/>
    <x v="1"/>
  </r>
  <r>
    <s v="P_LATEST_IRL_TOP_25.csv"/>
    <d v="2012-12-31T00:00:00"/>
    <n v="18.481332218675099"/>
    <x v="17"/>
    <x v="1"/>
  </r>
  <r>
    <s v="P_LATEST_IRL_TOP_25.csv"/>
    <d v="2013-12-31T00:00:00"/>
    <n v="25.59513885852698"/>
    <x v="17"/>
    <x v="1"/>
  </r>
  <r>
    <s v="P_LATEST_IRL_TOP_25.csv"/>
    <d v="2014-12-31T00:00:00"/>
    <n v="24.326932610341544"/>
    <x v="17"/>
    <x v="1"/>
  </r>
  <r>
    <s v="P_LATEST_IRL_TOP_25.csv"/>
    <d v="2015-12-31T00:00:00"/>
    <n v="31.073499135135918"/>
    <x v="17"/>
    <x v="1"/>
  </r>
  <r>
    <s v="P_LATEST_IRL_TOP_25.csv"/>
    <d v="2016-12-31T00:00:00"/>
    <n v="29.874972252945973"/>
    <x v="17"/>
    <x v="1"/>
  </r>
  <r>
    <s v="P_LATEST_IRL_TOP_25.csv"/>
    <d v="2017-12-31T00:00:00"/>
    <n v="29.646456117421238"/>
    <x v="17"/>
    <x v="1"/>
  </r>
  <r>
    <s v="P_LATEST_IRL_TOP_25.csv"/>
    <d v="2018-12-31T00:00:00"/>
    <n v="24.790444521971924"/>
    <x v="17"/>
    <x v="1"/>
  </r>
  <r>
    <s v="P_LATEST_IRL_TOP_25.csv"/>
    <d v="2019-12-31T00:00:00"/>
    <n v="32.925205273444284"/>
    <x v="17"/>
    <x v="1"/>
  </r>
  <r>
    <s v="P_LATEST_IRL_TOP_25.csv"/>
    <d v="2020-12-31T00:00:00"/>
    <n v="40.234762302881663"/>
    <x v="17"/>
    <x v="1"/>
  </r>
  <r>
    <s v="P_LATEST_IRL_TOP_25.csv"/>
    <d v="2021-12-31T00:00:00"/>
    <n v="43.982278567805295"/>
    <x v="17"/>
    <x v="1"/>
  </r>
  <r>
    <s v="P_LATEST_IRL_TOP_50.csv"/>
    <d v="2001-12-31T00:00:00"/>
    <n v="96.74004481596269"/>
    <x v="17"/>
    <x v="3"/>
  </r>
  <r>
    <s v="P_LATEST_IRL_TOP_50.csv"/>
    <d v="2002-12-31T00:00:00"/>
    <n v="78.746427132019988"/>
    <x v="17"/>
    <x v="3"/>
  </r>
  <r>
    <s v="P_LATEST_IRL_TOP_50.csv"/>
    <d v="2003-12-31T00:00:00"/>
    <n v="71.281823601577017"/>
    <x v="17"/>
    <x v="3"/>
  </r>
  <r>
    <s v="P_LATEST_IRL_TOP_50.csv"/>
    <d v="2004-12-31T00:00:00"/>
    <n v="85.512968294025072"/>
    <x v="17"/>
    <x v="3"/>
  </r>
  <r>
    <s v="P_LATEST_IRL_TOP_50.csv"/>
    <d v="2005-12-31T00:00:00"/>
    <n v="103.48048813068526"/>
    <x v="17"/>
    <x v="3"/>
  </r>
  <r>
    <s v="P_LATEST_IRL_TOP_50.csv"/>
    <d v="2006-12-31T00:00:00"/>
    <n v="16.193010550649088"/>
    <x v="17"/>
    <x v="3"/>
  </r>
  <r>
    <s v="P_LATEST_IRL_TOP_50.csv"/>
    <d v="2007-12-31T00:00:00"/>
    <n v="77.430568455483609"/>
    <x v="17"/>
    <x v="3"/>
  </r>
  <r>
    <s v="P_LATEST_IRL_TOP_50.csv"/>
    <d v="2008-12-31T00:00:00"/>
    <n v="14.095161480445467"/>
    <x v="17"/>
    <x v="3"/>
  </r>
  <r>
    <s v="P_LATEST_IRL_TOP_50.csv"/>
    <d v="2009-12-31T00:00:00"/>
    <n v="58.481374391676788"/>
    <x v="17"/>
    <x v="3"/>
  </r>
  <r>
    <s v="P_LATEST_IRL_TOP_50.csv"/>
    <d v="2010-12-31T00:00:00"/>
    <n v="24.483715055577107"/>
    <x v="17"/>
    <x v="3"/>
  </r>
  <r>
    <s v="P_LATEST_IRL_TOP_50.csv"/>
    <d v="2011-12-31T00:00:00"/>
    <n v="14.3993319671204"/>
    <x v="17"/>
    <x v="3"/>
  </r>
  <r>
    <s v="P_LATEST_IRL_TOP_50.csv"/>
    <d v="2012-12-31T00:00:00"/>
    <n v="18.127434831562496"/>
    <x v="17"/>
    <x v="3"/>
  </r>
  <r>
    <s v="P_LATEST_IRL_TOP_50.csv"/>
    <d v="2013-12-31T00:00:00"/>
    <n v="25.59513885852698"/>
    <x v="17"/>
    <x v="3"/>
  </r>
  <r>
    <s v="P_LATEST_IRL_TOP_50.csv"/>
    <d v="2014-12-31T00:00:00"/>
    <n v="24.326932610341544"/>
    <x v="17"/>
    <x v="3"/>
  </r>
  <r>
    <s v="P_LATEST_IRL_TOP_50.csv"/>
    <d v="2015-12-31T00:00:00"/>
    <n v="29.888834574707538"/>
    <x v="17"/>
    <x v="3"/>
  </r>
  <r>
    <s v="P_LATEST_IRL_TOP_50.csv"/>
    <d v="2016-12-31T00:00:00"/>
    <n v="27.702032976319011"/>
    <x v="17"/>
    <x v="3"/>
  </r>
  <r>
    <s v="P_LATEST_IRL_TOP_50.csv"/>
    <d v="2017-12-31T00:00:00"/>
    <n v="29.646456117421238"/>
    <x v="17"/>
    <x v="3"/>
  </r>
  <r>
    <s v="P_LATEST_IRL_TOP_50.csv"/>
    <d v="2018-12-31T00:00:00"/>
    <n v="22.966856351085525"/>
    <x v="17"/>
    <x v="3"/>
  </r>
  <r>
    <s v="P_LATEST_IRL_TOP_50.csv"/>
    <d v="2019-12-31T00:00:00"/>
    <n v="30.496970480214451"/>
    <x v="17"/>
    <x v="3"/>
  </r>
  <r>
    <s v="P_LATEST_IRL_TOP_50.csv"/>
    <d v="2020-12-31T00:00:00"/>
    <n v="40.234762302881663"/>
    <x v="17"/>
    <x v="3"/>
  </r>
  <r>
    <s v="P_LATEST_IRL_TOP_50.csv"/>
    <d v="2021-12-31T00:00:00"/>
    <n v="43.982278567805295"/>
    <x v="17"/>
    <x v="3"/>
  </r>
  <r>
    <s v="P_LATEST_ITA_TOP_10.csv"/>
    <d v="2001-12-31T00:00:00"/>
    <n v="320.27100521380754"/>
    <x v="18"/>
    <x v="0"/>
  </r>
  <r>
    <s v="P_LATEST_ITA_TOP_10.csv"/>
    <d v="2002-12-31T00:00:00"/>
    <n v="671.79169014573108"/>
    <x v="18"/>
    <x v="0"/>
  </r>
  <r>
    <s v="P_LATEST_ITA_TOP_10.csv"/>
    <d v="2003-12-31T00:00:00"/>
    <n v="523.74777293498107"/>
    <x v="18"/>
    <x v="0"/>
  </r>
  <r>
    <s v="P_LATEST_ITA_TOP_10.csv"/>
    <d v="2004-12-31T00:00:00"/>
    <n v="595.96642453981417"/>
    <x v="18"/>
    <x v="0"/>
  </r>
  <r>
    <s v="P_LATEST_ITA_TOP_10.csv"/>
    <d v="2005-12-31T00:00:00"/>
    <n v="807.10701360253438"/>
    <x v="18"/>
    <x v="0"/>
  </r>
  <r>
    <s v="P_LATEST_ITA_TOP_10.csv"/>
    <d v="2006-12-31T00:00:00"/>
    <n v="931.64452713429046"/>
    <x v="18"/>
    <x v="0"/>
  </r>
  <r>
    <s v="P_LATEST_ITA_TOP_10.csv"/>
    <d v="2007-12-31T00:00:00"/>
    <n v="851.19137360660147"/>
    <x v="18"/>
    <x v="0"/>
  </r>
  <r>
    <s v="P_LATEST_ITA_TOP_10.csv"/>
    <d v="2008-12-31T00:00:00"/>
    <n v="314.18031006606975"/>
    <x v="18"/>
    <x v="0"/>
  </r>
  <r>
    <s v="P_LATEST_ITA_TOP_10.csv"/>
    <d v="2009-12-31T00:00:00"/>
    <n v="270.99185514944918"/>
    <x v="18"/>
    <x v="0"/>
  </r>
  <r>
    <s v="P_LATEST_ITA_TOP_10.csv"/>
    <d v="2010-12-31T00:00:00"/>
    <n v="511.58159701437239"/>
    <x v="18"/>
    <x v="0"/>
  </r>
  <r>
    <s v="P_LATEST_ITA_TOP_10.csv"/>
    <d v="2011-12-31T00:00:00"/>
    <n v="210.52492554392279"/>
    <x v="18"/>
    <x v="0"/>
  </r>
  <r>
    <s v="P_LATEST_ITA_TOP_10.csv"/>
    <d v="2012-12-31T00:00:00"/>
    <n v="125.3851528315883"/>
    <x v="18"/>
    <x v="0"/>
  </r>
  <r>
    <s v="P_LATEST_ITA_TOP_10.csv"/>
    <d v="2013-12-31T00:00:00"/>
    <n v="141.31016990436552"/>
    <x v="18"/>
    <x v="0"/>
  </r>
  <r>
    <s v="P_LATEST_ITA_TOP_10.csv"/>
    <d v="2014-12-31T00:00:00"/>
    <n v="79.60114796223948"/>
    <x v="18"/>
    <x v="0"/>
  </r>
  <r>
    <s v="P_LATEST_ITA_TOP_10.csv"/>
    <d v="2015-12-31T00:00:00"/>
    <n v="74.652581539052605"/>
    <x v="18"/>
    <x v="0"/>
  </r>
  <r>
    <s v="P_LATEST_ITA_TOP_10.csv"/>
    <d v="2016-12-31T00:00:00"/>
    <n v="79.103000339366091"/>
    <x v="18"/>
    <x v="0"/>
  </r>
  <r>
    <s v="P_LATEST_ITA_TOP_10.csv"/>
    <d v="2017-12-31T00:00:00"/>
    <n v="55.819424675190774"/>
    <x v="18"/>
    <x v="0"/>
  </r>
  <r>
    <s v="P_LATEST_ITA_TOP_10.csv"/>
    <d v="2018-12-31T00:00:00"/>
    <n v="31.845165907260295"/>
    <x v="18"/>
    <x v="0"/>
  </r>
  <r>
    <s v="P_LATEST_ITA_TOP_10.csv"/>
    <d v="2019-12-31T00:00:00"/>
    <n v="38.403477143739984"/>
    <x v="18"/>
    <x v="0"/>
  </r>
  <r>
    <s v="P_LATEST_ITA_TOP_10.csv"/>
    <d v="2020-12-31T00:00:00"/>
    <n v="26.74074447898359"/>
    <x v="18"/>
    <x v="0"/>
  </r>
  <r>
    <s v="P_LATEST_ITA_TOP_10.csv"/>
    <d v="2021-12-31T00:00:00"/>
    <n v="49.628650283121388"/>
    <x v="18"/>
    <x v="0"/>
  </r>
  <r>
    <s v="P_LATEST_ITA_TOP_25.csv"/>
    <d v="2001-12-31T00:00:00"/>
    <n v="240.28523000985987"/>
    <x v="18"/>
    <x v="1"/>
  </r>
  <r>
    <s v="P_LATEST_ITA_TOP_25.csv"/>
    <d v="2002-12-31T00:00:00"/>
    <n v="366.36011543348343"/>
    <x v="18"/>
    <x v="1"/>
  </r>
  <r>
    <s v="P_LATEST_ITA_TOP_25.csv"/>
    <d v="2003-12-31T00:00:00"/>
    <n v="203.40089743067946"/>
    <x v="18"/>
    <x v="1"/>
  </r>
  <r>
    <s v="P_LATEST_ITA_TOP_25.csv"/>
    <d v="2004-12-31T00:00:00"/>
    <n v="242.09275635631491"/>
    <x v="18"/>
    <x v="1"/>
  </r>
  <r>
    <s v="P_LATEST_ITA_TOP_25.csv"/>
    <d v="2005-12-31T00:00:00"/>
    <n v="353.60896031617165"/>
    <x v="18"/>
    <x v="1"/>
  </r>
  <r>
    <s v="P_LATEST_ITA_TOP_25.csv"/>
    <d v="2006-12-31T00:00:00"/>
    <n v="412.67873622764267"/>
    <x v="18"/>
    <x v="1"/>
  </r>
  <r>
    <s v="P_LATEST_ITA_TOP_25.csv"/>
    <d v="2007-12-31T00:00:00"/>
    <n v="305.53312297929278"/>
    <x v="18"/>
    <x v="1"/>
  </r>
  <r>
    <s v="P_LATEST_ITA_TOP_25.csv"/>
    <d v="2008-12-31T00:00:00"/>
    <n v="147.66484174313891"/>
    <x v="18"/>
    <x v="1"/>
  </r>
  <r>
    <s v="P_LATEST_ITA_TOP_25.csv"/>
    <d v="2009-12-31T00:00:00"/>
    <n v="137.05086358367751"/>
    <x v="18"/>
    <x v="1"/>
  </r>
  <r>
    <s v="P_LATEST_ITA_TOP_25.csv"/>
    <d v="2010-12-31T00:00:00"/>
    <n v="205.20253959279421"/>
    <x v="18"/>
    <x v="1"/>
  </r>
  <r>
    <s v="P_LATEST_ITA_TOP_25.csv"/>
    <d v="2011-12-31T00:00:00"/>
    <n v="84.885192028522226"/>
    <x v="18"/>
    <x v="1"/>
  </r>
  <r>
    <s v="P_LATEST_ITA_TOP_25.csv"/>
    <d v="2012-12-31T00:00:00"/>
    <n v="59.373551110546181"/>
    <x v="18"/>
    <x v="1"/>
  </r>
  <r>
    <s v="P_LATEST_ITA_TOP_25.csv"/>
    <d v="2013-12-31T00:00:00"/>
    <n v="65.458035078408798"/>
    <x v="18"/>
    <x v="1"/>
  </r>
  <r>
    <s v="P_LATEST_ITA_TOP_25.csv"/>
    <d v="2014-12-31T00:00:00"/>
    <n v="46.721984099545089"/>
    <x v="18"/>
    <x v="1"/>
  </r>
  <r>
    <s v="P_LATEST_ITA_TOP_25.csv"/>
    <d v="2015-12-31T00:00:00"/>
    <n v="49.442478732631606"/>
    <x v="18"/>
    <x v="1"/>
  </r>
  <r>
    <s v="P_LATEST_ITA_TOP_25.csv"/>
    <d v="2016-12-31T00:00:00"/>
    <n v="42.476725963091972"/>
    <x v="18"/>
    <x v="1"/>
  </r>
  <r>
    <s v="P_LATEST_ITA_TOP_25.csv"/>
    <d v="2017-12-31T00:00:00"/>
    <n v="34.695142991756924"/>
    <x v="18"/>
    <x v="1"/>
  </r>
  <r>
    <s v="P_LATEST_ITA_TOP_25.csv"/>
    <d v="2018-12-31T00:00:00"/>
    <n v="22.845861972123611"/>
    <x v="18"/>
    <x v="1"/>
  </r>
  <r>
    <s v="P_LATEST_ITA_TOP_25.csv"/>
    <d v="2019-12-31T00:00:00"/>
    <n v="30.200875390030824"/>
    <x v="18"/>
    <x v="1"/>
  </r>
  <r>
    <s v="P_LATEST_ITA_TOP_25.csv"/>
    <d v="2020-12-31T00:00:00"/>
    <n v="27.594052670685336"/>
    <x v="18"/>
    <x v="1"/>
  </r>
  <r>
    <s v="P_LATEST_ITA_TOP_25.csv"/>
    <d v="2021-12-31T00:00:00"/>
    <n v="43.947772228786867"/>
    <x v="18"/>
    <x v="1"/>
  </r>
  <r>
    <s v="P_LATEST_ITA_TOP_50.csv"/>
    <d v="2001-12-31T00:00:00"/>
    <n v="123.67047891474344"/>
    <x v="18"/>
    <x v="3"/>
  </r>
  <r>
    <s v="P_LATEST_ITA_TOP_50.csv"/>
    <d v="2002-12-31T00:00:00"/>
    <n v="185.303320419768"/>
    <x v="18"/>
    <x v="3"/>
  </r>
  <r>
    <s v="P_LATEST_ITA_TOP_50.csv"/>
    <d v="2003-12-31T00:00:00"/>
    <n v="120.0068532500527"/>
    <x v="18"/>
    <x v="3"/>
  </r>
  <r>
    <s v="P_LATEST_ITA_TOP_50.csv"/>
    <d v="2004-12-31T00:00:00"/>
    <n v="136.84691034458007"/>
    <x v="18"/>
    <x v="3"/>
  </r>
  <r>
    <s v="P_LATEST_ITA_TOP_50.csv"/>
    <d v="2005-12-31T00:00:00"/>
    <n v="177.21548675285499"/>
    <x v="18"/>
    <x v="3"/>
  </r>
  <r>
    <s v="P_LATEST_ITA_TOP_50.csv"/>
    <d v="2006-12-31T00:00:00"/>
    <n v="208.30523371716001"/>
    <x v="18"/>
    <x v="3"/>
  </r>
  <r>
    <s v="P_LATEST_ITA_TOP_50.csv"/>
    <d v="2007-12-31T00:00:00"/>
    <n v="154.96782532565695"/>
    <x v="18"/>
    <x v="3"/>
  </r>
  <r>
    <s v="P_LATEST_ITA_TOP_50.csv"/>
    <d v="2008-12-31T00:00:00"/>
    <n v="74.481458190409896"/>
    <x v="18"/>
    <x v="3"/>
  </r>
  <r>
    <s v="P_LATEST_ITA_TOP_50.csv"/>
    <d v="2009-12-31T00:00:00"/>
    <n v="72.496167774796433"/>
    <x v="18"/>
    <x v="3"/>
  </r>
  <r>
    <s v="P_LATEST_ITA_TOP_50.csv"/>
    <d v="2010-12-31T00:00:00"/>
    <n v="106.04214391209787"/>
    <x v="18"/>
    <x v="3"/>
  </r>
  <r>
    <s v="P_LATEST_ITA_TOP_50.csv"/>
    <d v="2011-12-31T00:00:00"/>
    <n v="48.770797283517268"/>
    <x v="18"/>
    <x v="3"/>
  </r>
  <r>
    <s v="P_LATEST_ITA_TOP_50.csv"/>
    <d v="2012-12-31T00:00:00"/>
    <n v="36.636457362974809"/>
    <x v="18"/>
    <x v="3"/>
  </r>
  <r>
    <s v="P_LATEST_ITA_TOP_50.csv"/>
    <d v="2013-12-31T00:00:00"/>
    <n v="44.326377074075225"/>
    <x v="18"/>
    <x v="3"/>
  </r>
  <r>
    <s v="P_LATEST_ITA_TOP_50.csv"/>
    <d v="2014-12-31T00:00:00"/>
    <n v="33.486754947097687"/>
    <x v="18"/>
    <x v="3"/>
  </r>
  <r>
    <s v="P_LATEST_ITA_TOP_50.csv"/>
    <d v="2015-12-31T00:00:00"/>
    <n v="37.136187103024803"/>
    <x v="18"/>
    <x v="3"/>
  </r>
  <r>
    <s v="P_LATEST_ITA_TOP_50.csv"/>
    <d v="2016-12-31T00:00:00"/>
    <n v="31.579008631625229"/>
    <x v="18"/>
    <x v="3"/>
  </r>
  <r>
    <s v="P_LATEST_ITA_TOP_50.csv"/>
    <d v="2017-12-31T00:00:00"/>
    <n v="32.170653499183139"/>
    <x v="18"/>
    <x v="3"/>
  </r>
  <r>
    <s v="P_LATEST_ITA_TOP_50.csv"/>
    <d v="2018-12-31T00:00:00"/>
    <n v="23.559117866235869"/>
    <x v="18"/>
    <x v="3"/>
  </r>
  <r>
    <s v="P_LATEST_ITA_TOP_50.csv"/>
    <d v="2019-12-31T00:00:00"/>
    <n v="31.253026613721151"/>
    <x v="18"/>
    <x v="3"/>
  </r>
  <r>
    <s v="P_LATEST_ITA_TOP_50.csv"/>
    <d v="2020-12-31T00:00:00"/>
    <n v="34.08969794765968"/>
    <x v="18"/>
    <x v="3"/>
  </r>
  <r>
    <s v="P_LATEST_ITA_TOP_50.csv"/>
    <d v="2021-12-31T00:00:00"/>
    <n v="42.541386102011039"/>
    <x v="18"/>
    <x v="3"/>
  </r>
  <r>
    <s v="P_LATEST_JPN_TOP_10.csv"/>
    <d v="2001-12-31T00:00:00"/>
    <n v="18.626185865716366"/>
    <x v="19"/>
    <x v="0"/>
  </r>
  <r>
    <s v="P_LATEST_JPN_TOP_10.csv"/>
    <d v="2002-12-31T00:00:00"/>
    <n v="16.087942873244"/>
    <x v="19"/>
    <x v="0"/>
  </r>
  <r>
    <s v="P_LATEST_JPN_TOP_10.csv"/>
    <d v="2003-12-31T00:00:00"/>
    <n v="696.99589083310809"/>
    <x v="19"/>
    <x v="0"/>
  </r>
  <r>
    <s v="P_LATEST_JPN_TOP_10.csv"/>
    <d v="2004-12-31T00:00:00"/>
    <n v="327.79817933155726"/>
    <x v="19"/>
    <x v="0"/>
  </r>
  <r>
    <s v="P_LATEST_JPN_TOP_10.csv"/>
    <d v="2005-12-31T00:00:00"/>
    <n v="40.67648310867677"/>
    <x v="19"/>
    <x v="0"/>
  </r>
  <r>
    <s v="P_LATEST_JPN_TOP_10.csv"/>
    <d v="2006-12-31T00:00:00"/>
    <n v="33.243230351507421"/>
    <x v="19"/>
    <x v="0"/>
  </r>
  <r>
    <s v="P_LATEST_JPN_TOP_10.csv"/>
    <d v="2007-12-31T00:00:00"/>
    <n v="22.077400513469915"/>
    <x v="19"/>
    <x v="0"/>
  </r>
  <r>
    <s v="P_LATEST_JPN_TOP_10.csv"/>
    <d v="2008-12-31T00:00:00"/>
    <n v="14.22801647345336"/>
    <x v="19"/>
    <x v="0"/>
  </r>
  <r>
    <s v="P_LATEST_JPN_TOP_10.csv"/>
    <d v="2009-12-31T00:00:00"/>
    <n v="15.651271968912155"/>
    <x v="19"/>
    <x v="0"/>
  </r>
  <r>
    <s v="P_LATEST_JPN_TOP_10.csv"/>
    <d v="2010-12-31T00:00:00"/>
    <n v="130.1749353182345"/>
    <x v="19"/>
    <x v="0"/>
  </r>
  <r>
    <s v="P_LATEST_JPN_TOP_10.csv"/>
    <d v="2011-12-31T00:00:00"/>
    <n v="97.777336521237117"/>
    <x v="19"/>
    <x v="0"/>
  </r>
  <r>
    <s v="P_LATEST_JPN_TOP_10.csv"/>
    <d v="2012-12-31T00:00:00"/>
    <n v="129.45816213238064"/>
    <x v="19"/>
    <x v="0"/>
  </r>
  <r>
    <s v="P_LATEST_JPN_TOP_10.csv"/>
    <d v="2013-12-31T00:00:00"/>
    <n v="186.78302447055384"/>
    <x v="19"/>
    <x v="0"/>
  </r>
  <r>
    <s v="P_LATEST_JPN_TOP_10.csv"/>
    <d v="2014-12-31T00:00:00"/>
    <n v="189.49865608685309"/>
    <x v="19"/>
    <x v="0"/>
  </r>
  <r>
    <s v="P_LATEST_JPN_TOP_10.csv"/>
    <d v="2015-12-31T00:00:00"/>
    <n v="204.96075152447182"/>
    <x v="19"/>
    <x v="0"/>
  </r>
  <r>
    <s v="P_LATEST_JPN_TOP_10.csv"/>
    <d v="2016-12-31T00:00:00"/>
    <n v="199.98131236138994"/>
    <x v="19"/>
    <x v="0"/>
  </r>
  <r>
    <s v="P_LATEST_JPN_TOP_10.csv"/>
    <d v="2017-12-31T00:00:00"/>
    <n v="249.14724044158507"/>
    <x v="19"/>
    <x v="0"/>
  </r>
  <r>
    <s v="P_LATEST_JPN_TOP_10.csv"/>
    <d v="2018-12-31T00:00:00"/>
    <n v="176.32438678425905"/>
    <x v="19"/>
    <x v="0"/>
  </r>
  <r>
    <s v="P_LATEST_JPN_TOP_10.csv"/>
    <d v="2019-12-31T00:00:00"/>
    <n v="198.61994876120548"/>
    <x v="19"/>
    <x v="0"/>
  </r>
  <r>
    <s v="P_LATEST_JPN_TOP_10.csv"/>
    <d v="2020-12-31T00:00:00"/>
    <n v="245.39681112354714"/>
    <x v="19"/>
    <x v="0"/>
  </r>
  <r>
    <s v="P_LATEST_JPN_TOP_10.csv"/>
    <d v="2021-12-31T00:00:00"/>
    <n v="455.45806644714054"/>
    <x v="19"/>
    <x v="0"/>
  </r>
  <r>
    <s v="P_LATEST_JPN_TOP_25.csv"/>
    <d v="2001-12-31T00:00:00"/>
    <n v="13.277874368428797"/>
    <x v="19"/>
    <x v="1"/>
  </r>
  <r>
    <s v="P_LATEST_JPN_TOP_25.csv"/>
    <d v="2002-12-31T00:00:00"/>
    <n v="171.60555433784651"/>
    <x v="19"/>
    <x v="1"/>
  </r>
  <r>
    <s v="P_LATEST_JPN_TOP_25.csv"/>
    <d v="2003-12-31T00:00:00"/>
    <n v="525.09271751789402"/>
    <x v="19"/>
    <x v="1"/>
  </r>
  <r>
    <s v="P_LATEST_JPN_TOP_25.csv"/>
    <d v="2004-12-31T00:00:00"/>
    <n v="734.82450340348259"/>
    <x v="19"/>
    <x v="1"/>
  </r>
  <r>
    <s v="P_LATEST_JPN_TOP_25.csv"/>
    <d v="2005-12-31T00:00:00"/>
    <n v="737.11930396678429"/>
    <x v="19"/>
    <x v="1"/>
  </r>
  <r>
    <s v="P_LATEST_JPN_TOP_25.csv"/>
    <d v="2006-12-31T00:00:00"/>
    <n v="709.60662875977221"/>
    <x v="19"/>
    <x v="1"/>
  </r>
  <r>
    <s v="P_LATEST_JPN_TOP_25.csv"/>
    <d v="2007-12-31T00:00:00"/>
    <n v="567.88385549724228"/>
    <x v="19"/>
    <x v="1"/>
  </r>
  <r>
    <s v="P_LATEST_JPN_TOP_25.csv"/>
    <d v="2008-12-31T00:00:00"/>
    <n v="445.53524784617866"/>
    <x v="19"/>
    <x v="1"/>
  </r>
  <r>
    <s v="P_LATEST_JPN_TOP_25.csv"/>
    <d v="2009-12-31T00:00:00"/>
    <n v="696.11704309169613"/>
    <x v="19"/>
    <x v="1"/>
  </r>
  <r>
    <s v="P_LATEST_JPN_TOP_25.csv"/>
    <d v="2010-12-31T00:00:00"/>
    <n v="70.938106865198364"/>
    <x v="19"/>
    <x v="1"/>
  </r>
  <r>
    <s v="P_LATEST_JPN_TOP_25.csv"/>
    <d v="2011-12-31T00:00:00"/>
    <n v="52.096085876149182"/>
    <x v="19"/>
    <x v="1"/>
  </r>
  <r>
    <s v="P_LATEST_JPN_TOP_25.csv"/>
    <d v="2012-12-31T00:00:00"/>
    <n v="68.344549506123755"/>
    <x v="19"/>
    <x v="1"/>
  </r>
  <r>
    <s v="P_LATEST_JPN_TOP_25.csv"/>
    <d v="2013-12-31T00:00:00"/>
    <n v="97.237650877239858"/>
    <x v="19"/>
    <x v="1"/>
  </r>
  <r>
    <s v="P_LATEST_JPN_TOP_25.csv"/>
    <d v="2014-12-31T00:00:00"/>
    <n v="103.27501117699704"/>
    <x v="19"/>
    <x v="1"/>
  </r>
  <r>
    <s v="P_LATEST_JPN_TOP_25.csv"/>
    <d v="2015-12-31T00:00:00"/>
    <n v="107.01741042350912"/>
    <x v="19"/>
    <x v="1"/>
  </r>
  <r>
    <s v="P_LATEST_JPN_TOP_25.csv"/>
    <d v="2016-12-31T00:00:00"/>
    <n v="109.16161499654388"/>
    <x v="19"/>
    <x v="1"/>
  </r>
  <r>
    <s v="P_LATEST_JPN_TOP_25.csv"/>
    <d v="2017-12-31T00:00:00"/>
    <n v="131.95214558121512"/>
    <x v="19"/>
    <x v="1"/>
  </r>
  <r>
    <s v="P_LATEST_JPN_TOP_25.csv"/>
    <d v="2018-12-31T00:00:00"/>
    <n v="145.08868285465607"/>
    <x v="19"/>
    <x v="1"/>
  </r>
  <r>
    <s v="P_LATEST_JPN_TOP_25.csv"/>
    <d v="2019-12-31T00:00:00"/>
    <n v="172.72754111682184"/>
    <x v="19"/>
    <x v="1"/>
  </r>
  <r>
    <s v="P_LATEST_JPN_TOP_25.csv"/>
    <d v="2020-12-31T00:00:00"/>
    <n v="214.9828234402234"/>
    <x v="19"/>
    <x v="1"/>
  </r>
  <r>
    <s v="P_LATEST_JPN_TOP_25.csv"/>
    <d v="2021-12-31T00:00:00"/>
    <n v="295.07933518713077"/>
    <x v="19"/>
    <x v="1"/>
  </r>
  <r>
    <s v="P_LATEST_JPN_TOP_50.csv"/>
    <d v="2001-12-31T00:00:00"/>
    <n v="13.277874368428797"/>
    <x v="19"/>
    <x v="3"/>
  </r>
  <r>
    <s v="P_LATEST_JPN_TOP_50.csv"/>
    <d v="2002-12-31T00:00:00"/>
    <n v="171.60555433784651"/>
    <x v="19"/>
    <x v="3"/>
  </r>
  <r>
    <s v="P_LATEST_JPN_TOP_50.csv"/>
    <d v="2003-12-31T00:00:00"/>
    <n v="525.09271751789402"/>
    <x v="19"/>
    <x v="3"/>
  </r>
  <r>
    <s v="P_LATEST_JPN_TOP_50.csv"/>
    <d v="2004-12-31T00:00:00"/>
    <n v="678.58369436048577"/>
    <x v="19"/>
    <x v="3"/>
  </r>
  <r>
    <s v="P_LATEST_JPN_TOP_50.csv"/>
    <d v="2005-12-31T00:00:00"/>
    <n v="701.99282784050968"/>
    <x v="19"/>
    <x v="3"/>
  </r>
  <r>
    <s v="P_LATEST_JPN_TOP_50.csv"/>
    <d v="2006-12-31T00:00:00"/>
    <n v="696.86214075307339"/>
    <x v="19"/>
    <x v="3"/>
  </r>
  <r>
    <s v="P_LATEST_JPN_TOP_50.csv"/>
    <d v="2007-12-31T00:00:00"/>
    <n v="526.17813162608581"/>
    <x v="19"/>
    <x v="3"/>
  </r>
  <r>
    <s v="P_LATEST_JPN_TOP_50.csv"/>
    <d v="2008-12-31T00:00:00"/>
    <n v="384.45363491494862"/>
    <x v="19"/>
    <x v="3"/>
  </r>
  <r>
    <s v="P_LATEST_JPN_TOP_50.csv"/>
    <d v="2009-12-31T00:00:00"/>
    <n v="616.40521761805542"/>
    <x v="19"/>
    <x v="3"/>
  </r>
  <r>
    <s v="P_LATEST_JPN_TOP_50.csv"/>
    <d v="2010-12-31T00:00:00"/>
    <n v="55.382924124022757"/>
    <x v="19"/>
    <x v="3"/>
  </r>
  <r>
    <s v="P_LATEST_JPN_TOP_50.csv"/>
    <d v="2011-12-31T00:00:00"/>
    <n v="41.909172756296989"/>
    <x v="19"/>
    <x v="3"/>
  </r>
  <r>
    <s v="P_LATEST_JPN_TOP_50.csv"/>
    <d v="2012-12-31T00:00:00"/>
    <n v="52.544430833393236"/>
    <x v="19"/>
    <x v="3"/>
  </r>
  <r>
    <s v="P_LATEST_JPN_TOP_50.csv"/>
    <d v="2013-12-31T00:00:00"/>
    <n v="81.48295610021718"/>
    <x v="19"/>
    <x v="3"/>
  </r>
  <r>
    <s v="P_LATEST_JPN_TOP_50.csv"/>
    <d v="2014-12-31T00:00:00"/>
    <n v="84.01405440527418"/>
    <x v="19"/>
    <x v="3"/>
  </r>
  <r>
    <s v="P_LATEST_JPN_TOP_50.csv"/>
    <d v="2015-12-31T00:00:00"/>
    <n v="93.062152954844336"/>
    <x v="19"/>
    <x v="3"/>
  </r>
  <r>
    <s v="P_LATEST_JPN_TOP_50.csv"/>
    <d v="2016-12-31T00:00:00"/>
    <n v="93.629379225618237"/>
    <x v="19"/>
    <x v="3"/>
  </r>
  <r>
    <s v="P_LATEST_JPN_TOP_50.csv"/>
    <d v="2017-12-31T00:00:00"/>
    <n v="126.03083143211774"/>
    <x v="19"/>
    <x v="3"/>
  </r>
  <r>
    <s v="P_LATEST_JPN_TOP_50.csv"/>
    <d v="2018-12-31T00:00:00"/>
    <n v="108.83172846935641"/>
    <x v="19"/>
    <x v="3"/>
  </r>
  <r>
    <s v="P_LATEST_JPN_TOP_50.csv"/>
    <d v="2019-12-31T00:00:00"/>
    <n v="130.36821147687149"/>
    <x v="19"/>
    <x v="3"/>
  </r>
  <r>
    <s v="P_LATEST_JPN_TOP_50.csv"/>
    <d v="2020-12-31T00:00:00"/>
    <n v="175.21321214123728"/>
    <x v="19"/>
    <x v="3"/>
  </r>
  <r>
    <s v="P_LATEST_JPN_TOP_50.csv"/>
    <d v="2021-12-31T00:00:00"/>
    <n v="200.20888186817754"/>
    <x v="19"/>
    <x v="3"/>
  </r>
  <r>
    <s v="P_LATEST_MEX_TOP_10.csv"/>
    <d v="2001-12-31T00:00:00"/>
    <n v="2.8496079961845684"/>
    <x v="20"/>
    <x v="0"/>
  </r>
  <r>
    <s v="P_LATEST_MEX_TOP_10.csv"/>
    <d v="2002-12-31T00:00:00"/>
    <n v="3.2923615394347183"/>
    <x v="20"/>
    <x v="0"/>
  </r>
  <r>
    <s v="P_LATEST_MEX_TOP_10.csv"/>
    <d v="2003-12-31T00:00:00"/>
    <n v="9.041047819165188"/>
    <x v="20"/>
    <x v="0"/>
  </r>
  <r>
    <s v="P_LATEST_MEX_TOP_10.csv"/>
    <d v="2004-12-31T00:00:00"/>
    <n v="16.596254232453692"/>
    <x v="20"/>
    <x v="0"/>
  </r>
  <r>
    <s v="P_LATEST_MEX_TOP_10.csv"/>
    <d v="2005-12-31T00:00:00"/>
    <n v="29.418953605908534"/>
    <x v="20"/>
    <x v="0"/>
  </r>
  <r>
    <s v="P_LATEST_MEX_TOP_10.csv"/>
    <d v="2006-12-31T00:00:00"/>
    <n v="44.27837274288936"/>
    <x v="20"/>
    <x v="0"/>
  </r>
  <r>
    <s v="P_LATEST_MEX_TOP_10.csv"/>
    <d v="2007-12-31T00:00:00"/>
    <n v="31.297753844039907"/>
    <x v="20"/>
    <x v="0"/>
  </r>
  <r>
    <s v="P_LATEST_MEX_TOP_10.csv"/>
    <d v="2008-12-31T00:00:00"/>
    <n v="16.935211280209781"/>
    <x v="20"/>
    <x v="0"/>
  </r>
  <r>
    <s v="P_LATEST_MEX_TOP_10.csv"/>
    <d v="2009-12-31T00:00:00"/>
    <n v="36.204923065842273"/>
    <x v="20"/>
    <x v="0"/>
  </r>
  <r>
    <s v="P_LATEST_MEX_TOP_10.csv"/>
    <d v="2010-12-31T00:00:00"/>
    <n v="43.593818770886948"/>
    <x v="20"/>
    <x v="0"/>
  </r>
  <r>
    <s v="P_LATEST_MEX_TOP_10.csv"/>
    <d v="2011-12-31T00:00:00"/>
    <n v="23.886968344370302"/>
    <x v="20"/>
    <x v="0"/>
  </r>
  <r>
    <s v="P_LATEST_MEX_TOP_10.csv"/>
    <d v="2012-12-31T00:00:00"/>
    <n v="24.367545567388849"/>
    <x v="20"/>
    <x v="0"/>
  </r>
  <r>
    <s v="P_LATEST_MEX_TOP_10.csv"/>
    <d v="2013-12-31T00:00:00"/>
    <n v="9.6402141013298621"/>
    <x v="20"/>
    <x v="0"/>
  </r>
  <r>
    <s v="P_LATEST_MEX_TOP_10.csv"/>
    <d v="2014-12-31T00:00:00"/>
    <n v="6.9036280706730722"/>
    <x v="20"/>
    <x v="0"/>
  </r>
  <r>
    <s v="P_LATEST_MEX_TOP_10.csv"/>
    <d v="2015-12-31T00:00:00"/>
    <n v="7.1603946880732474"/>
    <x v="20"/>
    <x v="0"/>
  </r>
  <r>
    <s v="P_LATEST_MEX_TOP_10.csv"/>
    <d v="2016-12-31T00:00:00"/>
    <n v="6.9548673197550501"/>
    <x v="20"/>
    <x v="0"/>
  </r>
  <r>
    <s v="P_LATEST_MEX_TOP_10.csv"/>
    <d v="2017-12-31T00:00:00"/>
    <n v="10.277634804526992"/>
    <x v="20"/>
    <x v="0"/>
  </r>
  <r>
    <s v="P_LATEST_MEX_TOP_10.csv"/>
    <d v="2018-12-31T00:00:00"/>
    <n v="8.2472549083481859"/>
    <x v="20"/>
    <x v="0"/>
  </r>
  <r>
    <s v="P_LATEST_MEX_TOP_10.csv"/>
    <d v="2019-12-31T00:00:00"/>
    <n v="14.124332089049528"/>
    <x v="20"/>
    <x v="0"/>
  </r>
  <r>
    <s v="P_LATEST_MEX_TOP_10.csv"/>
    <d v="2020-12-31T00:00:00"/>
    <n v="14.624221490354145"/>
    <x v="20"/>
    <x v="0"/>
  </r>
  <r>
    <s v="P_LATEST_MEX_TOP_10.csv"/>
    <d v="2021-12-31T00:00:00"/>
    <n v="18.875062769446323"/>
    <x v="20"/>
    <x v="0"/>
  </r>
  <r>
    <s v="P_LATEST_MEX_TOP_25.csv"/>
    <d v="2001-12-31T00:00:00"/>
    <n v="1.6251863436524874"/>
    <x v="20"/>
    <x v="1"/>
  </r>
  <r>
    <s v="P_LATEST_MEX_TOP_25.csv"/>
    <d v="2002-12-31T00:00:00"/>
    <n v="1.8330175200464665"/>
    <x v="20"/>
    <x v="1"/>
  </r>
  <r>
    <s v="P_LATEST_MEX_TOP_25.csv"/>
    <d v="2003-12-31T00:00:00"/>
    <n v="4.1605717006013672"/>
    <x v="20"/>
    <x v="1"/>
  </r>
  <r>
    <s v="P_LATEST_MEX_TOP_25.csv"/>
    <d v="2004-12-31T00:00:00"/>
    <n v="7.7117298514412607"/>
    <x v="20"/>
    <x v="1"/>
  </r>
  <r>
    <s v="P_LATEST_MEX_TOP_25.csv"/>
    <d v="2005-12-31T00:00:00"/>
    <n v="12.894040273996687"/>
    <x v="20"/>
    <x v="1"/>
  </r>
  <r>
    <s v="P_LATEST_MEX_TOP_25.csv"/>
    <d v="2006-12-31T00:00:00"/>
    <n v="19.103722658306939"/>
    <x v="20"/>
    <x v="1"/>
  </r>
  <r>
    <s v="P_LATEST_MEX_TOP_25.csv"/>
    <d v="2007-12-31T00:00:00"/>
    <n v="14.033445579099554"/>
    <x v="20"/>
    <x v="1"/>
  </r>
  <r>
    <s v="P_LATEST_MEX_TOP_25.csv"/>
    <d v="2008-12-31T00:00:00"/>
    <n v="8.8041340737748044"/>
    <x v="20"/>
    <x v="1"/>
  </r>
  <r>
    <s v="P_LATEST_MEX_TOP_25.csv"/>
    <d v="2009-12-31T00:00:00"/>
    <n v="15.496907709883128"/>
    <x v="20"/>
    <x v="1"/>
  </r>
  <r>
    <s v="P_LATEST_MEX_TOP_25.csv"/>
    <d v="2010-12-31T00:00:00"/>
    <n v="19.14385017012955"/>
    <x v="20"/>
    <x v="1"/>
  </r>
  <r>
    <s v="P_LATEST_MEX_TOP_25.csv"/>
    <d v="2011-12-31T00:00:00"/>
    <n v="13.797850649799374"/>
    <x v="20"/>
    <x v="1"/>
  </r>
  <r>
    <s v="P_LATEST_MEX_TOP_25.csv"/>
    <d v="2012-12-31T00:00:00"/>
    <n v="12.54190413335747"/>
    <x v="20"/>
    <x v="1"/>
  </r>
  <r>
    <s v="P_LATEST_MEX_TOP_25.csv"/>
    <d v="2013-12-31T00:00:00"/>
    <n v="7.2156882654571293"/>
    <x v="20"/>
    <x v="1"/>
  </r>
  <r>
    <s v="P_LATEST_MEX_TOP_25.csv"/>
    <d v="2014-12-31T00:00:00"/>
    <n v="7.3913712507672145"/>
    <x v="20"/>
    <x v="1"/>
  </r>
  <r>
    <s v="P_LATEST_MEX_TOP_25.csv"/>
    <d v="2015-12-31T00:00:00"/>
    <n v="7.843411578171704"/>
    <x v="20"/>
    <x v="1"/>
  </r>
  <r>
    <s v="P_LATEST_MEX_TOP_25.csv"/>
    <d v="2016-12-31T00:00:00"/>
    <n v="8.7334451191750624"/>
    <x v="20"/>
    <x v="1"/>
  </r>
  <r>
    <s v="P_LATEST_MEX_TOP_25.csv"/>
    <d v="2017-12-31T00:00:00"/>
    <n v="8.9545079781639867"/>
    <x v="20"/>
    <x v="1"/>
  </r>
  <r>
    <s v="P_LATEST_MEX_TOP_25.csv"/>
    <d v="2018-12-31T00:00:00"/>
    <n v="9.5112940538320032"/>
    <x v="20"/>
    <x v="1"/>
  </r>
  <r>
    <s v="P_LATEST_MEX_TOP_25.csv"/>
    <d v="2019-12-31T00:00:00"/>
    <n v="10.962012484138985"/>
    <x v="20"/>
    <x v="1"/>
  </r>
  <r>
    <s v="P_LATEST_MEX_TOP_25.csv"/>
    <d v="2020-12-31T00:00:00"/>
    <n v="11.193224818043094"/>
    <x v="20"/>
    <x v="1"/>
  </r>
  <r>
    <s v="P_LATEST_MEX_TOP_25.csv"/>
    <d v="2021-12-31T00:00:00"/>
    <n v="14.158725841740614"/>
    <x v="20"/>
    <x v="1"/>
  </r>
  <r>
    <s v="P_LATEST_MEX_TOP_50.csv"/>
    <d v="2001-12-31T00:00:00"/>
    <n v="1.1227537277351365"/>
    <x v="20"/>
    <x v="3"/>
  </r>
  <r>
    <s v="P_LATEST_MEX_TOP_50.csv"/>
    <d v="2002-12-31T00:00:00"/>
    <n v="1.3720031629371168"/>
    <x v="20"/>
    <x v="3"/>
  </r>
  <r>
    <s v="P_LATEST_MEX_TOP_50.csv"/>
    <d v="2003-12-31T00:00:00"/>
    <n v="2.8654452022709891"/>
    <x v="20"/>
    <x v="3"/>
  </r>
  <r>
    <s v="P_LATEST_MEX_TOP_50.csv"/>
    <d v="2004-12-31T00:00:00"/>
    <n v="5.2136995737054219"/>
    <x v="20"/>
    <x v="3"/>
  </r>
  <r>
    <s v="P_LATEST_MEX_TOP_50.csv"/>
    <d v="2005-12-31T00:00:00"/>
    <n v="6.891960256336632"/>
    <x v="20"/>
    <x v="3"/>
  </r>
  <r>
    <s v="P_LATEST_MEX_TOP_50.csv"/>
    <d v="2006-12-31T00:00:00"/>
    <n v="10.522099168187841"/>
    <x v="20"/>
    <x v="3"/>
  </r>
  <r>
    <s v="P_LATEST_MEX_TOP_50.csv"/>
    <d v="2007-12-31T00:00:00"/>
    <n v="7.7482548846433232"/>
    <x v="20"/>
    <x v="3"/>
  </r>
  <r>
    <s v="P_LATEST_MEX_TOP_50.csv"/>
    <d v="2008-12-31T00:00:00"/>
    <n v="4.9852638087878978"/>
    <x v="20"/>
    <x v="3"/>
  </r>
  <r>
    <s v="P_LATEST_MEX_TOP_50.csv"/>
    <d v="2009-12-31T00:00:00"/>
    <n v="8.5006581061610849"/>
    <x v="20"/>
    <x v="3"/>
  </r>
  <r>
    <s v="P_LATEST_MEX_TOP_50.csv"/>
    <d v="2010-12-31T00:00:00"/>
    <n v="10.667675284474335"/>
    <x v="20"/>
    <x v="3"/>
  </r>
  <r>
    <s v="P_LATEST_MEX_TOP_50.csv"/>
    <d v="2011-12-31T00:00:00"/>
    <n v="8.1472458200932927"/>
    <x v="20"/>
    <x v="3"/>
  </r>
  <r>
    <s v="P_LATEST_MEX_TOP_50.csv"/>
    <d v="2012-12-31T00:00:00"/>
    <n v="7.9346138664544315"/>
    <x v="20"/>
    <x v="3"/>
  </r>
  <r>
    <s v="P_LATEST_MEX_TOP_50.csv"/>
    <d v="2013-12-31T00:00:00"/>
    <n v="5.6382386850333184"/>
    <x v="20"/>
    <x v="3"/>
  </r>
  <r>
    <s v="P_LATEST_MEX_TOP_50.csv"/>
    <d v="2014-12-31T00:00:00"/>
    <n v="5.5981529680641939"/>
    <x v="20"/>
    <x v="3"/>
  </r>
  <r>
    <s v="P_LATEST_MEX_TOP_50.csv"/>
    <d v="2015-12-31T00:00:00"/>
    <n v="5.8819881586867266"/>
    <x v="20"/>
    <x v="3"/>
  </r>
  <r>
    <s v="P_LATEST_MEX_TOP_50.csv"/>
    <d v="2016-12-31T00:00:00"/>
    <n v="6.5845543353273106"/>
    <x v="20"/>
    <x v="3"/>
  </r>
  <r>
    <s v="P_LATEST_MEX_TOP_50.csv"/>
    <d v="2017-12-31T00:00:00"/>
    <n v="7.4323962429860231"/>
    <x v="20"/>
    <x v="3"/>
  </r>
  <r>
    <s v="P_LATEST_MEX_TOP_50.csv"/>
    <d v="2018-12-31T00:00:00"/>
    <n v="6.8800070518259497"/>
    <x v="20"/>
    <x v="3"/>
  </r>
  <r>
    <s v="P_LATEST_MEX_TOP_50.csv"/>
    <d v="2019-12-31T00:00:00"/>
    <n v="8.0165777964223217"/>
    <x v="20"/>
    <x v="3"/>
  </r>
  <r>
    <s v="P_LATEST_MEX_TOP_50.csv"/>
    <d v="2020-12-31T00:00:00"/>
    <n v="8.5884065858814083"/>
    <x v="20"/>
    <x v="3"/>
  </r>
  <r>
    <s v="P_LATEST_MEX_TOP_50.csv"/>
    <d v="2021-12-31T00:00:00"/>
    <n v="10.016821968760269"/>
    <x v="20"/>
    <x v="3"/>
  </r>
  <r>
    <s v="P_LATEST_MYS_TOP_10.csv"/>
    <d v="2001-12-31T00:00:00"/>
    <n v="4.2706723192861551"/>
    <x v="21"/>
    <x v="0"/>
  </r>
  <r>
    <s v="P_LATEST_MYS_TOP_10.csv"/>
    <d v="2002-12-31T00:00:00"/>
    <n v="3.4694656244176083"/>
    <x v="21"/>
    <x v="0"/>
  </r>
  <r>
    <s v="P_LATEST_MYS_TOP_10.csv"/>
    <d v="2003-12-31T00:00:00"/>
    <n v="4.5851746825408108"/>
    <x v="21"/>
    <x v="0"/>
  </r>
  <r>
    <s v="P_LATEST_MYS_TOP_10.csv"/>
    <d v="2004-12-31T00:00:00"/>
    <n v="5.5140426517687002"/>
    <x v="21"/>
    <x v="0"/>
  </r>
  <r>
    <s v="P_LATEST_MYS_TOP_10.csv"/>
    <d v="2005-12-31T00:00:00"/>
    <n v="5.3975625683721704"/>
    <x v="21"/>
    <x v="0"/>
  </r>
  <r>
    <s v="P_LATEST_MYS_TOP_10.csv"/>
    <d v="2006-12-31T00:00:00"/>
    <n v="0.30397065841734849"/>
    <x v="21"/>
    <x v="0"/>
  </r>
  <r>
    <s v="P_LATEST_MYS_TOP_10.csv"/>
    <d v="2007-12-31T00:00:00"/>
    <n v="0.52189694879710813"/>
    <x v="21"/>
    <x v="0"/>
  </r>
  <r>
    <s v="P_LATEST_MYS_TOP_10.csv"/>
    <d v="2008-12-31T00:00:00"/>
    <n v="6.9635857218388439"/>
    <x v="21"/>
    <x v="0"/>
  </r>
  <r>
    <s v="P_LATEST_MYS_TOP_10.csv"/>
    <d v="2009-12-31T00:00:00"/>
    <n v="8.0227394118531539"/>
    <x v="21"/>
    <x v="0"/>
  </r>
  <r>
    <s v="P_LATEST_MYS_TOP_10.csv"/>
    <d v="2010-12-31T00:00:00"/>
    <n v="9.6873470878839782"/>
    <x v="21"/>
    <x v="0"/>
  </r>
  <r>
    <s v="P_LATEST_MYS_TOP_10.csv"/>
    <d v="2011-12-31T00:00:00"/>
    <n v="11.138086917156889"/>
    <x v="21"/>
    <x v="0"/>
  </r>
  <r>
    <s v="P_LATEST_MYS_TOP_10.csv"/>
    <d v="2012-12-31T00:00:00"/>
    <n v="13.295401357709881"/>
    <x v="21"/>
    <x v="0"/>
  </r>
  <r>
    <s v="P_LATEST_MYS_TOP_10.csv"/>
    <d v="2013-12-31T00:00:00"/>
    <n v="15.224567603504656"/>
    <x v="21"/>
    <x v="0"/>
  </r>
  <r>
    <s v="P_LATEST_MYS_TOP_10.csv"/>
    <d v="2014-12-31T00:00:00"/>
    <n v="15.245911452639266"/>
    <x v="21"/>
    <x v="0"/>
  </r>
  <r>
    <s v="P_LATEST_MYS_TOP_10.csv"/>
    <d v="2015-12-31T00:00:00"/>
    <n v="13.376317955423376"/>
    <x v="21"/>
    <x v="0"/>
  </r>
  <r>
    <s v="P_LATEST_MYS_TOP_10.csv"/>
    <d v="2016-12-31T00:00:00"/>
    <n v="13.65303440798785"/>
    <x v="21"/>
    <x v="0"/>
  </r>
  <r>
    <s v="P_LATEST_MYS_TOP_10.csv"/>
    <d v="2017-12-31T00:00:00"/>
    <n v="14.60566377295098"/>
    <x v="21"/>
    <x v="0"/>
  </r>
  <r>
    <s v="P_LATEST_MYS_TOP_10.csv"/>
    <d v="2018-12-31T00:00:00"/>
    <n v="19.421995770755828"/>
    <x v="21"/>
    <x v="0"/>
  </r>
  <r>
    <s v="P_LATEST_MYS_TOP_10.csv"/>
    <d v="2019-12-31T00:00:00"/>
    <n v="19.186778331800415"/>
    <x v="21"/>
    <x v="0"/>
  </r>
  <r>
    <s v="P_LATEST_MYS_TOP_10.csv"/>
    <d v="2020-12-31T00:00:00"/>
    <n v="20.133662727550632"/>
    <x v="21"/>
    <x v="0"/>
  </r>
  <r>
    <s v="P_LATEST_MYS_TOP_10.csv"/>
    <d v="2021-12-31T00:00:00"/>
    <n v="20.290823114797249"/>
    <x v="21"/>
    <x v="0"/>
  </r>
  <r>
    <s v="P_LATEST_MYS_TOP_25.csv"/>
    <d v="2001-12-31T00:00:00"/>
    <n v="3.9700600135514175"/>
    <x v="21"/>
    <x v="1"/>
  </r>
  <r>
    <s v="P_LATEST_MYS_TOP_25.csv"/>
    <d v="2002-12-31T00:00:00"/>
    <n v="2.6838473380824368"/>
    <x v="21"/>
    <x v="1"/>
  </r>
  <r>
    <s v="P_LATEST_MYS_TOP_25.csv"/>
    <d v="2003-12-31T00:00:00"/>
    <n v="3.1083116765919132"/>
    <x v="21"/>
    <x v="1"/>
  </r>
  <r>
    <s v="P_LATEST_MYS_TOP_25.csv"/>
    <d v="2004-12-31T00:00:00"/>
    <n v="4.137520072115672"/>
    <x v="21"/>
    <x v="1"/>
  </r>
  <r>
    <s v="P_LATEST_MYS_TOP_25.csv"/>
    <d v="2005-12-31T00:00:00"/>
    <n v="4.1685275560673274"/>
    <x v="21"/>
    <x v="1"/>
  </r>
  <r>
    <s v="P_LATEST_MYS_TOP_25.csv"/>
    <d v="2006-12-31T00:00:00"/>
    <n v="0.19886998452133622"/>
    <x v="21"/>
    <x v="1"/>
  </r>
  <r>
    <s v="P_LATEST_MYS_TOP_25.csv"/>
    <d v="2007-12-31T00:00:00"/>
    <n v="0.3752117082748419"/>
    <x v="21"/>
    <x v="1"/>
  </r>
  <r>
    <s v="P_LATEST_MYS_TOP_25.csv"/>
    <d v="2008-12-31T00:00:00"/>
    <n v="4.0734897850939475"/>
    <x v="21"/>
    <x v="1"/>
  </r>
  <r>
    <s v="P_LATEST_MYS_TOP_25.csv"/>
    <d v="2009-12-31T00:00:00"/>
    <n v="5.976716021548703"/>
    <x v="21"/>
    <x v="1"/>
  </r>
  <r>
    <s v="P_LATEST_MYS_TOP_25.csv"/>
    <d v="2010-12-31T00:00:00"/>
    <n v="6.9837621346795249"/>
    <x v="21"/>
    <x v="1"/>
  </r>
  <r>
    <s v="P_LATEST_MYS_TOP_25.csv"/>
    <d v="2011-12-31T00:00:00"/>
    <n v="8.0560690075834263"/>
    <x v="21"/>
    <x v="1"/>
  </r>
  <r>
    <s v="P_LATEST_MYS_TOP_25.csv"/>
    <d v="2012-12-31T00:00:00"/>
    <n v="9.432494989593561"/>
    <x v="21"/>
    <x v="1"/>
  </r>
  <r>
    <s v="P_LATEST_MYS_TOP_25.csv"/>
    <d v="2013-12-31T00:00:00"/>
    <n v="11.022205880891317"/>
    <x v="21"/>
    <x v="1"/>
  </r>
  <r>
    <s v="P_LATEST_MYS_TOP_25.csv"/>
    <d v="2014-12-31T00:00:00"/>
    <n v="10.66621181008961"/>
    <x v="21"/>
    <x v="1"/>
  </r>
  <r>
    <s v="P_LATEST_MYS_TOP_25.csv"/>
    <d v="2015-12-31T00:00:00"/>
    <n v="10.866447992208967"/>
    <x v="21"/>
    <x v="1"/>
  </r>
  <r>
    <s v="P_LATEST_MYS_TOP_25.csv"/>
    <d v="2016-12-31T00:00:00"/>
    <n v="10.798990024796829"/>
    <x v="21"/>
    <x v="1"/>
  </r>
  <r>
    <s v="P_LATEST_MYS_TOP_25.csv"/>
    <d v="2017-12-31T00:00:00"/>
    <n v="11.910527308276048"/>
    <x v="21"/>
    <x v="1"/>
  </r>
  <r>
    <s v="P_LATEST_MYS_TOP_25.csv"/>
    <d v="2018-12-31T00:00:00"/>
    <n v="13.58921251164635"/>
    <x v="21"/>
    <x v="1"/>
  </r>
  <r>
    <s v="P_LATEST_MYS_TOP_25.csv"/>
    <d v="2019-12-31T00:00:00"/>
    <n v="14.322687207655079"/>
    <x v="21"/>
    <x v="1"/>
  </r>
  <r>
    <s v="P_LATEST_MYS_TOP_25.csv"/>
    <d v="2020-12-31T00:00:00"/>
    <n v="13.926161137851377"/>
    <x v="21"/>
    <x v="1"/>
  </r>
  <r>
    <s v="P_LATEST_MYS_TOP_25.csv"/>
    <d v="2021-12-31T00:00:00"/>
    <n v="12.608649865631227"/>
    <x v="21"/>
    <x v="1"/>
  </r>
  <r>
    <s v="P_LATEST_MYS_TOP_50.csv"/>
    <d v="2001-12-31T00:00:00"/>
    <n v="2.7847282715568116"/>
    <x v="21"/>
    <x v="3"/>
  </r>
  <r>
    <s v="P_LATEST_MYS_TOP_50.csv"/>
    <d v="2002-12-31T00:00:00"/>
    <n v="2.0262213726216038"/>
    <x v="21"/>
    <x v="3"/>
  </r>
  <r>
    <s v="P_LATEST_MYS_TOP_50.csv"/>
    <d v="2003-12-31T00:00:00"/>
    <n v="2.7739016539295913"/>
    <x v="21"/>
    <x v="3"/>
  </r>
  <r>
    <s v="P_LATEST_MYS_TOP_50.csv"/>
    <d v="2004-12-31T00:00:00"/>
    <n v="3.1422815674197997"/>
    <x v="21"/>
    <x v="3"/>
  </r>
  <r>
    <s v="P_LATEST_MYS_TOP_50.csv"/>
    <d v="2005-12-31T00:00:00"/>
    <n v="3.15855758282876"/>
    <x v="21"/>
    <x v="3"/>
  </r>
  <r>
    <s v="P_LATEST_MYS_TOP_50.csv"/>
    <d v="2006-12-31T00:00:00"/>
    <n v="0.1915923370547534"/>
    <x v="21"/>
    <x v="3"/>
  </r>
  <r>
    <s v="P_LATEST_MYS_TOP_50.csv"/>
    <d v="2007-12-31T00:00:00"/>
    <n v="0.34141247638669531"/>
    <x v="21"/>
    <x v="3"/>
  </r>
  <r>
    <s v="P_LATEST_MYS_TOP_50.csv"/>
    <d v="2008-12-31T00:00:00"/>
    <n v="3.131427155282783"/>
    <x v="21"/>
    <x v="3"/>
  </r>
  <r>
    <s v="P_LATEST_MYS_TOP_50.csv"/>
    <d v="2009-12-31T00:00:00"/>
    <n v="4.9984784135723563"/>
    <x v="21"/>
    <x v="3"/>
  </r>
  <r>
    <s v="P_LATEST_MYS_TOP_50.csv"/>
    <d v="2010-12-31T00:00:00"/>
    <n v="6.1289741209959407"/>
    <x v="21"/>
    <x v="3"/>
  </r>
  <r>
    <s v="P_LATEST_MYS_TOP_50.csv"/>
    <d v="2011-12-31T00:00:00"/>
    <n v="6.3834871083721776"/>
    <x v="21"/>
    <x v="3"/>
  </r>
  <r>
    <s v="P_LATEST_MYS_TOP_50.csv"/>
    <d v="2012-12-31T00:00:00"/>
    <n v="7.3052561629326389"/>
    <x v="21"/>
    <x v="3"/>
  </r>
  <r>
    <s v="P_LATEST_MYS_TOP_50.csv"/>
    <d v="2013-12-31T00:00:00"/>
    <n v="8.1219547340752687"/>
    <x v="21"/>
    <x v="3"/>
  </r>
  <r>
    <s v="P_LATEST_MYS_TOP_50.csv"/>
    <d v="2014-12-31T00:00:00"/>
    <n v="7.8884069569847215"/>
    <x v="21"/>
    <x v="3"/>
  </r>
  <r>
    <s v="P_LATEST_MYS_TOP_50.csv"/>
    <d v="2015-12-31T00:00:00"/>
    <n v="7.4022515089438512"/>
    <x v="21"/>
    <x v="3"/>
  </r>
  <r>
    <s v="P_LATEST_MYS_TOP_50.csv"/>
    <d v="2016-12-31T00:00:00"/>
    <n v="7.9161624985569503"/>
    <x v="21"/>
    <x v="3"/>
  </r>
  <r>
    <s v="P_LATEST_MYS_TOP_50.csv"/>
    <d v="2017-12-31T00:00:00"/>
    <n v="9.0997211490667596"/>
    <x v="21"/>
    <x v="3"/>
  </r>
  <r>
    <s v="P_LATEST_MYS_TOP_50.csv"/>
    <d v="2018-12-31T00:00:00"/>
    <n v="9.7760159178638943"/>
    <x v="21"/>
    <x v="3"/>
  </r>
  <r>
    <s v="P_LATEST_MYS_TOP_50.csv"/>
    <d v="2019-12-31T00:00:00"/>
    <n v="10.789405309986453"/>
    <x v="21"/>
    <x v="3"/>
  </r>
  <r>
    <s v="P_LATEST_MYS_TOP_50.csv"/>
    <d v="2020-12-31T00:00:00"/>
    <n v="9.5575352830214477"/>
    <x v="21"/>
    <x v="3"/>
  </r>
  <r>
    <s v="P_LATEST_MYS_TOP_50.csv"/>
    <d v="2021-12-31T00:00:00"/>
    <n v="9.6698761281273864"/>
    <x v="21"/>
    <x v="3"/>
  </r>
  <r>
    <s v="P_LATEST_NLD_TOP_10.csv"/>
    <d v="2001-12-31T00:00:00"/>
    <n v="61.415947550442326"/>
    <x v="22"/>
    <x v="0"/>
  </r>
  <r>
    <s v="P_LATEST_NLD_TOP_10.csv"/>
    <d v="2002-12-31T00:00:00"/>
    <n v="40.875017912212911"/>
    <x v="22"/>
    <x v="0"/>
  </r>
  <r>
    <s v="P_LATEST_NLD_TOP_10.csv"/>
    <d v="2003-12-31T00:00:00"/>
    <n v="70.405499431193022"/>
    <x v="22"/>
    <x v="0"/>
  </r>
  <r>
    <s v="P_LATEST_NLD_TOP_10.csv"/>
    <d v="2004-12-31T00:00:00"/>
    <n v="83.650657261547423"/>
    <x v="22"/>
    <x v="0"/>
  </r>
  <r>
    <s v="P_LATEST_NLD_TOP_10.csv"/>
    <d v="2005-12-31T00:00:00"/>
    <n v="110.60293669298515"/>
    <x v="22"/>
    <x v="0"/>
  </r>
  <r>
    <s v="P_LATEST_NLD_TOP_10.csv"/>
    <d v="2006-12-31T00:00:00"/>
    <n v="133.60293181131928"/>
    <x v="22"/>
    <x v="0"/>
  </r>
  <r>
    <s v="P_LATEST_NLD_TOP_10.csv"/>
    <d v="2007-12-31T00:00:00"/>
    <n v="130.20946729128843"/>
    <x v="22"/>
    <x v="0"/>
  </r>
  <r>
    <s v="P_LATEST_NLD_TOP_10.csv"/>
    <d v="2008-12-31T00:00:00"/>
    <n v="156.8733450798166"/>
    <x v="22"/>
    <x v="0"/>
  </r>
  <r>
    <s v="P_LATEST_NLD_TOP_10.csv"/>
    <d v="2009-12-31T00:00:00"/>
    <n v="85.538541991954787"/>
    <x v="22"/>
    <x v="0"/>
  </r>
  <r>
    <s v="P_LATEST_NLD_TOP_10.csv"/>
    <d v="2010-12-31T00:00:00"/>
    <n v="112.50094581461981"/>
    <x v="22"/>
    <x v="0"/>
  </r>
  <r>
    <s v="P_LATEST_NLD_TOP_10.csv"/>
    <d v="2011-12-31T00:00:00"/>
    <n v="90.818688380984554"/>
    <x v="22"/>
    <x v="0"/>
  </r>
  <r>
    <s v="P_LATEST_NLD_TOP_10.csv"/>
    <d v="2012-12-31T00:00:00"/>
    <n v="116.43700086798817"/>
    <x v="22"/>
    <x v="0"/>
  </r>
  <r>
    <s v="P_LATEST_NLD_TOP_10.csv"/>
    <d v="2013-12-31T00:00:00"/>
    <n v="100.48815094935043"/>
    <x v="22"/>
    <x v="0"/>
  </r>
  <r>
    <s v="P_LATEST_NLD_TOP_10.csv"/>
    <d v="2014-12-31T00:00:00"/>
    <n v="82.840347975207862"/>
    <x v="22"/>
    <x v="0"/>
  </r>
  <r>
    <s v="P_LATEST_NLD_TOP_10.csv"/>
    <d v="2015-12-31T00:00:00"/>
    <n v="94.82094897922893"/>
    <x v="22"/>
    <x v="0"/>
  </r>
  <r>
    <s v="P_LATEST_NLD_TOP_10.csv"/>
    <d v="2016-12-31T00:00:00"/>
    <n v="113.82510056503935"/>
    <x v="22"/>
    <x v="0"/>
  </r>
  <r>
    <s v="P_LATEST_NLD_TOP_10.csv"/>
    <d v="2017-12-31T00:00:00"/>
    <n v="147.35867720915041"/>
    <x v="22"/>
    <x v="0"/>
  </r>
  <r>
    <s v="P_LATEST_NLD_TOP_10.csv"/>
    <d v="2018-12-31T00:00:00"/>
    <n v="138.65320376857497"/>
    <x v="22"/>
    <x v="0"/>
  </r>
  <r>
    <s v="P_LATEST_NLD_TOP_10.csv"/>
    <d v="2019-12-31T00:00:00"/>
    <n v="216.94393262317078"/>
    <x v="22"/>
    <x v="0"/>
  </r>
  <r>
    <s v="P_LATEST_NLD_TOP_10.csv"/>
    <d v="2020-12-31T00:00:00"/>
    <n v="249.77547485091796"/>
    <x v="22"/>
    <x v="0"/>
  </r>
  <r>
    <s v="P_LATEST_NLD_TOP_10.csv"/>
    <d v="2021-12-31T00:00:00"/>
    <n v="355.60011574518211"/>
    <x v="22"/>
    <x v="0"/>
  </r>
  <r>
    <s v="P_LATEST_NLD_TOP_25.csv"/>
    <d v="2001-12-31T00:00:00"/>
    <n v="67.230216725135278"/>
    <x v="22"/>
    <x v="1"/>
  </r>
  <r>
    <s v="P_LATEST_NLD_TOP_25.csv"/>
    <d v="2002-12-31T00:00:00"/>
    <n v="55.981741827107598"/>
    <x v="22"/>
    <x v="1"/>
  </r>
  <r>
    <s v="P_LATEST_NLD_TOP_25.csv"/>
    <d v="2003-12-31T00:00:00"/>
    <n v="55.675485070714203"/>
    <x v="22"/>
    <x v="1"/>
  </r>
  <r>
    <s v="P_LATEST_NLD_TOP_25.csv"/>
    <d v="2004-12-31T00:00:00"/>
    <n v="63.305277706943585"/>
    <x v="22"/>
    <x v="1"/>
  </r>
  <r>
    <s v="P_LATEST_NLD_TOP_25.csv"/>
    <d v="2005-12-31T00:00:00"/>
    <n v="78.763946824887881"/>
    <x v="22"/>
    <x v="1"/>
  </r>
  <r>
    <s v="P_LATEST_NLD_TOP_25.csv"/>
    <d v="2006-12-31T00:00:00"/>
    <n v="103.3119272504248"/>
    <x v="22"/>
    <x v="1"/>
  </r>
  <r>
    <s v="P_LATEST_NLD_TOP_25.csv"/>
    <d v="2007-12-31T00:00:00"/>
    <n v="112.26444732831482"/>
    <x v="22"/>
    <x v="1"/>
  </r>
  <r>
    <s v="P_LATEST_NLD_TOP_25.csv"/>
    <d v="2008-12-31T00:00:00"/>
    <n v="92.732004094238661"/>
    <x v="22"/>
    <x v="1"/>
  </r>
  <r>
    <s v="P_LATEST_NLD_TOP_25.csv"/>
    <d v="2009-12-31T00:00:00"/>
    <n v="92.078473014483109"/>
    <x v="22"/>
    <x v="1"/>
  </r>
  <r>
    <s v="P_LATEST_NLD_TOP_25.csv"/>
    <d v="2010-12-31T00:00:00"/>
    <n v="110.47521060843469"/>
    <x v="22"/>
    <x v="1"/>
  </r>
  <r>
    <s v="P_LATEST_NLD_TOP_25.csv"/>
    <d v="2011-12-31T00:00:00"/>
    <n v="89.359896111604414"/>
    <x v="22"/>
    <x v="1"/>
  </r>
  <r>
    <s v="P_LATEST_NLD_TOP_25.csv"/>
    <d v="2012-12-31T00:00:00"/>
    <n v="87.136436613503022"/>
    <x v="22"/>
    <x v="1"/>
  </r>
  <r>
    <s v="P_LATEST_NLD_TOP_25.csv"/>
    <d v="2013-12-31T00:00:00"/>
    <n v="82.939632378504797"/>
    <x v="22"/>
    <x v="1"/>
  </r>
  <r>
    <s v="P_LATEST_NLD_TOP_25.csv"/>
    <d v="2014-12-31T00:00:00"/>
    <n v="81.876981535976839"/>
    <x v="22"/>
    <x v="1"/>
  </r>
  <r>
    <s v="P_LATEST_NLD_TOP_25.csv"/>
    <d v="2015-12-31T00:00:00"/>
    <n v="99.344008119536028"/>
    <x v="22"/>
    <x v="1"/>
  </r>
  <r>
    <s v="P_LATEST_NLD_TOP_25.csv"/>
    <d v="2016-12-31T00:00:00"/>
    <n v="90.033335049901581"/>
    <x v="22"/>
    <x v="1"/>
  </r>
  <r>
    <s v="P_LATEST_NLD_TOP_25.csv"/>
    <d v="2017-12-31T00:00:00"/>
    <n v="108.9717569053613"/>
    <x v="22"/>
    <x v="1"/>
  </r>
  <r>
    <s v="P_LATEST_NLD_TOP_25.csv"/>
    <d v="2018-12-31T00:00:00"/>
    <n v="90.242822721687261"/>
    <x v="22"/>
    <x v="1"/>
  </r>
  <r>
    <s v="P_LATEST_NLD_TOP_25.csv"/>
    <d v="2019-12-31T00:00:00"/>
    <n v="183.76179206392936"/>
    <x v="22"/>
    <x v="1"/>
  </r>
  <r>
    <s v="P_LATEST_NLD_TOP_25.csv"/>
    <d v="2020-12-31T00:00:00"/>
    <n v="312.12716488067377"/>
    <x v="22"/>
    <x v="1"/>
  </r>
  <r>
    <s v="P_LATEST_NLD_TOP_25.csv"/>
    <d v="2021-12-31T00:00:00"/>
    <n v="232.08536569088031"/>
    <x v="22"/>
    <x v="1"/>
  </r>
  <r>
    <s v="P_LATEST_NLD_TOP_50.csv"/>
    <d v="2001-12-31T00:00:00"/>
    <n v="117.59790519595084"/>
    <x v="22"/>
    <x v="3"/>
  </r>
  <r>
    <s v="P_LATEST_NLD_TOP_50.csv"/>
    <d v="2002-12-31T00:00:00"/>
    <n v="50.187179958219126"/>
    <x v="22"/>
    <x v="3"/>
  </r>
  <r>
    <s v="P_LATEST_NLD_TOP_50.csv"/>
    <d v="2003-12-31T00:00:00"/>
    <n v="50.726342379139162"/>
    <x v="22"/>
    <x v="3"/>
  </r>
  <r>
    <s v="P_LATEST_NLD_TOP_50.csv"/>
    <d v="2004-12-31T00:00:00"/>
    <n v="63.146598123408957"/>
    <x v="22"/>
    <x v="3"/>
  </r>
  <r>
    <s v="P_LATEST_NLD_TOP_50.csv"/>
    <d v="2005-12-31T00:00:00"/>
    <n v="77.207507917725621"/>
    <x v="22"/>
    <x v="3"/>
  </r>
  <r>
    <s v="P_LATEST_NLD_TOP_50.csv"/>
    <d v="2006-12-31T00:00:00"/>
    <n v="94.749191072447104"/>
    <x v="22"/>
    <x v="3"/>
  </r>
  <r>
    <s v="P_LATEST_NLD_TOP_50.csv"/>
    <d v="2007-12-31T00:00:00"/>
    <n v="89.320400141075268"/>
    <x v="22"/>
    <x v="3"/>
  </r>
  <r>
    <s v="P_LATEST_NLD_TOP_50.csv"/>
    <d v="2008-12-31T00:00:00"/>
    <n v="68.406244167280988"/>
    <x v="22"/>
    <x v="3"/>
  </r>
  <r>
    <s v="P_LATEST_NLD_TOP_50.csv"/>
    <d v="2009-12-31T00:00:00"/>
    <n v="65.026402377849422"/>
    <x v="22"/>
    <x v="3"/>
  </r>
  <r>
    <s v="P_LATEST_NLD_TOP_50.csv"/>
    <d v="2010-12-31T00:00:00"/>
    <n v="79.929448613787201"/>
    <x v="22"/>
    <x v="3"/>
  </r>
  <r>
    <s v="P_LATEST_NLD_TOP_50.csv"/>
    <d v="2011-12-31T00:00:00"/>
    <n v="61.520164170871517"/>
    <x v="22"/>
    <x v="3"/>
  </r>
  <r>
    <s v="P_LATEST_NLD_TOP_50.csv"/>
    <d v="2012-12-31T00:00:00"/>
    <n v="64.578282381269943"/>
    <x v="22"/>
    <x v="3"/>
  </r>
  <r>
    <s v="P_LATEST_NLD_TOP_50.csv"/>
    <d v="2013-12-31T00:00:00"/>
    <n v="70.822148016961251"/>
    <x v="22"/>
    <x v="3"/>
  </r>
  <r>
    <s v="P_LATEST_NLD_TOP_50.csv"/>
    <d v="2014-12-31T00:00:00"/>
    <n v="72.347672991440149"/>
    <x v="22"/>
    <x v="3"/>
  </r>
  <r>
    <s v="P_LATEST_NLD_TOP_50.csv"/>
    <d v="2015-12-31T00:00:00"/>
    <n v="80.228097197249227"/>
    <x v="22"/>
    <x v="3"/>
  </r>
  <r>
    <s v="P_LATEST_NLD_TOP_50.csv"/>
    <d v="2016-12-31T00:00:00"/>
    <n v="75.417403692645635"/>
    <x v="22"/>
    <x v="3"/>
  </r>
  <r>
    <s v="P_LATEST_NLD_TOP_50.csv"/>
    <d v="2017-12-31T00:00:00"/>
    <n v="87.306062948114942"/>
    <x v="22"/>
    <x v="3"/>
  </r>
  <r>
    <s v="P_LATEST_NLD_TOP_50.csv"/>
    <d v="2018-12-31T00:00:00"/>
    <n v="76.016317710699582"/>
    <x v="22"/>
    <x v="3"/>
  </r>
  <r>
    <s v="P_LATEST_NLD_TOP_50.csv"/>
    <d v="2019-12-31T00:00:00"/>
    <n v="134.11362182324874"/>
    <x v="22"/>
    <x v="3"/>
  </r>
  <r>
    <s v="P_LATEST_NLD_TOP_50.csv"/>
    <d v="2020-12-31T00:00:00"/>
    <n v="194.39107428611351"/>
    <x v="22"/>
    <x v="3"/>
  </r>
  <r>
    <s v="P_LATEST_NLD_TOP_50.csv"/>
    <d v="2021-12-31T00:00:00"/>
    <n v="160.67164130703193"/>
    <x v="22"/>
    <x v="3"/>
  </r>
  <r>
    <s v="P_LATEST_NOR_TOP_10.csv"/>
    <d v="2001-12-31T00:00:00"/>
    <n v="81.382887147134056"/>
    <x v="23"/>
    <x v="0"/>
  </r>
  <r>
    <s v="P_LATEST_NOR_TOP_10.csv"/>
    <d v="2002-12-31T00:00:00"/>
    <n v="21.425222081429521"/>
    <x v="23"/>
    <x v="0"/>
  </r>
  <r>
    <s v="P_LATEST_NOR_TOP_10.csv"/>
    <d v="2003-12-31T00:00:00"/>
    <n v="146.05798665669488"/>
    <x v="23"/>
    <x v="0"/>
  </r>
  <r>
    <s v="P_LATEST_NOR_TOP_10.csv"/>
    <d v="2004-12-31T00:00:00"/>
    <n v="134.21588704606069"/>
    <x v="23"/>
    <x v="0"/>
  </r>
  <r>
    <s v="P_LATEST_NOR_TOP_10.csv"/>
    <d v="2005-12-31T00:00:00"/>
    <n v="331.47600712758748"/>
    <x v="23"/>
    <x v="0"/>
  </r>
  <r>
    <s v="P_LATEST_NOR_TOP_10.csv"/>
    <d v="2006-12-31T00:00:00"/>
    <n v="662.75687099148149"/>
    <x v="23"/>
    <x v="0"/>
  </r>
  <r>
    <s v="P_LATEST_NOR_TOP_10.csv"/>
    <d v="2007-12-31T00:00:00"/>
    <n v="704.87534072866015"/>
    <x v="23"/>
    <x v="0"/>
  </r>
  <r>
    <s v="P_LATEST_NOR_TOP_10.csv"/>
    <d v="2008-12-31T00:00:00"/>
    <n v="146.26686422303328"/>
    <x v="23"/>
    <x v="0"/>
  </r>
  <r>
    <s v="P_LATEST_NOR_TOP_10.csv"/>
    <d v="2009-12-31T00:00:00"/>
    <n v="170.54423048222915"/>
    <x v="23"/>
    <x v="0"/>
  </r>
  <r>
    <s v="P_LATEST_NOR_TOP_10.csv"/>
    <d v="2010-12-31T00:00:00"/>
    <n v="154.05627537224993"/>
    <x v="23"/>
    <x v="0"/>
  </r>
  <r>
    <s v="P_LATEST_NOR_TOP_10.csv"/>
    <d v="2011-12-31T00:00:00"/>
    <n v="141.96630319104688"/>
    <x v="23"/>
    <x v="0"/>
  </r>
  <r>
    <s v="P_LATEST_NOR_TOP_10.csv"/>
    <d v="2012-12-31T00:00:00"/>
    <n v="335.93548868796142"/>
    <x v="23"/>
    <x v="0"/>
  </r>
  <r>
    <s v="P_LATEST_NOR_TOP_10.csv"/>
    <d v="2013-12-31T00:00:00"/>
    <n v="197.79965304000959"/>
    <x v="23"/>
    <x v="0"/>
  </r>
  <r>
    <s v="P_LATEST_NOR_TOP_10.csv"/>
    <d v="2014-12-31T00:00:00"/>
    <n v="211.29853397326326"/>
    <x v="23"/>
    <x v="0"/>
  </r>
  <r>
    <s v="P_LATEST_NOR_TOP_10.csv"/>
    <d v="2015-12-31T00:00:00"/>
    <n v="261.50936474643453"/>
    <x v="23"/>
    <x v="0"/>
  </r>
  <r>
    <s v="P_LATEST_NOR_TOP_10.csv"/>
    <d v="2016-12-31T00:00:00"/>
    <n v="325.5192013268092"/>
    <x v="23"/>
    <x v="0"/>
  </r>
  <r>
    <s v="P_LATEST_NOR_TOP_10.csv"/>
    <d v="2017-12-31T00:00:00"/>
    <n v="248.6322665196937"/>
    <x v="23"/>
    <x v="0"/>
  </r>
  <r>
    <s v="P_LATEST_NOR_TOP_10.csv"/>
    <d v="2018-12-31T00:00:00"/>
    <n v="158.24265612758165"/>
    <x v="23"/>
    <x v="0"/>
  </r>
  <r>
    <s v="P_LATEST_NOR_TOP_10.csv"/>
    <d v="2019-12-31T00:00:00"/>
    <n v="90.703006193991143"/>
    <x v="23"/>
    <x v="0"/>
  </r>
  <r>
    <s v="P_LATEST_NOR_TOP_10.csv"/>
    <d v="2020-12-31T00:00:00"/>
    <n v="38.350550399264009"/>
    <x v="23"/>
    <x v="0"/>
  </r>
  <r>
    <s v="P_LATEST_NOR_TOP_10.csv"/>
    <d v="2021-12-31T00:00:00"/>
    <n v="54.704936011239027"/>
    <x v="23"/>
    <x v="0"/>
  </r>
  <r>
    <s v="P_LATEST_NOR_TOP_25.csv"/>
    <d v="2001-12-31T00:00:00"/>
    <n v="46.517951631623227"/>
    <x v="23"/>
    <x v="1"/>
  </r>
  <r>
    <s v="P_LATEST_NOR_TOP_25.csv"/>
    <d v="2002-12-31T00:00:00"/>
    <n v="15.970044516649498"/>
    <x v="23"/>
    <x v="1"/>
  </r>
  <r>
    <s v="P_LATEST_NOR_TOP_25.csv"/>
    <d v="2003-12-31T00:00:00"/>
    <n v="72.256413582870366"/>
    <x v="23"/>
    <x v="1"/>
  </r>
  <r>
    <s v="P_LATEST_NOR_TOP_25.csv"/>
    <d v="2004-12-31T00:00:00"/>
    <n v="57.223174550907572"/>
    <x v="23"/>
    <x v="1"/>
  </r>
  <r>
    <s v="P_LATEST_NOR_TOP_25.csv"/>
    <d v="2005-12-31T00:00:00"/>
    <n v="148.73233383580214"/>
    <x v="23"/>
    <x v="1"/>
  </r>
  <r>
    <s v="P_LATEST_NOR_TOP_25.csv"/>
    <d v="2006-12-31T00:00:00"/>
    <n v="297.17507735541795"/>
    <x v="23"/>
    <x v="1"/>
  </r>
  <r>
    <s v="P_LATEST_NOR_TOP_25.csv"/>
    <d v="2007-12-31T00:00:00"/>
    <n v="338.54874810275453"/>
    <x v="23"/>
    <x v="1"/>
  </r>
  <r>
    <s v="P_LATEST_NOR_TOP_25.csv"/>
    <d v="2008-12-31T00:00:00"/>
    <n v="71.799812051442473"/>
    <x v="23"/>
    <x v="1"/>
  </r>
  <r>
    <s v="P_LATEST_NOR_TOP_25.csv"/>
    <d v="2009-12-31T00:00:00"/>
    <n v="105.31358770231658"/>
    <x v="23"/>
    <x v="1"/>
  </r>
  <r>
    <s v="P_LATEST_NOR_TOP_25.csv"/>
    <d v="2010-12-31T00:00:00"/>
    <n v="108.85767864962961"/>
    <x v="23"/>
    <x v="1"/>
  </r>
  <r>
    <s v="P_LATEST_NOR_TOP_25.csv"/>
    <d v="2011-12-31T00:00:00"/>
    <n v="77.963158219547182"/>
    <x v="23"/>
    <x v="1"/>
  </r>
  <r>
    <s v="P_LATEST_NOR_TOP_25.csv"/>
    <d v="2012-12-31T00:00:00"/>
    <n v="173.71344475398135"/>
    <x v="23"/>
    <x v="1"/>
  </r>
  <r>
    <s v="P_LATEST_NOR_TOP_25.csv"/>
    <d v="2013-12-31T00:00:00"/>
    <n v="98.506180860870558"/>
    <x v="23"/>
    <x v="1"/>
  </r>
  <r>
    <s v="P_LATEST_NOR_TOP_25.csv"/>
    <d v="2014-12-31T00:00:00"/>
    <n v="108.08818676991602"/>
    <x v="23"/>
    <x v="1"/>
  </r>
  <r>
    <s v="P_LATEST_NOR_TOP_25.csv"/>
    <d v="2015-12-31T00:00:00"/>
    <n v="115.43807261913948"/>
    <x v="23"/>
    <x v="1"/>
  </r>
  <r>
    <s v="P_LATEST_NOR_TOP_25.csv"/>
    <d v="2016-12-31T00:00:00"/>
    <n v="151.99367032396734"/>
    <x v="23"/>
    <x v="1"/>
  </r>
  <r>
    <s v="P_LATEST_NOR_TOP_25.csv"/>
    <d v="2017-12-31T00:00:00"/>
    <n v="127.15805840287597"/>
    <x v="23"/>
    <x v="1"/>
  </r>
  <r>
    <s v="P_LATEST_NOR_TOP_25.csv"/>
    <d v="2018-12-31T00:00:00"/>
    <n v="84.186389097855326"/>
    <x v="23"/>
    <x v="1"/>
  </r>
  <r>
    <s v="P_LATEST_NOR_TOP_25.csv"/>
    <d v="2019-12-31T00:00:00"/>
    <n v="62.109233404356807"/>
    <x v="23"/>
    <x v="1"/>
  </r>
  <r>
    <s v="P_LATEST_NOR_TOP_25.csv"/>
    <d v="2020-12-31T00:00:00"/>
    <n v="44.096478578125208"/>
    <x v="23"/>
    <x v="1"/>
  </r>
  <r>
    <s v="P_LATEST_NOR_TOP_25.csv"/>
    <d v="2021-12-31T00:00:00"/>
    <n v="61.03382205975106"/>
    <x v="23"/>
    <x v="1"/>
  </r>
  <r>
    <s v="P_LATEST_NOR_TOP_50.csv"/>
    <d v="2001-12-31T00:00:00"/>
    <n v="27.189980379171242"/>
    <x v="23"/>
    <x v="3"/>
  </r>
  <r>
    <s v="P_LATEST_NOR_TOP_50.csv"/>
    <d v="2002-12-31T00:00:00"/>
    <n v="10.690900561875038"/>
    <x v="23"/>
    <x v="3"/>
  </r>
  <r>
    <s v="P_LATEST_NOR_TOP_50.csv"/>
    <d v="2003-12-31T00:00:00"/>
    <n v="40.680104719608458"/>
    <x v="23"/>
    <x v="3"/>
  </r>
  <r>
    <s v="P_LATEST_NOR_TOP_50.csv"/>
    <d v="2004-12-31T00:00:00"/>
    <n v="33.267507613511825"/>
    <x v="23"/>
    <x v="3"/>
  </r>
  <r>
    <s v="P_LATEST_NOR_TOP_50.csv"/>
    <d v="2005-12-31T00:00:00"/>
    <n v="81.591243988123793"/>
    <x v="23"/>
    <x v="3"/>
  </r>
  <r>
    <s v="P_LATEST_NOR_TOP_50.csv"/>
    <d v="2006-12-31T00:00:00"/>
    <n v="154.47461226578793"/>
    <x v="23"/>
    <x v="3"/>
  </r>
  <r>
    <s v="P_LATEST_NOR_TOP_50.csv"/>
    <d v="2007-12-31T00:00:00"/>
    <n v="179.1600804059253"/>
    <x v="23"/>
    <x v="3"/>
  </r>
  <r>
    <s v="P_LATEST_NOR_TOP_50.csv"/>
    <d v="2008-12-31T00:00:00"/>
    <n v="40.309100493346435"/>
    <x v="23"/>
    <x v="3"/>
  </r>
  <r>
    <s v="P_LATEST_NOR_TOP_50.csv"/>
    <d v="2009-12-31T00:00:00"/>
    <n v="59.255180170887989"/>
    <x v="23"/>
    <x v="3"/>
  </r>
  <r>
    <s v="P_LATEST_NOR_TOP_50.csv"/>
    <d v="2010-12-31T00:00:00"/>
    <n v="63.131535584304444"/>
    <x v="23"/>
    <x v="3"/>
  </r>
  <r>
    <s v="P_LATEST_NOR_TOP_50.csv"/>
    <d v="2011-12-31T00:00:00"/>
    <n v="48.775353956071619"/>
    <x v="23"/>
    <x v="3"/>
  </r>
  <r>
    <s v="P_LATEST_NOR_TOP_50.csv"/>
    <d v="2012-12-31T00:00:00"/>
    <n v="95.341912856913652"/>
    <x v="23"/>
    <x v="3"/>
  </r>
  <r>
    <s v="P_LATEST_NOR_TOP_50.csv"/>
    <d v="2013-12-31T00:00:00"/>
    <n v="58.581980342095818"/>
    <x v="23"/>
    <x v="3"/>
  </r>
  <r>
    <s v="P_LATEST_NOR_TOP_50.csv"/>
    <d v="2014-12-31T00:00:00"/>
    <n v="62.577475546861358"/>
    <x v="23"/>
    <x v="3"/>
  </r>
  <r>
    <s v="P_LATEST_NOR_TOP_50.csv"/>
    <d v="2015-12-31T00:00:00"/>
    <n v="64.020896713163893"/>
    <x v="23"/>
    <x v="3"/>
  </r>
  <r>
    <s v="P_LATEST_NOR_TOP_50.csv"/>
    <d v="2016-12-31T00:00:00"/>
    <n v="85.62955693194445"/>
    <x v="23"/>
    <x v="3"/>
  </r>
  <r>
    <s v="P_LATEST_NOR_TOP_50.csv"/>
    <d v="2017-12-31T00:00:00"/>
    <n v="75.482808162142746"/>
    <x v="23"/>
    <x v="3"/>
  </r>
  <r>
    <s v="P_LATEST_NOR_TOP_50.csv"/>
    <d v="2018-12-31T00:00:00"/>
    <n v="52.908762522539377"/>
    <x v="23"/>
    <x v="3"/>
  </r>
  <r>
    <s v="P_LATEST_NOR_TOP_50.csv"/>
    <d v="2019-12-31T00:00:00"/>
    <n v="41.709111657019761"/>
    <x v="23"/>
    <x v="3"/>
  </r>
  <r>
    <s v="P_LATEST_NOR_TOP_50.csv"/>
    <d v="2020-12-31T00:00:00"/>
    <n v="33.54558181840234"/>
    <x v="23"/>
    <x v="3"/>
  </r>
  <r>
    <s v="P_LATEST_NOR_TOP_50.csv"/>
    <d v="2021-12-31T00:00:00"/>
    <n v="43.364712565572624"/>
    <x v="23"/>
    <x v="3"/>
  </r>
  <r>
    <s v="P_LATEST_NZL_TOP_10.csv"/>
    <d v="2001-12-31T00:00:00"/>
    <n v="7.6328326135907698"/>
    <x v="24"/>
    <x v="0"/>
  </r>
  <r>
    <s v="P_LATEST_NZL_TOP_10.csv"/>
    <d v="2002-12-31T00:00:00"/>
    <n v="3.5142262854758251"/>
    <x v="24"/>
    <x v="0"/>
  </r>
  <r>
    <s v="P_LATEST_NZL_TOP_10.csv"/>
    <d v="2003-12-31T00:00:00"/>
    <n v="3.4871136189778391"/>
    <x v="24"/>
    <x v="0"/>
  </r>
  <r>
    <s v="P_LATEST_NZL_TOP_10.csv"/>
    <d v="2004-12-31T00:00:00"/>
    <n v="4.188775502955818"/>
    <x v="24"/>
    <x v="0"/>
  </r>
  <r>
    <s v="P_LATEST_NZL_TOP_10.csv"/>
    <d v="2005-12-31T00:00:00"/>
    <n v="4.7885595721461458"/>
    <x v="24"/>
    <x v="0"/>
  </r>
  <r>
    <s v="P_LATEST_NZL_TOP_10.csv"/>
    <d v="2006-12-31T00:00:00"/>
    <n v="2.8222741553751671"/>
    <x v="24"/>
    <x v="0"/>
  </r>
  <r>
    <s v="P_LATEST_NZL_TOP_10.csv"/>
    <d v="2007-12-31T00:00:00"/>
    <n v="2.7936442173866993"/>
    <x v="24"/>
    <x v="0"/>
  </r>
  <r>
    <s v="P_LATEST_NZL_TOP_10.csv"/>
    <d v="2008-12-31T00:00:00"/>
    <n v="2.3510037514610223"/>
    <x v="24"/>
    <x v="0"/>
  </r>
  <r>
    <s v="P_LATEST_NZL_TOP_10.csv"/>
    <d v="2009-12-31T00:00:00"/>
    <n v="2.5017918816637423"/>
    <x v="24"/>
    <x v="0"/>
  </r>
  <r>
    <s v="P_LATEST_NZL_TOP_10.csv"/>
    <d v="2010-12-31T00:00:00"/>
    <n v="10.896754506545555"/>
    <x v="24"/>
    <x v="0"/>
  </r>
  <r>
    <s v="P_LATEST_NZL_TOP_10.csv"/>
    <d v="2011-12-31T00:00:00"/>
    <n v="10.103821845250637"/>
    <x v="24"/>
    <x v="0"/>
  </r>
  <r>
    <s v="P_LATEST_NZL_TOP_10.csv"/>
    <d v="2012-12-31T00:00:00"/>
    <n v="11.476068821596837"/>
    <x v="24"/>
    <x v="0"/>
  </r>
  <r>
    <s v="P_LATEST_NZL_TOP_10.csv"/>
    <d v="2013-12-31T00:00:00"/>
    <n v="11.702993637688179"/>
    <x v="24"/>
    <x v="0"/>
  </r>
  <r>
    <s v="P_LATEST_NZL_TOP_10.csv"/>
    <d v="2014-12-31T00:00:00"/>
    <n v="14.82024751810042"/>
    <x v="24"/>
    <x v="0"/>
  </r>
  <r>
    <s v="P_LATEST_NZL_TOP_10.csv"/>
    <d v="2015-12-31T00:00:00"/>
    <n v="15.331967660855319"/>
    <x v="24"/>
    <x v="0"/>
  </r>
  <r>
    <s v="P_LATEST_NZL_TOP_10.csv"/>
    <d v="2016-12-31T00:00:00"/>
    <n v="15.675817929558837"/>
    <x v="24"/>
    <x v="0"/>
  </r>
  <r>
    <s v="P_LATEST_NZL_TOP_10.csv"/>
    <d v="2017-12-31T00:00:00"/>
    <n v="17.020938926983014"/>
    <x v="24"/>
    <x v="0"/>
  </r>
  <r>
    <s v="P_LATEST_NZL_TOP_10.csv"/>
    <d v="2018-12-31T00:00:00"/>
    <n v="16.977236185335986"/>
    <x v="24"/>
    <x v="0"/>
  </r>
  <r>
    <s v="P_LATEST_NZL_TOP_10.csv"/>
    <d v="2019-12-31T00:00:00"/>
    <n v="21.742752795806631"/>
    <x v="24"/>
    <x v="0"/>
  </r>
  <r>
    <s v="P_LATEST_NZL_TOP_10.csv"/>
    <d v="2020-12-31T00:00:00"/>
    <n v="26.916274325295962"/>
    <x v="24"/>
    <x v="0"/>
  </r>
  <r>
    <s v="P_LATEST_NZL_TOP_10.csv"/>
    <d v="2021-12-31T00:00:00"/>
    <n v="42.666041473198042"/>
    <x v="24"/>
    <x v="0"/>
  </r>
  <r>
    <s v="P_LATEST_NZL_TOP_25.csv"/>
    <d v="2001-12-31T00:00:00"/>
    <n v="7.6328326135907698"/>
    <x v="24"/>
    <x v="1"/>
  </r>
  <r>
    <s v="P_LATEST_NZL_TOP_25.csv"/>
    <d v="2002-12-31T00:00:00"/>
    <n v="3.1235920219093605"/>
    <x v="24"/>
    <x v="1"/>
  </r>
  <r>
    <s v="P_LATEST_NZL_TOP_25.csv"/>
    <d v="2003-12-31T00:00:00"/>
    <n v="3.1204270924296185"/>
    <x v="24"/>
    <x v="1"/>
  </r>
  <r>
    <s v="P_LATEST_NZL_TOP_25.csv"/>
    <d v="2004-12-31T00:00:00"/>
    <n v="3.3607529866237837"/>
    <x v="24"/>
    <x v="1"/>
  </r>
  <r>
    <s v="P_LATEST_NZL_TOP_25.csv"/>
    <d v="2005-12-31T00:00:00"/>
    <n v="3.9247967424661194"/>
    <x v="24"/>
    <x v="1"/>
  </r>
  <r>
    <s v="P_LATEST_NZL_TOP_25.csv"/>
    <d v="2006-12-31T00:00:00"/>
    <n v="2.6219722547298066"/>
    <x v="24"/>
    <x v="1"/>
  </r>
  <r>
    <s v="P_LATEST_NZL_TOP_25.csv"/>
    <d v="2007-12-31T00:00:00"/>
    <n v="2.5192971325425781"/>
    <x v="24"/>
    <x v="1"/>
  </r>
  <r>
    <s v="P_LATEST_NZL_TOP_25.csv"/>
    <d v="2008-12-31T00:00:00"/>
    <n v="2.0355166414252213"/>
    <x v="24"/>
    <x v="1"/>
  </r>
  <r>
    <s v="P_LATEST_NZL_TOP_25.csv"/>
    <d v="2009-12-31T00:00:00"/>
    <n v="2.2709823240486138"/>
    <x v="24"/>
    <x v="1"/>
  </r>
  <r>
    <s v="P_LATEST_NZL_TOP_25.csv"/>
    <d v="2010-12-31T00:00:00"/>
    <n v="6.6141045502673101"/>
    <x v="24"/>
    <x v="1"/>
  </r>
  <r>
    <s v="P_LATEST_NZL_TOP_25.csv"/>
    <d v="2011-12-31T00:00:00"/>
    <n v="6.3789708512175798"/>
    <x v="24"/>
    <x v="1"/>
  </r>
  <r>
    <s v="P_LATEST_NZL_TOP_25.csv"/>
    <d v="2012-12-31T00:00:00"/>
    <n v="7.7794382072325501"/>
    <x v="24"/>
    <x v="1"/>
  </r>
  <r>
    <s v="P_LATEST_NZL_TOP_25.csv"/>
    <d v="2013-12-31T00:00:00"/>
    <n v="8.6884533817605583"/>
    <x v="24"/>
    <x v="1"/>
  </r>
  <r>
    <s v="P_LATEST_NZL_TOP_25.csv"/>
    <d v="2014-12-31T00:00:00"/>
    <n v="10.583521014992476"/>
    <x v="24"/>
    <x v="1"/>
  </r>
  <r>
    <s v="P_LATEST_NZL_TOP_25.csv"/>
    <d v="2015-12-31T00:00:00"/>
    <n v="11.521871447668588"/>
    <x v="24"/>
    <x v="1"/>
  </r>
  <r>
    <s v="P_LATEST_NZL_TOP_25.csv"/>
    <d v="2016-12-31T00:00:00"/>
    <n v="12.079535510977742"/>
    <x v="24"/>
    <x v="1"/>
  </r>
  <r>
    <s v="P_LATEST_NZL_TOP_25.csv"/>
    <d v="2017-12-31T00:00:00"/>
    <n v="14.77013586930936"/>
    <x v="24"/>
    <x v="1"/>
  </r>
  <r>
    <s v="P_LATEST_NZL_TOP_25.csv"/>
    <d v="2018-12-31T00:00:00"/>
    <n v="15.347439424499798"/>
    <x v="24"/>
    <x v="1"/>
  </r>
  <r>
    <s v="P_LATEST_NZL_TOP_25.csv"/>
    <d v="2019-12-31T00:00:00"/>
    <n v="18.839140084900492"/>
    <x v="24"/>
    <x v="1"/>
  </r>
  <r>
    <s v="P_LATEST_NZL_TOP_25.csv"/>
    <d v="2020-12-31T00:00:00"/>
    <n v="24.922497566670678"/>
    <x v="24"/>
    <x v="1"/>
  </r>
  <r>
    <s v="P_LATEST_NZL_TOP_25.csv"/>
    <d v="2021-12-31T00:00:00"/>
    <n v="26.854779315465191"/>
    <x v="24"/>
    <x v="1"/>
  </r>
  <r>
    <s v="P_LATEST_NZL_TOP_50.csv"/>
    <d v="2001-12-31T00:00:00"/>
    <n v="7.6328326135907698"/>
    <x v="24"/>
    <x v="3"/>
  </r>
  <r>
    <s v="P_LATEST_NZL_TOP_50.csv"/>
    <d v="2002-12-31T00:00:00"/>
    <n v="3.1235920219093605"/>
    <x v="24"/>
    <x v="3"/>
  </r>
  <r>
    <s v="P_LATEST_NZL_TOP_50.csv"/>
    <d v="2003-12-31T00:00:00"/>
    <n v="3.1204270924296185"/>
    <x v="24"/>
    <x v="3"/>
  </r>
  <r>
    <s v="P_LATEST_NZL_TOP_50.csv"/>
    <d v="2004-12-31T00:00:00"/>
    <n v="3.3607529866237837"/>
    <x v="24"/>
    <x v="3"/>
  </r>
  <r>
    <s v="P_LATEST_NZL_TOP_50.csv"/>
    <d v="2005-12-31T00:00:00"/>
    <n v="3.9247967424661194"/>
    <x v="24"/>
    <x v="3"/>
  </r>
  <r>
    <s v="P_LATEST_NZL_TOP_50.csv"/>
    <d v="2006-12-31T00:00:00"/>
    <n v="2.6219722547298066"/>
    <x v="24"/>
    <x v="3"/>
  </r>
  <r>
    <s v="P_LATEST_NZL_TOP_50.csv"/>
    <d v="2007-12-31T00:00:00"/>
    <n v="2.5192971325425781"/>
    <x v="24"/>
    <x v="3"/>
  </r>
  <r>
    <s v="P_LATEST_NZL_TOP_50.csv"/>
    <d v="2008-12-31T00:00:00"/>
    <n v="2.0355166414252213"/>
    <x v="24"/>
    <x v="3"/>
  </r>
  <r>
    <s v="P_LATEST_NZL_TOP_50.csv"/>
    <d v="2009-12-31T00:00:00"/>
    <n v="2.2709823240486138"/>
    <x v="24"/>
    <x v="3"/>
  </r>
  <r>
    <s v="P_LATEST_NZL_TOP_50.csv"/>
    <d v="2010-12-31T00:00:00"/>
    <n v="5.1565908327100445"/>
    <x v="24"/>
    <x v="3"/>
  </r>
  <r>
    <s v="P_LATEST_NZL_TOP_50.csv"/>
    <d v="2011-12-31T00:00:00"/>
    <n v="4.9627742778753889"/>
    <x v="24"/>
    <x v="3"/>
  </r>
  <r>
    <s v="P_LATEST_NZL_TOP_50.csv"/>
    <d v="2012-12-31T00:00:00"/>
    <n v="6.3396137465964477"/>
    <x v="24"/>
    <x v="3"/>
  </r>
  <r>
    <s v="P_LATEST_NZL_TOP_50.csv"/>
    <d v="2013-12-31T00:00:00"/>
    <n v="7.6934926314473771"/>
    <x v="24"/>
    <x v="3"/>
  </r>
  <r>
    <s v="P_LATEST_NZL_TOP_50.csv"/>
    <d v="2014-12-31T00:00:00"/>
    <n v="8.4167476709218612"/>
    <x v="24"/>
    <x v="3"/>
  </r>
  <r>
    <s v="P_LATEST_NZL_TOP_50.csv"/>
    <d v="2015-12-31T00:00:00"/>
    <n v="9.1934668180390737"/>
    <x v="24"/>
    <x v="3"/>
  </r>
  <r>
    <s v="P_LATEST_NZL_TOP_50.csv"/>
    <d v="2016-12-31T00:00:00"/>
    <n v="10.202098953081528"/>
    <x v="24"/>
    <x v="3"/>
  </r>
  <r>
    <s v="P_LATEST_NZL_TOP_50.csv"/>
    <d v="2017-12-31T00:00:00"/>
    <n v="12.296561339438734"/>
    <x v="24"/>
    <x v="3"/>
  </r>
  <r>
    <s v="P_LATEST_NZL_TOP_50.csv"/>
    <d v="2018-12-31T00:00:00"/>
    <n v="12.774609459050611"/>
    <x v="24"/>
    <x v="3"/>
  </r>
  <r>
    <s v="P_LATEST_NZL_TOP_50.csv"/>
    <d v="2019-12-31T00:00:00"/>
    <n v="15.80254325867141"/>
    <x v="24"/>
    <x v="3"/>
  </r>
  <r>
    <s v="P_LATEST_NZL_TOP_50.csv"/>
    <d v="2020-12-31T00:00:00"/>
    <n v="17.794219455168989"/>
    <x v="24"/>
    <x v="3"/>
  </r>
  <r>
    <s v="P_LATEST_NZL_TOP_50.csv"/>
    <d v="2021-12-31T00:00:00"/>
    <n v="20.822330993392857"/>
    <x v="24"/>
    <x v="3"/>
  </r>
  <r>
    <s v="P_LATEST_PHL_TOP_10.csv"/>
    <d v="2001-12-31T00:00:00"/>
    <n v="6.7127962041574616"/>
    <x v="25"/>
    <x v="0"/>
  </r>
  <r>
    <s v="P_LATEST_PHL_TOP_10.csv"/>
    <d v="2002-12-31T00:00:00"/>
    <n v="1.9355595381760311"/>
    <x v="25"/>
    <x v="0"/>
  </r>
  <r>
    <s v="P_LATEST_PHL_TOP_10.csv"/>
    <d v="2003-12-31T00:00:00"/>
    <n v="9.8397713586994779"/>
    <x v="25"/>
    <x v="0"/>
  </r>
  <r>
    <s v="P_LATEST_PHL_TOP_10.csv"/>
    <d v="2004-12-31T00:00:00"/>
    <n v="6.3591090717050342E-3"/>
    <x v="25"/>
    <x v="0"/>
  </r>
  <r>
    <s v="P_LATEST_PHL_TOP_10.csv"/>
    <d v="2005-12-31T00:00:00"/>
    <n v="10.206287607886015"/>
    <x v="25"/>
    <x v="0"/>
  </r>
  <r>
    <s v="P_LATEST_PHL_TOP_10.csv"/>
    <d v="2006-12-31T00:00:00"/>
    <n v="10.60450585088468"/>
    <x v="25"/>
    <x v="0"/>
  </r>
  <r>
    <s v="P_LATEST_PHL_TOP_10.csv"/>
    <d v="2007-12-31T00:00:00"/>
    <n v="20.334925360802533"/>
    <x v="25"/>
    <x v="0"/>
  </r>
  <r>
    <s v="P_LATEST_PHL_TOP_10.csv"/>
    <d v="2008-12-31T00:00:00"/>
    <n v="11.199529972867458"/>
    <x v="25"/>
    <x v="0"/>
  </r>
  <r>
    <s v="P_LATEST_PHL_TOP_10.csv"/>
    <d v="2009-12-31T00:00:00"/>
    <n v="1.298738437816235"/>
    <x v="25"/>
    <x v="0"/>
  </r>
  <r>
    <s v="P_LATEST_PHL_TOP_10.csv"/>
    <d v="2010-12-31T00:00:00"/>
    <n v="14.110014844869372"/>
    <x v="25"/>
    <x v="0"/>
  </r>
  <r>
    <s v="P_LATEST_PHL_TOP_10.csv"/>
    <d v="2011-12-31T00:00:00"/>
    <n v="10.562975564223388"/>
    <x v="25"/>
    <x v="0"/>
  </r>
  <r>
    <s v="P_LATEST_PHL_TOP_10.csv"/>
    <d v="2012-12-31T00:00:00"/>
    <n v="15.897111303369542"/>
    <x v="25"/>
    <x v="0"/>
  </r>
  <r>
    <s v="P_LATEST_PHL_TOP_10.csv"/>
    <d v="2013-12-31T00:00:00"/>
    <n v="12.229771463820104"/>
    <x v="25"/>
    <x v="0"/>
  </r>
  <r>
    <s v="P_LATEST_PHL_TOP_10.csv"/>
    <d v="2014-12-31T00:00:00"/>
    <n v="22.959479341589514"/>
    <x v="25"/>
    <x v="0"/>
  </r>
  <r>
    <s v="P_LATEST_PHL_TOP_10.csv"/>
    <d v="2015-12-31T00:00:00"/>
    <n v="22.620090824251047"/>
    <x v="25"/>
    <x v="0"/>
  </r>
  <r>
    <s v="P_LATEST_PHL_TOP_10.csv"/>
    <d v="2016-12-31T00:00:00"/>
    <n v="17.379075949464802"/>
    <x v="25"/>
    <x v="0"/>
  </r>
  <r>
    <s v="P_LATEST_PHL_TOP_10.csv"/>
    <d v="2017-12-31T00:00:00"/>
    <n v="18.776744101211069"/>
    <x v="25"/>
    <x v="0"/>
  </r>
  <r>
    <s v="P_LATEST_PHL_TOP_10.csv"/>
    <d v="2018-12-31T00:00:00"/>
    <n v="15.903561569104722"/>
    <x v="25"/>
    <x v="0"/>
  </r>
  <r>
    <s v="P_LATEST_PHL_TOP_10.csv"/>
    <d v="2019-12-31T00:00:00"/>
    <n v="22.183453006164374"/>
    <x v="25"/>
    <x v="0"/>
  </r>
  <r>
    <s v="P_LATEST_PHL_TOP_10.csv"/>
    <d v="2020-12-31T00:00:00"/>
    <n v="21.695854157620914"/>
    <x v="25"/>
    <x v="0"/>
  </r>
  <r>
    <s v="P_LATEST_PHL_TOP_10.csv"/>
    <d v="2021-12-31T00:00:00"/>
    <n v="40.853196374768409"/>
    <x v="25"/>
    <x v="0"/>
  </r>
  <r>
    <s v="P_LATEST_PHL_TOP_25.csv"/>
    <d v="2001-12-31T00:00:00"/>
    <n v="3.3387091786599234"/>
    <x v="25"/>
    <x v="1"/>
  </r>
  <r>
    <s v="P_LATEST_PHL_TOP_25.csv"/>
    <d v="2002-12-31T00:00:00"/>
    <n v="0.8771395195162025"/>
    <x v="25"/>
    <x v="1"/>
  </r>
  <r>
    <s v="P_LATEST_PHL_TOP_25.csv"/>
    <d v="2003-12-31T00:00:00"/>
    <n v="4.1277620476769075"/>
    <x v="25"/>
    <x v="1"/>
  </r>
  <r>
    <s v="P_LATEST_PHL_TOP_25.csv"/>
    <d v="2004-12-31T00:00:00"/>
    <n v="6.3591090717050342E-3"/>
    <x v="25"/>
    <x v="1"/>
  </r>
  <r>
    <s v="P_LATEST_PHL_TOP_25.csv"/>
    <d v="2005-12-31T00:00:00"/>
    <n v="4.272554773651505"/>
    <x v="25"/>
    <x v="1"/>
  </r>
  <r>
    <s v="P_LATEST_PHL_TOP_25.csv"/>
    <d v="2006-12-31T00:00:00"/>
    <n v="4.575014091612231"/>
    <x v="25"/>
    <x v="1"/>
  </r>
  <r>
    <s v="P_LATEST_PHL_TOP_25.csv"/>
    <d v="2007-12-31T00:00:00"/>
    <n v="8.6025184543634587"/>
    <x v="25"/>
    <x v="1"/>
  </r>
  <r>
    <s v="P_LATEST_PHL_TOP_25.csv"/>
    <d v="2008-12-31T00:00:00"/>
    <n v="4.7776292207901614"/>
    <x v="25"/>
    <x v="1"/>
  </r>
  <r>
    <s v="P_LATEST_PHL_TOP_25.csv"/>
    <d v="2009-12-31T00:00:00"/>
    <n v="1.298738437816235"/>
    <x v="25"/>
    <x v="1"/>
  </r>
  <r>
    <s v="P_LATEST_PHL_TOP_25.csv"/>
    <d v="2010-12-31T00:00:00"/>
    <n v="6.7967252457524712"/>
    <x v="25"/>
    <x v="1"/>
  </r>
  <r>
    <s v="P_LATEST_PHL_TOP_25.csv"/>
    <d v="2011-12-31T00:00:00"/>
    <n v="7.002827781754899"/>
    <x v="25"/>
    <x v="1"/>
  </r>
  <r>
    <s v="P_LATEST_PHL_TOP_25.csv"/>
    <d v="2012-12-31T00:00:00"/>
    <n v="7.8799291327254899"/>
    <x v="25"/>
    <x v="1"/>
  </r>
  <r>
    <s v="P_LATEST_PHL_TOP_25.csv"/>
    <d v="2013-12-31T00:00:00"/>
    <n v="9.4528927421889044"/>
    <x v="25"/>
    <x v="1"/>
  </r>
  <r>
    <s v="P_LATEST_PHL_TOP_25.csv"/>
    <d v="2014-12-31T00:00:00"/>
    <n v="10.99329407300281"/>
    <x v="25"/>
    <x v="1"/>
  </r>
  <r>
    <s v="P_LATEST_PHL_TOP_25.csv"/>
    <d v="2015-12-31T00:00:00"/>
    <n v="10.66849352018885"/>
    <x v="25"/>
    <x v="1"/>
  </r>
  <r>
    <s v="P_LATEST_PHL_TOP_25.csv"/>
    <d v="2016-12-31T00:00:00"/>
    <n v="11.286935388656071"/>
    <x v="25"/>
    <x v="1"/>
  </r>
  <r>
    <s v="P_LATEST_PHL_TOP_25.csv"/>
    <d v="2017-12-31T00:00:00"/>
    <n v="14.06483507952851"/>
    <x v="25"/>
    <x v="1"/>
  </r>
  <r>
    <s v="P_LATEST_PHL_TOP_25.csv"/>
    <d v="2018-12-31T00:00:00"/>
    <n v="12.928055693449945"/>
    <x v="25"/>
    <x v="1"/>
  </r>
  <r>
    <s v="P_LATEST_PHL_TOP_25.csv"/>
    <d v="2019-12-31T00:00:00"/>
    <n v="13.750734286328207"/>
    <x v="25"/>
    <x v="1"/>
  </r>
  <r>
    <s v="P_LATEST_PHL_TOP_25.csv"/>
    <d v="2020-12-31T00:00:00"/>
    <n v="14.481845659714525"/>
    <x v="25"/>
    <x v="1"/>
  </r>
  <r>
    <s v="P_LATEST_PHL_TOP_25.csv"/>
    <d v="2021-12-31T00:00:00"/>
    <n v="19.368621631048132"/>
    <x v="25"/>
    <x v="1"/>
  </r>
  <r>
    <s v="P_LATEST_PHL_TOP_50.csv"/>
    <d v="2001-12-31T00:00:00"/>
    <n v="1.6973646427988036"/>
    <x v="25"/>
    <x v="3"/>
  </r>
  <r>
    <s v="P_LATEST_PHL_TOP_50.csv"/>
    <d v="2002-12-31T00:00:00"/>
    <n v="0.66532291464890581"/>
    <x v="25"/>
    <x v="3"/>
  </r>
  <r>
    <s v="P_LATEST_PHL_TOP_50.csv"/>
    <d v="2003-12-31T00:00:00"/>
    <n v="2.4148690858206976"/>
    <x v="25"/>
    <x v="3"/>
  </r>
  <r>
    <s v="P_LATEST_PHL_TOP_50.csv"/>
    <d v="2004-12-31T00:00:00"/>
    <n v="6.3591090717050342E-3"/>
    <x v="25"/>
    <x v="3"/>
  </r>
  <r>
    <s v="P_LATEST_PHL_TOP_50.csv"/>
    <d v="2005-12-31T00:00:00"/>
    <n v="2.1827829136694041"/>
    <x v="25"/>
    <x v="3"/>
  </r>
  <r>
    <s v="P_LATEST_PHL_TOP_50.csv"/>
    <d v="2006-12-31T00:00:00"/>
    <n v="2.4315820218617179"/>
    <x v="25"/>
    <x v="3"/>
  </r>
  <r>
    <s v="P_LATEST_PHL_TOP_50.csv"/>
    <d v="2007-12-31T00:00:00"/>
    <n v="4.5912425688966669"/>
    <x v="25"/>
    <x v="3"/>
  </r>
  <r>
    <s v="P_LATEST_PHL_TOP_50.csv"/>
    <d v="2008-12-31T00:00:00"/>
    <n v="2.48495957061004"/>
    <x v="25"/>
    <x v="3"/>
  </r>
  <r>
    <s v="P_LATEST_PHL_TOP_50.csv"/>
    <d v="2009-12-31T00:00:00"/>
    <n v="1.298738437816235"/>
    <x v="25"/>
    <x v="3"/>
  </r>
  <r>
    <s v="P_LATEST_PHL_TOP_50.csv"/>
    <d v="2010-12-31T00:00:00"/>
    <n v="3.6680437607938772"/>
    <x v="25"/>
    <x v="3"/>
  </r>
  <r>
    <s v="P_LATEST_PHL_TOP_50.csv"/>
    <d v="2011-12-31T00:00:00"/>
    <n v="3.8251854572541979"/>
    <x v="25"/>
    <x v="3"/>
  </r>
  <r>
    <s v="P_LATEST_PHL_TOP_50.csv"/>
    <d v="2012-12-31T00:00:00"/>
    <n v="4.400140316343502"/>
    <x v="25"/>
    <x v="3"/>
  </r>
  <r>
    <s v="P_LATEST_PHL_TOP_50.csv"/>
    <d v="2013-12-31T00:00:00"/>
    <n v="5.3552589516158227"/>
    <x v="25"/>
    <x v="3"/>
  </r>
  <r>
    <s v="P_LATEST_PHL_TOP_50.csv"/>
    <d v="2014-12-31T00:00:00"/>
    <n v="6.2872671908362738"/>
    <x v="25"/>
    <x v="3"/>
  </r>
  <r>
    <s v="P_LATEST_PHL_TOP_50.csv"/>
    <d v="2015-12-31T00:00:00"/>
    <n v="6.2267926881708018"/>
    <x v="25"/>
    <x v="3"/>
  </r>
  <r>
    <s v="P_LATEST_PHL_TOP_50.csv"/>
    <d v="2016-12-31T00:00:00"/>
    <n v="6.1783062922998742"/>
    <x v="25"/>
    <x v="3"/>
  </r>
  <r>
    <s v="P_LATEST_PHL_TOP_50.csv"/>
    <d v="2017-12-31T00:00:00"/>
    <n v="7.519266305153268"/>
    <x v="25"/>
    <x v="3"/>
  </r>
  <r>
    <s v="P_LATEST_PHL_TOP_50.csv"/>
    <d v="2018-12-31T00:00:00"/>
    <n v="6.8889775031924625"/>
    <x v="25"/>
    <x v="3"/>
  </r>
  <r>
    <s v="P_LATEST_PHL_TOP_50.csv"/>
    <d v="2019-12-31T00:00:00"/>
    <n v="7.685417935071218"/>
    <x v="25"/>
    <x v="3"/>
  </r>
  <r>
    <s v="P_LATEST_PHL_TOP_50.csv"/>
    <d v="2020-12-31T00:00:00"/>
    <n v="7.6352797933416134"/>
    <x v="25"/>
    <x v="3"/>
  </r>
  <r>
    <s v="P_LATEST_PHL_TOP_50.csv"/>
    <d v="2021-12-31T00:00:00"/>
    <n v="10.4171679304044"/>
    <x v="25"/>
    <x v="3"/>
  </r>
  <r>
    <s v="P_LATEST_POL_TOP_10.csv"/>
    <d v="2001-12-31T00:00:00"/>
    <n v="14.78573206190223"/>
    <x v="26"/>
    <x v="0"/>
  </r>
  <r>
    <s v="P_LATEST_POL_TOP_10.csv"/>
    <d v="2002-12-31T00:00:00"/>
    <n v="22.086441684112859"/>
    <x v="26"/>
    <x v="0"/>
  </r>
  <r>
    <s v="P_LATEST_POL_TOP_10.csv"/>
    <d v="2003-12-31T00:00:00"/>
    <n v="36.566181793815197"/>
    <x v="26"/>
    <x v="0"/>
  </r>
  <r>
    <s v="P_LATEST_POL_TOP_10.csv"/>
    <d v="2004-12-31T00:00:00"/>
    <n v="58.95586927506605"/>
    <x v="26"/>
    <x v="0"/>
  </r>
  <r>
    <s v="P_LATEST_POL_TOP_10.csv"/>
    <d v="2005-12-31T00:00:00"/>
    <n v="59.499693184696078"/>
    <x v="26"/>
    <x v="0"/>
  </r>
  <r>
    <s v="P_LATEST_POL_TOP_10.csv"/>
    <d v="2006-12-31T00:00:00"/>
    <n v="75.504670229903795"/>
    <x v="26"/>
    <x v="0"/>
  </r>
  <r>
    <s v="P_LATEST_POL_TOP_10.csv"/>
    <d v="2007-12-31T00:00:00"/>
    <n v="63.897421571445911"/>
    <x v="26"/>
    <x v="0"/>
  </r>
  <r>
    <s v="P_LATEST_POL_TOP_10.csv"/>
    <d v="2008-12-31T00:00:00"/>
    <n v="75.285855995497826"/>
    <x v="26"/>
    <x v="0"/>
  </r>
  <r>
    <s v="P_LATEST_POL_TOP_10.csv"/>
    <d v="2009-12-31T00:00:00"/>
    <n v="21.633397862936704"/>
    <x v="26"/>
    <x v="0"/>
  </r>
  <r>
    <s v="P_LATEST_POL_TOP_10.csv"/>
    <d v="2010-12-31T00:00:00"/>
    <n v="84.252131725634669"/>
    <x v="26"/>
    <x v="0"/>
  </r>
  <r>
    <s v="P_LATEST_POL_TOP_10.csv"/>
    <d v="2011-12-31T00:00:00"/>
    <n v="66.172382947961097"/>
    <x v="26"/>
    <x v="0"/>
  </r>
  <r>
    <s v="P_LATEST_POL_TOP_10.csv"/>
    <d v="2012-12-31T00:00:00"/>
    <n v="45.829180755603112"/>
    <x v="26"/>
    <x v="0"/>
  </r>
  <r>
    <s v="P_LATEST_POL_TOP_10.csv"/>
    <d v="2013-12-31T00:00:00"/>
    <n v="44.948900270332942"/>
    <x v="26"/>
    <x v="0"/>
  </r>
  <r>
    <s v="P_LATEST_POL_TOP_10.csv"/>
    <d v="2014-12-31T00:00:00"/>
    <n v="45.107549636927729"/>
    <x v="26"/>
    <x v="0"/>
  </r>
  <r>
    <s v="P_LATEST_POL_TOP_10.csv"/>
    <d v="2015-12-31T00:00:00"/>
    <n v="49.237678632795323"/>
    <x v="26"/>
    <x v="0"/>
  </r>
  <r>
    <s v="P_LATEST_POL_TOP_10.csv"/>
    <d v="2016-12-31T00:00:00"/>
    <n v="43.210341321002836"/>
    <x v="26"/>
    <x v="0"/>
  </r>
  <r>
    <s v="P_LATEST_POL_TOP_10.csv"/>
    <d v="2017-12-31T00:00:00"/>
    <n v="50.675578456011408"/>
    <x v="26"/>
    <x v="0"/>
  </r>
  <r>
    <s v="P_LATEST_POL_TOP_10.csv"/>
    <d v="2018-12-31T00:00:00"/>
    <n v="55.7132472325723"/>
    <x v="26"/>
    <x v="0"/>
  </r>
  <r>
    <s v="P_LATEST_POL_TOP_10.csv"/>
    <d v="2019-12-31T00:00:00"/>
    <n v="55.172660342115876"/>
    <x v="26"/>
    <x v="0"/>
  </r>
  <r>
    <s v="P_LATEST_POL_TOP_10.csv"/>
    <d v="2020-12-31T00:00:00"/>
    <n v="51.243081224420891"/>
    <x v="26"/>
    <x v="0"/>
  </r>
  <r>
    <s v="P_LATEST_POL_TOP_10.csv"/>
    <d v="2021-12-31T00:00:00"/>
    <n v="65.527914418629464"/>
    <x v="26"/>
    <x v="0"/>
  </r>
  <r>
    <s v="P_LATEST_POL_TOP_25.csv"/>
    <d v="2001-12-31T00:00:00"/>
    <n v="19.54378234374585"/>
    <x v="26"/>
    <x v="1"/>
  </r>
  <r>
    <s v="P_LATEST_POL_TOP_25.csv"/>
    <d v="2002-12-31T00:00:00"/>
    <n v="20.025279261583069"/>
    <x v="26"/>
    <x v="1"/>
  </r>
  <r>
    <s v="P_LATEST_POL_TOP_25.csv"/>
    <d v="2003-12-31T00:00:00"/>
    <n v="26.57775471552479"/>
    <x v="26"/>
    <x v="1"/>
  </r>
  <r>
    <s v="P_LATEST_POL_TOP_25.csv"/>
    <d v="2004-12-31T00:00:00"/>
    <n v="38.317260582546382"/>
    <x v="26"/>
    <x v="1"/>
  </r>
  <r>
    <s v="P_LATEST_POL_TOP_25.csv"/>
    <d v="2005-12-31T00:00:00"/>
    <n v="39.673280694373297"/>
    <x v="26"/>
    <x v="1"/>
  </r>
  <r>
    <s v="P_LATEST_POL_TOP_25.csv"/>
    <d v="2006-12-31T00:00:00"/>
    <n v="58.574001765791323"/>
    <x v="26"/>
    <x v="1"/>
  </r>
  <r>
    <s v="P_LATEST_POL_TOP_25.csv"/>
    <d v="2007-12-31T00:00:00"/>
    <n v="83.891809935193947"/>
    <x v="26"/>
    <x v="1"/>
  </r>
  <r>
    <s v="P_LATEST_POL_TOP_25.csv"/>
    <d v="2008-12-31T00:00:00"/>
    <n v="49.931986224782996"/>
    <x v="26"/>
    <x v="1"/>
  </r>
  <r>
    <s v="P_LATEST_POL_TOP_25.csv"/>
    <d v="2009-12-31T00:00:00"/>
    <n v="21.633397862936704"/>
    <x v="26"/>
    <x v="1"/>
  </r>
  <r>
    <s v="P_LATEST_POL_TOP_25.csv"/>
    <d v="2010-12-31T00:00:00"/>
    <n v="56.982241084159277"/>
    <x v="26"/>
    <x v="1"/>
  </r>
  <r>
    <s v="P_LATEST_POL_TOP_25.csv"/>
    <d v="2011-12-31T00:00:00"/>
    <n v="51.238836048329738"/>
    <x v="26"/>
    <x v="1"/>
  </r>
  <r>
    <s v="P_LATEST_POL_TOP_25.csv"/>
    <d v="2012-12-31T00:00:00"/>
    <n v="46.323042062068204"/>
    <x v="26"/>
    <x v="1"/>
  </r>
  <r>
    <s v="P_LATEST_POL_TOP_25.csv"/>
    <d v="2013-12-31T00:00:00"/>
    <n v="40.92455702599397"/>
    <x v="26"/>
    <x v="1"/>
  </r>
  <r>
    <s v="P_LATEST_POL_TOP_25.csv"/>
    <d v="2014-12-31T00:00:00"/>
    <n v="117.02146429069927"/>
    <x v="26"/>
    <x v="1"/>
  </r>
  <r>
    <s v="P_LATEST_POL_TOP_25.csv"/>
    <d v="2015-12-31T00:00:00"/>
    <n v="96.668422117461077"/>
    <x v="26"/>
    <x v="1"/>
  </r>
  <r>
    <s v="P_LATEST_POL_TOP_25.csv"/>
    <d v="2016-12-31T00:00:00"/>
    <n v="112.84773937002834"/>
    <x v="26"/>
    <x v="1"/>
  </r>
  <r>
    <s v="P_LATEST_POL_TOP_25.csv"/>
    <d v="2017-12-31T00:00:00"/>
    <n v="158.0236305609539"/>
    <x v="26"/>
    <x v="1"/>
  </r>
  <r>
    <s v="P_LATEST_POL_TOP_25.csv"/>
    <d v="2018-12-31T00:00:00"/>
    <n v="140.21015281683998"/>
    <x v="26"/>
    <x v="1"/>
  </r>
  <r>
    <s v="P_LATEST_POL_TOP_25.csv"/>
    <d v="2019-12-31T00:00:00"/>
    <n v="153.26413250166212"/>
    <x v="26"/>
    <x v="1"/>
  </r>
  <r>
    <s v="P_LATEST_POL_TOP_25.csv"/>
    <d v="2020-12-31T00:00:00"/>
    <n v="150.61105027026747"/>
    <x v="26"/>
    <x v="1"/>
  </r>
  <r>
    <s v="P_LATEST_POL_TOP_25.csv"/>
    <d v="2021-12-31T00:00:00"/>
    <n v="82.29582945988534"/>
    <x v="26"/>
    <x v="1"/>
  </r>
  <r>
    <s v="P_LATEST_POL_TOP_50.csv"/>
    <d v="2001-12-31T00:00:00"/>
    <n v="13.652077383154454"/>
    <x v="26"/>
    <x v="3"/>
  </r>
  <r>
    <s v="P_LATEST_POL_TOP_50.csv"/>
    <d v="2002-12-31T00:00:00"/>
    <n v="14.966878688720653"/>
    <x v="26"/>
    <x v="3"/>
  </r>
  <r>
    <s v="P_LATEST_POL_TOP_50.csv"/>
    <d v="2003-12-31T00:00:00"/>
    <n v="22.687008150970019"/>
    <x v="26"/>
    <x v="3"/>
  </r>
  <r>
    <s v="P_LATEST_POL_TOP_50.csv"/>
    <d v="2004-12-31T00:00:00"/>
    <n v="31.164044635308652"/>
    <x v="26"/>
    <x v="3"/>
  </r>
  <r>
    <s v="P_LATEST_POL_TOP_50.csv"/>
    <d v="2005-12-31T00:00:00"/>
    <n v="30.303094102410693"/>
    <x v="26"/>
    <x v="3"/>
  </r>
  <r>
    <s v="P_LATEST_POL_TOP_50.csv"/>
    <d v="2006-12-31T00:00:00"/>
    <n v="50.428740032852659"/>
    <x v="26"/>
    <x v="3"/>
  </r>
  <r>
    <s v="P_LATEST_POL_TOP_50.csv"/>
    <d v="2007-12-31T00:00:00"/>
    <n v="59.668723143209846"/>
    <x v="26"/>
    <x v="3"/>
  </r>
  <r>
    <s v="P_LATEST_POL_TOP_50.csv"/>
    <d v="2008-12-31T00:00:00"/>
    <n v="40.723079403711118"/>
    <x v="26"/>
    <x v="3"/>
  </r>
  <r>
    <s v="P_LATEST_POL_TOP_50.csv"/>
    <d v="2009-12-31T00:00:00"/>
    <n v="21.633397862936704"/>
    <x v="26"/>
    <x v="3"/>
  </r>
  <r>
    <s v="P_LATEST_POL_TOP_50.csv"/>
    <d v="2010-12-31T00:00:00"/>
    <n v="52.986008065477257"/>
    <x v="26"/>
    <x v="3"/>
  </r>
  <r>
    <s v="P_LATEST_POL_TOP_50.csv"/>
    <d v="2011-12-31T00:00:00"/>
    <n v="41.456705972278421"/>
    <x v="26"/>
    <x v="3"/>
  </r>
  <r>
    <s v="P_LATEST_POL_TOP_50.csv"/>
    <d v="2012-12-31T00:00:00"/>
    <n v="56.231621855390003"/>
    <x v="26"/>
    <x v="3"/>
  </r>
  <r>
    <s v="P_LATEST_POL_TOP_50.csv"/>
    <d v="2013-12-31T00:00:00"/>
    <n v="83.500059530429795"/>
    <x v="26"/>
    <x v="3"/>
  </r>
  <r>
    <s v="P_LATEST_POL_TOP_50.csv"/>
    <d v="2014-12-31T00:00:00"/>
    <n v="69.92108311905659"/>
    <x v="26"/>
    <x v="3"/>
  </r>
  <r>
    <s v="P_LATEST_POL_TOP_50.csv"/>
    <d v="2015-12-31T00:00:00"/>
    <n v="64.882636101588986"/>
    <x v="26"/>
    <x v="3"/>
  </r>
  <r>
    <s v="P_LATEST_POL_TOP_50.csv"/>
    <d v="2016-12-31T00:00:00"/>
    <n v="80.471168102132879"/>
    <x v="26"/>
    <x v="3"/>
  </r>
  <r>
    <s v="P_LATEST_POL_TOP_50.csv"/>
    <d v="2017-12-31T00:00:00"/>
    <n v="99.083453080887523"/>
    <x v="26"/>
    <x v="3"/>
  </r>
  <r>
    <s v="P_LATEST_POL_TOP_50.csv"/>
    <d v="2018-12-31T00:00:00"/>
    <n v="89.860971252619677"/>
    <x v="26"/>
    <x v="3"/>
  </r>
  <r>
    <s v="P_LATEST_POL_TOP_50.csv"/>
    <d v="2019-12-31T00:00:00"/>
    <n v="97.236793827385938"/>
    <x v="26"/>
    <x v="3"/>
  </r>
  <r>
    <s v="P_LATEST_POL_TOP_50.csv"/>
    <d v="2020-12-31T00:00:00"/>
    <n v="99.984137074624925"/>
    <x v="26"/>
    <x v="3"/>
  </r>
  <r>
    <s v="P_LATEST_POL_TOP_50.csv"/>
    <d v="2021-12-31T00:00:00"/>
    <n v="68.023157157064986"/>
    <x v="26"/>
    <x v="3"/>
  </r>
  <r>
    <s v="P_LATEST_SGP_TOP_10.csv"/>
    <d v="2001-12-31T00:00:00"/>
    <n v="26.334563760428328"/>
    <x v="27"/>
    <x v="0"/>
  </r>
  <r>
    <s v="P_LATEST_SGP_TOP_10.csv"/>
    <d v="2002-12-31T00:00:00"/>
    <n v="9.1221250388619044"/>
    <x v="27"/>
    <x v="0"/>
  </r>
  <r>
    <s v="P_LATEST_SGP_TOP_10.csv"/>
    <d v="2003-12-31T00:00:00"/>
    <n v="31.051730795316011"/>
    <x v="27"/>
    <x v="0"/>
  </r>
  <r>
    <s v="P_LATEST_SGP_TOP_10.csv"/>
    <d v="2004-12-31T00:00:00"/>
    <n v="35.829181151944205"/>
    <x v="27"/>
    <x v="0"/>
  </r>
  <r>
    <s v="P_LATEST_SGP_TOP_10.csv"/>
    <d v="2005-12-31T00:00:00"/>
    <n v="39.691589210692293"/>
    <x v="27"/>
    <x v="0"/>
  </r>
  <r>
    <s v="P_LATEST_SGP_TOP_10.csv"/>
    <d v="2006-12-31T00:00:00"/>
    <n v="1.6275586295672062"/>
    <x v="27"/>
    <x v="0"/>
  </r>
  <r>
    <s v="P_LATEST_SGP_TOP_10.csv"/>
    <d v="2007-12-31T00:00:00"/>
    <n v="1.57403348635431"/>
    <x v="27"/>
    <x v="0"/>
  </r>
  <r>
    <s v="P_LATEST_SGP_TOP_10.csv"/>
    <d v="2008-12-31T00:00:00"/>
    <n v="7.4394520052642328"/>
    <x v="27"/>
    <x v="0"/>
  </r>
  <r>
    <s v="P_LATEST_SGP_TOP_10.csv"/>
    <d v="2009-12-31T00:00:00"/>
    <n v="17.941392870313955"/>
    <x v="27"/>
    <x v="0"/>
  </r>
  <r>
    <s v="P_LATEST_SGP_TOP_10.csv"/>
    <d v="2010-12-31T00:00:00"/>
    <n v="16.412735831059571"/>
    <x v="27"/>
    <x v="0"/>
  </r>
  <r>
    <s v="P_LATEST_SGP_TOP_10.csv"/>
    <d v="2011-12-31T00:00:00"/>
    <n v="13.406553181093349"/>
    <x v="27"/>
    <x v="0"/>
  </r>
  <r>
    <s v="P_LATEST_SGP_TOP_10.csv"/>
    <d v="2012-12-31T00:00:00"/>
    <n v="24.701905620035646"/>
    <x v="27"/>
    <x v="0"/>
  </r>
  <r>
    <s v="P_LATEST_SGP_TOP_10.csv"/>
    <d v="2013-12-31T00:00:00"/>
    <n v="34.769083903737027"/>
    <x v="27"/>
    <x v="0"/>
  </r>
  <r>
    <s v="P_LATEST_SGP_TOP_10.csv"/>
    <d v="2014-12-31T00:00:00"/>
    <n v="28.885991548421952"/>
    <x v="27"/>
    <x v="0"/>
  </r>
  <r>
    <s v="P_LATEST_SGP_TOP_10.csv"/>
    <d v="2015-12-31T00:00:00"/>
    <n v="24.875977719948004"/>
    <x v="27"/>
    <x v="0"/>
  </r>
  <r>
    <s v="P_LATEST_SGP_TOP_10.csv"/>
    <d v="2016-12-31T00:00:00"/>
    <n v="25.70851900037238"/>
    <x v="27"/>
    <x v="0"/>
  </r>
  <r>
    <s v="P_LATEST_SGP_TOP_10.csv"/>
    <d v="2017-12-31T00:00:00"/>
    <n v="29.039562319774081"/>
    <x v="27"/>
    <x v="0"/>
  </r>
  <r>
    <s v="P_LATEST_SGP_TOP_10.csv"/>
    <d v="2018-12-31T00:00:00"/>
    <n v="26.963347387139944"/>
    <x v="27"/>
    <x v="0"/>
  </r>
  <r>
    <s v="P_LATEST_SGP_TOP_10.csv"/>
    <d v="2019-12-31T00:00:00"/>
    <n v="27.427749342228143"/>
    <x v="27"/>
    <x v="0"/>
  </r>
  <r>
    <s v="P_LATEST_SGP_TOP_10.csv"/>
    <d v="2020-12-31T00:00:00"/>
    <n v="23.076167710474717"/>
    <x v="27"/>
    <x v="0"/>
  </r>
  <r>
    <s v="P_LATEST_SGP_TOP_10.csv"/>
    <d v="2021-12-31T00:00:00"/>
    <n v="23.167658680877029"/>
    <x v="27"/>
    <x v="0"/>
  </r>
  <r>
    <s v="P_LATEST_SGP_TOP_25.csv"/>
    <d v="2001-12-31T00:00:00"/>
    <n v="13.77269245905814"/>
    <x v="27"/>
    <x v="1"/>
  </r>
  <r>
    <s v="P_LATEST_SGP_TOP_25.csv"/>
    <d v="2002-12-31T00:00:00"/>
    <n v="7.805940718446049"/>
    <x v="27"/>
    <x v="1"/>
  </r>
  <r>
    <s v="P_LATEST_SGP_TOP_25.csv"/>
    <d v="2003-12-31T00:00:00"/>
    <n v="17.414826288379096"/>
    <x v="27"/>
    <x v="1"/>
  </r>
  <r>
    <s v="P_LATEST_SGP_TOP_25.csv"/>
    <d v="2004-12-31T00:00:00"/>
    <n v="19.007824424564657"/>
    <x v="27"/>
    <x v="1"/>
  </r>
  <r>
    <s v="P_LATEST_SGP_TOP_25.csv"/>
    <d v="2005-12-31T00:00:00"/>
    <n v="20.565387483463098"/>
    <x v="27"/>
    <x v="1"/>
  </r>
  <r>
    <s v="P_LATEST_SGP_TOP_25.csv"/>
    <d v="2006-12-31T00:00:00"/>
    <n v="1.1708056990529689"/>
    <x v="27"/>
    <x v="1"/>
  </r>
  <r>
    <s v="P_LATEST_SGP_TOP_25.csv"/>
    <d v="2007-12-31T00:00:00"/>
    <n v="1.1570685085753341"/>
    <x v="27"/>
    <x v="1"/>
  </r>
  <r>
    <s v="P_LATEST_SGP_TOP_25.csv"/>
    <d v="2008-12-31T00:00:00"/>
    <n v="6.3818781446036157"/>
    <x v="27"/>
    <x v="1"/>
  </r>
  <r>
    <s v="P_LATEST_SGP_TOP_25.csv"/>
    <d v="2009-12-31T00:00:00"/>
    <n v="14.116519899761029"/>
    <x v="27"/>
    <x v="1"/>
  </r>
  <r>
    <s v="P_LATEST_SGP_TOP_25.csv"/>
    <d v="2010-12-31T00:00:00"/>
    <n v="13.738869924046748"/>
    <x v="27"/>
    <x v="1"/>
  </r>
  <r>
    <s v="P_LATEST_SGP_TOP_25.csv"/>
    <d v="2011-12-31T00:00:00"/>
    <n v="13.731595406485024"/>
    <x v="27"/>
    <x v="1"/>
  </r>
  <r>
    <s v="P_LATEST_SGP_TOP_25.csv"/>
    <d v="2012-12-31T00:00:00"/>
    <n v="20.889338916381547"/>
    <x v="27"/>
    <x v="1"/>
  </r>
  <r>
    <s v="P_LATEST_SGP_TOP_25.csv"/>
    <d v="2013-12-31T00:00:00"/>
    <n v="18.48287076521602"/>
    <x v="27"/>
    <x v="1"/>
  </r>
  <r>
    <s v="P_LATEST_SGP_TOP_25.csv"/>
    <d v="2014-12-31T00:00:00"/>
    <n v="17.949678401398284"/>
    <x v="27"/>
    <x v="1"/>
  </r>
  <r>
    <s v="P_LATEST_SGP_TOP_25.csv"/>
    <d v="2015-12-31T00:00:00"/>
    <n v="15.578817294107859"/>
    <x v="27"/>
    <x v="1"/>
  </r>
  <r>
    <s v="P_LATEST_SGP_TOP_25.csv"/>
    <d v="2016-12-31T00:00:00"/>
    <n v="16.412296703916645"/>
    <x v="27"/>
    <x v="1"/>
  </r>
  <r>
    <s v="P_LATEST_SGP_TOP_25.csv"/>
    <d v="2017-12-31T00:00:00"/>
    <n v="19.242833245287287"/>
    <x v="27"/>
    <x v="1"/>
  </r>
  <r>
    <s v="P_LATEST_SGP_TOP_25.csv"/>
    <d v="2018-12-31T00:00:00"/>
    <n v="17.834151033302639"/>
    <x v="27"/>
    <x v="1"/>
  </r>
  <r>
    <s v="P_LATEST_SGP_TOP_25.csv"/>
    <d v="2019-12-31T00:00:00"/>
    <n v="18.034034012449197"/>
    <x v="27"/>
    <x v="1"/>
  </r>
  <r>
    <s v="P_LATEST_SGP_TOP_25.csv"/>
    <d v="2020-12-31T00:00:00"/>
    <n v="16.949715070166381"/>
    <x v="27"/>
    <x v="1"/>
  </r>
  <r>
    <s v="P_LATEST_SGP_TOP_25.csv"/>
    <d v="2021-12-31T00:00:00"/>
    <n v="19.067934999904008"/>
    <x v="27"/>
    <x v="1"/>
  </r>
  <r>
    <s v="P_LATEST_SGP_TOP_50.csv"/>
    <d v="2001-12-31T00:00:00"/>
    <n v="8.2425642835488162"/>
    <x v="27"/>
    <x v="3"/>
  </r>
  <r>
    <s v="P_LATEST_SGP_TOP_50.csv"/>
    <d v="2002-12-31T00:00:00"/>
    <n v="4.8749981764238894"/>
    <x v="27"/>
    <x v="3"/>
  </r>
  <r>
    <s v="P_LATEST_SGP_TOP_50.csv"/>
    <d v="2003-12-31T00:00:00"/>
    <n v="10.288277407658915"/>
    <x v="27"/>
    <x v="3"/>
  </r>
  <r>
    <s v="P_LATEST_SGP_TOP_50.csv"/>
    <d v="2004-12-31T00:00:00"/>
    <n v="11.921099973012842"/>
    <x v="27"/>
    <x v="3"/>
  </r>
  <r>
    <s v="P_LATEST_SGP_TOP_50.csv"/>
    <d v="2005-12-31T00:00:00"/>
    <n v="12.556577034674387"/>
    <x v="27"/>
    <x v="3"/>
  </r>
  <r>
    <s v="P_LATEST_SGP_TOP_50.csv"/>
    <d v="2006-12-31T00:00:00"/>
    <n v="1.1708056990529689"/>
    <x v="27"/>
    <x v="3"/>
  </r>
  <r>
    <s v="P_LATEST_SGP_TOP_50.csv"/>
    <d v="2007-12-31T00:00:00"/>
    <n v="1.1570685085753341"/>
    <x v="27"/>
    <x v="3"/>
  </r>
  <r>
    <s v="P_LATEST_SGP_TOP_50.csv"/>
    <d v="2008-12-31T00:00:00"/>
    <n v="4.7295162668716246"/>
    <x v="27"/>
    <x v="3"/>
  </r>
  <r>
    <s v="P_LATEST_SGP_TOP_50.csv"/>
    <d v="2009-12-31T00:00:00"/>
    <n v="8.5712774677254266"/>
    <x v="27"/>
    <x v="3"/>
  </r>
  <r>
    <s v="P_LATEST_SGP_TOP_50.csv"/>
    <d v="2010-12-31T00:00:00"/>
    <n v="10.447937246886843"/>
    <x v="27"/>
    <x v="3"/>
  </r>
  <r>
    <s v="P_LATEST_SGP_TOP_50.csv"/>
    <d v="2011-12-31T00:00:00"/>
    <n v="9.1805685514094471"/>
    <x v="27"/>
    <x v="3"/>
  </r>
  <r>
    <s v="P_LATEST_SGP_TOP_50.csv"/>
    <d v="2012-12-31T00:00:00"/>
    <n v="12.650882226247635"/>
    <x v="27"/>
    <x v="3"/>
  </r>
  <r>
    <s v="P_LATEST_SGP_TOP_50.csv"/>
    <d v="2013-12-31T00:00:00"/>
    <n v="12.333430814565689"/>
    <x v="27"/>
    <x v="3"/>
  </r>
  <r>
    <s v="P_LATEST_SGP_TOP_50.csv"/>
    <d v="2014-12-31T00:00:00"/>
    <n v="10.92382958635887"/>
    <x v="27"/>
    <x v="3"/>
  </r>
  <r>
    <s v="P_LATEST_SGP_TOP_50.csv"/>
    <d v="2015-12-31T00:00:00"/>
    <n v="9.1981454691769056"/>
    <x v="27"/>
    <x v="3"/>
  </r>
  <r>
    <s v="P_LATEST_SGP_TOP_50.csv"/>
    <d v="2016-12-31T00:00:00"/>
    <n v="10.139993320014788"/>
    <x v="27"/>
    <x v="3"/>
  </r>
  <r>
    <s v="P_LATEST_SGP_TOP_50.csv"/>
    <d v="2017-12-31T00:00:00"/>
    <n v="12.141142143461355"/>
    <x v="27"/>
    <x v="3"/>
  </r>
  <r>
    <s v="P_LATEST_SGP_TOP_50.csv"/>
    <d v="2018-12-31T00:00:00"/>
    <n v="10.746494865908696"/>
    <x v="27"/>
    <x v="3"/>
  </r>
  <r>
    <s v="P_LATEST_SGP_TOP_50.csv"/>
    <d v="2019-12-31T00:00:00"/>
    <n v="11.685636951003568"/>
    <x v="27"/>
    <x v="3"/>
  </r>
  <r>
    <s v="P_LATEST_SGP_TOP_50.csv"/>
    <d v="2020-12-31T00:00:00"/>
    <n v="10.210767562554297"/>
    <x v="27"/>
    <x v="3"/>
  </r>
  <r>
    <s v="P_LATEST_SGP_TOP_50.csv"/>
    <d v="2021-12-31T00:00:00"/>
    <n v="11.607396795618127"/>
    <x v="27"/>
    <x v="3"/>
  </r>
  <r>
    <s v="P_LATEST_SWE_TOP_10.csv"/>
    <d v="2001-12-31T00:00:00"/>
    <n v="410.79746884245748"/>
    <x v="28"/>
    <x v="0"/>
  </r>
  <r>
    <s v="P_LATEST_SWE_TOP_10.csv"/>
    <d v="2002-12-31T00:00:00"/>
    <n v="338.62919886177389"/>
    <x v="28"/>
    <x v="0"/>
  </r>
  <r>
    <s v="P_LATEST_SWE_TOP_10.csv"/>
    <d v="2003-12-31T00:00:00"/>
    <n v="295.85570846807263"/>
    <x v="28"/>
    <x v="0"/>
  </r>
  <r>
    <s v="P_LATEST_SWE_TOP_10.csv"/>
    <d v="2004-12-31T00:00:00"/>
    <n v="324.65839006754675"/>
    <x v="28"/>
    <x v="0"/>
  </r>
  <r>
    <s v="P_LATEST_SWE_TOP_10.csv"/>
    <d v="2005-12-31T00:00:00"/>
    <n v="785.52779274683519"/>
    <x v="28"/>
    <x v="0"/>
  </r>
  <r>
    <s v="P_LATEST_SWE_TOP_10.csv"/>
    <d v="2006-12-31T00:00:00"/>
    <n v="563.81613147455482"/>
    <x v="28"/>
    <x v="0"/>
  </r>
  <r>
    <s v="P_LATEST_SWE_TOP_10.csv"/>
    <d v="2007-12-31T00:00:00"/>
    <n v="556.00521857882165"/>
    <x v="28"/>
    <x v="0"/>
  </r>
  <r>
    <s v="P_LATEST_SWE_TOP_10.csv"/>
    <d v="2008-12-31T00:00:00"/>
    <n v="205.47752680635958"/>
    <x v="28"/>
    <x v="0"/>
  </r>
  <r>
    <s v="P_LATEST_SWE_TOP_10.csv"/>
    <d v="2009-12-31T00:00:00"/>
    <n v="362.67859286222421"/>
    <x v="28"/>
    <x v="0"/>
  </r>
  <r>
    <s v="P_LATEST_SWE_TOP_10.csv"/>
    <d v="2010-12-31T00:00:00"/>
    <n v="182.5248822421847"/>
    <x v="28"/>
    <x v="0"/>
  </r>
  <r>
    <s v="P_LATEST_SWE_TOP_10.csv"/>
    <d v="2011-12-31T00:00:00"/>
    <n v="93.1453131327184"/>
    <x v="28"/>
    <x v="0"/>
  </r>
  <r>
    <s v="P_LATEST_SWE_TOP_10.csv"/>
    <d v="2012-12-31T00:00:00"/>
    <n v="55.109599579674821"/>
    <x v="28"/>
    <x v="0"/>
  </r>
  <r>
    <s v="P_LATEST_SWE_TOP_10.csv"/>
    <d v="2013-12-31T00:00:00"/>
    <n v="46.516975048536729"/>
    <x v="28"/>
    <x v="0"/>
  </r>
  <r>
    <s v="P_LATEST_SWE_TOP_10.csv"/>
    <d v="2014-12-31T00:00:00"/>
    <n v="60.069677460063701"/>
    <x v="28"/>
    <x v="0"/>
  </r>
  <r>
    <s v="P_LATEST_SWE_TOP_10.csv"/>
    <d v="2015-12-31T00:00:00"/>
    <n v="63.788968867306487"/>
    <x v="28"/>
    <x v="0"/>
  </r>
  <r>
    <s v="P_LATEST_SWE_TOP_10.csv"/>
    <d v="2016-12-31T00:00:00"/>
    <n v="64.418390607604181"/>
    <x v="28"/>
    <x v="0"/>
  </r>
  <r>
    <s v="P_LATEST_SWE_TOP_10.csv"/>
    <d v="2017-12-31T00:00:00"/>
    <n v="80.021375977841217"/>
    <x v="28"/>
    <x v="0"/>
  </r>
  <r>
    <s v="P_LATEST_SWE_TOP_10.csv"/>
    <d v="2018-12-31T00:00:00"/>
    <n v="66.743136201959217"/>
    <x v="28"/>
    <x v="0"/>
  </r>
  <r>
    <s v="P_LATEST_SWE_TOP_10.csv"/>
    <d v="2019-12-31T00:00:00"/>
    <n v="88.099421597141642"/>
    <x v="28"/>
    <x v="0"/>
  </r>
  <r>
    <s v="P_LATEST_SWE_TOP_10.csv"/>
    <d v="2020-12-31T00:00:00"/>
    <n v="102.93807860909882"/>
    <x v="28"/>
    <x v="0"/>
  </r>
  <r>
    <s v="P_LATEST_SWE_TOP_10.csv"/>
    <d v="2021-12-31T00:00:00"/>
    <n v="136.3442615086079"/>
    <x v="28"/>
    <x v="0"/>
  </r>
  <r>
    <s v="P_LATEST_SWE_TOP_25.csv"/>
    <d v="2001-12-31T00:00:00"/>
    <n v="191.52475789143779"/>
    <x v="28"/>
    <x v="1"/>
  </r>
  <r>
    <s v="P_LATEST_SWE_TOP_25.csv"/>
    <d v="2002-12-31T00:00:00"/>
    <n v="156.10069658926525"/>
    <x v="28"/>
    <x v="1"/>
  </r>
  <r>
    <s v="P_LATEST_SWE_TOP_25.csv"/>
    <d v="2003-12-31T00:00:00"/>
    <n v="171.72962379162314"/>
    <x v="28"/>
    <x v="1"/>
  </r>
  <r>
    <s v="P_LATEST_SWE_TOP_25.csv"/>
    <d v="2004-12-31T00:00:00"/>
    <n v="162.4095961926827"/>
    <x v="28"/>
    <x v="1"/>
  </r>
  <r>
    <s v="P_LATEST_SWE_TOP_25.csv"/>
    <d v="2005-12-31T00:00:00"/>
    <n v="397.90784063600842"/>
    <x v="28"/>
    <x v="1"/>
  </r>
  <r>
    <s v="P_LATEST_SWE_TOP_25.csv"/>
    <d v="2006-12-31T00:00:00"/>
    <n v="227.61072062022458"/>
    <x v="28"/>
    <x v="1"/>
  </r>
  <r>
    <s v="P_LATEST_SWE_TOP_25.csv"/>
    <d v="2007-12-31T00:00:00"/>
    <n v="235.33053070186693"/>
    <x v="28"/>
    <x v="1"/>
  </r>
  <r>
    <s v="P_LATEST_SWE_TOP_25.csv"/>
    <d v="2008-12-31T00:00:00"/>
    <n v="92.213330919940063"/>
    <x v="28"/>
    <x v="1"/>
  </r>
  <r>
    <s v="P_LATEST_SWE_TOP_25.csv"/>
    <d v="2009-12-31T00:00:00"/>
    <n v="309.08673789050135"/>
    <x v="28"/>
    <x v="1"/>
  </r>
  <r>
    <s v="P_LATEST_SWE_TOP_25.csv"/>
    <d v="2010-12-31T00:00:00"/>
    <n v="119.83944669454303"/>
    <x v="28"/>
    <x v="1"/>
  </r>
  <r>
    <s v="P_LATEST_SWE_TOP_25.csv"/>
    <d v="2011-12-31T00:00:00"/>
    <n v="102.49723752380308"/>
    <x v="28"/>
    <x v="1"/>
  </r>
  <r>
    <s v="P_LATEST_SWE_TOP_25.csv"/>
    <d v="2012-12-31T00:00:00"/>
    <n v="70.879207203181835"/>
    <x v="28"/>
    <x v="1"/>
  </r>
  <r>
    <s v="P_LATEST_SWE_TOP_25.csv"/>
    <d v="2013-12-31T00:00:00"/>
    <n v="71.20458473651739"/>
    <x v="28"/>
    <x v="1"/>
  </r>
  <r>
    <s v="P_LATEST_SWE_TOP_25.csv"/>
    <d v="2014-12-31T00:00:00"/>
    <n v="54.857991570633537"/>
    <x v="28"/>
    <x v="1"/>
  </r>
  <r>
    <s v="P_LATEST_SWE_TOP_25.csv"/>
    <d v="2015-12-31T00:00:00"/>
    <n v="48.276185469833493"/>
    <x v="28"/>
    <x v="1"/>
  </r>
  <r>
    <s v="P_LATEST_SWE_TOP_25.csv"/>
    <d v="2016-12-31T00:00:00"/>
    <n v="50.231573410616619"/>
    <x v="28"/>
    <x v="1"/>
  </r>
  <r>
    <s v="P_LATEST_SWE_TOP_25.csv"/>
    <d v="2017-12-31T00:00:00"/>
    <n v="56.713573544561129"/>
    <x v="28"/>
    <x v="1"/>
  </r>
  <r>
    <s v="P_LATEST_SWE_TOP_25.csv"/>
    <d v="2018-12-31T00:00:00"/>
    <n v="50.515898623043306"/>
    <x v="28"/>
    <x v="1"/>
  </r>
  <r>
    <s v="P_LATEST_SWE_TOP_25.csv"/>
    <d v="2019-12-31T00:00:00"/>
    <n v="65.945888642592919"/>
    <x v="28"/>
    <x v="1"/>
  </r>
  <r>
    <s v="P_LATEST_SWE_TOP_25.csv"/>
    <d v="2020-12-31T00:00:00"/>
    <n v="80.022664486355126"/>
    <x v="28"/>
    <x v="1"/>
  </r>
  <r>
    <s v="P_LATEST_SWE_TOP_25.csv"/>
    <d v="2021-12-31T00:00:00"/>
    <n v="116.09015971203475"/>
    <x v="28"/>
    <x v="1"/>
  </r>
  <r>
    <s v="P_LATEST_SWE_TOP_50.csv"/>
    <d v="2001-12-31T00:00:00"/>
    <n v="110.13423584233908"/>
    <x v="28"/>
    <x v="3"/>
  </r>
  <r>
    <s v="P_LATEST_SWE_TOP_50.csv"/>
    <d v="2002-12-31T00:00:00"/>
    <n v="85.371941352750511"/>
    <x v="28"/>
    <x v="3"/>
  </r>
  <r>
    <s v="P_LATEST_SWE_TOP_50.csv"/>
    <d v="2003-12-31T00:00:00"/>
    <n v="95.055839122992026"/>
    <x v="28"/>
    <x v="3"/>
  </r>
  <r>
    <s v="P_LATEST_SWE_TOP_50.csv"/>
    <d v="2004-12-31T00:00:00"/>
    <n v="89.267628078982071"/>
    <x v="28"/>
    <x v="3"/>
  </r>
  <r>
    <s v="P_LATEST_SWE_TOP_50.csv"/>
    <d v="2005-12-31T00:00:00"/>
    <n v="210.93048062555278"/>
    <x v="28"/>
    <x v="3"/>
  </r>
  <r>
    <s v="P_LATEST_SWE_TOP_50.csv"/>
    <d v="2006-12-31T00:00:00"/>
    <n v="130.60561137795585"/>
    <x v="28"/>
    <x v="3"/>
  </r>
  <r>
    <s v="P_LATEST_SWE_TOP_50.csv"/>
    <d v="2007-12-31T00:00:00"/>
    <n v="130.07400771238355"/>
    <x v="28"/>
    <x v="3"/>
  </r>
  <r>
    <s v="P_LATEST_SWE_TOP_50.csv"/>
    <d v="2008-12-31T00:00:00"/>
    <n v="55.978077201030892"/>
    <x v="28"/>
    <x v="3"/>
  </r>
  <r>
    <s v="P_LATEST_SWE_TOP_50.csv"/>
    <d v="2009-12-31T00:00:00"/>
    <n v="167.72138615821834"/>
    <x v="28"/>
    <x v="3"/>
  </r>
  <r>
    <s v="P_LATEST_SWE_TOP_50.csv"/>
    <d v="2010-12-31T00:00:00"/>
    <n v="71.376623697597594"/>
    <x v="28"/>
    <x v="3"/>
  </r>
  <r>
    <s v="P_LATEST_SWE_TOP_50.csv"/>
    <d v="2011-12-31T00:00:00"/>
    <n v="63.909404810308111"/>
    <x v="28"/>
    <x v="3"/>
  </r>
  <r>
    <s v="P_LATEST_SWE_TOP_50.csv"/>
    <d v="2012-12-31T00:00:00"/>
    <n v="46.394387197698137"/>
    <x v="28"/>
    <x v="3"/>
  </r>
  <r>
    <s v="P_LATEST_SWE_TOP_50.csv"/>
    <d v="2013-12-31T00:00:00"/>
    <n v="50.143664385132546"/>
    <x v="28"/>
    <x v="3"/>
  </r>
  <r>
    <s v="P_LATEST_SWE_TOP_50.csv"/>
    <d v="2014-12-31T00:00:00"/>
    <n v="42.751228169078182"/>
    <x v="28"/>
    <x v="3"/>
  </r>
  <r>
    <s v="P_LATEST_SWE_TOP_50.csv"/>
    <d v="2015-12-31T00:00:00"/>
    <n v="46.01055218063329"/>
    <x v="28"/>
    <x v="3"/>
  </r>
  <r>
    <s v="P_LATEST_SWE_TOP_50.csv"/>
    <d v="2016-12-31T00:00:00"/>
    <n v="44.263832173881745"/>
    <x v="28"/>
    <x v="3"/>
  </r>
  <r>
    <s v="P_LATEST_SWE_TOP_50.csv"/>
    <d v="2017-12-31T00:00:00"/>
    <n v="48.074606457051551"/>
    <x v="28"/>
    <x v="3"/>
  </r>
  <r>
    <s v="P_LATEST_SWE_TOP_50.csv"/>
    <d v="2018-12-31T00:00:00"/>
    <n v="46.017781831208403"/>
    <x v="28"/>
    <x v="3"/>
  </r>
  <r>
    <s v="P_LATEST_SWE_TOP_50.csv"/>
    <d v="2019-12-31T00:00:00"/>
    <n v="59.759539401301318"/>
    <x v="28"/>
    <x v="3"/>
  </r>
  <r>
    <s v="P_LATEST_SWE_TOP_50.csv"/>
    <d v="2020-12-31T00:00:00"/>
    <n v="65.922822590790929"/>
    <x v="28"/>
    <x v="3"/>
  </r>
  <r>
    <s v="P_LATEST_SWE_TOP_50.csv"/>
    <d v="2021-12-31T00:00:00"/>
    <n v="87.92615800787793"/>
    <x v="28"/>
    <x v="3"/>
  </r>
  <r>
    <s v="P_LATEST_THA_TOP_10.csv"/>
    <d v="2001-12-31T00:00:00"/>
    <n v="0.7864263184690572"/>
    <x v="29"/>
    <x v="0"/>
  </r>
  <r>
    <s v="P_LATEST_THA_TOP_10.csv"/>
    <d v="2002-12-31T00:00:00"/>
    <n v="2.5702010616627957"/>
    <x v="29"/>
    <x v="0"/>
  </r>
  <r>
    <s v="P_LATEST_THA_TOP_10.csv"/>
    <d v="2003-12-31T00:00:00"/>
    <n v="4.0085781592608551"/>
    <x v="29"/>
    <x v="0"/>
  </r>
  <r>
    <s v="P_LATEST_THA_TOP_10.csv"/>
    <d v="2004-12-31T00:00:00"/>
    <n v="0.54859141357641938"/>
    <x v="29"/>
    <x v="0"/>
  </r>
  <r>
    <s v="P_LATEST_THA_TOP_10.csv"/>
    <d v="2005-12-31T00:00:00"/>
    <n v="0.94358650053106852"/>
    <x v="29"/>
    <x v="0"/>
  </r>
  <r>
    <s v="P_LATEST_THA_TOP_10.csv"/>
    <d v="2006-12-31T00:00:00"/>
    <n v="0.25824289590275479"/>
    <x v="29"/>
    <x v="0"/>
  </r>
  <r>
    <s v="P_LATEST_THA_TOP_10.csv"/>
    <d v="2007-12-31T00:00:00"/>
    <n v="0.28033003433417969"/>
    <x v="29"/>
    <x v="0"/>
  </r>
  <r>
    <s v="P_LATEST_THA_TOP_10.csv"/>
    <d v="2008-12-31T00:00:00"/>
    <n v="2.4394974137378185"/>
    <x v="29"/>
    <x v="0"/>
  </r>
  <r>
    <s v="P_LATEST_THA_TOP_10.csv"/>
    <d v="2009-12-31T00:00:00"/>
    <n v="0.23233251287404233"/>
    <x v="29"/>
    <x v="0"/>
  </r>
  <r>
    <s v="P_LATEST_THA_TOP_10.csv"/>
    <d v="2010-12-31T00:00:00"/>
    <n v="5.7156361117751313"/>
    <x v="29"/>
    <x v="0"/>
  </r>
  <r>
    <s v="P_LATEST_THA_TOP_10.csv"/>
    <d v="2011-12-31T00:00:00"/>
    <n v="6.2737453328648627"/>
    <x v="29"/>
    <x v="0"/>
  </r>
  <r>
    <s v="P_LATEST_THA_TOP_10.csv"/>
    <d v="2012-12-31T00:00:00"/>
    <n v="9.2561602578985269"/>
    <x v="29"/>
    <x v="0"/>
  </r>
  <r>
    <s v="P_LATEST_THA_TOP_10.csv"/>
    <d v="2013-12-31T00:00:00"/>
    <n v="8.7823031966818288"/>
    <x v="29"/>
    <x v="0"/>
  </r>
  <r>
    <s v="P_LATEST_THA_TOP_10.csv"/>
    <d v="2014-12-31T00:00:00"/>
    <n v="10.195612250221874"/>
    <x v="29"/>
    <x v="0"/>
  </r>
  <r>
    <s v="P_LATEST_THA_TOP_10.csv"/>
    <d v="2015-12-31T00:00:00"/>
    <n v="7.8484684364629898"/>
    <x v="29"/>
    <x v="0"/>
  </r>
  <r>
    <s v="P_LATEST_THA_TOP_10.csv"/>
    <d v="2016-12-31T00:00:00"/>
    <n v="8.7433401635491084"/>
    <x v="29"/>
    <x v="0"/>
  </r>
  <r>
    <s v="P_LATEST_THA_TOP_10.csv"/>
    <d v="2017-12-31T00:00:00"/>
    <n v="10.134548505608029"/>
    <x v="29"/>
    <x v="0"/>
  </r>
  <r>
    <s v="P_LATEST_THA_TOP_10.csv"/>
    <d v="2018-12-31T00:00:00"/>
    <n v="9.3829038790726216"/>
    <x v="29"/>
    <x v="0"/>
  </r>
  <r>
    <s v="P_LATEST_THA_TOP_10.csv"/>
    <d v="2019-12-31T00:00:00"/>
    <n v="10.587835366645336"/>
    <x v="29"/>
    <x v="0"/>
  </r>
  <r>
    <s v="P_LATEST_THA_TOP_10.csv"/>
    <d v="2020-12-31T00:00:00"/>
    <n v="8.2868171107952051"/>
    <x v="29"/>
    <x v="0"/>
  </r>
  <r>
    <s v="P_LATEST_THA_TOP_10.csv"/>
    <d v="2021-12-31T00:00:00"/>
    <n v="14.275775828882823"/>
    <x v="29"/>
    <x v="0"/>
  </r>
  <r>
    <s v="P_LATEST_THA_TOP_25.csv"/>
    <d v="2001-12-31T00:00:00"/>
    <n v="0.43121432803853754"/>
    <x v="29"/>
    <x v="1"/>
  </r>
  <r>
    <s v="P_LATEST_THA_TOP_25.csv"/>
    <d v="2002-12-31T00:00:00"/>
    <n v="1.5041927141189393"/>
    <x v="29"/>
    <x v="1"/>
  </r>
  <r>
    <s v="P_LATEST_THA_TOP_25.csv"/>
    <d v="2003-12-31T00:00:00"/>
    <n v="2.4271867421730033"/>
    <x v="29"/>
    <x v="1"/>
  </r>
  <r>
    <s v="P_LATEST_THA_TOP_25.csv"/>
    <d v="2004-12-31T00:00:00"/>
    <n v="0.45201963934619538"/>
    <x v="29"/>
    <x v="1"/>
  </r>
  <r>
    <s v="P_LATEST_THA_TOP_25.csv"/>
    <d v="2005-12-31T00:00:00"/>
    <n v="0.79098910885484053"/>
    <x v="29"/>
    <x v="1"/>
  </r>
  <r>
    <s v="P_LATEST_THA_TOP_25.csv"/>
    <d v="2006-12-31T00:00:00"/>
    <n v="0.34433791749465825"/>
    <x v="29"/>
    <x v="1"/>
  </r>
  <r>
    <s v="P_LATEST_THA_TOP_25.csv"/>
    <d v="2007-12-31T00:00:00"/>
    <n v="0.25975196564738817"/>
    <x v="29"/>
    <x v="1"/>
  </r>
  <r>
    <s v="P_LATEST_THA_TOP_25.csv"/>
    <d v="2008-12-31T00:00:00"/>
    <n v="1.6750456731007968"/>
    <x v="29"/>
    <x v="1"/>
  </r>
  <r>
    <s v="P_LATEST_THA_TOP_25.csv"/>
    <d v="2009-12-31T00:00:00"/>
    <n v="0.32027667390017406"/>
    <x v="29"/>
    <x v="1"/>
  </r>
  <r>
    <s v="P_LATEST_THA_TOP_25.csv"/>
    <d v="2010-12-31T00:00:00"/>
    <n v="3.8904853618193154"/>
    <x v="29"/>
    <x v="1"/>
  </r>
  <r>
    <s v="P_LATEST_THA_TOP_25.csv"/>
    <d v="2011-12-31T00:00:00"/>
    <n v="3.4897522708885425"/>
    <x v="29"/>
    <x v="1"/>
  </r>
  <r>
    <s v="P_LATEST_THA_TOP_25.csv"/>
    <d v="2012-12-31T00:00:00"/>
    <n v="6.395343158301011"/>
    <x v="29"/>
    <x v="1"/>
  </r>
  <r>
    <s v="P_LATEST_THA_TOP_25.csv"/>
    <d v="2013-12-31T00:00:00"/>
    <n v="6.2848545549915107"/>
    <x v="29"/>
    <x v="1"/>
  </r>
  <r>
    <s v="P_LATEST_THA_TOP_25.csv"/>
    <d v="2014-12-31T00:00:00"/>
    <n v="7.366044998721212"/>
    <x v="29"/>
    <x v="1"/>
  </r>
  <r>
    <s v="P_LATEST_THA_TOP_25.csv"/>
    <d v="2015-12-31T00:00:00"/>
    <n v="5.0314723360129436"/>
    <x v="29"/>
    <x v="1"/>
  </r>
  <r>
    <s v="P_LATEST_THA_TOP_25.csv"/>
    <d v="2016-12-31T00:00:00"/>
    <n v="5.6982074061867829"/>
    <x v="29"/>
    <x v="1"/>
  </r>
  <r>
    <s v="P_LATEST_THA_TOP_25.csv"/>
    <d v="2017-12-31T00:00:00"/>
    <n v="6.8316359087555458"/>
    <x v="29"/>
    <x v="1"/>
  </r>
  <r>
    <s v="P_LATEST_THA_TOP_25.csv"/>
    <d v="2018-12-31T00:00:00"/>
    <n v="6.3438032591030336"/>
    <x v="29"/>
    <x v="1"/>
  </r>
  <r>
    <s v="P_LATEST_THA_TOP_25.csv"/>
    <d v="2019-12-31T00:00:00"/>
    <n v="6.7327491691271755"/>
    <x v="29"/>
    <x v="1"/>
  </r>
  <r>
    <s v="P_LATEST_THA_TOP_25.csv"/>
    <d v="2020-12-31T00:00:00"/>
    <n v="5.3768618012254716"/>
    <x v="29"/>
    <x v="1"/>
  </r>
  <r>
    <s v="P_LATEST_THA_TOP_25.csv"/>
    <d v="2021-12-31T00:00:00"/>
    <n v="7.9724019494402159"/>
    <x v="29"/>
    <x v="1"/>
  </r>
  <r>
    <s v="P_LATEST_THA_TOP_50.csv"/>
    <d v="2001-12-31T00:00:00"/>
    <n v="0.43121432803853754"/>
    <x v="29"/>
    <x v="3"/>
  </r>
  <r>
    <s v="P_LATEST_THA_TOP_50.csv"/>
    <d v="2002-12-31T00:00:00"/>
    <n v="1.9561076406230131"/>
    <x v="29"/>
    <x v="3"/>
  </r>
  <r>
    <s v="P_LATEST_THA_TOP_50.csv"/>
    <d v="2003-12-31T00:00:00"/>
    <n v="2.3634144400321975"/>
    <x v="29"/>
    <x v="3"/>
  </r>
  <r>
    <s v="P_LATEST_THA_TOP_50.csv"/>
    <d v="2004-12-31T00:00:00"/>
    <n v="0.45201963934619538"/>
    <x v="29"/>
    <x v="3"/>
  </r>
  <r>
    <s v="P_LATEST_THA_TOP_50.csv"/>
    <d v="2005-12-31T00:00:00"/>
    <n v="0.79098910885484053"/>
    <x v="29"/>
    <x v="3"/>
  </r>
  <r>
    <s v="P_LATEST_THA_TOP_50.csv"/>
    <d v="2006-12-31T00:00:00"/>
    <n v="0.34433791749465825"/>
    <x v="29"/>
    <x v="3"/>
  </r>
  <r>
    <s v="P_LATEST_THA_TOP_50.csv"/>
    <d v="2007-12-31T00:00:00"/>
    <n v="0.27255509513094472"/>
    <x v="29"/>
    <x v="3"/>
  </r>
  <r>
    <s v="P_LATEST_THA_TOP_50.csv"/>
    <d v="2008-12-31T00:00:00"/>
    <n v="2.2145795660589451"/>
    <x v="29"/>
    <x v="3"/>
  </r>
  <r>
    <s v="P_LATEST_THA_TOP_50.csv"/>
    <d v="2009-12-31T00:00:00"/>
    <n v="0.37743298131767122"/>
    <x v="29"/>
    <x v="3"/>
  </r>
  <r>
    <s v="P_LATEST_THA_TOP_50.csv"/>
    <d v="2010-12-31T00:00:00"/>
    <n v="4.1147479649108512"/>
    <x v="29"/>
    <x v="3"/>
  </r>
  <r>
    <s v="P_LATEST_THA_TOP_50.csv"/>
    <d v="2011-12-31T00:00:00"/>
    <n v="2.7618396005042238"/>
    <x v="29"/>
    <x v="3"/>
  </r>
  <r>
    <s v="P_LATEST_THA_TOP_50.csv"/>
    <d v="2012-12-31T00:00:00"/>
    <n v="3.9408023159107715"/>
    <x v="29"/>
    <x v="3"/>
  </r>
  <r>
    <s v="P_LATEST_THA_TOP_50.csv"/>
    <d v="2013-12-31T00:00:00"/>
    <n v="4.6715224973252898"/>
    <x v="29"/>
    <x v="3"/>
  </r>
  <r>
    <s v="P_LATEST_THA_TOP_50.csv"/>
    <d v="2014-12-31T00:00:00"/>
    <n v="5.4290027399321135"/>
    <x v="29"/>
    <x v="3"/>
  </r>
  <r>
    <s v="P_LATEST_THA_TOP_50.csv"/>
    <d v="2015-12-31T00:00:00"/>
    <n v="5.2422626617205363"/>
    <x v="29"/>
    <x v="3"/>
  </r>
  <r>
    <s v="P_LATEST_THA_TOP_50.csv"/>
    <d v="2016-12-31T00:00:00"/>
    <n v="4.8578500441861792"/>
    <x v="29"/>
    <x v="3"/>
  </r>
  <r>
    <s v="P_LATEST_THA_TOP_50.csv"/>
    <d v="2017-12-31T00:00:00"/>
    <n v="5.5783819621901882"/>
    <x v="29"/>
    <x v="3"/>
  </r>
  <r>
    <s v="P_LATEST_THA_TOP_50.csv"/>
    <d v="2018-12-31T00:00:00"/>
    <n v="5.2251308849128399"/>
    <x v="29"/>
    <x v="3"/>
  </r>
  <r>
    <s v="P_LATEST_THA_TOP_50.csv"/>
    <d v="2019-12-31T00:00:00"/>
    <n v="5.4476634473088916"/>
    <x v="29"/>
    <x v="3"/>
  </r>
  <r>
    <s v="P_LATEST_THA_TOP_50.csv"/>
    <d v="2020-12-31T00:00:00"/>
    <n v="4.9507357039882418"/>
    <x v="29"/>
    <x v="3"/>
  </r>
  <r>
    <s v="P_LATEST_THA_TOP_50.csv"/>
    <d v="2021-12-31T00:00:00"/>
    <n v="5.3224148047273525"/>
    <x v="29"/>
    <x v="3"/>
  </r>
  <r>
    <s v="P_LATEST_TWN_TOP_10.csv"/>
    <d v="2001-12-31T00:00:00"/>
    <n v="18.32697926532013"/>
    <x v="30"/>
    <x v="0"/>
  </r>
  <r>
    <s v="P_LATEST_TWN_TOP_10.csv"/>
    <d v="2002-12-31T00:00:00"/>
    <n v="13.467759782961247"/>
    <x v="30"/>
    <x v="0"/>
  </r>
  <r>
    <s v="P_LATEST_TWN_TOP_10.csv"/>
    <d v="2003-12-31T00:00:00"/>
    <n v="13.107128981590911"/>
    <x v="30"/>
    <x v="0"/>
  </r>
  <r>
    <s v="P_LATEST_TWN_TOP_10.csv"/>
    <d v="2004-12-31T00:00:00"/>
    <n v="14.69902283212585"/>
    <x v="30"/>
    <x v="0"/>
  </r>
  <r>
    <s v="P_LATEST_TWN_TOP_10.csv"/>
    <d v="2005-12-31T00:00:00"/>
    <n v="7.4150132341234336"/>
    <x v="30"/>
    <x v="0"/>
  </r>
  <r>
    <s v="P_LATEST_TWN_TOP_10.csv"/>
    <d v="2006-12-31T00:00:00"/>
    <n v="8.3752985440990297"/>
    <x v="30"/>
    <x v="0"/>
  </r>
  <r>
    <s v="P_LATEST_TWN_TOP_10.csv"/>
    <d v="2007-12-31T00:00:00"/>
    <n v="8.5150677474327363"/>
    <x v="30"/>
    <x v="0"/>
  </r>
  <r>
    <s v="P_LATEST_TWN_TOP_10.csv"/>
    <d v="2008-12-31T00:00:00"/>
    <n v="3.5455890040477329"/>
    <x v="30"/>
    <x v="0"/>
  </r>
  <r>
    <s v="P_LATEST_TWN_TOP_10.csv"/>
    <d v="2009-12-31T00:00:00"/>
    <n v="1.1884145077124102"/>
    <x v="30"/>
    <x v="0"/>
  </r>
  <r>
    <s v="P_LATEST_TWN_TOP_10.csv"/>
    <d v="2010-12-31T00:00:00"/>
    <n v="7.5465488260449138"/>
    <x v="30"/>
    <x v="0"/>
  </r>
  <r>
    <s v="P_LATEST_TWN_TOP_10.csv"/>
    <d v="2011-12-31T00:00:00"/>
    <n v="6.4169804370546242"/>
    <x v="30"/>
    <x v="0"/>
  </r>
  <r>
    <s v="P_LATEST_TWN_TOP_10.csv"/>
    <d v="2012-12-31T00:00:00"/>
    <n v="6.6146467931033435"/>
    <x v="30"/>
    <x v="0"/>
  </r>
  <r>
    <s v="P_LATEST_TWN_TOP_10.csv"/>
    <d v="2013-12-31T00:00:00"/>
    <n v="7.735512387484766"/>
    <x v="30"/>
    <x v="0"/>
  </r>
  <r>
    <s v="P_LATEST_TWN_TOP_10.csv"/>
    <d v="2014-12-31T00:00:00"/>
    <n v="7.492744784518429"/>
    <x v="30"/>
    <x v="0"/>
  </r>
  <r>
    <s v="P_LATEST_TWN_TOP_10.csv"/>
    <d v="2015-12-31T00:00:00"/>
    <n v="7.1580144070626055"/>
    <x v="30"/>
    <x v="0"/>
  </r>
  <r>
    <s v="P_LATEST_TWN_TOP_10.csv"/>
    <d v="2016-12-31T00:00:00"/>
    <n v="7.30098332417296"/>
    <x v="30"/>
    <x v="0"/>
  </r>
  <r>
    <s v="P_LATEST_TWN_TOP_10.csv"/>
    <d v="2017-12-31T00:00:00"/>
    <n v="8.3190916862926994"/>
    <x v="30"/>
    <x v="0"/>
  </r>
  <r>
    <s v="P_LATEST_TWN_TOP_10.csv"/>
    <d v="2018-12-31T00:00:00"/>
    <n v="8.315788990428846"/>
    <x v="30"/>
    <x v="0"/>
  </r>
  <r>
    <s v="P_LATEST_TWN_TOP_10.csv"/>
    <d v="2019-12-31T00:00:00"/>
    <n v="9.5577398668677525"/>
    <x v="30"/>
    <x v="0"/>
  </r>
  <r>
    <s v="P_LATEST_TWN_TOP_10.csv"/>
    <d v="2020-12-31T00:00:00"/>
    <n v="23.173238053801022"/>
    <x v="30"/>
    <x v="0"/>
  </r>
  <r>
    <s v="P_LATEST_TWN_TOP_10.csv"/>
    <d v="2021-12-31T00:00:00"/>
    <n v="21.994230132546889"/>
    <x v="30"/>
    <x v="0"/>
  </r>
  <r>
    <s v="P_LATEST_TWN_TOP_25.csv"/>
    <d v="2001-12-31T00:00:00"/>
    <n v="9.1923834138970868"/>
    <x v="30"/>
    <x v="1"/>
  </r>
  <r>
    <s v="P_LATEST_TWN_TOP_25.csv"/>
    <d v="2002-12-31T00:00:00"/>
    <n v="8.2086534260484196"/>
    <x v="30"/>
    <x v="1"/>
  </r>
  <r>
    <s v="P_LATEST_TWN_TOP_25.csv"/>
    <d v="2003-12-31T00:00:00"/>
    <n v="8.7305649695872383"/>
    <x v="30"/>
    <x v="1"/>
  </r>
  <r>
    <s v="P_LATEST_TWN_TOP_25.csv"/>
    <d v="2004-12-31T00:00:00"/>
    <n v="7.08650584254175"/>
    <x v="30"/>
    <x v="1"/>
  </r>
  <r>
    <s v="P_LATEST_TWN_TOP_25.csv"/>
    <d v="2005-12-31T00:00:00"/>
    <n v="6.9804012805141404"/>
    <x v="30"/>
    <x v="1"/>
  </r>
  <r>
    <s v="P_LATEST_TWN_TOP_25.csv"/>
    <d v="2006-12-31T00:00:00"/>
    <n v="6.2300596145013891"/>
    <x v="30"/>
    <x v="1"/>
  </r>
  <r>
    <s v="P_LATEST_TWN_TOP_25.csv"/>
    <d v="2007-12-31T00:00:00"/>
    <n v="7.0727658691302189"/>
    <x v="30"/>
    <x v="1"/>
  </r>
  <r>
    <s v="P_LATEST_TWN_TOP_25.csv"/>
    <d v="2008-12-31T00:00:00"/>
    <n v="2.9821316475183202"/>
    <x v="30"/>
    <x v="1"/>
  </r>
  <r>
    <s v="P_LATEST_TWN_TOP_25.csv"/>
    <d v="2009-12-31T00:00:00"/>
    <n v="1.1929681862167056"/>
    <x v="30"/>
    <x v="1"/>
  </r>
  <r>
    <s v="P_LATEST_TWN_TOP_25.csv"/>
    <d v="2010-12-31T00:00:00"/>
    <n v="6.5504420625534001"/>
    <x v="30"/>
    <x v="1"/>
  </r>
  <r>
    <s v="P_LATEST_TWN_TOP_25.csv"/>
    <d v="2011-12-31T00:00:00"/>
    <n v="4.4547646711070135"/>
    <x v="30"/>
    <x v="1"/>
  </r>
  <r>
    <s v="P_LATEST_TWN_TOP_25.csv"/>
    <d v="2012-12-31T00:00:00"/>
    <n v="6.0843042299280619"/>
    <x v="30"/>
    <x v="1"/>
  </r>
  <r>
    <s v="P_LATEST_TWN_TOP_25.csv"/>
    <d v="2013-12-31T00:00:00"/>
    <n v="19.786573969616061"/>
    <x v="30"/>
    <x v="1"/>
  </r>
  <r>
    <s v="P_LATEST_TWN_TOP_25.csv"/>
    <d v="2014-12-31T00:00:00"/>
    <n v="18.370936982097923"/>
    <x v="30"/>
    <x v="1"/>
  </r>
  <r>
    <s v="P_LATEST_TWN_TOP_25.csv"/>
    <d v="2015-12-31T00:00:00"/>
    <n v="20.119580924359813"/>
    <x v="30"/>
    <x v="1"/>
  </r>
  <r>
    <s v="P_LATEST_TWN_TOP_25.csv"/>
    <d v="2016-12-31T00:00:00"/>
    <n v="21.460864456149334"/>
    <x v="30"/>
    <x v="1"/>
  </r>
  <r>
    <s v="P_LATEST_TWN_TOP_25.csv"/>
    <d v="2017-12-31T00:00:00"/>
    <n v="16.998560199375721"/>
    <x v="30"/>
    <x v="1"/>
  </r>
  <r>
    <s v="P_LATEST_TWN_TOP_25.csv"/>
    <d v="2018-12-31T00:00:00"/>
    <n v="15.185528272286527"/>
    <x v="30"/>
    <x v="1"/>
  </r>
  <r>
    <s v="P_LATEST_TWN_TOP_25.csv"/>
    <d v="2019-12-31T00:00:00"/>
    <n v="22.109965887137445"/>
    <x v="30"/>
    <x v="1"/>
  </r>
  <r>
    <s v="P_LATEST_TWN_TOP_25.csv"/>
    <d v="2020-12-31T00:00:00"/>
    <n v="22.75697286818972"/>
    <x v="30"/>
    <x v="1"/>
  </r>
  <r>
    <s v="P_LATEST_TWN_TOP_25.csv"/>
    <d v="2021-12-31T00:00:00"/>
    <n v="27.446205076079533"/>
    <x v="30"/>
    <x v="1"/>
  </r>
  <r>
    <s v="P_LATEST_TWN_TOP_50.csv"/>
    <d v="2001-12-31T00:00:00"/>
    <n v="5.2317866408029765"/>
    <x v="30"/>
    <x v="3"/>
  </r>
  <r>
    <s v="P_LATEST_TWN_TOP_50.csv"/>
    <d v="2002-12-31T00:00:00"/>
    <n v="5.284158106992682"/>
    <x v="30"/>
    <x v="3"/>
  </r>
  <r>
    <s v="P_LATEST_TWN_TOP_50.csv"/>
    <d v="2003-12-31T00:00:00"/>
    <n v="5.7380569388655092"/>
    <x v="30"/>
    <x v="3"/>
  </r>
  <r>
    <s v="P_LATEST_TWN_TOP_50.csv"/>
    <d v="2004-12-31T00:00:00"/>
    <n v="4.670656980344587"/>
    <x v="30"/>
    <x v="3"/>
  </r>
  <r>
    <s v="P_LATEST_TWN_TOP_50.csv"/>
    <d v="2005-12-31T00:00:00"/>
    <n v="4.7068783709012445"/>
    <x v="30"/>
    <x v="3"/>
  </r>
  <r>
    <s v="P_LATEST_TWN_TOP_50.csv"/>
    <d v="2006-12-31T00:00:00"/>
    <n v="6.6355956849018645"/>
    <x v="30"/>
    <x v="3"/>
  </r>
  <r>
    <s v="P_LATEST_TWN_TOP_50.csv"/>
    <d v="2007-12-31T00:00:00"/>
    <n v="5.2862082642977004"/>
    <x v="30"/>
    <x v="3"/>
  </r>
  <r>
    <s v="P_LATEST_TWN_TOP_50.csv"/>
    <d v="2008-12-31T00:00:00"/>
    <n v="2.3052532138788662"/>
    <x v="30"/>
    <x v="3"/>
  </r>
  <r>
    <s v="P_LATEST_TWN_TOP_50.csv"/>
    <d v="2009-12-31T00:00:00"/>
    <n v="1.1929681862167056"/>
    <x v="30"/>
    <x v="3"/>
  </r>
  <r>
    <s v="P_LATEST_TWN_TOP_50.csv"/>
    <d v="2010-12-31T00:00:00"/>
    <n v="4.9806805752323715"/>
    <x v="30"/>
    <x v="3"/>
  </r>
  <r>
    <s v="P_LATEST_TWN_TOP_50.csv"/>
    <d v="2011-12-31T00:00:00"/>
    <n v="4.3462281076349969"/>
    <x v="30"/>
    <x v="3"/>
  </r>
  <r>
    <s v="P_LATEST_TWN_TOP_50.csv"/>
    <d v="2012-12-31T00:00:00"/>
    <n v="4.7171735876257737"/>
    <x v="30"/>
    <x v="3"/>
  </r>
  <r>
    <s v="P_LATEST_TWN_TOP_50.csv"/>
    <d v="2013-12-31T00:00:00"/>
    <n v="12.481878789071647"/>
    <x v="30"/>
    <x v="3"/>
  </r>
  <r>
    <s v="P_LATEST_TWN_TOP_50.csv"/>
    <d v="2014-12-31T00:00:00"/>
    <n v="13.577690569484853"/>
    <x v="30"/>
    <x v="3"/>
  </r>
  <r>
    <s v="P_LATEST_TWN_TOP_50.csv"/>
    <d v="2015-12-31T00:00:00"/>
    <n v="11.821078647735735"/>
    <x v="30"/>
    <x v="3"/>
  </r>
  <r>
    <s v="P_LATEST_TWN_TOP_50.csv"/>
    <d v="2016-12-31T00:00:00"/>
    <n v="13.121193084388665"/>
    <x v="30"/>
    <x v="3"/>
  </r>
  <r>
    <s v="P_LATEST_TWN_TOP_50.csv"/>
    <d v="2017-12-31T00:00:00"/>
    <n v="12.716924011642188"/>
    <x v="30"/>
    <x v="3"/>
  </r>
  <r>
    <s v="P_LATEST_TWN_TOP_50.csv"/>
    <d v="2018-12-31T00:00:00"/>
    <n v="12.071887426586683"/>
    <x v="30"/>
    <x v="3"/>
  </r>
  <r>
    <s v="P_LATEST_TWN_TOP_50.csv"/>
    <d v="2019-12-31T00:00:00"/>
    <n v="16.996450390293827"/>
    <x v="30"/>
    <x v="3"/>
  </r>
  <r>
    <s v="P_LATEST_TWN_TOP_50.csv"/>
    <d v="2020-12-31T00:00:00"/>
    <n v="17.757128844528779"/>
    <x v="30"/>
    <x v="3"/>
  </r>
  <r>
    <s v="P_LATEST_TWN_TOP_50.csv"/>
    <d v="2021-12-31T00:00:00"/>
    <n v="20.54137678118602"/>
    <x v="30"/>
    <x v="3"/>
  </r>
  <r>
    <s v="P_LATEST_ZAF_TOP_10.csv"/>
    <d v="2001-12-31T00:00:00"/>
    <n v="40.967963353584317"/>
    <x v="31"/>
    <x v="0"/>
  </r>
  <r>
    <s v="P_LATEST_ZAF_TOP_10.csv"/>
    <d v="2002-12-31T00:00:00"/>
    <n v="37.204096294387703"/>
    <x v="31"/>
    <x v="0"/>
  </r>
  <r>
    <s v="P_LATEST_ZAF_TOP_10.csv"/>
    <d v="2003-12-31T00:00:00"/>
    <n v="30.667264662859782"/>
    <x v="31"/>
    <x v="0"/>
  </r>
  <r>
    <s v="P_LATEST_ZAF_TOP_10.csv"/>
    <d v="2004-12-31T00:00:00"/>
    <n v="46.244096354143508"/>
    <x v="31"/>
    <x v="0"/>
  </r>
  <r>
    <s v="P_LATEST_ZAF_TOP_10.csv"/>
    <d v="2005-12-31T00:00:00"/>
    <n v="66.67385377705105"/>
    <x v="31"/>
    <x v="0"/>
  </r>
  <r>
    <s v="P_LATEST_ZAF_TOP_10.csv"/>
    <d v="2006-12-31T00:00:00"/>
    <n v="6.9163337051826534"/>
    <x v="31"/>
    <x v="0"/>
  </r>
  <r>
    <s v="P_LATEST_ZAF_TOP_10.csv"/>
    <d v="2007-12-31T00:00:00"/>
    <n v="126.34984505361308"/>
    <x v="31"/>
    <x v="0"/>
  </r>
  <r>
    <s v="P_LATEST_ZAF_TOP_10.csv"/>
    <d v="2008-12-31T00:00:00"/>
    <n v="93.761021766818843"/>
    <x v="31"/>
    <x v="0"/>
  </r>
  <r>
    <s v="P_LATEST_ZAF_TOP_10.csv"/>
    <d v="2009-12-31T00:00:00"/>
    <n v="107.72583745586516"/>
    <x v="31"/>
    <x v="0"/>
  </r>
  <r>
    <s v="P_LATEST_ZAF_TOP_10.csv"/>
    <d v="2010-12-31T00:00:00"/>
    <n v="149.98926531722213"/>
    <x v="31"/>
    <x v="0"/>
  </r>
  <r>
    <s v="P_LATEST_ZAF_TOP_10.csv"/>
    <d v="2011-12-31T00:00:00"/>
    <n v="153.12593428171925"/>
    <x v="31"/>
    <x v="0"/>
  </r>
  <r>
    <s v="P_LATEST_ZAF_TOP_10.csv"/>
    <d v="2012-12-31T00:00:00"/>
    <n v="122.21468342020154"/>
    <x v="31"/>
    <x v="0"/>
  </r>
  <r>
    <s v="P_LATEST_ZAF_TOP_10.csv"/>
    <d v="2013-12-31T00:00:00"/>
    <n v="107.21523066740288"/>
    <x v="31"/>
    <x v="0"/>
  </r>
  <r>
    <s v="P_LATEST_ZAF_TOP_10.csv"/>
    <d v="2014-12-31T00:00:00"/>
    <n v="101.4025985170412"/>
    <x v="31"/>
    <x v="0"/>
  </r>
  <r>
    <s v="P_LATEST_ZAF_TOP_10.csv"/>
    <d v="2015-12-31T00:00:00"/>
    <n v="76.816299509088225"/>
    <x v="31"/>
    <x v="0"/>
  </r>
  <r>
    <s v="P_LATEST_ZAF_TOP_10.csv"/>
    <d v="2016-12-31T00:00:00"/>
    <n v="77.807214790776882"/>
    <x v="31"/>
    <x v="0"/>
  </r>
  <r>
    <s v="P_LATEST_ZAF_TOP_10.csv"/>
    <d v="2017-12-31T00:00:00"/>
    <n v="73.155042920598916"/>
    <x v="31"/>
    <x v="0"/>
  </r>
  <r>
    <s v="P_LATEST_ZAF_TOP_10.csv"/>
    <d v="2018-12-31T00:00:00"/>
    <n v="65.037036516002544"/>
    <x v="31"/>
    <x v="0"/>
  </r>
  <r>
    <s v="P_LATEST_ZAF_TOP_10.csv"/>
    <d v="2019-12-31T00:00:00"/>
    <n v="64.629525202854182"/>
    <x v="31"/>
    <x v="0"/>
  </r>
  <r>
    <s v="P_LATEST_ZAF_TOP_10.csv"/>
    <d v="2020-12-31T00:00:00"/>
    <n v="86.708133412035494"/>
    <x v="31"/>
    <x v="0"/>
  </r>
  <r>
    <s v="P_LATEST_ZAF_TOP_10.csv"/>
    <d v="2021-12-31T00:00:00"/>
    <n v="110.11741736040106"/>
    <x v="31"/>
    <x v="0"/>
  </r>
  <r>
    <s v="P_LATEST_ZAF_TOP_25.csv"/>
    <d v="2001-12-31T00:00:00"/>
    <n v="20.435947840108085"/>
    <x v="31"/>
    <x v="1"/>
  </r>
  <r>
    <s v="P_LATEST_ZAF_TOP_25.csv"/>
    <d v="2002-12-31T00:00:00"/>
    <n v="21.460097809183999"/>
    <x v="31"/>
    <x v="1"/>
  </r>
  <r>
    <s v="P_LATEST_ZAF_TOP_25.csv"/>
    <d v="2003-12-31T00:00:00"/>
    <n v="16.23926620246343"/>
    <x v="31"/>
    <x v="1"/>
  </r>
  <r>
    <s v="P_LATEST_ZAF_TOP_25.csv"/>
    <d v="2004-12-31T00:00:00"/>
    <n v="24.447256079902093"/>
    <x v="31"/>
    <x v="1"/>
  </r>
  <r>
    <s v="P_LATEST_ZAF_TOP_25.csv"/>
    <d v="2005-12-31T00:00:00"/>
    <n v="36.816184949994302"/>
    <x v="31"/>
    <x v="1"/>
  </r>
  <r>
    <s v="P_LATEST_ZAF_TOP_25.csv"/>
    <d v="2006-12-31T00:00:00"/>
    <n v="6.0202206481083653"/>
    <x v="31"/>
    <x v="1"/>
  </r>
  <r>
    <s v="P_LATEST_ZAF_TOP_25.csv"/>
    <d v="2007-12-31T00:00:00"/>
    <n v="63.459023397751018"/>
    <x v="31"/>
    <x v="1"/>
  </r>
  <r>
    <s v="P_LATEST_ZAF_TOP_25.csv"/>
    <d v="2008-12-31T00:00:00"/>
    <n v="47.812881517087938"/>
    <x v="31"/>
    <x v="1"/>
  </r>
  <r>
    <s v="P_LATEST_ZAF_TOP_25.csv"/>
    <d v="2009-12-31T00:00:00"/>
    <n v="53.843031681968746"/>
    <x v="31"/>
    <x v="1"/>
  </r>
  <r>
    <s v="P_LATEST_ZAF_TOP_25.csv"/>
    <d v="2010-12-31T00:00:00"/>
    <n v="74.365220766324313"/>
    <x v="31"/>
    <x v="1"/>
  </r>
  <r>
    <s v="P_LATEST_ZAF_TOP_25.csv"/>
    <d v="2011-12-31T00:00:00"/>
    <n v="75.345626925196683"/>
    <x v="31"/>
    <x v="1"/>
  </r>
  <r>
    <s v="P_LATEST_ZAF_TOP_25.csv"/>
    <d v="2012-12-31T00:00:00"/>
    <n v="68.349758030084558"/>
    <x v="31"/>
    <x v="1"/>
  </r>
  <r>
    <s v="P_LATEST_ZAF_TOP_25.csv"/>
    <d v="2013-12-31T00:00:00"/>
    <n v="64.475321708337901"/>
    <x v="31"/>
    <x v="1"/>
  </r>
  <r>
    <s v="P_LATEST_ZAF_TOP_25.csv"/>
    <d v="2014-12-31T00:00:00"/>
    <n v="61.615947884100528"/>
    <x v="31"/>
    <x v="1"/>
  </r>
  <r>
    <s v="P_LATEST_ZAF_TOP_25.csv"/>
    <d v="2015-12-31T00:00:00"/>
    <n v="48.733209304090003"/>
    <x v="31"/>
    <x v="1"/>
  </r>
  <r>
    <s v="P_LATEST_ZAF_TOP_25.csv"/>
    <d v="2016-12-31T00:00:00"/>
    <n v="58.249828127424337"/>
    <x v="31"/>
    <x v="1"/>
  </r>
  <r>
    <s v="P_LATEST_ZAF_TOP_25.csv"/>
    <d v="2017-12-31T00:00:00"/>
    <n v="55.012875600356622"/>
    <x v="31"/>
    <x v="1"/>
  </r>
  <r>
    <s v="P_LATEST_ZAF_TOP_25.csv"/>
    <d v="2018-12-31T00:00:00"/>
    <n v="53.104301027597337"/>
    <x v="31"/>
    <x v="1"/>
  </r>
  <r>
    <s v="P_LATEST_ZAF_TOP_25.csv"/>
    <d v="2019-12-31T00:00:00"/>
    <n v="58.704596826637705"/>
    <x v="31"/>
    <x v="1"/>
  </r>
  <r>
    <s v="P_LATEST_ZAF_TOP_25.csv"/>
    <d v="2020-12-31T00:00:00"/>
    <n v="62.373487577798926"/>
    <x v="31"/>
    <x v="1"/>
  </r>
  <r>
    <s v="P_LATEST_ZAF_TOP_25.csv"/>
    <d v="2021-12-31T00:00:00"/>
    <n v="88.662399742531221"/>
    <x v="31"/>
    <x v="1"/>
  </r>
  <r>
    <s v="P_LATEST_ZAF_TOP_50.csv"/>
    <d v="2001-12-31T00:00:00"/>
    <n v="12.258453509731876"/>
    <x v="31"/>
    <x v="3"/>
  </r>
  <r>
    <s v="P_LATEST_ZAF_TOP_50.csv"/>
    <d v="2002-12-31T00:00:00"/>
    <n v="13.085956533655718"/>
    <x v="31"/>
    <x v="3"/>
  </r>
  <r>
    <s v="P_LATEST_ZAF_TOP_50.csv"/>
    <d v="2003-12-31T00:00:00"/>
    <n v="9.8596005073788611"/>
    <x v="31"/>
    <x v="3"/>
  </r>
  <r>
    <s v="P_LATEST_ZAF_TOP_50.csv"/>
    <d v="2004-12-31T00:00:00"/>
    <n v="14.608576218611946"/>
    <x v="31"/>
    <x v="3"/>
  </r>
  <r>
    <s v="P_LATEST_ZAF_TOP_50.csv"/>
    <d v="2005-12-31T00:00:00"/>
    <n v="21.702656870141556"/>
    <x v="31"/>
    <x v="3"/>
  </r>
  <r>
    <s v="P_LATEST_ZAF_TOP_50.csv"/>
    <d v="2006-12-31T00:00:00"/>
    <n v="6.0202206481083653"/>
    <x v="31"/>
    <x v="3"/>
  </r>
  <r>
    <s v="P_LATEST_ZAF_TOP_50.csv"/>
    <d v="2007-12-31T00:00:00"/>
    <n v="37.282060108377046"/>
    <x v="31"/>
    <x v="3"/>
  </r>
  <r>
    <s v="P_LATEST_ZAF_TOP_50.csv"/>
    <d v="2008-12-31T00:00:00"/>
    <n v="27.69300165640594"/>
    <x v="31"/>
    <x v="3"/>
  </r>
  <r>
    <s v="P_LATEST_ZAF_TOP_50.csv"/>
    <d v="2009-12-31T00:00:00"/>
    <n v="32.111544434478844"/>
    <x v="31"/>
    <x v="3"/>
  </r>
  <r>
    <s v="P_LATEST_ZAF_TOP_50.csv"/>
    <d v="2010-12-31T00:00:00"/>
    <n v="42.259462424278638"/>
    <x v="31"/>
    <x v="3"/>
  </r>
  <r>
    <s v="P_LATEST_ZAF_TOP_50.csv"/>
    <d v="2011-12-31T00:00:00"/>
    <n v="43.864701874919142"/>
    <x v="31"/>
    <x v="3"/>
  </r>
  <r>
    <s v="P_LATEST_ZAF_TOP_50.csv"/>
    <d v="2012-12-31T00:00:00"/>
    <n v="42.372883154015966"/>
    <x v="31"/>
    <x v="3"/>
  </r>
  <r>
    <s v="P_LATEST_ZAF_TOP_50.csv"/>
    <d v="2013-12-31T00:00:00"/>
    <n v="41.338945949951771"/>
    <x v="31"/>
    <x v="3"/>
  </r>
  <r>
    <s v="P_LATEST_ZAF_TOP_50.csv"/>
    <d v="2014-12-31T00:00:00"/>
    <n v="40.863801533398572"/>
    <x v="31"/>
    <x v="3"/>
  </r>
  <r>
    <s v="P_LATEST_ZAF_TOP_50.csv"/>
    <d v="2015-12-31T00:00:00"/>
    <n v="33.184732760914464"/>
    <x v="31"/>
    <x v="3"/>
  </r>
  <r>
    <s v="P_LATEST_ZAF_TOP_50.csv"/>
    <d v="2016-12-31T00:00:00"/>
    <n v="41.526125840206397"/>
    <x v="31"/>
    <x v="3"/>
  </r>
  <r>
    <s v="P_LATEST_ZAF_TOP_50.csv"/>
    <d v="2017-12-31T00:00:00"/>
    <n v="40.027634843867702"/>
    <x v="31"/>
    <x v="3"/>
  </r>
  <r>
    <s v="P_LATEST_ZAF_TOP_50.csv"/>
    <d v="2018-12-31T00:00:00"/>
    <n v="36.845551964381222"/>
    <x v="31"/>
    <x v="3"/>
  </r>
  <r>
    <s v="P_LATEST_ZAF_TOP_50.csv"/>
    <d v="2019-12-31T00:00:00"/>
    <n v="42.977002840113826"/>
    <x v="31"/>
    <x v="3"/>
  </r>
  <r>
    <s v="P_LATEST_ZAF_TOP_50.csv"/>
    <d v="2020-12-31T00:00:00"/>
    <n v="45.508351028423789"/>
    <x v="31"/>
    <x v="3"/>
  </r>
  <r>
    <s v="P_LATEST_ZAF_TOP_50.csv"/>
    <d v="2021-12-31T00:00:00"/>
    <n v="57.86030214188964"/>
    <x v="3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A2E9C6-6D83-4ABB-B971-844F6AB64D12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3:H8" firstHeaderRow="1" firstDataRow="1" firstDataCol="1" rowPageCount="1" colPageCount="1"/>
  <pivotFields count="5">
    <pivotField showAll="0"/>
    <pivotField numFmtId="14" showAll="0"/>
    <pivotField dataField="1" showAll="0"/>
    <pivotField axis="axisPage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3" hier="-1"/>
  </pageFields>
  <dataFields count="1">
    <dataField name="Average of AVG" fld="2" subtotal="average" baseField="4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950A5-0983-46C5-BE89-4A873BA74D7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1:J34" firstHeaderRow="0" firstDataRow="1" firstDataCol="1"/>
  <pivotFields count="5">
    <pivotField showAll="0"/>
    <pivotField dataField="1" showAll="0"/>
    <pivotField dataField="1" showAll="0"/>
    <pivotField numFmtId="14" showAll="0"/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2"/>
        <item t="default"/>
      </items>
    </pivotField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RB" fld="1" subtotal="average" baseField="0" baseItem="0"/>
    <dataField name="Average of MRA" fld="2" subtotal="average" baseField="0" baseItem="0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41D7679A-5683-441C-99E7-B647DE13CF3D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Source.Name" tableColumnId="1"/>
      <queryTableField id="2" name="YEAR" tableColumnId="2"/>
      <queryTableField id="3" name="AVG" tableColumnId="3"/>
      <queryTableField id="4" dataBound="0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A6B6A8A5-2A41-41EB-B2D1-21FCDA371C54}" autoFormatId="16" applyNumberFormats="0" applyBorderFormats="0" applyFontFormats="0" applyPatternFormats="0" applyAlignmentFormats="0" applyWidthHeightFormats="0">
  <queryTableRefresh nextId="6">
    <queryTableFields count="4">
      <queryTableField id="1" name="Source.Name" tableColumnId="1"/>
      <queryTableField id="4" name="YEAR" tableColumnId="4"/>
      <queryTableField id="2" name="MRB" tableColumnId="2"/>
      <queryTableField id="3" name="MR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FC923DF-F980-45CC-A1A8-46A8787AFD3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ource.Name" tableColumnId="1"/>
      <queryTableField id="2" name="MRB" tableColumnId="2"/>
      <queryTableField id="3" name="MRA" tableColumnId="3"/>
      <queryTableField id="5" name="YEAR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1127F-4AC3-44BF-8662-AD9D8D363A0E}" name="Table__3" displayName="Table__3" ref="A1:E2038" tableType="queryTable" totalsRowShown="0">
  <autoFilter ref="A1:E2038" xr:uid="{A341127F-4AC3-44BF-8662-AD9D8D363A0E}"/>
  <tableColumns count="5">
    <tableColumn id="1" xr3:uid="{F5D7475D-7F93-4CF7-88EA-594F60826890}" uniqueName="1" name="Source.Name" queryTableFieldId="1" dataDxfId="4"/>
    <tableColumn id="2" xr3:uid="{32373363-DDB1-4B66-A143-836C242DAC3F}" uniqueName="2" name="YEAR" queryTableFieldId="2" dataDxfId="3"/>
    <tableColumn id="3" xr3:uid="{AAD6A874-C6A9-47F1-A5A0-FE121B0108C1}" uniqueName="3" name="AVG" queryTableFieldId="3"/>
    <tableColumn id="4" xr3:uid="{C2166487-D073-4916-A6F3-F3BCAD64606E}" uniqueName="4" name="COUNTRYCD" queryTableFieldId="4" dataDxfId="2">
      <calculatedColumnFormula>RIGHT(LEFT(Table__3[[#This Row],[Source.Name]],LEN("csv.50_topaa")),3)</calculatedColumnFormula>
    </tableColumn>
    <tableColumn id="5" xr3:uid="{37B31496-5ADB-4062-9A01-542502B9E93B}" uniqueName="5" name="TOP N" queryTableFieldId="5" dataDxfId="1">
      <calculatedColumnFormula>LEFT(RIGHT(Table__3[[#This Row],[Source.Name]],6),2)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6C132-F044-4732-8899-CA7119B776C0}" name="Table__2" displayName="Table__2" ref="A1:D673" tableType="queryTable" totalsRowShown="0">
  <autoFilter ref="A1:D673" xr:uid="{5AA6C132-F044-4732-8899-CA7119B776C0}"/>
  <tableColumns count="4">
    <tableColumn id="1" xr3:uid="{7DA29502-D90D-40D4-B2ED-EA01C09B9B2D}" uniqueName="1" name="Source.Name" queryTableFieldId="1" dataDxfId="12"/>
    <tableColumn id="4" xr3:uid="{81AC15E7-7977-4AEE-8591-6B8CC608313F}" uniqueName="4" name="YEAR" queryTableFieldId="4" dataDxfId="11"/>
    <tableColumn id="2" xr3:uid="{4FF70BAD-D532-4D7C-A8D7-4CB4648EBEEE}" uniqueName="2" name="MRB" queryTableFieldId="2"/>
    <tableColumn id="3" xr3:uid="{A547E9CF-5755-487C-896C-446BF70CD04F}" uniqueName="3" name="MRA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527A5-B823-4684-99E5-89BFFE37EF4C}" name="Table" displayName="Table" ref="A1:E673" tableType="queryTable" totalsRowShown="0">
  <autoFilter ref="A1:E673" xr:uid="{7EB527A5-B823-4684-99E5-89BFFE37EF4C}"/>
  <tableColumns count="5">
    <tableColumn id="1" xr3:uid="{DE0601AF-07B0-4EBF-BE03-B9FF37AFD746}" uniqueName="1" name="Source.Name" queryTableFieldId="1" dataDxfId="9"/>
    <tableColumn id="2" xr3:uid="{BAFE2F03-111E-4117-8426-A648105BBB8B}" uniqueName="2" name="MRB" queryTableFieldId="2"/>
    <tableColumn id="3" xr3:uid="{D87B9D7E-F2C4-4727-B60F-3CF7352B08E4}" uniqueName="3" name="MRA" queryTableFieldId="3"/>
    <tableColumn id="5" xr3:uid="{42550F26-AE74-4472-9477-B756079834A1}" uniqueName="5" name="YEAR" queryTableFieldId="5" dataDxfId="8"/>
    <tableColumn id="4" xr3:uid="{02C2CCD3-5091-4DA7-8FFA-0017286705DB}" uniqueName="4" name="COUNTRYCD" queryTableFieldId="4">
      <calculatedColumnFormula>RIGHT(LEFT(Table[[#This Row],[Source.Name]],LEN("csv.50_ aaa")),3)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C5FC-D3BD-4E48-9994-4197A4217701}">
  <dimension ref="A1:J2038"/>
  <sheetViews>
    <sheetView tabSelected="1" workbookViewId="0">
      <selection activeCell="J8" sqref="J8"/>
    </sheetView>
  </sheetViews>
  <sheetFormatPr defaultRowHeight="14.5" x14ac:dyDescent="0.35"/>
  <cols>
    <col min="1" max="1" width="24.54296875" bestFit="1" customWidth="1"/>
    <col min="2" max="2" width="10.453125" bestFit="1" customWidth="1"/>
    <col min="3" max="3" width="11.81640625" bestFit="1" customWidth="1"/>
    <col min="4" max="4" width="13.54296875" bestFit="1" customWidth="1"/>
    <col min="7" max="7" width="12.36328125" bestFit="1" customWidth="1"/>
    <col min="8" max="8" width="13.90625" bestFit="1" customWidth="1"/>
  </cols>
  <sheetData>
    <row r="1" spans="1:10" x14ac:dyDescent="0.35">
      <c r="A1" t="s">
        <v>0</v>
      </c>
      <c r="B1" t="s">
        <v>20</v>
      </c>
      <c r="C1" t="s">
        <v>21</v>
      </c>
      <c r="D1" t="s">
        <v>55</v>
      </c>
      <c r="E1" t="s">
        <v>193</v>
      </c>
      <c r="G1" s="2" t="s">
        <v>55</v>
      </c>
      <c r="H1" t="s">
        <v>198</v>
      </c>
    </row>
    <row r="2" spans="1:10" x14ac:dyDescent="0.35">
      <c r="A2" s="1" t="s">
        <v>128</v>
      </c>
      <c r="B2" s="8">
        <v>37256</v>
      </c>
      <c r="C2">
        <v>531.29689101293684</v>
      </c>
      <c r="D2" s="1" t="str">
        <f>RIGHT(LEFT(Table__3[[#This Row],[Source.Name]],LEN("csv.50_topaa")),3)</f>
        <v>AUS</v>
      </c>
      <c r="E2" t="str">
        <f>LEFT(RIGHT(Table__3[[#This Row],[Source.Name]],6),2)</f>
        <v>10</v>
      </c>
    </row>
    <row r="3" spans="1:10" x14ac:dyDescent="0.35">
      <c r="A3" s="1" t="s">
        <v>128</v>
      </c>
      <c r="B3" s="8">
        <v>37621</v>
      </c>
      <c r="C3">
        <v>354.00278429787051</v>
      </c>
      <c r="D3" s="1" t="str">
        <f>RIGHT(LEFT(Table__3[[#This Row],[Source.Name]],LEN("csv.50_topaa")),3)</f>
        <v>AUS</v>
      </c>
      <c r="E3" t="str">
        <f>LEFT(RIGHT(Table__3[[#This Row],[Source.Name]],6),2)</f>
        <v>10</v>
      </c>
      <c r="G3" s="2" t="s">
        <v>3</v>
      </c>
      <c r="H3" t="s">
        <v>199</v>
      </c>
    </row>
    <row r="4" spans="1:10" x14ac:dyDescent="0.35">
      <c r="A4" s="1" t="s">
        <v>128</v>
      </c>
      <c r="B4" s="8">
        <v>37986</v>
      </c>
      <c r="C4">
        <v>645.14593113318017</v>
      </c>
      <c r="D4" s="1" t="str">
        <f>RIGHT(LEFT(Table__3[[#This Row],[Source.Name]],LEN("csv.50_topaa")),3)</f>
        <v>AUS</v>
      </c>
      <c r="E4" t="str">
        <f>LEFT(RIGHT(Table__3[[#This Row],[Source.Name]],6),2)</f>
        <v>10</v>
      </c>
      <c r="G4" s="3" t="s">
        <v>194</v>
      </c>
      <c r="H4" s="4">
        <v>385.33730239329554</v>
      </c>
    </row>
    <row r="5" spans="1:10" x14ac:dyDescent="0.35">
      <c r="A5" s="1" t="s">
        <v>128</v>
      </c>
      <c r="B5" s="8">
        <v>38352</v>
      </c>
      <c r="C5">
        <v>190.91680554288607</v>
      </c>
      <c r="D5" s="1" t="str">
        <f>RIGHT(LEFT(Table__3[[#This Row],[Source.Name]],LEN("csv.50_topaa")),3)</f>
        <v>AUS</v>
      </c>
      <c r="E5" t="str">
        <f>LEFT(RIGHT(Table__3[[#This Row],[Source.Name]],6),2)</f>
        <v>10</v>
      </c>
      <c r="G5" s="3" t="s">
        <v>195</v>
      </c>
      <c r="H5" s="4">
        <v>114.51291752928822</v>
      </c>
    </row>
    <row r="6" spans="1:10" x14ac:dyDescent="0.35">
      <c r="A6" s="1" t="s">
        <v>128</v>
      </c>
      <c r="B6" s="8">
        <v>38717</v>
      </c>
      <c r="C6">
        <v>21.402122801528108</v>
      </c>
      <c r="D6" s="1" t="str">
        <f>RIGHT(LEFT(Table__3[[#This Row],[Source.Name]],LEN("csv.50_topaa")),3)</f>
        <v>AUS</v>
      </c>
      <c r="E6" t="str">
        <f>LEFT(RIGHT(Table__3[[#This Row],[Source.Name]],6),2)</f>
        <v>10</v>
      </c>
      <c r="G6" s="3" t="s">
        <v>196</v>
      </c>
      <c r="H6" s="4">
        <v>82.49913258159124</v>
      </c>
    </row>
    <row r="7" spans="1:10" x14ac:dyDescent="0.35">
      <c r="A7" s="1" t="s">
        <v>128</v>
      </c>
      <c r="B7" s="8">
        <v>39082</v>
      </c>
      <c r="C7">
        <v>172.87289710445287</v>
      </c>
      <c r="D7" s="1" t="str">
        <f>RIGHT(LEFT(Table__3[[#This Row],[Source.Name]],LEN("csv.50_topaa")),3)</f>
        <v>AUS</v>
      </c>
      <c r="E7" t="str">
        <f>LEFT(RIGHT(Table__3[[#This Row],[Source.Name]],6),2)</f>
        <v>10</v>
      </c>
      <c r="G7" s="3" t="s">
        <v>197</v>
      </c>
      <c r="H7" s="4">
        <v>63.962064047392275</v>
      </c>
      <c r="J7">
        <v>32</v>
      </c>
    </row>
    <row r="8" spans="1:10" x14ac:dyDescent="0.35">
      <c r="A8" s="1" t="s">
        <v>128</v>
      </c>
      <c r="B8" s="8">
        <v>39447</v>
      </c>
      <c r="C8">
        <v>981.98706963071209</v>
      </c>
      <c r="D8" s="1" t="str">
        <f>RIGHT(LEFT(Table__3[[#This Row],[Source.Name]],LEN("csv.50_topaa")),3)</f>
        <v>AUS</v>
      </c>
      <c r="E8" t="str">
        <f>LEFT(RIGHT(Table__3[[#This Row],[Source.Name]],6),2)</f>
        <v>10</v>
      </c>
      <c r="G8" s="3" t="s">
        <v>4</v>
      </c>
      <c r="H8" s="4">
        <v>90.067102633587567</v>
      </c>
      <c r="J8">
        <f>32/4</f>
        <v>8</v>
      </c>
    </row>
    <row r="9" spans="1:10" x14ac:dyDescent="0.35">
      <c r="A9" s="1" t="s">
        <v>128</v>
      </c>
      <c r="B9" s="8">
        <v>39813</v>
      </c>
      <c r="C9">
        <v>236.6438306138279</v>
      </c>
      <c r="D9" s="1" t="str">
        <f>RIGHT(LEFT(Table__3[[#This Row],[Source.Name]],LEN("csv.50_topaa")),3)</f>
        <v>AUS</v>
      </c>
      <c r="E9" t="str">
        <f>LEFT(RIGHT(Table__3[[#This Row],[Source.Name]],6),2)</f>
        <v>10</v>
      </c>
    </row>
    <row r="10" spans="1:10" x14ac:dyDescent="0.35">
      <c r="A10" s="1" t="s">
        <v>128</v>
      </c>
      <c r="B10" s="8">
        <v>40178</v>
      </c>
      <c r="C10">
        <v>154.72660949069746</v>
      </c>
      <c r="D10" s="1" t="str">
        <f>RIGHT(LEFT(Table__3[[#This Row],[Source.Name]],LEN("csv.50_topaa")),3)</f>
        <v>AUS</v>
      </c>
      <c r="E10" t="str">
        <f>LEFT(RIGHT(Table__3[[#This Row],[Source.Name]],6),2)</f>
        <v>10</v>
      </c>
    </row>
    <row r="11" spans="1:10" x14ac:dyDescent="0.35">
      <c r="A11" s="1" t="s">
        <v>128</v>
      </c>
      <c r="B11" s="8">
        <v>40543</v>
      </c>
      <c r="C11">
        <v>122.74114748264032</v>
      </c>
      <c r="D11" s="1" t="str">
        <f>RIGHT(LEFT(Table__3[[#This Row],[Source.Name]],LEN("csv.50_topaa")),3)</f>
        <v>AUS</v>
      </c>
      <c r="E11" t="str">
        <f>LEFT(RIGHT(Table__3[[#This Row],[Source.Name]],6),2)</f>
        <v>10</v>
      </c>
    </row>
    <row r="12" spans="1:10" x14ac:dyDescent="0.35">
      <c r="A12" s="1" t="s">
        <v>128</v>
      </c>
      <c r="B12" s="8">
        <v>40908</v>
      </c>
      <c r="C12">
        <v>132.00938880314857</v>
      </c>
      <c r="D12" s="1" t="str">
        <f>RIGHT(LEFT(Table__3[[#This Row],[Source.Name]],LEN("csv.50_topaa")),3)</f>
        <v>AUS</v>
      </c>
      <c r="E12" t="str">
        <f>LEFT(RIGHT(Table__3[[#This Row],[Source.Name]],6),2)</f>
        <v>10</v>
      </c>
    </row>
    <row r="13" spans="1:10" x14ac:dyDescent="0.35">
      <c r="A13" s="1" t="s">
        <v>128</v>
      </c>
      <c r="B13" s="8">
        <v>41274</v>
      </c>
      <c r="C13">
        <v>130.44627298933702</v>
      </c>
      <c r="D13" s="1" t="str">
        <f>RIGHT(LEFT(Table__3[[#This Row],[Source.Name]],LEN("csv.50_topaa")),3)</f>
        <v>AUS</v>
      </c>
      <c r="E13" t="str">
        <f>LEFT(RIGHT(Table__3[[#This Row],[Source.Name]],6),2)</f>
        <v>10</v>
      </c>
    </row>
    <row r="14" spans="1:10" x14ac:dyDescent="0.35">
      <c r="A14" s="1" t="s">
        <v>128</v>
      </c>
      <c r="B14" s="8">
        <v>41639</v>
      </c>
      <c r="C14">
        <v>332.6804074183583</v>
      </c>
      <c r="D14" s="1" t="str">
        <f>RIGHT(LEFT(Table__3[[#This Row],[Source.Name]],LEN("csv.50_topaa")),3)</f>
        <v>AUS</v>
      </c>
      <c r="E14" t="str">
        <f>LEFT(RIGHT(Table__3[[#This Row],[Source.Name]],6),2)</f>
        <v>10</v>
      </c>
    </row>
    <row r="15" spans="1:10" x14ac:dyDescent="0.35">
      <c r="A15" s="1" t="s">
        <v>128</v>
      </c>
      <c r="B15" s="8">
        <v>42004</v>
      </c>
      <c r="C15">
        <v>185.522681672114</v>
      </c>
      <c r="D15" s="1" t="str">
        <f>RIGHT(LEFT(Table__3[[#This Row],[Source.Name]],LEN("csv.50_topaa")),3)</f>
        <v>AUS</v>
      </c>
      <c r="E15" t="str">
        <f>LEFT(RIGHT(Table__3[[#This Row],[Source.Name]],6),2)</f>
        <v>10</v>
      </c>
    </row>
    <row r="16" spans="1:10" x14ac:dyDescent="0.35">
      <c r="A16" s="1" t="s">
        <v>128</v>
      </c>
      <c r="B16" s="8">
        <v>42369</v>
      </c>
      <c r="C16">
        <v>351.84596393704356</v>
      </c>
      <c r="D16" s="1" t="str">
        <f>RIGHT(LEFT(Table__3[[#This Row],[Source.Name]],LEN("csv.50_topaa")),3)</f>
        <v>AUS</v>
      </c>
      <c r="E16" t="str">
        <f>LEFT(RIGHT(Table__3[[#This Row],[Source.Name]],6),2)</f>
        <v>10</v>
      </c>
    </row>
    <row r="17" spans="1:5" x14ac:dyDescent="0.35">
      <c r="A17" s="1" t="s">
        <v>128</v>
      </c>
      <c r="B17" s="8">
        <v>42735</v>
      </c>
      <c r="C17">
        <v>355.33634715743943</v>
      </c>
      <c r="D17" s="1" t="str">
        <f>RIGHT(LEFT(Table__3[[#This Row],[Source.Name]],LEN("csv.50_topaa")),3)</f>
        <v>AUS</v>
      </c>
      <c r="E17" t="str">
        <f>LEFT(RIGHT(Table__3[[#This Row],[Source.Name]],6),2)</f>
        <v>10</v>
      </c>
    </row>
    <row r="18" spans="1:5" x14ac:dyDescent="0.35">
      <c r="A18" s="1" t="s">
        <v>128</v>
      </c>
      <c r="B18" s="8">
        <v>43100</v>
      </c>
      <c r="C18">
        <v>192.10201999084177</v>
      </c>
      <c r="D18" s="1" t="str">
        <f>RIGHT(LEFT(Table__3[[#This Row],[Source.Name]],LEN("csv.50_topaa")),3)</f>
        <v>AUS</v>
      </c>
      <c r="E18" t="str">
        <f>LEFT(RIGHT(Table__3[[#This Row],[Source.Name]],6),2)</f>
        <v>10</v>
      </c>
    </row>
    <row r="19" spans="1:5" x14ac:dyDescent="0.35">
      <c r="A19" s="1" t="s">
        <v>128</v>
      </c>
      <c r="B19" s="8">
        <v>43465</v>
      </c>
      <c r="C19">
        <v>122.91803859547845</v>
      </c>
      <c r="D19" s="1" t="str">
        <f>RIGHT(LEFT(Table__3[[#This Row],[Source.Name]],LEN("csv.50_topaa")),3)</f>
        <v>AUS</v>
      </c>
      <c r="E19" t="str">
        <f>LEFT(RIGHT(Table__3[[#This Row],[Source.Name]],6),2)</f>
        <v>10</v>
      </c>
    </row>
    <row r="20" spans="1:5" x14ac:dyDescent="0.35">
      <c r="A20" s="1" t="s">
        <v>128</v>
      </c>
      <c r="B20" s="8">
        <v>43830</v>
      </c>
      <c r="C20">
        <v>151.0789447673792</v>
      </c>
      <c r="D20" s="1" t="str">
        <f>RIGHT(LEFT(Table__3[[#This Row],[Source.Name]],LEN("csv.50_topaa")),3)</f>
        <v>AUS</v>
      </c>
      <c r="E20" t="str">
        <f>LEFT(RIGHT(Table__3[[#This Row],[Source.Name]],6),2)</f>
        <v>10</v>
      </c>
    </row>
    <row r="21" spans="1:5" x14ac:dyDescent="0.35">
      <c r="A21" s="1" t="s">
        <v>128</v>
      </c>
      <c r="B21" s="8">
        <v>44196</v>
      </c>
      <c r="C21">
        <v>188.7755414200104</v>
      </c>
      <c r="D21" s="1" t="str">
        <f>RIGHT(LEFT(Table__3[[#This Row],[Source.Name]],LEN("csv.50_topaa")),3)</f>
        <v>AUS</v>
      </c>
      <c r="E21" t="str">
        <f>LEFT(RIGHT(Table__3[[#This Row],[Source.Name]],6),2)</f>
        <v>10</v>
      </c>
    </row>
    <row r="22" spans="1:5" x14ac:dyDescent="0.35">
      <c r="A22" s="1" t="s">
        <v>128</v>
      </c>
      <c r="B22" s="8">
        <v>44561</v>
      </c>
      <c r="C22">
        <v>241.21885214119939</v>
      </c>
      <c r="D22" s="1" t="str">
        <f>RIGHT(LEFT(Table__3[[#This Row],[Source.Name]],LEN("csv.50_topaa")),3)</f>
        <v>AUS</v>
      </c>
      <c r="E22" t="str">
        <f>LEFT(RIGHT(Table__3[[#This Row],[Source.Name]],6),2)</f>
        <v>10</v>
      </c>
    </row>
    <row r="23" spans="1:5" x14ac:dyDescent="0.35">
      <c r="A23" s="1" t="s">
        <v>129</v>
      </c>
      <c r="B23" s="8">
        <v>37256</v>
      </c>
      <c r="C23">
        <v>232.23499066832926</v>
      </c>
      <c r="D23" s="1" t="str">
        <f>RIGHT(LEFT(Table__3[[#This Row],[Source.Name]],LEN("csv.50_topaa")),3)</f>
        <v>AUS</v>
      </c>
      <c r="E23" t="str">
        <f>LEFT(RIGHT(Table__3[[#This Row],[Source.Name]],6),2)</f>
        <v>25</v>
      </c>
    </row>
    <row r="24" spans="1:5" x14ac:dyDescent="0.35">
      <c r="A24" s="1" t="s">
        <v>129</v>
      </c>
      <c r="B24" s="8">
        <v>37621</v>
      </c>
      <c r="C24">
        <v>189.2289286063382</v>
      </c>
      <c r="D24" s="1" t="str">
        <f>RIGHT(LEFT(Table__3[[#This Row],[Source.Name]],LEN("csv.50_topaa")),3)</f>
        <v>AUS</v>
      </c>
      <c r="E24" t="str">
        <f>LEFT(RIGHT(Table__3[[#This Row],[Source.Name]],6),2)</f>
        <v>25</v>
      </c>
    </row>
    <row r="25" spans="1:5" x14ac:dyDescent="0.35">
      <c r="A25" s="1" t="s">
        <v>129</v>
      </c>
      <c r="B25" s="8">
        <v>37986</v>
      </c>
      <c r="C25">
        <v>367.72059650516684</v>
      </c>
      <c r="D25" s="1" t="str">
        <f>RIGHT(LEFT(Table__3[[#This Row],[Source.Name]],LEN("csv.50_topaa")),3)</f>
        <v>AUS</v>
      </c>
      <c r="E25" t="str">
        <f>LEFT(RIGHT(Table__3[[#This Row],[Source.Name]],6),2)</f>
        <v>25</v>
      </c>
    </row>
    <row r="26" spans="1:5" x14ac:dyDescent="0.35">
      <c r="A26" s="1" t="s">
        <v>129</v>
      </c>
      <c r="B26" s="8">
        <v>38352</v>
      </c>
      <c r="C26">
        <v>229.62201774662697</v>
      </c>
      <c r="D26" s="1" t="str">
        <f>RIGHT(LEFT(Table__3[[#This Row],[Source.Name]],LEN("csv.50_topaa")),3)</f>
        <v>AUS</v>
      </c>
      <c r="E26" t="str">
        <f>LEFT(RIGHT(Table__3[[#This Row],[Source.Name]],6),2)</f>
        <v>25</v>
      </c>
    </row>
    <row r="27" spans="1:5" x14ac:dyDescent="0.35">
      <c r="A27" s="1" t="s">
        <v>129</v>
      </c>
      <c r="B27" s="8">
        <v>38717</v>
      </c>
      <c r="C27">
        <v>10.896542255832383</v>
      </c>
      <c r="D27" s="1" t="str">
        <f>RIGHT(LEFT(Table__3[[#This Row],[Source.Name]],LEN("csv.50_topaa")),3)</f>
        <v>AUS</v>
      </c>
      <c r="E27" t="str">
        <f>LEFT(RIGHT(Table__3[[#This Row],[Source.Name]],6),2)</f>
        <v>25</v>
      </c>
    </row>
    <row r="28" spans="1:5" x14ac:dyDescent="0.35">
      <c r="A28" s="1" t="s">
        <v>129</v>
      </c>
      <c r="B28" s="8">
        <v>39082</v>
      </c>
      <c r="C28">
        <v>73.015754537313867</v>
      </c>
      <c r="D28" s="1" t="str">
        <f>RIGHT(LEFT(Table__3[[#This Row],[Source.Name]],LEN("csv.50_topaa")),3)</f>
        <v>AUS</v>
      </c>
      <c r="E28" t="str">
        <f>LEFT(RIGHT(Table__3[[#This Row],[Source.Name]],6),2)</f>
        <v>25</v>
      </c>
    </row>
    <row r="29" spans="1:5" x14ac:dyDescent="0.35">
      <c r="A29" s="1" t="s">
        <v>129</v>
      </c>
      <c r="B29" s="8">
        <v>39447</v>
      </c>
      <c r="C29">
        <v>738.85950263968448</v>
      </c>
      <c r="D29" s="1" t="str">
        <f>RIGHT(LEFT(Table__3[[#This Row],[Source.Name]],LEN("csv.50_topaa")),3)</f>
        <v>AUS</v>
      </c>
      <c r="E29" t="str">
        <f>LEFT(RIGHT(Table__3[[#This Row],[Source.Name]],6),2)</f>
        <v>25</v>
      </c>
    </row>
    <row r="30" spans="1:5" x14ac:dyDescent="0.35">
      <c r="A30" s="1" t="s">
        <v>129</v>
      </c>
      <c r="B30" s="8">
        <v>39813</v>
      </c>
      <c r="C30">
        <v>175.03459388845457</v>
      </c>
      <c r="D30" s="1" t="str">
        <f>RIGHT(LEFT(Table__3[[#This Row],[Source.Name]],LEN("csv.50_topaa")),3)</f>
        <v>AUS</v>
      </c>
      <c r="E30" t="str">
        <f>LEFT(RIGHT(Table__3[[#This Row],[Source.Name]],6),2)</f>
        <v>25</v>
      </c>
    </row>
    <row r="31" spans="1:5" x14ac:dyDescent="0.35">
      <c r="A31" s="1" t="s">
        <v>129</v>
      </c>
      <c r="B31" s="8">
        <v>40178</v>
      </c>
      <c r="C31">
        <v>136.9727604857375</v>
      </c>
      <c r="D31" s="1" t="str">
        <f>RIGHT(LEFT(Table__3[[#This Row],[Source.Name]],LEN("csv.50_topaa")),3)</f>
        <v>AUS</v>
      </c>
      <c r="E31" t="str">
        <f>LEFT(RIGHT(Table__3[[#This Row],[Source.Name]],6),2)</f>
        <v>25</v>
      </c>
    </row>
    <row r="32" spans="1:5" x14ac:dyDescent="0.35">
      <c r="A32" s="1" t="s">
        <v>129</v>
      </c>
      <c r="B32" s="8">
        <v>40543</v>
      </c>
      <c r="C32">
        <v>111.33007684047924</v>
      </c>
      <c r="D32" s="1" t="str">
        <f>RIGHT(LEFT(Table__3[[#This Row],[Source.Name]],LEN("csv.50_topaa")),3)</f>
        <v>AUS</v>
      </c>
      <c r="E32" t="str">
        <f>LEFT(RIGHT(Table__3[[#This Row],[Source.Name]],6),2)</f>
        <v>25</v>
      </c>
    </row>
    <row r="33" spans="1:5" x14ac:dyDescent="0.35">
      <c r="A33" s="1" t="s">
        <v>129</v>
      </c>
      <c r="B33" s="8">
        <v>40908</v>
      </c>
      <c r="C33">
        <v>99.780280216798772</v>
      </c>
      <c r="D33" s="1" t="str">
        <f>RIGHT(LEFT(Table__3[[#This Row],[Source.Name]],LEN("csv.50_topaa")),3)</f>
        <v>AUS</v>
      </c>
      <c r="E33" t="str">
        <f>LEFT(RIGHT(Table__3[[#This Row],[Source.Name]],6),2)</f>
        <v>25</v>
      </c>
    </row>
    <row r="34" spans="1:5" x14ac:dyDescent="0.35">
      <c r="A34" s="1" t="s">
        <v>129</v>
      </c>
      <c r="B34" s="8">
        <v>41274</v>
      </c>
      <c r="C34">
        <v>77.764356388438983</v>
      </c>
      <c r="D34" s="1" t="str">
        <f>RIGHT(LEFT(Table__3[[#This Row],[Source.Name]],LEN("csv.50_topaa")),3)</f>
        <v>AUS</v>
      </c>
      <c r="E34" t="str">
        <f>LEFT(RIGHT(Table__3[[#This Row],[Source.Name]],6),2)</f>
        <v>25</v>
      </c>
    </row>
    <row r="35" spans="1:5" x14ac:dyDescent="0.35">
      <c r="A35" s="1" t="s">
        <v>129</v>
      </c>
      <c r="B35" s="8">
        <v>41639</v>
      </c>
      <c r="C35">
        <v>156.29960661409552</v>
      </c>
      <c r="D35" s="1" t="str">
        <f>RIGHT(LEFT(Table__3[[#This Row],[Source.Name]],LEN("csv.50_topaa")),3)</f>
        <v>AUS</v>
      </c>
      <c r="E35" t="str">
        <f>LEFT(RIGHT(Table__3[[#This Row],[Source.Name]],6),2)</f>
        <v>25</v>
      </c>
    </row>
    <row r="36" spans="1:5" x14ac:dyDescent="0.35">
      <c r="A36" s="1" t="s">
        <v>129</v>
      </c>
      <c r="B36" s="8">
        <v>42004</v>
      </c>
      <c r="C36">
        <v>121.19267851567258</v>
      </c>
      <c r="D36" s="1" t="str">
        <f>RIGHT(LEFT(Table__3[[#This Row],[Source.Name]],LEN("csv.50_topaa")),3)</f>
        <v>AUS</v>
      </c>
      <c r="E36" t="str">
        <f>LEFT(RIGHT(Table__3[[#This Row],[Source.Name]],6),2)</f>
        <v>25</v>
      </c>
    </row>
    <row r="37" spans="1:5" x14ac:dyDescent="0.35">
      <c r="A37" s="1" t="s">
        <v>129</v>
      </c>
      <c r="B37" s="8">
        <v>42369</v>
      </c>
      <c r="C37">
        <v>173.97250846300557</v>
      </c>
      <c r="D37" s="1" t="str">
        <f>RIGHT(LEFT(Table__3[[#This Row],[Source.Name]],LEN("csv.50_topaa")),3)</f>
        <v>AUS</v>
      </c>
      <c r="E37" t="str">
        <f>LEFT(RIGHT(Table__3[[#This Row],[Source.Name]],6),2)</f>
        <v>25</v>
      </c>
    </row>
    <row r="38" spans="1:5" x14ac:dyDescent="0.35">
      <c r="A38" s="1" t="s">
        <v>129</v>
      </c>
      <c r="B38" s="8">
        <v>42735</v>
      </c>
      <c r="C38">
        <v>174.35508515986268</v>
      </c>
      <c r="D38" s="1" t="str">
        <f>RIGHT(LEFT(Table__3[[#This Row],[Source.Name]],LEN("csv.50_topaa")),3)</f>
        <v>AUS</v>
      </c>
      <c r="E38" t="str">
        <f>LEFT(RIGHT(Table__3[[#This Row],[Source.Name]],6),2)</f>
        <v>25</v>
      </c>
    </row>
    <row r="39" spans="1:5" x14ac:dyDescent="0.35">
      <c r="A39" s="1" t="s">
        <v>129</v>
      </c>
      <c r="B39" s="8">
        <v>43100</v>
      </c>
      <c r="C39">
        <v>116.30472096939104</v>
      </c>
      <c r="D39" s="1" t="str">
        <f>RIGHT(LEFT(Table__3[[#This Row],[Source.Name]],LEN("csv.50_topaa")),3)</f>
        <v>AUS</v>
      </c>
      <c r="E39" t="str">
        <f>LEFT(RIGHT(Table__3[[#This Row],[Source.Name]],6),2)</f>
        <v>25</v>
      </c>
    </row>
    <row r="40" spans="1:5" x14ac:dyDescent="0.35">
      <c r="A40" s="1" t="s">
        <v>129</v>
      </c>
      <c r="B40" s="8">
        <v>43465</v>
      </c>
      <c r="C40">
        <v>94.765313130354627</v>
      </c>
      <c r="D40" s="1" t="str">
        <f>RIGHT(LEFT(Table__3[[#This Row],[Source.Name]],LEN("csv.50_topaa")),3)</f>
        <v>AUS</v>
      </c>
      <c r="E40" t="str">
        <f>LEFT(RIGHT(Table__3[[#This Row],[Source.Name]],6),2)</f>
        <v>25</v>
      </c>
    </row>
    <row r="41" spans="1:5" x14ac:dyDescent="0.35">
      <c r="A41" s="1" t="s">
        <v>129</v>
      </c>
      <c r="B41" s="8">
        <v>43830</v>
      </c>
      <c r="C41">
        <v>107.77713302053905</v>
      </c>
      <c r="D41" s="1" t="str">
        <f>RIGHT(LEFT(Table__3[[#This Row],[Source.Name]],LEN("csv.50_topaa")),3)</f>
        <v>AUS</v>
      </c>
      <c r="E41" t="str">
        <f>LEFT(RIGHT(Table__3[[#This Row],[Source.Name]],6),2)</f>
        <v>25</v>
      </c>
    </row>
    <row r="42" spans="1:5" x14ac:dyDescent="0.35">
      <c r="A42" s="1" t="s">
        <v>129</v>
      </c>
      <c r="B42" s="8">
        <v>44196</v>
      </c>
      <c r="C42">
        <v>106.92817294371426</v>
      </c>
      <c r="D42" s="1" t="str">
        <f>RIGHT(LEFT(Table__3[[#This Row],[Source.Name]],LEN("csv.50_topaa")),3)</f>
        <v>AUS</v>
      </c>
      <c r="E42" t="str">
        <f>LEFT(RIGHT(Table__3[[#This Row],[Source.Name]],6),2)</f>
        <v>25</v>
      </c>
    </row>
    <row r="43" spans="1:5" x14ac:dyDescent="0.35">
      <c r="A43" s="1" t="s">
        <v>129</v>
      </c>
      <c r="B43" s="8">
        <v>44561</v>
      </c>
      <c r="C43">
        <v>139.02625687632533</v>
      </c>
      <c r="D43" s="1" t="str">
        <f>RIGHT(LEFT(Table__3[[#This Row],[Source.Name]],LEN("csv.50_topaa")),3)</f>
        <v>AUS</v>
      </c>
      <c r="E43" t="str">
        <f>LEFT(RIGHT(Table__3[[#This Row],[Source.Name]],6),2)</f>
        <v>25</v>
      </c>
    </row>
    <row r="44" spans="1:5" x14ac:dyDescent="0.35">
      <c r="A44" s="1" t="s">
        <v>130</v>
      </c>
      <c r="B44" s="8">
        <v>37256</v>
      </c>
      <c r="C44">
        <v>1061.4805432427006</v>
      </c>
      <c r="D44" s="1" t="str">
        <f>RIGHT(LEFT(Table__3[[#This Row],[Source.Name]],LEN("csv.50_topaa")),3)</f>
        <v>AUS</v>
      </c>
      <c r="E44" t="str">
        <f>LEFT(RIGHT(Table__3[[#This Row],[Source.Name]],6),2)</f>
        <v>_5</v>
      </c>
    </row>
    <row r="45" spans="1:5" x14ac:dyDescent="0.35">
      <c r="A45" s="1" t="s">
        <v>130</v>
      </c>
      <c r="B45" s="8">
        <v>37621</v>
      </c>
      <c r="C45">
        <v>676.6755351012655</v>
      </c>
      <c r="D45" s="1" t="str">
        <f>RIGHT(LEFT(Table__3[[#This Row],[Source.Name]],LEN("csv.50_topaa")),3)</f>
        <v>AUS</v>
      </c>
      <c r="E45" t="str">
        <f>LEFT(RIGHT(Table__3[[#This Row],[Source.Name]],6),2)</f>
        <v>_5</v>
      </c>
    </row>
    <row r="46" spans="1:5" x14ac:dyDescent="0.35">
      <c r="A46" s="1" t="s">
        <v>130</v>
      </c>
      <c r="B46" s="8">
        <v>37986</v>
      </c>
      <c r="C46">
        <v>697.01733677241032</v>
      </c>
      <c r="D46" s="1" t="str">
        <f>RIGHT(LEFT(Table__3[[#This Row],[Source.Name]],LEN("csv.50_topaa")),3)</f>
        <v>AUS</v>
      </c>
      <c r="E46" t="str">
        <f>LEFT(RIGHT(Table__3[[#This Row],[Source.Name]],6),2)</f>
        <v>_5</v>
      </c>
    </row>
    <row r="47" spans="1:5" x14ac:dyDescent="0.35">
      <c r="A47" s="1" t="s">
        <v>130</v>
      </c>
      <c r="B47" s="8">
        <v>38352</v>
      </c>
      <c r="C47">
        <v>336.59608969396083</v>
      </c>
      <c r="D47" s="1" t="str">
        <f>RIGHT(LEFT(Table__3[[#This Row],[Source.Name]],LEN("csv.50_topaa")),3)</f>
        <v>AUS</v>
      </c>
      <c r="E47" t="str">
        <f>LEFT(RIGHT(Table__3[[#This Row],[Source.Name]],6),2)</f>
        <v>_5</v>
      </c>
    </row>
    <row r="48" spans="1:5" x14ac:dyDescent="0.35">
      <c r="A48" s="1" t="s">
        <v>130</v>
      </c>
      <c r="B48" s="8">
        <v>38717</v>
      </c>
      <c r="C48">
        <v>26.183356804281146</v>
      </c>
      <c r="D48" s="1" t="str">
        <f>RIGHT(LEFT(Table__3[[#This Row],[Source.Name]],LEN("csv.50_topaa")),3)</f>
        <v>AUS</v>
      </c>
      <c r="E48" t="str">
        <f>LEFT(RIGHT(Table__3[[#This Row],[Source.Name]],6),2)</f>
        <v>_5</v>
      </c>
    </row>
    <row r="49" spans="1:5" x14ac:dyDescent="0.35">
      <c r="A49" s="1" t="s">
        <v>130</v>
      </c>
      <c r="B49" s="8">
        <v>39082</v>
      </c>
      <c r="C49">
        <v>323.89239958159459</v>
      </c>
      <c r="D49" s="1" t="str">
        <f>RIGHT(LEFT(Table__3[[#This Row],[Source.Name]],LEN("csv.50_topaa")),3)</f>
        <v>AUS</v>
      </c>
      <c r="E49" t="str">
        <f>LEFT(RIGHT(Table__3[[#This Row],[Source.Name]],6),2)</f>
        <v>_5</v>
      </c>
    </row>
    <row r="50" spans="1:5" x14ac:dyDescent="0.35">
      <c r="A50" s="1" t="s">
        <v>130</v>
      </c>
      <c r="B50" s="8">
        <v>39447</v>
      </c>
      <c r="C50">
        <v>1746.2154124564845</v>
      </c>
      <c r="D50" s="1" t="str">
        <f>RIGHT(LEFT(Table__3[[#This Row],[Source.Name]],LEN("csv.50_topaa")),3)</f>
        <v>AUS</v>
      </c>
      <c r="E50" t="str">
        <f>LEFT(RIGHT(Table__3[[#This Row],[Source.Name]],6),2)</f>
        <v>_5</v>
      </c>
    </row>
    <row r="51" spans="1:5" x14ac:dyDescent="0.35">
      <c r="A51" s="1" t="s">
        <v>130</v>
      </c>
      <c r="B51" s="8">
        <v>39813</v>
      </c>
      <c r="C51">
        <v>165.40786515460141</v>
      </c>
      <c r="D51" s="1" t="str">
        <f>RIGHT(LEFT(Table__3[[#This Row],[Source.Name]],LEN("csv.50_topaa")),3)</f>
        <v>AUS</v>
      </c>
      <c r="E51" t="str">
        <f>LEFT(RIGHT(Table__3[[#This Row],[Source.Name]],6),2)</f>
        <v>_5</v>
      </c>
    </row>
    <row r="52" spans="1:5" x14ac:dyDescent="0.35">
      <c r="A52" s="1" t="s">
        <v>130</v>
      </c>
      <c r="B52" s="8">
        <v>40178</v>
      </c>
      <c r="C52">
        <v>133.63092345058863</v>
      </c>
      <c r="D52" s="1" t="str">
        <f>RIGHT(LEFT(Table__3[[#This Row],[Source.Name]],LEN("csv.50_topaa")),3)</f>
        <v>AUS</v>
      </c>
      <c r="E52" t="str">
        <f>LEFT(RIGHT(Table__3[[#This Row],[Source.Name]],6),2)</f>
        <v>_5</v>
      </c>
    </row>
    <row r="53" spans="1:5" x14ac:dyDescent="0.35">
      <c r="A53" s="1" t="s">
        <v>130</v>
      </c>
      <c r="B53" s="8">
        <v>40543</v>
      </c>
      <c r="C53">
        <v>145.99666012272982</v>
      </c>
      <c r="D53" s="1" t="str">
        <f>RIGHT(LEFT(Table__3[[#This Row],[Source.Name]],LEN("csv.50_topaa")),3)</f>
        <v>AUS</v>
      </c>
      <c r="E53" t="str">
        <f>LEFT(RIGHT(Table__3[[#This Row],[Source.Name]],6),2)</f>
        <v>_5</v>
      </c>
    </row>
    <row r="54" spans="1:5" x14ac:dyDescent="0.35">
      <c r="A54" s="1" t="s">
        <v>130</v>
      </c>
      <c r="B54" s="8">
        <v>40908</v>
      </c>
      <c r="C54">
        <v>72.006548480785071</v>
      </c>
      <c r="D54" s="1" t="str">
        <f>RIGHT(LEFT(Table__3[[#This Row],[Source.Name]],LEN("csv.50_topaa")),3)</f>
        <v>AUS</v>
      </c>
      <c r="E54" t="str">
        <f>LEFT(RIGHT(Table__3[[#This Row],[Source.Name]],6),2)</f>
        <v>_5</v>
      </c>
    </row>
    <row r="55" spans="1:5" x14ac:dyDescent="0.35">
      <c r="A55" s="1" t="s">
        <v>130</v>
      </c>
      <c r="B55" s="8">
        <v>41274</v>
      </c>
      <c r="C55">
        <v>192.94585284723573</v>
      </c>
      <c r="D55" s="1" t="str">
        <f>RIGHT(LEFT(Table__3[[#This Row],[Source.Name]],LEN("csv.50_topaa")),3)</f>
        <v>AUS</v>
      </c>
      <c r="E55" t="str">
        <f>LEFT(RIGHT(Table__3[[#This Row],[Source.Name]],6),2)</f>
        <v>_5</v>
      </c>
    </row>
    <row r="56" spans="1:5" x14ac:dyDescent="0.35">
      <c r="A56" s="1" t="s">
        <v>130</v>
      </c>
      <c r="B56" s="8">
        <v>41639</v>
      </c>
      <c r="C56">
        <v>553.23762438610981</v>
      </c>
      <c r="D56" s="1" t="str">
        <f>RIGHT(LEFT(Table__3[[#This Row],[Source.Name]],LEN("csv.50_topaa")),3)</f>
        <v>AUS</v>
      </c>
      <c r="E56" t="str">
        <f>LEFT(RIGHT(Table__3[[#This Row],[Source.Name]],6),2)</f>
        <v>_5</v>
      </c>
    </row>
    <row r="57" spans="1:5" x14ac:dyDescent="0.35">
      <c r="A57" s="1" t="s">
        <v>130</v>
      </c>
      <c r="B57" s="8">
        <v>42004</v>
      </c>
      <c r="C57">
        <v>157.07568119416399</v>
      </c>
      <c r="D57" s="1" t="str">
        <f>RIGHT(LEFT(Table__3[[#This Row],[Source.Name]],LEN("csv.50_topaa")),3)</f>
        <v>AUS</v>
      </c>
      <c r="E57" t="str">
        <f>LEFT(RIGHT(Table__3[[#This Row],[Source.Name]],6),2)</f>
        <v>_5</v>
      </c>
    </row>
    <row r="58" spans="1:5" x14ac:dyDescent="0.35">
      <c r="A58" s="1" t="s">
        <v>130</v>
      </c>
      <c r="B58" s="8">
        <v>42369</v>
      </c>
      <c r="C58">
        <v>139.90653571110104</v>
      </c>
      <c r="D58" s="1" t="str">
        <f>RIGHT(LEFT(Table__3[[#This Row],[Source.Name]],LEN("csv.50_topaa")),3)</f>
        <v>AUS</v>
      </c>
      <c r="E58" t="str">
        <f>LEFT(RIGHT(Table__3[[#This Row],[Source.Name]],6),2)</f>
        <v>_5</v>
      </c>
    </row>
    <row r="59" spans="1:5" x14ac:dyDescent="0.35">
      <c r="A59" s="1" t="s">
        <v>130</v>
      </c>
      <c r="B59" s="8">
        <v>42735</v>
      </c>
      <c r="C59">
        <v>644.77549660517525</v>
      </c>
      <c r="D59" s="1" t="str">
        <f>RIGHT(LEFT(Table__3[[#This Row],[Source.Name]],LEN("csv.50_topaa")),3)</f>
        <v>AUS</v>
      </c>
      <c r="E59" t="str">
        <f>LEFT(RIGHT(Table__3[[#This Row],[Source.Name]],6),2)</f>
        <v>_5</v>
      </c>
    </row>
    <row r="60" spans="1:5" x14ac:dyDescent="0.35">
      <c r="A60" s="1" t="s">
        <v>130</v>
      </c>
      <c r="B60" s="8">
        <v>43100</v>
      </c>
      <c r="C60">
        <v>307.98847818176972</v>
      </c>
      <c r="D60" s="1" t="str">
        <f>RIGHT(LEFT(Table__3[[#This Row],[Source.Name]],LEN("csv.50_topaa")),3)</f>
        <v>AUS</v>
      </c>
      <c r="E60" t="str">
        <f>LEFT(RIGHT(Table__3[[#This Row],[Source.Name]],6),2)</f>
        <v>_5</v>
      </c>
    </row>
    <row r="61" spans="1:5" x14ac:dyDescent="0.35">
      <c r="A61" s="1" t="s">
        <v>130</v>
      </c>
      <c r="B61" s="8">
        <v>43465</v>
      </c>
      <c r="C61">
        <v>167.09616776454246</v>
      </c>
      <c r="D61" s="1" t="str">
        <f>RIGHT(LEFT(Table__3[[#This Row],[Source.Name]],LEN("csv.50_topaa")),3)</f>
        <v>AUS</v>
      </c>
      <c r="E61" t="str">
        <f>LEFT(RIGHT(Table__3[[#This Row],[Source.Name]],6),2)</f>
        <v>_5</v>
      </c>
    </row>
    <row r="62" spans="1:5" x14ac:dyDescent="0.35">
      <c r="A62" s="1" t="s">
        <v>130</v>
      </c>
      <c r="B62" s="8">
        <v>43830</v>
      </c>
      <c r="C62">
        <v>168.20205404569288</v>
      </c>
      <c r="D62" s="1" t="str">
        <f>RIGHT(LEFT(Table__3[[#This Row],[Source.Name]],LEN("csv.50_topaa")),3)</f>
        <v>AUS</v>
      </c>
      <c r="E62" t="str">
        <f>LEFT(RIGHT(Table__3[[#This Row],[Source.Name]],6),2)</f>
        <v>_5</v>
      </c>
    </row>
    <row r="63" spans="1:5" x14ac:dyDescent="0.35">
      <c r="A63" s="1" t="s">
        <v>130</v>
      </c>
      <c r="B63" s="8">
        <v>44196</v>
      </c>
      <c r="C63">
        <v>168.36629584781343</v>
      </c>
      <c r="D63" s="1" t="str">
        <f>RIGHT(LEFT(Table__3[[#This Row],[Source.Name]],LEN("csv.50_topaa")),3)</f>
        <v>AUS</v>
      </c>
      <c r="E63" t="str">
        <f>LEFT(RIGHT(Table__3[[#This Row],[Source.Name]],6),2)</f>
        <v>_5</v>
      </c>
    </row>
    <row r="64" spans="1:5" x14ac:dyDescent="0.35">
      <c r="A64" s="1" t="s">
        <v>130</v>
      </c>
      <c r="B64" s="8">
        <v>44561</v>
      </c>
      <c r="C64">
        <v>207.38649281420055</v>
      </c>
      <c r="D64" s="1" t="str">
        <f>RIGHT(LEFT(Table__3[[#This Row],[Source.Name]],LEN("csv.50_topaa")),3)</f>
        <v>AUS</v>
      </c>
      <c r="E64" t="str">
        <f>LEFT(RIGHT(Table__3[[#This Row],[Source.Name]],6),2)</f>
        <v>_5</v>
      </c>
    </row>
    <row r="65" spans="1:5" x14ac:dyDescent="0.35">
      <c r="A65" s="1" t="s">
        <v>22</v>
      </c>
      <c r="B65" s="8">
        <v>37256</v>
      </c>
      <c r="C65">
        <v>122.30334267638031</v>
      </c>
      <c r="D65" s="1" t="str">
        <f>RIGHT(LEFT(Table__3[[#This Row],[Source.Name]],LEN("csv.50_topaa")),3)</f>
        <v>AUS</v>
      </c>
      <c r="E65" t="str">
        <f>LEFT(RIGHT(Table__3[[#This Row],[Source.Name]],6),2)</f>
        <v>50</v>
      </c>
    </row>
    <row r="66" spans="1:5" x14ac:dyDescent="0.35">
      <c r="A66" s="1" t="s">
        <v>22</v>
      </c>
      <c r="B66" s="8">
        <v>37621</v>
      </c>
      <c r="C66">
        <v>101.96670271897227</v>
      </c>
      <c r="D66" s="1" t="str">
        <f>RIGHT(LEFT(Table__3[[#This Row],[Source.Name]],LEN("csv.50_topaa")),3)</f>
        <v>AUS</v>
      </c>
      <c r="E66" t="str">
        <f>LEFT(RIGHT(Table__3[[#This Row],[Source.Name]],6),2)</f>
        <v>50</v>
      </c>
    </row>
    <row r="67" spans="1:5" x14ac:dyDescent="0.35">
      <c r="A67" s="1" t="s">
        <v>22</v>
      </c>
      <c r="B67" s="8">
        <v>37986</v>
      </c>
      <c r="C67">
        <v>195.40233030476074</v>
      </c>
      <c r="D67" s="1" t="str">
        <f>RIGHT(LEFT(Table__3[[#This Row],[Source.Name]],LEN("csv.50_topaa")),3)</f>
        <v>AUS</v>
      </c>
      <c r="E67" t="str">
        <f>LEFT(RIGHT(Table__3[[#This Row],[Source.Name]],6),2)</f>
        <v>50</v>
      </c>
    </row>
    <row r="68" spans="1:5" x14ac:dyDescent="0.35">
      <c r="A68" s="1" t="s">
        <v>22</v>
      </c>
      <c r="B68" s="8">
        <v>38352</v>
      </c>
      <c r="C68">
        <v>124.61397753262432</v>
      </c>
      <c r="D68" s="1" t="str">
        <f>RIGHT(LEFT(Table__3[[#This Row],[Source.Name]],LEN("csv.50_topaa")),3)</f>
        <v>AUS</v>
      </c>
      <c r="E68" t="str">
        <f>LEFT(RIGHT(Table__3[[#This Row],[Source.Name]],6),2)</f>
        <v>50</v>
      </c>
    </row>
    <row r="69" spans="1:5" x14ac:dyDescent="0.35">
      <c r="A69" s="1" t="s">
        <v>22</v>
      </c>
      <c r="B69" s="8">
        <v>38717</v>
      </c>
      <c r="C69">
        <v>8.5532155780368342</v>
      </c>
      <c r="D69" s="1" t="str">
        <f>RIGHT(LEFT(Table__3[[#This Row],[Source.Name]],LEN("csv.50_topaa")),3)</f>
        <v>AUS</v>
      </c>
      <c r="E69" t="str">
        <f>LEFT(RIGHT(Table__3[[#This Row],[Source.Name]],6),2)</f>
        <v>50</v>
      </c>
    </row>
    <row r="70" spans="1:5" x14ac:dyDescent="0.35">
      <c r="A70" s="1" t="s">
        <v>22</v>
      </c>
      <c r="B70" s="8">
        <v>39082</v>
      </c>
      <c r="C70">
        <v>41.63091978151548</v>
      </c>
      <c r="D70" s="1" t="str">
        <f>RIGHT(LEFT(Table__3[[#This Row],[Source.Name]],LEN("csv.50_topaa")),3)</f>
        <v>AUS</v>
      </c>
      <c r="E70" t="str">
        <f>LEFT(RIGHT(Table__3[[#This Row],[Source.Name]],6),2)</f>
        <v>50</v>
      </c>
    </row>
    <row r="71" spans="1:5" x14ac:dyDescent="0.35">
      <c r="A71" s="1" t="s">
        <v>22</v>
      </c>
      <c r="B71" s="8">
        <v>39447</v>
      </c>
      <c r="C71">
        <v>442.44955140995921</v>
      </c>
      <c r="D71" s="1" t="str">
        <f>RIGHT(LEFT(Table__3[[#This Row],[Source.Name]],LEN("csv.50_topaa")),3)</f>
        <v>AUS</v>
      </c>
      <c r="E71" t="str">
        <f>LEFT(RIGHT(Table__3[[#This Row],[Source.Name]],6),2)</f>
        <v>50</v>
      </c>
    </row>
    <row r="72" spans="1:5" x14ac:dyDescent="0.35">
      <c r="A72" s="1" t="s">
        <v>22</v>
      </c>
      <c r="B72" s="8">
        <v>39813</v>
      </c>
      <c r="C72">
        <v>109.17864555830523</v>
      </c>
      <c r="D72" s="1" t="str">
        <f>RIGHT(LEFT(Table__3[[#This Row],[Source.Name]],LEN("csv.50_topaa")),3)</f>
        <v>AUS</v>
      </c>
      <c r="E72" t="str">
        <f>LEFT(RIGHT(Table__3[[#This Row],[Source.Name]],6),2)</f>
        <v>50</v>
      </c>
    </row>
    <row r="73" spans="1:5" x14ac:dyDescent="0.35">
      <c r="A73" s="1" t="s">
        <v>22</v>
      </c>
      <c r="B73" s="8">
        <v>40178</v>
      </c>
      <c r="C73">
        <v>97.804131086088233</v>
      </c>
      <c r="D73" s="1" t="str">
        <f>RIGHT(LEFT(Table__3[[#This Row],[Source.Name]],LEN("csv.50_topaa")),3)</f>
        <v>AUS</v>
      </c>
      <c r="E73" t="str">
        <f>LEFT(RIGHT(Table__3[[#This Row],[Source.Name]],6),2)</f>
        <v>50</v>
      </c>
    </row>
    <row r="74" spans="1:5" x14ac:dyDescent="0.35">
      <c r="A74" s="1" t="s">
        <v>22</v>
      </c>
      <c r="B74" s="8">
        <v>40543</v>
      </c>
      <c r="C74">
        <v>88.354014538580017</v>
      </c>
      <c r="D74" s="1" t="str">
        <f>RIGHT(LEFT(Table__3[[#This Row],[Source.Name]],LEN("csv.50_topaa")),3)</f>
        <v>AUS</v>
      </c>
      <c r="E74" t="str">
        <f>LEFT(RIGHT(Table__3[[#This Row],[Source.Name]],6),2)</f>
        <v>50</v>
      </c>
    </row>
    <row r="75" spans="1:5" x14ac:dyDescent="0.35">
      <c r="A75" s="1" t="s">
        <v>22</v>
      </c>
      <c r="B75" s="8">
        <v>40908</v>
      </c>
      <c r="C75">
        <v>70.626975086783631</v>
      </c>
      <c r="D75" s="1" t="str">
        <f>RIGHT(LEFT(Table__3[[#This Row],[Source.Name]],LEN("csv.50_topaa")),3)</f>
        <v>AUS</v>
      </c>
      <c r="E75" t="str">
        <f>LEFT(RIGHT(Table__3[[#This Row],[Source.Name]],6),2)</f>
        <v>50</v>
      </c>
    </row>
    <row r="76" spans="1:5" x14ac:dyDescent="0.35">
      <c r="A76" s="1" t="s">
        <v>22</v>
      </c>
      <c r="B76" s="8">
        <v>41274</v>
      </c>
      <c r="C76">
        <v>55.755883969541422</v>
      </c>
      <c r="D76" s="1" t="str">
        <f>RIGHT(LEFT(Table__3[[#This Row],[Source.Name]],LEN("csv.50_topaa")),3)</f>
        <v>AUS</v>
      </c>
      <c r="E76" t="str">
        <f>LEFT(RIGHT(Table__3[[#This Row],[Source.Name]],6),2)</f>
        <v>50</v>
      </c>
    </row>
    <row r="77" spans="1:5" x14ac:dyDescent="0.35">
      <c r="A77" s="1" t="s">
        <v>22</v>
      </c>
      <c r="B77" s="8">
        <v>41639</v>
      </c>
      <c r="C77">
        <v>102.30059502719563</v>
      </c>
      <c r="D77" s="1" t="str">
        <f>RIGHT(LEFT(Table__3[[#This Row],[Source.Name]],LEN("csv.50_topaa")),3)</f>
        <v>AUS</v>
      </c>
      <c r="E77" t="str">
        <f>LEFT(RIGHT(Table__3[[#This Row],[Source.Name]],6),2)</f>
        <v>50</v>
      </c>
    </row>
    <row r="78" spans="1:5" x14ac:dyDescent="0.35">
      <c r="A78" s="1" t="s">
        <v>22</v>
      </c>
      <c r="B78" s="8">
        <v>42004</v>
      </c>
      <c r="C78">
        <v>75.246396093949116</v>
      </c>
      <c r="D78" s="1" t="str">
        <f>RIGHT(LEFT(Table__3[[#This Row],[Source.Name]],LEN("csv.50_topaa")),3)</f>
        <v>AUS</v>
      </c>
      <c r="E78" t="str">
        <f>LEFT(RIGHT(Table__3[[#This Row],[Source.Name]],6),2)</f>
        <v>50</v>
      </c>
    </row>
    <row r="79" spans="1:5" x14ac:dyDescent="0.35">
      <c r="A79" s="1" t="s">
        <v>22</v>
      </c>
      <c r="B79" s="8">
        <v>42369</v>
      </c>
      <c r="C79">
        <v>105.30788990680666</v>
      </c>
      <c r="D79" s="1" t="str">
        <f>RIGHT(LEFT(Table__3[[#This Row],[Source.Name]],LEN("csv.50_topaa")),3)</f>
        <v>AUS</v>
      </c>
      <c r="E79" t="str">
        <f>LEFT(RIGHT(Table__3[[#This Row],[Source.Name]],6),2)</f>
        <v>50</v>
      </c>
    </row>
    <row r="80" spans="1:5" x14ac:dyDescent="0.35">
      <c r="A80" s="1" t="s">
        <v>22</v>
      </c>
      <c r="B80" s="8">
        <v>42735</v>
      </c>
      <c r="C80">
        <v>104.96876445420608</v>
      </c>
      <c r="D80" s="1" t="str">
        <f>RIGHT(LEFT(Table__3[[#This Row],[Source.Name]],LEN("csv.50_topaa")),3)</f>
        <v>AUS</v>
      </c>
      <c r="E80" t="str">
        <f>LEFT(RIGHT(Table__3[[#This Row],[Source.Name]],6),2)</f>
        <v>50</v>
      </c>
    </row>
    <row r="81" spans="1:5" x14ac:dyDescent="0.35">
      <c r="A81" s="1" t="s">
        <v>22</v>
      </c>
      <c r="B81" s="8">
        <v>43100</v>
      </c>
      <c r="C81">
        <v>77.629999067527052</v>
      </c>
      <c r="D81" s="1" t="str">
        <f>RIGHT(LEFT(Table__3[[#This Row],[Source.Name]],LEN("csv.50_topaa")),3)</f>
        <v>AUS</v>
      </c>
      <c r="E81" t="str">
        <f>LEFT(RIGHT(Table__3[[#This Row],[Source.Name]],6),2)</f>
        <v>50</v>
      </c>
    </row>
    <row r="82" spans="1:5" x14ac:dyDescent="0.35">
      <c r="A82" s="1" t="s">
        <v>22</v>
      </c>
      <c r="B82" s="8">
        <v>43465</v>
      </c>
      <c r="C82">
        <v>63.221116425854675</v>
      </c>
      <c r="D82" s="1" t="str">
        <f>RIGHT(LEFT(Table__3[[#This Row],[Source.Name]],LEN("csv.50_topaa")),3)</f>
        <v>AUS</v>
      </c>
      <c r="E82" t="str">
        <f>LEFT(RIGHT(Table__3[[#This Row],[Source.Name]],6),2)</f>
        <v>50</v>
      </c>
    </row>
    <row r="83" spans="1:5" x14ac:dyDescent="0.35">
      <c r="A83" s="1" t="s">
        <v>22</v>
      </c>
      <c r="B83" s="8">
        <v>43830</v>
      </c>
      <c r="C83">
        <v>75.338654345884038</v>
      </c>
      <c r="D83" s="1" t="str">
        <f>RIGHT(LEFT(Table__3[[#This Row],[Source.Name]],LEN("csv.50_topaa")),3)</f>
        <v>AUS</v>
      </c>
      <c r="E83" t="str">
        <f>LEFT(RIGHT(Table__3[[#This Row],[Source.Name]],6),2)</f>
        <v>50</v>
      </c>
    </row>
    <row r="84" spans="1:5" x14ac:dyDescent="0.35">
      <c r="A84" s="1" t="s">
        <v>22</v>
      </c>
      <c r="B84" s="8">
        <v>44196</v>
      </c>
      <c r="C84">
        <v>77.990972406725476</v>
      </c>
      <c r="D84" s="1" t="str">
        <f>RIGHT(LEFT(Table__3[[#This Row],[Source.Name]],LEN("csv.50_topaa")),3)</f>
        <v>AUS</v>
      </c>
      <c r="E84" t="str">
        <f>LEFT(RIGHT(Table__3[[#This Row],[Source.Name]],6),2)</f>
        <v>50</v>
      </c>
    </row>
    <row r="85" spans="1:5" x14ac:dyDescent="0.35">
      <c r="A85" s="1" t="s">
        <v>22</v>
      </c>
      <c r="B85" s="8">
        <v>44561</v>
      </c>
      <c r="C85">
        <v>98.227541974487451</v>
      </c>
      <c r="D85" s="1" t="str">
        <f>RIGHT(LEFT(Table__3[[#This Row],[Source.Name]],LEN("csv.50_topaa")),3)</f>
        <v>AUS</v>
      </c>
      <c r="E85" t="str">
        <f>LEFT(RIGHT(Table__3[[#This Row],[Source.Name]],6),2)</f>
        <v>50</v>
      </c>
    </row>
    <row r="86" spans="1:5" x14ac:dyDescent="0.35">
      <c r="A86" s="1" t="s">
        <v>131</v>
      </c>
      <c r="B86" s="8">
        <v>37256</v>
      </c>
      <c r="C86">
        <v>40.425689297954079</v>
      </c>
      <c r="D86" s="1" t="str">
        <f>RIGHT(LEFT(Table__3[[#This Row],[Source.Name]],LEN("csv.50_topaa")),3)</f>
        <v>AUT</v>
      </c>
      <c r="E86" t="str">
        <f>LEFT(RIGHT(Table__3[[#This Row],[Source.Name]],6),2)</f>
        <v>10</v>
      </c>
    </row>
    <row r="87" spans="1:5" x14ac:dyDescent="0.35">
      <c r="A87" s="1" t="s">
        <v>131</v>
      </c>
      <c r="B87" s="8">
        <v>37621</v>
      </c>
      <c r="C87">
        <v>43.365606031475892</v>
      </c>
      <c r="D87" s="1" t="str">
        <f>RIGHT(LEFT(Table__3[[#This Row],[Source.Name]],LEN("csv.50_topaa")),3)</f>
        <v>AUT</v>
      </c>
      <c r="E87" t="str">
        <f>LEFT(RIGHT(Table__3[[#This Row],[Source.Name]],6),2)</f>
        <v>10</v>
      </c>
    </row>
    <row r="88" spans="1:5" x14ac:dyDescent="0.35">
      <c r="A88" s="1" t="s">
        <v>131</v>
      </c>
      <c r="B88" s="8">
        <v>37986</v>
      </c>
      <c r="C88">
        <v>74.922295657498083</v>
      </c>
      <c r="D88" s="1" t="str">
        <f>RIGHT(LEFT(Table__3[[#This Row],[Source.Name]],LEN("csv.50_topaa")),3)</f>
        <v>AUT</v>
      </c>
      <c r="E88" t="str">
        <f>LEFT(RIGHT(Table__3[[#This Row],[Source.Name]],6),2)</f>
        <v>10</v>
      </c>
    </row>
    <row r="89" spans="1:5" x14ac:dyDescent="0.35">
      <c r="A89" s="1" t="s">
        <v>131</v>
      </c>
      <c r="B89" s="8">
        <v>38352</v>
      </c>
      <c r="C89">
        <v>82.246941687830287</v>
      </c>
      <c r="D89" s="1" t="str">
        <f>RIGHT(LEFT(Table__3[[#This Row],[Source.Name]],LEN("csv.50_topaa")),3)</f>
        <v>AUT</v>
      </c>
      <c r="E89" t="str">
        <f>LEFT(RIGHT(Table__3[[#This Row],[Source.Name]],6),2)</f>
        <v>10</v>
      </c>
    </row>
    <row r="90" spans="1:5" x14ac:dyDescent="0.35">
      <c r="A90" s="1" t="s">
        <v>131</v>
      </c>
      <c r="B90" s="8">
        <v>38717</v>
      </c>
      <c r="C90">
        <v>80.334218900720018</v>
      </c>
      <c r="D90" s="1" t="str">
        <f>RIGHT(LEFT(Table__3[[#This Row],[Source.Name]],LEN("csv.50_topaa")),3)</f>
        <v>AUT</v>
      </c>
      <c r="E90" t="str">
        <f>LEFT(RIGHT(Table__3[[#This Row],[Source.Name]],6),2)</f>
        <v>10</v>
      </c>
    </row>
    <row r="91" spans="1:5" x14ac:dyDescent="0.35">
      <c r="A91" s="1" t="s">
        <v>131</v>
      </c>
      <c r="B91" s="8">
        <v>39082</v>
      </c>
      <c r="C91">
        <v>81.58679757470712</v>
      </c>
      <c r="D91" s="1" t="str">
        <f>RIGHT(LEFT(Table__3[[#This Row],[Source.Name]],LEN("csv.50_topaa")),3)</f>
        <v>AUT</v>
      </c>
      <c r="E91" t="str">
        <f>LEFT(RIGHT(Table__3[[#This Row],[Source.Name]],6),2)</f>
        <v>10</v>
      </c>
    </row>
    <row r="92" spans="1:5" x14ac:dyDescent="0.35">
      <c r="A92" s="1" t="s">
        <v>131</v>
      </c>
      <c r="B92" s="8">
        <v>39447</v>
      </c>
      <c r="C92">
        <v>80.637997763439387</v>
      </c>
      <c r="D92" s="1" t="str">
        <f>RIGHT(LEFT(Table__3[[#This Row],[Source.Name]],LEN("csv.50_topaa")),3)</f>
        <v>AUT</v>
      </c>
      <c r="E92" t="str">
        <f>LEFT(RIGHT(Table__3[[#This Row],[Source.Name]],6),2)</f>
        <v>10</v>
      </c>
    </row>
    <row r="93" spans="1:5" x14ac:dyDescent="0.35">
      <c r="A93" s="1" t="s">
        <v>131</v>
      </c>
      <c r="B93" s="8">
        <v>39813</v>
      </c>
      <c r="C93">
        <v>39.118506659022742</v>
      </c>
      <c r="D93" s="1" t="str">
        <f>RIGHT(LEFT(Table__3[[#This Row],[Source.Name]],LEN("csv.50_topaa")),3)</f>
        <v>AUT</v>
      </c>
      <c r="E93" t="str">
        <f>LEFT(RIGHT(Table__3[[#This Row],[Source.Name]],6),2)</f>
        <v>10</v>
      </c>
    </row>
    <row r="94" spans="1:5" x14ac:dyDescent="0.35">
      <c r="A94" s="1" t="s">
        <v>131</v>
      </c>
      <c r="B94" s="8">
        <v>40178</v>
      </c>
      <c r="C94">
        <v>36.94686913619806</v>
      </c>
      <c r="D94" s="1" t="str">
        <f>RIGHT(LEFT(Table__3[[#This Row],[Source.Name]],LEN("csv.50_topaa")),3)</f>
        <v>AUT</v>
      </c>
      <c r="E94" t="str">
        <f>LEFT(RIGHT(Table__3[[#This Row],[Source.Name]],6),2)</f>
        <v>10</v>
      </c>
    </row>
    <row r="95" spans="1:5" x14ac:dyDescent="0.35">
      <c r="A95" s="1" t="s">
        <v>131</v>
      </c>
      <c r="B95" s="8">
        <v>40543</v>
      </c>
      <c r="C95">
        <v>41.179299112896992</v>
      </c>
      <c r="D95" s="1" t="str">
        <f>RIGHT(LEFT(Table__3[[#This Row],[Source.Name]],LEN("csv.50_topaa")),3)</f>
        <v>AUT</v>
      </c>
      <c r="E95" t="str">
        <f>LEFT(RIGHT(Table__3[[#This Row],[Source.Name]],6),2)</f>
        <v>10</v>
      </c>
    </row>
    <row r="96" spans="1:5" x14ac:dyDescent="0.35">
      <c r="A96" s="1" t="s">
        <v>131</v>
      </c>
      <c r="B96" s="8">
        <v>40908</v>
      </c>
      <c r="C96">
        <v>41.254913272242163</v>
      </c>
      <c r="D96" s="1" t="str">
        <f>RIGHT(LEFT(Table__3[[#This Row],[Source.Name]],LEN("csv.50_topaa")),3)</f>
        <v>AUT</v>
      </c>
      <c r="E96" t="str">
        <f>LEFT(RIGHT(Table__3[[#This Row],[Source.Name]],6),2)</f>
        <v>10</v>
      </c>
    </row>
    <row r="97" spans="1:5" x14ac:dyDescent="0.35">
      <c r="A97" s="1" t="s">
        <v>131</v>
      </c>
      <c r="B97" s="8">
        <v>41274</v>
      </c>
      <c r="C97">
        <v>88.381037671535537</v>
      </c>
      <c r="D97" s="1" t="str">
        <f>RIGHT(LEFT(Table__3[[#This Row],[Source.Name]],LEN("csv.50_topaa")),3)</f>
        <v>AUT</v>
      </c>
      <c r="E97" t="str">
        <f>LEFT(RIGHT(Table__3[[#This Row],[Source.Name]],6),2)</f>
        <v>10</v>
      </c>
    </row>
    <row r="98" spans="1:5" x14ac:dyDescent="0.35">
      <c r="A98" s="1" t="s">
        <v>131</v>
      </c>
      <c r="B98" s="8">
        <v>41639</v>
      </c>
      <c r="C98">
        <v>85.418502625391255</v>
      </c>
      <c r="D98" s="1" t="str">
        <f>RIGHT(LEFT(Table__3[[#This Row],[Source.Name]],LEN("csv.50_topaa")),3)</f>
        <v>AUT</v>
      </c>
      <c r="E98" t="str">
        <f>LEFT(RIGHT(Table__3[[#This Row],[Source.Name]],6),2)</f>
        <v>10</v>
      </c>
    </row>
    <row r="99" spans="1:5" x14ac:dyDescent="0.35">
      <c r="A99" s="1" t="s">
        <v>131</v>
      </c>
      <c r="B99" s="8">
        <v>42004</v>
      </c>
      <c r="C99">
        <v>36.05420069051997</v>
      </c>
      <c r="D99" s="1" t="str">
        <f>RIGHT(LEFT(Table__3[[#This Row],[Source.Name]],LEN("csv.50_topaa")),3)</f>
        <v>AUT</v>
      </c>
      <c r="E99" t="str">
        <f>LEFT(RIGHT(Table__3[[#This Row],[Source.Name]],6),2)</f>
        <v>10</v>
      </c>
    </row>
    <row r="100" spans="1:5" x14ac:dyDescent="0.35">
      <c r="A100" s="1" t="s">
        <v>131</v>
      </c>
      <c r="B100" s="8">
        <v>42369</v>
      </c>
      <c r="C100">
        <v>40.202901130623104</v>
      </c>
      <c r="D100" s="1" t="str">
        <f>RIGHT(LEFT(Table__3[[#This Row],[Source.Name]],LEN("csv.50_topaa")),3)</f>
        <v>AUT</v>
      </c>
      <c r="E100" t="str">
        <f>LEFT(RIGHT(Table__3[[#This Row],[Source.Name]],6),2)</f>
        <v>10</v>
      </c>
    </row>
    <row r="101" spans="1:5" x14ac:dyDescent="0.35">
      <c r="A101" s="1" t="s">
        <v>131</v>
      </c>
      <c r="B101" s="8">
        <v>42735</v>
      </c>
      <c r="C101">
        <v>46.431060755224898</v>
      </c>
      <c r="D101" s="1" t="str">
        <f>RIGHT(LEFT(Table__3[[#This Row],[Source.Name]],LEN("csv.50_topaa")),3)</f>
        <v>AUT</v>
      </c>
      <c r="E101" t="str">
        <f>LEFT(RIGHT(Table__3[[#This Row],[Source.Name]],6),2)</f>
        <v>10</v>
      </c>
    </row>
    <row r="102" spans="1:5" x14ac:dyDescent="0.35">
      <c r="A102" s="1" t="s">
        <v>131</v>
      </c>
      <c r="B102" s="8">
        <v>43100</v>
      </c>
      <c r="C102">
        <v>77.453573690750559</v>
      </c>
      <c r="D102" s="1" t="str">
        <f>RIGHT(LEFT(Table__3[[#This Row],[Source.Name]],LEN("csv.50_topaa")),3)</f>
        <v>AUT</v>
      </c>
      <c r="E102" t="str">
        <f>LEFT(RIGHT(Table__3[[#This Row],[Source.Name]],6),2)</f>
        <v>10</v>
      </c>
    </row>
    <row r="103" spans="1:5" x14ac:dyDescent="0.35">
      <c r="A103" s="1" t="s">
        <v>131</v>
      </c>
      <c r="B103" s="8">
        <v>43465</v>
      </c>
      <c r="C103">
        <v>53.146937867776955</v>
      </c>
      <c r="D103" s="1" t="str">
        <f>RIGHT(LEFT(Table__3[[#This Row],[Source.Name]],LEN("csv.50_topaa")),3)</f>
        <v>AUT</v>
      </c>
      <c r="E103" t="str">
        <f>LEFT(RIGHT(Table__3[[#This Row],[Source.Name]],6),2)</f>
        <v>10</v>
      </c>
    </row>
    <row r="104" spans="1:5" x14ac:dyDescent="0.35">
      <c r="A104" s="1" t="s">
        <v>131</v>
      </c>
      <c r="B104" s="8">
        <v>43830</v>
      </c>
      <c r="C104">
        <v>59.478725041671495</v>
      </c>
      <c r="D104" s="1" t="str">
        <f>RIGHT(LEFT(Table__3[[#This Row],[Source.Name]],LEN("csv.50_topaa")),3)</f>
        <v>AUT</v>
      </c>
      <c r="E104" t="str">
        <f>LEFT(RIGHT(Table__3[[#This Row],[Source.Name]],6),2)</f>
        <v>10</v>
      </c>
    </row>
    <row r="105" spans="1:5" x14ac:dyDescent="0.35">
      <c r="A105" s="1" t="s">
        <v>131</v>
      </c>
      <c r="B105" s="8">
        <v>44196</v>
      </c>
      <c r="C105">
        <v>56.835708742984778</v>
      </c>
      <c r="D105" s="1" t="str">
        <f>RIGHT(LEFT(Table__3[[#This Row],[Source.Name]],LEN("csv.50_topaa")),3)</f>
        <v>AUT</v>
      </c>
      <c r="E105" t="str">
        <f>LEFT(RIGHT(Table__3[[#This Row],[Source.Name]],6),2)</f>
        <v>10</v>
      </c>
    </row>
    <row r="106" spans="1:5" x14ac:dyDescent="0.35">
      <c r="A106" s="1" t="s">
        <v>131</v>
      </c>
      <c r="B106" s="8">
        <v>44561</v>
      </c>
      <c r="C106">
        <v>106.49439107823218</v>
      </c>
      <c r="D106" s="1" t="str">
        <f>RIGHT(LEFT(Table__3[[#This Row],[Source.Name]],LEN("csv.50_topaa")),3)</f>
        <v>AUT</v>
      </c>
      <c r="E106" t="str">
        <f>LEFT(RIGHT(Table__3[[#This Row],[Source.Name]],6),2)</f>
        <v>10</v>
      </c>
    </row>
    <row r="107" spans="1:5" x14ac:dyDescent="0.35">
      <c r="A107" s="1" t="s">
        <v>132</v>
      </c>
      <c r="B107" s="8">
        <v>37256</v>
      </c>
      <c r="C107">
        <v>42.814913386093416</v>
      </c>
      <c r="D107" s="1" t="str">
        <f>RIGHT(LEFT(Table__3[[#This Row],[Source.Name]],LEN("csv.50_topaa")),3)</f>
        <v>AUT</v>
      </c>
      <c r="E107" t="str">
        <f>LEFT(RIGHT(Table__3[[#This Row],[Source.Name]],6),2)</f>
        <v>25</v>
      </c>
    </row>
    <row r="108" spans="1:5" x14ac:dyDescent="0.35">
      <c r="A108" s="1" t="s">
        <v>132</v>
      </c>
      <c r="B108" s="8">
        <v>37621</v>
      </c>
      <c r="C108">
        <v>44.849871126306851</v>
      </c>
      <c r="D108" s="1" t="str">
        <f>RIGHT(LEFT(Table__3[[#This Row],[Source.Name]],LEN("csv.50_topaa")),3)</f>
        <v>AUT</v>
      </c>
      <c r="E108" t="str">
        <f>LEFT(RIGHT(Table__3[[#This Row],[Source.Name]],6),2)</f>
        <v>25</v>
      </c>
    </row>
    <row r="109" spans="1:5" x14ac:dyDescent="0.35">
      <c r="A109" s="1" t="s">
        <v>132</v>
      </c>
      <c r="B109" s="8">
        <v>37986</v>
      </c>
      <c r="C109">
        <v>55.601894972788912</v>
      </c>
      <c r="D109" s="1" t="str">
        <f>RIGHT(LEFT(Table__3[[#This Row],[Source.Name]],LEN("csv.50_topaa")),3)</f>
        <v>AUT</v>
      </c>
      <c r="E109" t="str">
        <f>LEFT(RIGHT(Table__3[[#This Row],[Source.Name]],6),2)</f>
        <v>25</v>
      </c>
    </row>
    <row r="110" spans="1:5" x14ac:dyDescent="0.35">
      <c r="A110" s="1" t="s">
        <v>132</v>
      </c>
      <c r="B110" s="8">
        <v>38352</v>
      </c>
      <c r="C110">
        <v>59.362916674847312</v>
      </c>
      <c r="D110" s="1" t="str">
        <f>RIGHT(LEFT(Table__3[[#This Row],[Source.Name]],LEN("csv.50_topaa")),3)</f>
        <v>AUT</v>
      </c>
      <c r="E110" t="str">
        <f>LEFT(RIGHT(Table__3[[#This Row],[Source.Name]],6),2)</f>
        <v>25</v>
      </c>
    </row>
    <row r="111" spans="1:5" x14ac:dyDescent="0.35">
      <c r="A111" s="1" t="s">
        <v>132</v>
      </c>
      <c r="B111" s="8">
        <v>38717</v>
      </c>
      <c r="C111">
        <v>56.709037708986322</v>
      </c>
      <c r="D111" s="1" t="str">
        <f>RIGHT(LEFT(Table__3[[#This Row],[Source.Name]],LEN("csv.50_topaa")),3)</f>
        <v>AUT</v>
      </c>
      <c r="E111" t="str">
        <f>LEFT(RIGHT(Table__3[[#This Row],[Source.Name]],6),2)</f>
        <v>25</v>
      </c>
    </row>
    <row r="112" spans="1:5" x14ac:dyDescent="0.35">
      <c r="A112" s="1" t="s">
        <v>132</v>
      </c>
      <c r="B112" s="8">
        <v>39082</v>
      </c>
      <c r="C112">
        <v>62.303283199793135</v>
      </c>
      <c r="D112" s="1" t="str">
        <f>RIGHT(LEFT(Table__3[[#This Row],[Source.Name]],LEN("csv.50_topaa")),3)</f>
        <v>AUT</v>
      </c>
      <c r="E112" t="str">
        <f>LEFT(RIGHT(Table__3[[#This Row],[Source.Name]],6),2)</f>
        <v>25</v>
      </c>
    </row>
    <row r="113" spans="1:5" x14ac:dyDescent="0.35">
      <c r="A113" s="1" t="s">
        <v>132</v>
      </c>
      <c r="B113" s="8">
        <v>39447</v>
      </c>
      <c r="C113">
        <v>66.793827258580606</v>
      </c>
      <c r="D113" s="1" t="str">
        <f>RIGHT(LEFT(Table__3[[#This Row],[Source.Name]],LEN("csv.50_topaa")),3)</f>
        <v>AUT</v>
      </c>
      <c r="E113" t="str">
        <f>LEFT(RIGHT(Table__3[[#This Row],[Source.Name]],6),2)</f>
        <v>25</v>
      </c>
    </row>
    <row r="114" spans="1:5" x14ac:dyDescent="0.35">
      <c r="A114" s="1" t="s">
        <v>132</v>
      </c>
      <c r="B114" s="8">
        <v>39813</v>
      </c>
      <c r="C114">
        <v>42.009221441186028</v>
      </c>
      <c r="D114" s="1" t="str">
        <f>RIGHT(LEFT(Table__3[[#This Row],[Source.Name]],LEN("csv.50_topaa")),3)</f>
        <v>AUT</v>
      </c>
      <c r="E114" t="str">
        <f>LEFT(RIGHT(Table__3[[#This Row],[Source.Name]],6),2)</f>
        <v>25</v>
      </c>
    </row>
    <row r="115" spans="1:5" x14ac:dyDescent="0.35">
      <c r="A115" s="1" t="s">
        <v>132</v>
      </c>
      <c r="B115" s="8">
        <v>40178</v>
      </c>
      <c r="C115">
        <v>36.778886091199745</v>
      </c>
      <c r="D115" s="1" t="str">
        <f>RIGHT(LEFT(Table__3[[#This Row],[Source.Name]],LEN("csv.50_topaa")),3)</f>
        <v>AUT</v>
      </c>
      <c r="E115" t="str">
        <f>LEFT(RIGHT(Table__3[[#This Row],[Source.Name]],6),2)</f>
        <v>25</v>
      </c>
    </row>
    <row r="116" spans="1:5" x14ac:dyDescent="0.35">
      <c r="A116" s="1" t="s">
        <v>132</v>
      </c>
      <c r="B116" s="8">
        <v>40543</v>
      </c>
      <c r="C116">
        <v>57.023350403077217</v>
      </c>
      <c r="D116" s="1" t="str">
        <f>RIGHT(LEFT(Table__3[[#This Row],[Source.Name]],LEN("csv.50_topaa")),3)</f>
        <v>AUT</v>
      </c>
      <c r="E116" t="str">
        <f>LEFT(RIGHT(Table__3[[#This Row],[Source.Name]],6),2)</f>
        <v>25</v>
      </c>
    </row>
    <row r="117" spans="1:5" x14ac:dyDescent="0.35">
      <c r="A117" s="1" t="s">
        <v>132</v>
      </c>
      <c r="B117" s="8">
        <v>40908</v>
      </c>
      <c r="C117">
        <v>51.902928548355511</v>
      </c>
      <c r="D117" s="1" t="str">
        <f>RIGHT(LEFT(Table__3[[#This Row],[Source.Name]],LEN("csv.50_topaa")),3)</f>
        <v>AUT</v>
      </c>
      <c r="E117" t="str">
        <f>LEFT(RIGHT(Table__3[[#This Row],[Source.Name]],6),2)</f>
        <v>25</v>
      </c>
    </row>
    <row r="118" spans="1:5" x14ac:dyDescent="0.35">
      <c r="A118" s="1" t="s">
        <v>132</v>
      </c>
      <c r="B118" s="8">
        <v>41274</v>
      </c>
      <c r="C118">
        <v>64.686405940613795</v>
      </c>
      <c r="D118" s="1" t="str">
        <f>RIGHT(LEFT(Table__3[[#This Row],[Source.Name]],LEN("csv.50_topaa")),3)</f>
        <v>AUT</v>
      </c>
      <c r="E118" t="str">
        <f>LEFT(RIGHT(Table__3[[#This Row],[Source.Name]],6),2)</f>
        <v>25</v>
      </c>
    </row>
    <row r="119" spans="1:5" x14ac:dyDescent="0.35">
      <c r="A119" s="1" t="s">
        <v>132</v>
      </c>
      <c r="B119" s="8">
        <v>41639</v>
      </c>
      <c r="C119">
        <v>63.155400729558117</v>
      </c>
      <c r="D119" s="1" t="str">
        <f>RIGHT(LEFT(Table__3[[#This Row],[Source.Name]],LEN("csv.50_topaa")),3)</f>
        <v>AUT</v>
      </c>
      <c r="E119" t="str">
        <f>LEFT(RIGHT(Table__3[[#This Row],[Source.Name]],6),2)</f>
        <v>25</v>
      </c>
    </row>
    <row r="120" spans="1:5" x14ac:dyDescent="0.35">
      <c r="A120" s="1" t="s">
        <v>132</v>
      </c>
      <c r="B120" s="8">
        <v>42004</v>
      </c>
      <c r="C120">
        <v>45.627977625903505</v>
      </c>
      <c r="D120" s="1" t="str">
        <f>RIGHT(LEFT(Table__3[[#This Row],[Source.Name]],LEN("csv.50_topaa")),3)</f>
        <v>AUT</v>
      </c>
      <c r="E120" t="str">
        <f>LEFT(RIGHT(Table__3[[#This Row],[Source.Name]],6),2)</f>
        <v>25</v>
      </c>
    </row>
    <row r="121" spans="1:5" x14ac:dyDescent="0.35">
      <c r="A121" s="1" t="s">
        <v>132</v>
      </c>
      <c r="B121" s="8">
        <v>42369</v>
      </c>
      <c r="C121">
        <v>53.028732038213498</v>
      </c>
      <c r="D121" s="1" t="str">
        <f>RIGHT(LEFT(Table__3[[#This Row],[Source.Name]],LEN("csv.50_topaa")),3)</f>
        <v>AUT</v>
      </c>
      <c r="E121" t="str">
        <f>LEFT(RIGHT(Table__3[[#This Row],[Source.Name]],6),2)</f>
        <v>25</v>
      </c>
    </row>
    <row r="122" spans="1:5" x14ac:dyDescent="0.35">
      <c r="A122" s="1" t="s">
        <v>132</v>
      </c>
      <c r="B122" s="8">
        <v>42735</v>
      </c>
      <c r="C122">
        <v>58.386056013658482</v>
      </c>
      <c r="D122" s="1" t="str">
        <f>RIGHT(LEFT(Table__3[[#This Row],[Source.Name]],LEN("csv.50_topaa")),3)</f>
        <v>AUT</v>
      </c>
      <c r="E122" t="str">
        <f>LEFT(RIGHT(Table__3[[#This Row],[Source.Name]],6),2)</f>
        <v>25</v>
      </c>
    </row>
    <row r="123" spans="1:5" x14ac:dyDescent="0.35">
      <c r="A123" s="1" t="s">
        <v>132</v>
      </c>
      <c r="B123" s="8">
        <v>43100</v>
      </c>
      <c r="C123">
        <v>70.310782376259226</v>
      </c>
      <c r="D123" s="1" t="str">
        <f>RIGHT(LEFT(Table__3[[#This Row],[Source.Name]],LEN("csv.50_topaa")),3)</f>
        <v>AUT</v>
      </c>
      <c r="E123" t="str">
        <f>LEFT(RIGHT(Table__3[[#This Row],[Source.Name]],6),2)</f>
        <v>25</v>
      </c>
    </row>
    <row r="124" spans="1:5" x14ac:dyDescent="0.35">
      <c r="A124" s="1" t="s">
        <v>132</v>
      </c>
      <c r="B124" s="8">
        <v>43465</v>
      </c>
      <c r="C124">
        <v>60.934178857741422</v>
      </c>
      <c r="D124" s="1" t="str">
        <f>RIGHT(LEFT(Table__3[[#This Row],[Source.Name]],LEN("csv.50_topaa")),3)</f>
        <v>AUT</v>
      </c>
      <c r="E124" t="str">
        <f>LEFT(RIGHT(Table__3[[#This Row],[Source.Name]],6),2)</f>
        <v>25</v>
      </c>
    </row>
    <row r="125" spans="1:5" x14ac:dyDescent="0.35">
      <c r="A125" s="1" t="s">
        <v>132</v>
      </c>
      <c r="B125" s="8">
        <v>43830</v>
      </c>
      <c r="C125">
        <v>69.238158601936703</v>
      </c>
      <c r="D125" s="1" t="str">
        <f>RIGHT(LEFT(Table__3[[#This Row],[Source.Name]],LEN("csv.50_topaa")),3)</f>
        <v>AUT</v>
      </c>
      <c r="E125" t="str">
        <f>LEFT(RIGHT(Table__3[[#This Row],[Source.Name]],6),2)</f>
        <v>25</v>
      </c>
    </row>
    <row r="126" spans="1:5" x14ac:dyDescent="0.35">
      <c r="A126" s="1" t="s">
        <v>132</v>
      </c>
      <c r="B126" s="8">
        <v>44196</v>
      </c>
      <c r="C126">
        <v>67.820662850018081</v>
      </c>
      <c r="D126" s="1" t="str">
        <f>RIGHT(LEFT(Table__3[[#This Row],[Source.Name]],LEN("csv.50_topaa")),3)</f>
        <v>AUT</v>
      </c>
      <c r="E126" t="str">
        <f>LEFT(RIGHT(Table__3[[#This Row],[Source.Name]],6),2)</f>
        <v>25</v>
      </c>
    </row>
    <row r="127" spans="1:5" x14ac:dyDescent="0.35">
      <c r="A127" s="1" t="s">
        <v>132</v>
      </c>
      <c r="B127" s="8">
        <v>44561</v>
      </c>
      <c r="C127">
        <v>90.337805474591491</v>
      </c>
      <c r="D127" s="1" t="str">
        <f>RIGHT(LEFT(Table__3[[#This Row],[Source.Name]],LEN("csv.50_topaa")),3)</f>
        <v>AUT</v>
      </c>
      <c r="E127" t="str">
        <f>LEFT(RIGHT(Table__3[[#This Row],[Source.Name]],6),2)</f>
        <v>25</v>
      </c>
    </row>
    <row r="128" spans="1:5" x14ac:dyDescent="0.35">
      <c r="A128" s="1" t="s">
        <v>23</v>
      </c>
      <c r="B128" s="8">
        <v>37256</v>
      </c>
      <c r="C128">
        <v>47.712637084684111</v>
      </c>
      <c r="D128" s="1" t="str">
        <f>RIGHT(LEFT(Table__3[[#This Row],[Source.Name]],LEN("csv.50_topaa")),3)</f>
        <v>AUT</v>
      </c>
      <c r="E128" t="str">
        <f>LEFT(RIGHT(Table__3[[#This Row],[Source.Name]],6),2)</f>
        <v>50</v>
      </c>
    </row>
    <row r="129" spans="1:5" x14ac:dyDescent="0.35">
      <c r="A129" s="1" t="s">
        <v>23</v>
      </c>
      <c r="B129" s="8">
        <v>37621</v>
      </c>
      <c r="C129">
        <v>36.667430522713218</v>
      </c>
      <c r="D129" s="1" t="str">
        <f>RIGHT(LEFT(Table__3[[#This Row],[Source.Name]],LEN("csv.50_topaa")),3)</f>
        <v>AUT</v>
      </c>
      <c r="E129" t="str">
        <f>LEFT(RIGHT(Table__3[[#This Row],[Source.Name]],6),2)</f>
        <v>50</v>
      </c>
    </row>
    <row r="130" spans="1:5" x14ac:dyDescent="0.35">
      <c r="A130" s="1" t="s">
        <v>23</v>
      </c>
      <c r="B130" s="8">
        <v>37986</v>
      </c>
      <c r="C130">
        <v>37.632838302756618</v>
      </c>
      <c r="D130" s="1" t="str">
        <f>RIGHT(LEFT(Table__3[[#This Row],[Source.Name]],LEN("csv.50_topaa")),3)</f>
        <v>AUT</v>
      </c>
      <c r="E130" t="str">
        <f>LEFT(RIGHT(Table__3[[#This Row],[Source.Name]],6),2)</f>
        <v>50</v>
      </c>
    </row>
    <row r="131" spans="1:5" x14ac:dyDescent="0.35">
      <c r="A131" s="1" t="s">
        <v>23</v>
      </c>
      <c r="B131" s="8">
        <v>38352</v>
      </c>
      <c r="C131">
        <v>46.03811656307267</v>
      </c>
      <c r="D131" s="1" t="str">
        <f>RIGHT(LEFT(Table__3[[#This Row],[Source.Name]],LEN("csv.50_topaa")),3)</f>
        <v>AUT</v>
      </c>
      <c r="E131" t="str">
        <f>LEFT(RIGHT(Table__3[[#This Row],[Source.Name]],6),2)</f>
        <v>50</v>
      </c>
    </row>
    <row r="132" spans="1:5" x14ac:dyDescent="0.35">
      <c r="A132" s="1" t="s">
        <v>23</v>
      </c>
      <c r="B132" s="8">
        <v>38717</v>
      </c>
      <c r="C132">
        <v>58.984748841933694</v>
      </c>
      <c r="D132" s="1" t="str">
        <f>RIGHT(LEFT(Table__3[[#This Row],[Source.Name]],LEN("csv.50_topaa")),3)</f>
        <v>AUT</v>
      </c>
      <c r="E132" t="str">
        <f>LEFT(RIGHT(Table__3[[#This Row],[Source.Name]],6),2)</f>
        <v>50</v>
      </c>
    </row>
    <row r="133" spans="1:5" x14ac:dyDescent="0.35">
      <c r="A133" s="1" t="s">
        <v>23</v>
      </c>
      <c r="B133" s="8">
        <v>39082</v>
      </c>
      <c r="C133">
        <v>54.797316076520275</v>
      </c>
      <c r="D133" s="1" t="str">
        <f>RIGHT(LEFT(Table__3[[#This Row],[Source.Name]],LEN("csv.50_topaa")),3)</f>
        <v>AUT</v>
      </c>
      <c r="E133" t="str">
        <f>LEFT(RIGHT(Table__3[[#This Row],[Source.Name]],6),2)</f>
        <v>50</v>
      </c>
    </row>
    <row r="134" spans="1:5" x14ac:dyDescent="0.35">
      <c r="A134" s="1" t="s">
        <v>23</v>
      </c>
      <c r="B134" s="8">
        <v>39447</v>
      </c>
      <c r="C134">
        <v>77.432055556122663</v>
      </c>
      <c r="D134" s="1" t="str">
        <f>RIGHT(LEFT(Table__3[[#This Row],[Source.Name]],LEN("csv.50_topaa")),3)</f>
        <v>AUT</v>
      </c>
      <c r="E134" t="str">
        <f>LEFT(RIGHT(Table__3[[#This Row],[Source.Name]],6),2)</f>
        <v>50</v>
      </c>
    </row>
    <row r="135" spans="1:5" x14ac:dyDescent="0.35">
      <c r="A135" s="1" t="s">
        <v>23</v>
      </c>
      <c r="B135" s="8">
        <v>39813</v>
      </c>
      <c r="C135">
        <v>41.363187974240205</v>
      </c>
      <c r="D135" s="1" t="str">
        <f>RIGHT(LEFT(Table__3[[#This Row],[Source.Name]],LEN("csv.50_topaa")),3)</f>
        <v>AUT</v>
      </c>
      <c r="E135" t="str">
        <f>LEFT(RIGHT(Table__3[[#This Row],[Source.Name]],6),2)</f>
        <v>50</v>
      </c>
    </row>
    <row r="136" spans="1:5" x14ac:dyDescent="0.35">
      <c r="A136" s="1" t="s">
        <v>23</v>
      </c>
      <c r="B136" s="8">
        <v>40178</v>
      </c>
      <c r="C136">
        <v>31.403196778932905</v>
      </c>
      <c r="D136" s="1" t="str">
        <f>RIGHT(LEFT(Table__3[[#This Row],[Source.Name]],LEN("csv.50_topaa")),3)</f>
        <v>AUT</v>
      </c>
      <c r="E136" t="str">
        <f>LEFT(RIGHT(Table__3[[#This Row],[Source.Name]],6),2)</f>
        <v>50</v>
      </c>
    </row>
    <row r="137" spans="1:5" x14ac:dyDescent="0.35">
      <c r="A137" s="1" t="s">
        <v>23</v>
      </c>
      <c r="B137" s="8">
        <v>40543</v>
      </c>
      <c r="C137">
        <v>82.272292840643146</v>
      </c>
      <c r="D137" s="1" t="str">
        <f>RIGHT(LEFT(Table__3[[#This Row],[Source.Name]],LEN("csv.50_topaa")),3)</f>
        <v>AUT</v>
      </c>
      <c r="E137" t="str">
        <f>LEFT(RIGHT(Table__3[[#This Row],[Source.Name]],6),2)</f>
        <v>50</v>
      </c>
    </row>
    <row r="138" spans="1:5" x14ac:dyDescent="0.35">
      <c r="A138" s="1" t="s">
        <v>23</v>
      </c>
      <c r="B138" s="8">
        <v>40908</v>
      </c>
      <c r="C138">
        <v>83.05028950594739</v>
      </c>
      <c r="D138" s="1" t="str">
        <f>RIGHT(LEFT(Table__3[[#This Row],[Source.Name]],LEN("csv.50_topaa")),3)</f>
        <v>AUT</v>
      </c>
      <c r="E138" t="str">
        <f>LEFT(RIGHT(Table__3[[#This Row],[Source.Name]],6),2)</f>
        <v>50</v>
      </c>
    </row>
    <row r="139" spans="1:5" x14ac:dyDescent="0.35">
      <c r="A139" s="1" t="s">
        <v>23</v>
      </c>
      <c r="B139" s="8">
        <v>41274</v>
      </c>
      <c r="C139">
        <v>100.60361377048361</v>
      </c>
      <c r="D139" s="1" t="str">
        <f>RIGHT(LEFT(Table__3[[#This Row],[Source.Name]],LEN("csv.50_topaa")),3)</f>
        <v>AUT</v>
      </c>
      <c r="E139" t="str">
        <f>LEFT(RIGHT(Table__3[[#This Row],[Source.Name]],6),2)</f>
        <v>50</v>
      </c>
    </row>
    <row r="140" spans="1:5" x14ac:dyDescent="0.35">
      <c r="A140" s="1" t="s">
        <v>23</v>
      </c>
      <c r="B140" s="8">
        <v>41639</v>
      </c>
      <c r="C140">
        <v>104.05630416956002</v>
      </c>
      <c r="D140" s="1" t="str">
        <f>RIGHT(LEFT(Table__3[[#This Row],[Source.Name]],LEN("csv.50_topaa")),3)</f>
        <v>AUT</v>
      </c>
      <c r="E140" t="str">
        <f>LEFT(RIGHT(Table__3[[#This Row],[Source.Name]],6),2)</f>
        <v>50</v>
      </c>
    </row>
    <row r="141" spans="1:5" x14ac:dyDescent="0.35">
      <c r="A141" s="1" t="s">
        <v>23</v>
      </c>
      <c r="B141" s="8">
        <v>42004</v>
      </c>
      <c r="C141">
        <v>83.108004913989831</v>
      </c>
      <c r="D141" s="1" t="str">
        <f>RIGHT(LEFT(Table__3[[#This Row],[Source.Name]],LEN("csv.50_topaa")),3)</f>
        <v>AUT</v>
      </c>
      <c r="E141" t="str">
        <f>LEFT(RIGHT(Table__3[[#This Row],[Source.Name]],6),2)</f>
        <v>50</v>
      </c>
    </row>
    <row r="142" spans="1:5" x14ac:dyDescent="0.35">
      <c r="A142" s="1" t="s">
        <v>23</v>
      </c>
      <c r="B142" s="8">
        <v>42369</v>
      </c>
      <c r="C142">
        <v>87.407716971824101</v>
      </c>
      <c r="D142" s="1" t="str">
        <f>RIGHT(LEFT(Table__3[[#This Row],[Source.Name]],LEN("csv.50_topaa")),3)</f>
        <v>AUT</v>
      </c>
      <c r="E142" t="str">
        <f>LEFT(RIGHT(Table__3[[#This Row],[Source.Name]],6),2)</f>
        <v>50</v>
      </c>
    </row>
    <row r="143" spans="1:5" x14ac:dyDescent="0.35">
      <c r="A143" s="1" t="s">
        <v>23</v>
      </c>
      <c r="B143" s="8">
        <v>42735</v>
      </c>
      <c r="C143">
        <v>96.490905270058448</v>
      </c>
      <c r="D143" s="1" t="str">
        <f>RIGHT(LEFT(Table__3[[#This Row],[Source.Name]],LEN("csv.50_topaa")),3)</f>
        <v>AUT</v>
      </c>
      <c r="E143" t="str">
        <f>LEFT(RIGHT(Table__3[[#This Row],[Source.Name]],6),2)</f>
        <v>50</v>
      </c>
    </row>
    <row r="144" spans="1:5" x14ac:dyDescent="0.35">
      <c r="A144" s="1" t="s">
        <v>23</v>
      </c>
      <c r="B144" s="8">
        <v>43100</v>
      </c>
      <c r="C144">
        <v>121.11554912661428</v>
      </c>
      <c r="D144" s="1" t="str">
        <f>RIGHT(LEFT(Table__3[[#This Row],[Source.Name]],LEN("csv.50_topaa")),3)</f>
        <v>AUT</v>
      </c>
      <c r="E144" t="str">
        <f>LEFT(RIGHT(Table__3[[#This Row],[Source.Name]],6),2)</f>
        <v>50</v>
      </c>
    </row>
    <row r="145" spans="1:5" x14ac:dyDescent="0.35">
      <c r="A145" s="1" t="s">
        <v>23</v>
      </c>
      <c r="B145" s="8">
        <v>43465</v>
      </c>
      <c r="C145">
        <v>101.87080959501597</v>
      </c>
      <c r="D145" s="1" t="str">
        <f>RIGHT(LEFT(Table__3[[#This Row],[Source.Name]],LEN("csv.50_topaa")),3)</f>
        <v>AUT</v>
      </c>
      <c r="E145" t="str">
        <f>LEFT(RIGHT(Table__3[[#This Row],[Source.Name]],6),2)</f>
        <v>50</v>
      </c>
    </row>
    <row r="146" spans="1:5" x14ac:dyDescent="0.35">
      <c r="A146" s="1" t="s">
        <v>23</v>
      </c>
      <c r="B146" s="8">
        <v>43830</v>
      </c>
      <c r="C146">
        <v>111.13673078442064</v>
      </c>
      <c r="D146" s="1" t="str">
        <f>RIGHT(LEFT(Table__3[[#This Row],[Source.Name]],LEN("csv.50_topaa")),3)</f>
        <v>AUT</v>
      </c>
      <c r="E146" t="str">
        <f>LEFT(RIGHT(Table__3[[#This Row],[Source.Name]],6),2)</f>
        <v>50</v>
      </c>
    </row>
    <row r="147" spans="1:5" x14ac:dyDescent="0.35">
      <c r="A147" s="1" t="s">
        <v>23</v>
      </c>
      <c r="B147" s="8">
        <v>44196</v>
      </c>
      <c r="C147">
        <v>109.09504343530416</v>
      </c>
      <c r="D147" s="1" t="str">
        <f>RIGHT(LEFT(Table__3[[#This Row],[Source.Name]],LEN("csv.50_topaa")),3)</f>
        <v>AUT</v>
      </c>
      <c r="E147" t="str">
        <f>LEFT(RIGHT(Table__3[[#This Row],[Source.Name]],6),2)</f>
        <v>50</v>
      </c>
    </row>
    <row r="148" spans="1:5" x14ac:dyDescent="0.35">
      <c r="A148" s="1" t="s">
        <v>23</v>
      </c>
      <c r="B148" s="8">
        <v>44561</v>
      </c>
      <c r="C148">
        <v>135.16617456582009</v>
      </c>
      <c r="D148" s="1" t="str">
        <f>RIGHT(LEFT(Table__3[[#This Row],[Source.Name]],LEN("csv.50_topaa")),3)</f>
        <v>AUT</v>
      </c>
      <c r="E148" t="str">
        <f>LEFT(RIGHT(Table__3[[#This Row],[Source.Name]],6),2)</f>
        <v>50</v>
      </c>
    </row>
    <row r="149" spans="1:5" x14ac:dyDescent="0.35">
      <c r="A149" s="1" t="s">
        <v>133</v>
      </c>
      <c r="B149" s="8">
        <v>37256</v>
      </c>
      <c r="C149">
        <v>251.0567393682017</v>
      </c>
      <c r="D149" s="1" t="str">
        <f>RIGHT(LEFT(Table__3[[#This Row],[Source.Name]],LEN("csv.50_topaa")),3)</f>
        <v>BEL</v>
      </c>
      <c r="E149" t="str">
        <f>LEFT(RIGHT(Table__3[[#This Row],[Source.Name]],6),2)</f>
        <v>10</v>
      </c>
    </row>
    <row r="150" spans="1:5" x14ac:dyDescent="0.35">
      <c r="A150" s="1" t="s">
        <v>133</v>
      </c>
      <c r="B150" s="8">
        <v>37621</v>
      </c>
      <c r="C150">
        <v>175.78368050555142</v>
      </c>
      <c r="D150" s="1" t="str">
        <f>RIGHT(LEFT(Table__3[[#This Row],[Source.Name]],LEN("csv.50_topaa")),3)</f>
        <v>BEL</v>
      </c>
      <c r="E150" t="str">
        <f>LEFT(RIGHT(Table__3[[#This Row],[Source.Name]],6),2)</f>
        <v>10</v>
      </c>
    </row>
    <row r="151" spans="1:5" x14ac:dyDescent="0.35">
      <c r="A151" s="1" t="s">
        <v>133</v>
      </c>
      <c r="B151" s="8">
        <v>37986</v>
      </c>
      <c r="C151">
        <v>152.08938747925853</v>
      </c>
      <c r="D151" s="1" t="str">
        <f>RIGHT(LEFT(Table__3[[#This Row],[Source.Name]],LEN("csv.50_topaa")),3)</f>
        <v>BEL</v>
      </c>
      <c r="E151" t="str">
        <f>LEFT(RIGHT(Table__3[[#This Row],[Source.Name]],6),2)</f>
        <v>10</v>
      </c>
    </row>
    <row r="152" spans="1:5" x14ac:dyDescent="0.35">
      <c r="A152" s="1" t="s">
        <v>133</v>
      </c>
      <c r="B152" s="8">
        <v>38352</v>
      </c>
      <c r="C152">
        <v>189.24323513272705</v>
      </c>
      <c r="D152" s="1" t="str">
        <f>RIGHT(LEFT(Table__3[[#This Row],[Source.Name]],LEN("csv.50_topaa")),3)</f>
        <v>BEL</v>
      </c>
      <c r="E152" t="str">
        <f>LEFT(RIGHT(Table__3[[#This Row],[Source.Name]],6),2)</f>
        <v>10</v>
      </c>
    </row>
    <row r="153" spans="1:5" x14ac:dyDescent="0.35">
      <c r="A153" s="1" t="s">
        <v>133</v>
      </c>
      <c r="B153" s="8">
        <v>38717</v>
      </c>
      <c r="C153">
        <v>236.56636122905226</v>
      </c>
      <c r="D153" s="1" t="str">
        <f>RIGHT(LEFT(Table__3[[#This Row],[Source.Name]],LEN("csv.50_topaa")),3)</f>
        <v>BEL</v>
      </c>
      <c r="E153" t="str">
        <f>LEFT(RIGHT(Table__3[[#This Row],[Source.Name]],6),2)</f>
        <v>10</v>
      </c>
    </row>
    <row r="154" spans="1:5" x14ac:dyDescent="0.35">
      <c r="A154" s="1" t="s">
        <v>133</v>
      </c>
      <c r="B154" s="8">
        <v>39082</v>
      </c>
      <c r="C154">
        <v>305.60953494018361</v>
      </c>
      <c r="D154" s="1" t="str">
        <f>RIGHT(LEFT(Table__3[[#This Row],[Source.Name]],LEN("csv.50_topaa")),3)</f>
        <v>BEL</v>
      </c>
      <c r="E154" t="str">
        <f>LEFT(RIGHT(Table__3[[#This Row],[Source.Name]],6),2)</f>
        <v>10</v>
      </c>
    </row>
    <row r="155" spans="1:5" x14ac:dyDescent="0.35">
      <c r="A155" s="1" t="s">
        <v>133</v>
      </c>
      <c r="B155" s="8">
        <v>39447</v>
      </c>
      <c r="C155">
        <v>353.01844783929835</v>
      </c>
      <c r="D155" s="1" t="str">
        <f>RIGHT(LEFT(Table__3[[#This Row],[Source.Name]],LEN("csv.50_topaa")),3)</f>
        <v>BEL</v>
      </c>
      <c r="E155" t="str">
        <f>LEFT(RIGHT(Table__3[[#This Row],[Source.Name]],6),2)</f>
        <v>10</v>
      </c>
    </row>
    <row r="156" spans="1:5" x14ac:dyDescent="0.35">
      <c r="A156" s="1" t="s">
        <v>133</v>
      </c>
      <c r="B156" s="8">
        <v>39813</v>
      </c>
      <c r="C156">
        <v>95.580318191286935</v>
      </c>
      <c r="D156" s="1" t="str">
        <f>RIGHT(LEFT(Table__3[[#This Row],[Source.Name]],LEN("csv.50_topaa")),3)</f>
        <v>BEL</v>
      </c>
      <c r="E156" t="str">
        <f>LEFT(RIGHT(Table__3[[#This Row],[Source.Name]],6),2)</f>
        <v>10</v>
      </c>
    </row>
    <row r="157" spans="1:5" x14ac:dyDescent="0.35">
      <c r="A157" s="1" t="s">
        <v>133</v>
      </c>
      <c r="B157" s="8">
        <v>40178</v>
      </c>
      <c r="C157">
        <v>130.13369001681613</v>
      </c>
      <c r="D157" s="1" t="str">
        <f>RIGHT(LEFT(Table__3[[#This Row],[Source.Name]],LEN("csv.50_topaa")),3)</f>
        <v>BEL</v>
      </c>
      <c r="E157" t="str">
        <f>LEFT(RIGHT(Table__3[[#This Row],[Source.Name]],6),2)</f>
        <v>10</v>
      </c>
    </row>
    <row r="158" spans="1:5" x14ac:dyDescent="0.35">
      <c r="A158" s="1" t="s">
        <v>133</v>
      </c>
      <c r="B158" s="8">
        <v>40543</v>
      </c>
      <c r="C158">
        <v>137.19651518478565</v>
      </c>
      <c r="D158" s="1" t="str">
        <f>RIGHT(LEFT(Table__3[[#This Row],[Source.Name]],LEN("csv.50_topaa")),3)</f>
        <v>BEL</v>
      </c>
      <c r="E158" t="str">
        <f>LEFT(RIGHT(Table__3[[#This Row],[Source.Name]],6),2)</f>
        <v>10</v>
      </c>
    </row>
    <row r="159" spans="1:5" x14ac:dyDescent="0.35">
      <c r="A159" s="1" t="s">
        <v>133</v>
      </c>
      <c r="B159" s="8">
        <v>40908</v>
      </c>
      <c r="C159">
        <v>127.36298128879746</v>
      </c>
      <c r="D159" s="1" t="str">
        <f>RIGHT(LEFT(Table__3[[#This Row],[Source.Name]],LEN("csv.50_topaa")),3)</f>
        <v>BEL</v>
      </c>
      <c r="E159" t="str">
        <f>LEFT(RIGHT(Table__3[[#This Row],[Source.Name]],6),2)</f>
        <v>10</v>
      </c>
    </row>
    <row r="160" spans="1:5" x14ac:dyDescent="0.35">
      <c r="A160" s="1" t="s">
        <v>133</v>
      </c>
      <c r="B160" s="8">
        <v>41274</v>
      </c>
      <c r="C160">
        <v>133.3255988641981</v>
      </c>
      <c r="D160" s="1" t="str">
        <f>RIGHT(LEFT(Table__3[[#This Row],[Source.Name]],LEN("csv.50_topaa")),3)</f>
        <v>BEL</v>
      </c>
      <c r="E160" t="str">
        <f>LEFT(RIGHT(Table__3[[#This Row],[Source.Name]],6),2)</f>
        <v>10</v>
      </c>
    </row>
    <row r="161" spans="1:5" x14ac:dyDescent="0.35">
      <c r="A161" s="1" t="s">
        <v>133</v>
      </c>
      <c r="B161" s="8">
        <v>41639</v>
      </c>
      <c r="C161">
        <v>171.80931020233362</v>
      </c>
      <c r="D161" s="1" t="str">
        <f>RIGHT(LEFT(Table__3[[#This Row],[Source.Name]],LEN("csv.50_topaa")),3)</f>
        <v>BEL</v>
      </c>
      <c r="E161" t="str">
        <f>LEFT(RIGHT(Table__3[[#This Row],[Source.Name]],6),2)</f>
        <v>10</v>
      </c>
    </row>
    <row r="162" spans="1:5" x14ac:dyDescent="0.35">
      <c r="A162" s="1" t="s">
        <v>133</v>
      </c>
      <c r="B162" s="8">
        <v>42004</v>
      </c>
      <c r="C162">
        <v>161.58100713627292</v>
      </c>
      <c r="D162" s="1" t="str">
        <f>RIGHT(LEFT(Table__3[[#This Row],[Source.Name]],LEN("csv.50_topaa")),3)</f>
        <v>BEL</v>
      </c>
      <c r="E162" t="str">
        <f>LEFT(RIGHT(Table__3[[#This Row],[Source.Name]],6),2)</f>
        <v>10</v>
      </c>
    </row>
    <row r="163" spans="1:5" x14ac:dyDescent="0.35">
      <c r="A163" s="1" t="s">
        <v>133</v>
      </c>
      <c r="B163" s="8">
        <v>42369</v>
      </c>
      <c r="C163">
        <v>200.13113001625942</v>
      </c>
      <c r="D163" s="1" t="str">
        <f>RIGHT(LEFT(Table__3[[#This Row],[Source.Name]],LEN("csv.50_topaa")),3)</f>
        <v>BEL</v>
      </c>
      <c r="E163" t="str">
        <f>LEFT(RIGHT(Table__3[[#This Row],[Source.Name]],6),2)</f>
        <v>10</v>
      </c>
    </row>
    <row r="164" spans="1:5" x14ac:dyDescent="0.35">
      <c r="A164" s="1" t="s">
        <v>133</v>
      </c>
      <c r="B164" s="8">
        <v>42735</v>
      </c>
      <c r="C164">
        <v>163.07016277604407</v>
      </c>
      <c r="D164" s="1" t="str">
        <f>RIGHT(LEFT(Table__3[[#This Row],[Source.Name]],LEN("csv.50_topaa")),3)</f>
        <v>BEL</v>
      </c>
      <c r="E164" t="str">
        <f>LEFT(RIGHT(Table__3[[#This Row],[Source.Name]],6),2)</f>
        <v>10</v>
      </c>
    </row>
    <row r="165" spans="1:5" x14ac:dyDescent="0.35">
      <c r="A165" s="1" t="s">
        <v>133</v>
      </c>
      <c r="B165" s="8">
        <v>43100</v>
      </c>
      <c r="C165">
        <v>162.5736544626931</v>
      </c>
      <c r="D165" s="1" t="str">
        <f>RIGHT(LEFT(Table__3[[#This Row],[Source.Name]],LEN("csv.50_topaa")),3)</f>
        <v>BEL</v>
      </c>
      <c r="E165" t="str">
        <f>LEFT(RIGHT(Table__3[[#This Row],[Source.Name]],6),2)</f>
        <v>10</v>
      </c>
    </row>
    <row r="166" spans="1:5" x14ac:dyDescent="0.35">
      <c r="A166" s="1" t="s">
        <v>133</v>
      </c>
      <c r="B166" s="8">
        <v>43465</v>
      </c>
      <c r="C166">
        <v>138.37265754590487</v>
      </c>
      <c r="D166" s="1" t="str">
        <f>RIGHT(LEFT(Table__3[[#This Row],[Source.Name]],LEN("csv.50_topaa")),3)</f>
        <v>BEL</v>
      </c>
      <c r="E166" t="str">
        <f>LEFT(RIGHT(Table__3[[#This Row],[Source.Name]],6),2)</f>
        <v>10</v>
      </c>
    </row>
    <row r="167" spans="1:5" x14ac:dyDescent="0.35">
      <c r="A167" s="1" t="s">
        <v>133</v>
      </c>
      <c r="B167" s="8">
        <v>43830</v>
      </c>
      <c r="C167">
        <v>180.57675903249759</v>
      </c>
      <c r="D167" s="1" t="str">
        <f>RIGHT(LEFT(Table__3[[#This Row],[Source.Name]],LEN("csv.50_topaa")),3)</f>
        <v>BEL</v>
      </c>
      <c r="E167" t="str">
        <f>LEFT(RIGHT(Table__3[[#This Row],[Source.Name]],6),2)</f>
        <v>10</v>
      </c>
    </row>
    <row r="168" spans="1:5" x14ac:dyDescent="0.35">
      <c r="A168" s="1" t="s">
        <v>133</v>
      </c>
      <c r="B168" s="8">
        <v>44196</v>
      </c>
      <c r="C168">
        <v>221.68067277817408</v>
      </c>
      <c r="D168" s="1" t="str">
        <f>RIGHT(LEFT(Table__3[[#This Row],[Source.Name]],LEN("csv.50_topaa")),3)</f>
        <v>BEL</v>
      </c>
      <c r="E168" t="str">
        <f>LEFT(RIGHT(Table__3[[#This Row],[Source.Name]],6),2)</f>
        <v>10</v>
      </c>
    </row>
    <row r="169" spans="1:5" x14ac:dyDescent="0.35">
      <c r="A169" s="1" t="s">
        <v>133</v>
      </c>
      <c r="B169" s="8">
        <v>44561</v>
      </c>
      <c r="C169">
        <v>284.55255684326596</v>
      </c>
      <c r="D169" s="1" t="str">
        <f>RIGHT(LEFT(Table__3[[#This Row],[Source.Name]],LEN("csv.50_topaa")),3)</f>
        <v>BEL</v>
      </c>
      <c r="E169" t="str">
        <f>LEFT(RIGHT(Table__3[[#This Row],[Source.Name]],6),2)</f>
        <v>10</v>
      </c>
    </row>
    <row r="170" spans="1:5" x14ac:dyDescent="0.35">
      <c r="A170" s="1" t="s">
        <v>134</v>
      </c>
      <c r="B170" s="8">
        <v>37256</v>
      </c>
      <c r="C170">
        <v>328.64494597660973</v>
      </c>
      <c r="D170" s="1" t="str">
        <f>RIGHT(LEFT(Table__3[[#This Row],[Source.Name]],LEN("csv.50_topaa")),3)</f>
        <v>BEL</v>
      </c>
      <c r="E170" t="str">
        <f>LEFT(RIGHT(Table__3[[#This Row],[Source.Name]],6),2)</f>
        <v>25</v>
      </c>
    </row>
    <row r="171" spans="1:5" x14ac:dyDescent="0.35">
      <c r="A171" s="1" t="s">
        <v>134</v>
      </c>
      <c r="B171" s="8">
        <v>37621</v>
      </c>
      <c r="C171">
        <v>107.53562758953717</v>
      </c>
      <c r="D171" s="1" t="str">
        <f>RIGHT(LEFT(Table__3[[#This Row],[Source.Name]],LEN("csv.50_topaa")),3)</f>
        <v>BEL</v>
      </c>
      <c r="E171" t="str">
        <f>LEFT(RIGHT(Table__3[[#This Row],[Source.Name]],6),2)</f>
        <v>25</v>
      </c>
    </row>
    <row r="172" spans="1:5" x14ac:dyDescent="0.35">
      <c r="A172" s="1" t="s">
        <v>134</v>
      </c>
      <c r="B172" s="8">
        <v>37986</v>
      </c>
      <c r="C172">
        <v>102.03693846137713</v>
      </c>
      <c r="D172" s="1" t="str">
        <f>RIGHT(LEFT(Table__3[[#This Row],[Source.Name]],LEN("csv.50_topaa")),3)</f>
        <v>BEL</v>
      </c>
      <c r="E172" t="str">
        <f>LEFT(RIGHT(Table__3[[#This Row],[Source.Name]],6),2)</f>
        <v>25</v>
      </c>
    </row>
    <row r="173" spans="1:5" x14ac:dyDescent="0.35">
      <c r="A173" s="1" t="s">
        <v>134</v>
      </c>
      <c r="B173" s="8">
        <v>38352</v>
      </c>
      <c r="C173">
        <v>121.99603044236389</v>
      </c>
      <c r="D173" s="1" t="str">
        <f>RIGHT(LEFT(Table__3[[#This Row],[Source.Name]],LEN("csv.50_topaa")),3)</f>
        <v>BEL</v>
      </c>
      <c r="E173" t="str">
        <f>LEFT(RIGHT(Table__3[[#This Row],[Source.Name]],6),2)</f>
        <v>25</v>
      </c>
    </row>
    <row r="174" spans="1:5" x14ac:dyDescent="0.35">
      <c r="A174" s="1" t="s">
        <v>134</v>
      </c>
      <c r="B174" s="8">
        <v>38717</v>
      </c>
      <c r="C174">
        <v>167.54571033614349</v>
      </c>
      <c r="D174" s="1" t="str">
        <f>RIGHT(LEFT(Table__3[[#This Row],[Source.Name]],LEN("csv.50_topaa")),3)</f>
        <v>BEL</v>
      </c>
      <c r="E174" t="str">
        <f>LEFT(RIGHT(Table__3[[#This Row],[Source.Name]],6),2)</f>
        <v>25</v>
      </c>
    </row>
    <row r="175" spans="1:5" x14ac:dyDescent="0.35">
      <c r="A175" s="1" t="s">
        <v>134</v>
      </c>
      <c r="B175" s="8">
        <v>39082</v>
      </c>
      <c r="C175">
        <v>176.95897364845578</v>
      </c>
      <c r="D175" s="1" t="str">
        <f>RIGHT(LEFT(Table__3[[#This Row],[Source.Name]],LEN("csv.50_topaa")),3)</f>
        <v>BEL</v>
      </c>
      <c r="E175" t="str">
        <f>LEFT(RIGHT(Table__3[[#This Row],[Source.Name]],6),2)</f>
        <v>25</v>
      </c>
    </row>
    <row r="176" spans="1:5" x14ac:dyDescent="0.35">
      <c r="A176" s="1" t="s">
        <v>134</v>
      </c>
      <c r="B176" s="8">
        <v>39447</v>
      </c>
      <c r="C176">
        <v>202.7465981106869</v>
      </c>
      <c r="D176" s="1" t="str">
        <f>RIGHT(LEFT(Table__3[[#This Row],[Source.Name]],LEN("csv.50_topaa")),3)</f>
        <v>BEL</v>
      </c>
      <c r="E176" t="str">
        <f>LEFT(RIGHT(Table__3[[#This Row],[Source.Name]],6),2)</f>
        <v>25</v>
      </c>
    </row>
    <row r="177" spans="1:5" x14ac:dyDescent="0.35">
      <c r="A177" s="1" t="s">
        <v>134</v>
      </c>
      <c r="B177" s="8">
        <v>39813</v>
      </c>
      <c r="C177">
        <v>79.703248129426569</v>
      </c>
      <c r="D177" s="1" t="str">
        <f>RIGHT(LEFT(Table__3[[#This Row],[Source.Name]],LEN("csv.50_topaa")),3)</f>
        <v>BEL</v>
      </c>
      <c r="E177" t="str">
        <f>LEFT(RIGHT(Table__3[[#This Row],[Source.Name]],6),2)</f>
        <v>25</v>
      </c>
    </row>
    <row r="178" spans="1:5" x14ac:dyDescent="0.35">
      <c r="A178" s="1" t="s">
        <v>134</v>
      </c>
      <c r="B178" s="8">
        <v>40178</v>
      </c>
      <c r="C178">
        <v>107.38260853780287</v>
      </c>
      <c r="D178" s="1" t="str">
        <f>RIGHT(LEFT(Table__3[[#This Row],[Source.Name]],LEN("csv.50_topaa")),3)</f>
        <v>BEL</v>
      </c>
      <c r="E178" t="str">
        <f>LEFT(RIGHT(Table__3[[#This Row],[Source.Name]],6),2)</f>
        <v>25</v>
      </c>
    </row>
    <row r="179" spans="1:5" x14ac:dyDescent="0.35">
      <c r="A179" s="1" t="s">
        <v>134</v>
      </c>
      <c r="B179" s="8">
        <v>40543</v>
      </c>
      <c r="C179">
        <v>113.33421347956958</v>
      </c>
      <c r="D179" s="1" t="str">
        <f>RIGHT(LEFT(Table__3[[#This Row],[Source.Name]],LEN("csv.50_topaa")),3)</f>
        <v>BEL</v>
      </c>
      <c r="E179" t="str">
        <f>LEFT(RIGHT(Table__3[[#This Row],[Source.Name]],6),2)</f>
        <v>25</v>
      </c>
    </row>
    <row r="180" spans="1:5" x14ac:dyDescent="0.35">
      <c r="A180" s="1" t="s">
        <v>134</v>
      </c>
      <c r="B180" s="8">
        <v>40908</v>
      </c>
      <c r="C180">
        <v>110.28197805876135</v>
      </c>
      <c r="D180" s="1" t="str">
        <f>RIGHT(LEFT(Table__3[[#This Row],[Source.Name]],LEN("csv.50_topaa")),3)</f>
        <v>BEL</v>
      </c>
      <c r="E180" t="str">
        <f>LEFT(RIGHT(Table__3[[#This Row],[Source.Name]],6),2)</f>
        <v>25</v>
      </c>
    </row>
    <row r="181" spans="1:5" x14ac:dyDescent="0.35">
      <c r="A181" s="1" t="s">
        <v>134</v>
      </c>
      <c r="B181" s="8">
        <v>41274</v>
      </c>
      <c r="C181">
        <v>105.85532328903231</v>
      </c>
      <c r="D181" s="1" t="str">
        <f>RIGHT(LEFT(Table__3[[#This Row],[Source.Name]],LEN("csv.50_topaa")),3)</f>
        <v>BEL</v>
      </c>
      <c r="E181" t="str">
        <f>LEFT(RIGHT(Table__3[[#This Row],[Source.Name]],6),2)</f>
        <v>25</v>
      </c>
    </row>
    <row r="182" spans="1:5" x14ac:dyDescent="0.35">
      <c r="A182" s="1" t="s">
        <v>134</v>
      </c>
      <c r="B182" s="8">
        <v>41639</v>
      </c>
      <c r="C182">
        <v>131.1653740028467</v>
      </c>
      <c r="D182" s="1" t="str">
        <f>RIGHT(LEFT(Table__3[[#This Row],[Source.Name]],LEN("csv.50_topaa")),3)</f>
        <v>BEL</v>
      </c>
      <c r="E182" t="str">
        <f>LEFT(RIGHT(Table__3[[#This Row],[Source.Name]],6),2)</f>
        <v>25</v>
      </c>
    </row>
    <row r="183" spans="1:5" x14ac:dyDescent="0.35">
      <c r="A183" s="1" t="s">
        <v>134</v>
      </c>
      <c r="B183" s="8">
        <v>42004</v>
      </c>
      <c r="C183">
        <v>130.44076914539943</v>
      </c>
      <c r="D183" s="1" t="str">
        <f>RIGHT(LEFT(Table__3[[#This Row],[Source.Name]],LEN("csv.50_topaa")),3)</f>
        <v>BEL</v>
      </c>
      <c r="E183" t="str">
        <f>LEFT(RIGHT(Table__3[[#This Row],[Source.Name]],6),2)</f>
        <v>25</v>
      </c>
    </row>
    <row r="184" spans="1:5" x14ac:dyDescent="0.35">
      <c r="A184" s="1" t="s">
        <v>134</v>
      </c>
      <c r="B184" s="8">
        <v>42369</v>
      </c>
      <c r="C184">
        <v>158.81126504796194</v>
      </c>
      <c r="D184" s="1" t="str">
        <f>RIGHT(LEFT(Table__3[[#This Row],[Source.Name]],LEN("csv.50_topaa")),3)</f>
        <v>BEL</v>
      </c>
      <c r="E184" t="str">
        <f>LEFT(RIGHT(Table__3[[#This Row],[Source.Name]],6),2)</f>
        <v>25</v>
      </c>
    </row>
    <row r="185" spans="1:5" x14ac:dyDescent="0.35">
      <c r="A185" s="1" t="s">
        <v>134</v>
      </c>
      <c r="B185" s="8">
        <v>42735</v>
      </c>
      <c r="C185">
        <v>149.53470365249191</v>
      </c>
      <c r="D185" s="1" t="str">
        <f>RIGHT(LEFT(Table__3[[#This Row],[Source.Name]],LEN("csv.50_topaa")),3)</f>
        <v>BEL</v>
      </c>
      <c r="E185" t="str">
        <f>LEFT(RIGHT(Table__3[[#This Row],[Source.Name]],6),2)</f>
        <v>25</v>
      </c>
    </row>
    <row r="186" spans="1:5" x14ac:dyDescent="0.35">
      <c r="A186" s="1" t="s">
        <v>134</v>
      </c>
      <c r="B186" s="8">
        <v>43100</v>
      </c>
      <c r="C186">
        <v>164.5374075820535</v>
      </c>
      <c r="D186" s="1" t="str">
        <f>RIGHT(LEFT(Table__3[[#This Row],[Source.Name]],LEN("csv.50_topaa")),3)</f>
        <v>BEL</v>
      </c>
      <c r="E186" t="str">
        <f>LEFT(RIGHT(Table__3[[#This Row],[Source.Name]],6),2)</f>
        <v>25</v>
      </c>
    </row>
    <row r="187" spans="1:5" x14ac:dyDescent="0.35">
      <c r="A187" s="1" t="s">
        <v>134</v>
      </c>
      <c r="B187" s="8">
        <v>43465</v>
      </c>
      <c r="C187">
        <v>147.45160727078974</v>
      </c>
      <c r="D187" s="1" t="str">
        <f>RIGHT(LEFT(Table__3[[#This Row],[Source.Name]],LEN("csv.50_topaa")),3)</f>
        <v>BEL</v>
      </c>
      <c r="E187" t="str">
        <f>LEFT(RIGHT(Table__3[[#This Row],[Source.Name]],6),2)</f>
        <v>25</v>
      </c>
    </row>
    <row r="188" spans="1:5" x14ac:dyDescent="0.35">
      <c r="A188" s="1" t="s">
        <v>134</v>
      </c>
      <c r="B188" s="8">
        <v>43830</v>
      </c>
      <c r="C188">
        <v>206.10941200853964</v>
      </c>
      <c r="D188" s="1" t="str">
        <f>RIGHT(LEFT(Table__3[[#This Row],[Source.Name]],LEN("csv.50_topaa")),3)</f>
        <v>BEL</v>
      </c>
      <c r="E188" t="str">
        <f>LEFT(RIGHT(Table__3[[#This Row],[Source.Name]],6),2)</f>
        <v>25</v>
      </c>
    </row>
    <row r="189" spans="1:5" x14ac:dyDescent="0.35">
      <c r="A189" s="1" t="s">
        <v>134</v>
      </c>
      <c r="B189" s="8">
        <v>44196</v>
      </c>
      <c r="C189">
        <v>204.48845457582158</v>
      </c>
      <c r="D189" s="1" t="str">
        <f>RIGHT(LEFT(Table__3[[#This Row],[Source.Name]],LEN("csv.50_topaa")),3)</f>
        <v>BEL</v>
      </c>
      <c r="E189" t="str">
        <f>LEFT(RIGHT(Table__3[[#This Row],[Source.Name]],6),2)</f>
        <v>25</v>
      </c>
    </row>
    <row r="190" spans="1:5" x14ac:dyDescent="0.35">
      <c r="A190" s="1" t="s">
        <v>134</v>
      </c>
      <c r="B190" s="8">
        <v>44561</v>
      </c>
      <c r="C190">
        <v>252.59984963808802</v>
      </c>
      <c r="D190" s="1" t="str">
        <f>RIGHT(LEFT(Table__3[[#This Row],[Source.Name]],LEN("csv.50_topaa")),3)</f>
        <v>BEL</v>
      </c>
      <c r="E190" t="str">
        <f>LEFT(RIGHT(Table__3[[#This Row],[Source.Name]],6),2)</f>
        <v>25</v>
      </c>
    </row>
    <row r="191" spans="1:5" x14ac:dyDescent="0.35">
      <c r="A191" s="1" t="s">
        <v>24</v>
      </c>
      <c r="B191" s="8">
        <v>37256</v>
      </c>
      <c r="C191">
        <v>207.5851478026201</v>
      </c>
      <c r="D191" s="1" t="str">
        <f>RIGHT(LEFT(Table__3[[#This Row],[Source.Name]],LEN("csv.50_topaa")),3)</f>
        <v>BEL</v>
      </c>
      <c r="E191" t="str">
        <f>LEFT(RIGHT(Table__3[[#This Row],[Source.Name]],6),2)</f>
        <v>50</v>
      </c>
    </row>
    <row r="192" spans="1:5" x14ac:dyDescent="0.35">
      <c r="A192" s="1" t="s">
        <v>24</v>
      </c>
      <c r="B192" s="8">
        <v>37621</v>
      </c>
      <c r="C192">
        <v>151.15270156272717</v>
      </c>
      <c r="D192" s="1" t="str">
        <f>RIGHT(LEFT(Table__3[[#This Row],[Source.Name]],LEN("csv.50_topaa")),3)</f>
        <v>BEL</v>
      </c>
      <c r="E192" t="str">
        <f>LEFT(RIGHT(Table__3[[#This Row],[Source.Name]],6),2)</f>
        <v>50</v>
      </c>
    </row>
    <row r="193" spans="1:5" x14ac:dyDescent="0.35">
      <c r="A193" s="1" t="s">
        <v>24</v>
      </c>
      <c r="B193" s="8">
        <v>37986</v>
      </c>
      <c r="C193">
        <v>110.74588892914394</v>
      </c>
      <c r="D193" s="1" t="str">
        <f>RIGHT(LEFT(Table__3[[#This Row],[Source.Name]],LEN("csv.50_topaa")),3)</f>
        <v>BEL</v>
      </c>
      <c r="E193" t="str">
        <f>LEFT(RIGHT(Table__3[[#This Row],[Source.Name]],6),2)</f>
        <v>50</v>
      </c>
    </row>
    <row r="194" spans="1:5" x14ac:dyDescent="0.35">
      <c r="A194" s="1" t="s">
        <v>24</v>
      </c>
      <c r="B194" s="8">
        <v>38352</v>
      </c>
      <c r="C194">
        <v>102.75125636520978</v>
      </c>
      <c r="D194" s="1" t="str">
        <f>RIGHT(LEFT(Table__3[[#This Row],[Source.Name]],LEN("csv.50_topaa")),3)</f>
        <v>BEL</v>
      </c>
      <c r="E194" t="str">
        <f>LEFT(RIGHT(Table__3[[#This Row],[Source.Name]],6),2)</f>
        <v>50</v>
      </c>
    </row>
    <row r="195" spans="1:5" x14ac:dyDescent="0.35">
      <c r="A195" s="1" t="s">
        <v>24</v>
      </c>
      <c r="B195" s="8">
        <v>38717</v>
      </c>
      <c r="C195">
        <v>135.57211464586766</v>
      </c>
      <c r="D195" s="1" t="str">
        <f>RIGHT(LEFT(Table__3[[#This Row],[Source.Name]],LEN("csv.50_topaa")),3)</f>
        <v>BEL</v>
      </c>
      <c r="E195" t="str">
        <f>LEFT(RIGHT(Table__3[[#This Row],[Source.Name]],6),2)</f>
        <v>50</v>
      </c>
    </row>
    <row r="196" spans="1:5" x14ac:dyDescent="0.35">
      <c r="A196" s="1" t="s">
        <v>24</v>
      </c>
      <c r="B196" s="8">
        <v>39082</v>
      </c>
      <c r="C196">
        <v>202.42234107104628</v>
      </c>
      <c r="D196" s="1" t="str">
        <f>RIGHT(LEFT(Table__3[[#This Row],[Source.Name]],LEN("csv.50_topaa")),3)</f>
        <v>BEL</v>
      </c>
      <c r="E196" t="str">
        <f>LEFT(RIGHT(Table__3[[#This Row],[Source.Name]],6),2)</f>
        <v>50</v>
      </c>
    </row>
    <row r="197" spans="1:5" x14ac:dyDescent="0.35">
      <c r="A197" s="1" t="s">
        <v>24</v>
      </c>
      <c r="B197" s="8">
        <v>39447</v>
      </c>
      <c r="C197">
        <v>203.16220789493264</v>
      </c>
      <c r="D197" s="1" t="str">
        <f>RIGHT(LEFT(Table__3[[#This Row],[Source.Name]],LEN("csv.50_topaa")),3)</f>
        <v>BEL</v>
      </c>
      <c r="E197" t="str">
        <f>LEFT(RIGHT(Table__3[[#This Row],[Source.Name]],6),2)</f>
        <v>50</v>
      </c>
    </row>
    <row r="198" spans="1:5" x14ac:dyDescent="0.35">
      <c r="A198" s="1" t="s">
        <v>24</v>
      </c>
      <c r="B198" s="8">
        <v>39813</v>
      </c>
      <c r="C198">
        <v>69.875966690271483</v>
      </c>
      <c r="D198" s="1" t="str">
        <f>RIGHT(LEFT(Table__3[[#This Row],[Source.Name]],LEN("csv.50_topaa")),3)</f>
        <v>BEL</v>
      </c>
      <c r="E198" t="str">
        <f>LEFT(RIGHT(Table__3[[#This Row],[Source.Name]],6),2)</f>
        <v>50</v>
      </c>
    </row>
    <row r="199" spans="1:5" x14ac:dyDescent="0.35">
      <c r="A199" s="1" t="s">
        <v>24</v>
      </c>
      <c r="B199" s="8">
        <v>40178</v>
      </c>
      <c r="C199">
        <v>115.83295546423248</v>
      </c>
      <c r="D199" s="1" t="str">
        <f>RIGHT(LEFT(Table__3[[#This Row],[Source.Name]],LEN("csv.50_topaa")),3)</f>
        <v>BEL</v>
      </c>
      <c r="E199" t="str">
        <f>LEFT(RIGHT(Table__3[[#This Row],[Source.Name]],6),2)</f>
        <v>50</v>
      </c>
    </row>
    <row r="200" spans="1:5" x14ac:dyDescent="0.35">
      <c r="A200" s="1" t="s">
        <v>24</v>
      </c>
      <c r="B200" s="8">
        <v>40543</v>
      </c>
      <c r="C200">
        <v>126.89300980676407</v>
      </c>
      <c r="D200" s="1" t="str">
        <f>RIGHT(LEFT(Table__3[[#This Row],[Source.Name]],LEN("csv.50_topaa")),3)</f>
        <v>BEL</v>
      </c>
      <c r="E200" t="str">
        <f>LEFT(RIGHT(Table__3[[#This Row],[Source.Name]],6),2)</f>
        <v>50</v>
      </c>
    </row>
    <row r="201" spans="1:5" x14ac:dyDescent="0.35">
      <c r="A201" s="1" t="s">
        <v>24</v>
      </c>
      <c r="B201" s="8">
        <v>40908</v>
      </c>
      <c r="C201">
        <v>113.37435844209708</v>
      </c>
      <c r="D201" s="1" t="str">
        <f>RIGHT(LEFT(Table__3[[#This Row],[Source.Name]],LEN("csv.50_topaa")),3)</f>
        <v>BEL</v>
      </c>
      <c r="E201" t="str">
        <f>LEFT(RIGHT(Table__3[[#This Row],[Source.Name]],6),2)</f>
        <v>50</v>
      </c>
    </row>
    <row r="202" spans="1:5" x14ac:dyDescent="0.35">
      <c r="A202" s="1" t="s">
        <v>24</v>
      </c>
      <c r="B202" s="8">
        <v>41274</v>
      </c>
      <c r="C202">
        <v>109.08133230533986</v>
      </c>
      <c r="D202" s="1" t="str">
        <f>RIGHT(LEFT(Table__3[[#This Row],[Source.Name]],LEN("csv.50_topaa")),3)</f>
        <v>BEL</v>
      </c>
      <c r="E202" t="str">
        <f>LEFT(RIGHT(Table__3[[#This Row],[Source.Name]],6),2)</f>
        <v>50</v>
      </c>
    </row>
    <row r="203" spans="1:5" x14ac:dyDescent="0.35">
      <c r="A203" s="1" t="s">
        <v>24</v>
      </c>
      <c r="B203" s="8">
        <v>41639</v>
      </c>
      <c r="C203">
        <v>144.37679799941426</v>
      </c>
      <c r="D203" s="1" t="str">
        <f>RIGHT(LEFT(Table__3[[#This Row],[Source.Name]],LEN("csv.50_topaa")),3)</f>
        <v>BEL</v>
      </c>
      <c r="E203" t="str">
        <f>LEFT(RIGHT(Table__3[[#This Row],[Source.Name]],6),2)</f>
        <v>50</v>
      </c>
    </row>
    <row r="204" spans="1:5" x14ac:dyDescent="0.35">
      <c r="A204" s="1" t="s">
        <v>24</v>
      </c>
      <c r="B204" s="8">
        <v>42004</v>
      </c>
      <c r="C204">
        <v>153.58808384517849</v>
      </c>
      <c r="D204" s="1" t="str">
        <f>RIGHT(LEFT(Table__3[[#This Row],[Source.Name]],LEN("csv.50_topaa")),3)</f>
        <v>BEL</v>
      </c>
      <c r="E204" t="str">
        <f>LEFT(RIGHT(Table__3[[#This Row],[Source.Name]],6),2)</f>
        <v>50</v>
      </c>
    </row>
    <row r="205" spans="1:5" x14ac:dyDescent="0.35">
      <c r="A205" s="1" t="s">
        <v>24</v>
      </c>
      <c r="B205" s="8">
        <v>42369</v>
      </c>
      <c r="C205">
        <v>192.18847676228657</v>
      </c>
      <c r="D205" s="1" t="str">
        <f>RIGHT(LEFT(Table__3[[#This Row],[Source.Name]],LEN("csv.50_topaa")),3)</f>
        <v>BEL</v>
      </c>
      <c r="E205" t="str">
        <f>LEFT(RIGHT(Table__3[[#This Row],[Source.Name]],6),2)</f>
        <v>50</v>
      </c>
    </row>
    <row r="206" spans="1:5" x14ac:dyDescent="0.35">
      <c r="A206" s="1" t="s">
        <v>24</v>
      </c>
      <c r="B206" s="8">
        <v>42735</v>
      </c>
      <c r="C206">
        <v>219.96874006657194</v>
      </c>
      <c r="D206" s="1" t="str">
        <f>RIGHT(LEFT(Table__3[[#This Row],[Source.Name]],LEN("csv.50_topaa")),3)</f>
        <v>BEL</v>
      </c>
      <c r="E206" t="str">
        <f>LEFT(RIGHT(Table__3[[#This Row],[Source.Name]],6),2)</f>
        <v>50</v>
      </c>
    </row>
    <row r="207" spans="1:5" x14ac:dyDescent="0.35">
      <c r="A207" s="1" t="s">
        <v>24</v>
      </c>
      <c r="B207" s="8">
        <v>43100</v>
      </c>
      <c r="C207">
        <v>220.34241281900924</v>
      </c>
      <c r="D207" s="1" t="str">
        <f>RIGHT(LEFT(Table__3[[#This Row],[Source.Name]],LEN("csv.50_topaa")),3)</f>
        <v>BEL</v>
      </c>
      <c r="E207" t="str">
        <f>LEFT(RIGHT(Table__3[[#This Row],[Source.Name]],6),2)</f>
        <v>50</v>
      </c>
    </row>
    <row r="208" spans="1:5" x14ac:dyDescent="0.35">
      <c r="A208" s="1" t="s">
        <v>24</v>
      </c>
      <c r="B208" s="8">
        <v>43465</v>
      </c>
      <c r="C208">
        <v>217.79479774594904</v>
      </c>
      <c r="D208" s="1" t="str">
        <f>RIGHT(LEFT(Table__3[[#This Row],[Source.Name]],LEN("csv.50_topaa")),3)</f>
        <v>BEL</v>
      </c>
      <c r="E208" t="str">
        <f>LEFT(RIGHT(Table__3[[#This Row],[Source.Name]],6),2)</f>
        <v>50</v>
      </c>
    </row>
    <row r="209" spans="1:5" x14ac:dyDescent="0.35">
      <c r="A209" s="1" t="s">
        <v>24</v>
      </c>
      <c r="B209" s="8">
        <v>43830</v>
      </c>
      <c r="C209">
        <v>262.54601027241421</v>
      </c>
      <c r="D209" s="1" t="str">
        <f>RIGHT(LEFT(Table__3[[#This Row],[Source.Name]],LEN("csv.50_topaa")),3)</f>
        <v>BEL</v>
      </c>
      <c r="E209" t="str">
        <f>LEFT(RIGHT(Table__3[[#This Row],[Source.Name]],6),2)</f>
        <v>50</v>
      </c>
    </row>
    <row r="210" spans="1:5" x14ac:dyDescent="0.35">
      <c r="A210" s="1" t="s">
        <v>24</v>
      </c>
      <c r="B210" s="8">
        <v>44196</v>
      </c>
      <c r="C210">
        <v>181.0516200205349</v>
      </c>
      <c r="D210" s="1" t="str">
        <f>RIGHT(LEFT(Table__3[[#This Row],[Source.Name]],LEN("csv.50_topaa")),3)</f>
        <v>BEL</v>
      </c>
      <c r="E210" t="str">
        <f>LEFT(RIGHT(Table__3[[#This Row],[Source.Name]],6),2)</f>
        <v>50</v>
      </c>
    </row>
    <row r="211" spans="1:5" x14ac:dyDescent="0.35">
      <c r="A211" s="1" t="s">
        <v>24</v>
      </c>
      <c r="B211" s="8">
        <v>44561</v>
      </c>
      <c r="C211">
        <v>216.87804283333185</v>
      </c>
      <c r="D211" s="1" t="str">
        <f>RIGHT(LEFT(Table__3[[#This Row],[Source.Name]],LEN("csv.50_topaa")),3)</f>
        <v>BEL</v>
      </c>
      <c r="E211" t="str">
        <f>LEFT(RIGHT(Table__3[[#This Row],[Source.Name]],6),2)</f>
        <v>50</v>
      </c>
    </row>
    <row r="212" spans="1:5" x14ac:dyDescent="0.35">
      <c r="A212" s="1" t="s">
        <v>135</v>
      </c>
      <c r="B212" s="8">
        <v>37256</v>
      </c>
      <c r="C212">
        <v>24.580730741123521</v>
      </c>
      <c r="D212" s="1" t="str">
        <f>RIGHT(LEFT(Table__3[[#This Row],[Source.Name]],LEN("csv.50_topaa")),3)</f>
        <v>CHE</v>
      </c>
      <c r="E212" t="str">
        <f>LEFT(RIGHT(Table__3[[#This Row],[Source.Name]],6),2)</f>
        <v>10</v>
      </c>
    </row>
    <row r="213" spans="1:5" x14ac:dyDescent="0.35">
      <c r="A213" s="1" t="s">
        <v>135</v>
      </c>
      <c r="B213" s="8">
        <v>37621</v>
      </c>
      <c r="C213">
        <v>13.715193185930076</v>
      </c>
      <c r="D213" s="1" t="str">
        <f>RIGHT(LEFT(Table__3[[#This Row],[Source.Name]],LEN("csv.50_topaa")),3)</f>
        <v>CHE</v>
      </c>
      <c r="E213" t="str">
        <f>LEFT(RIGHT(Table__3[[#This Row],[Source.Name]],6),2)</f>
        <v>10</v>
      </c>
    </row>
    <row r="214" spans="1:5" x14ac:dyDescent="0.35">
      <c r="A214" s="1" t="s">
        <v>135</v>
      </c>
      <c r="B214" s="8">
        <v>37986</v>
      </c>
      <c r="C214">
        <v>21.961316962013189</v>
      </c>
      <c r="D214" s="1" t="str">
        <f>RIGHT(LEFT(Table__3[[#This Row],[Source.Name]],LEN("csv.50_topaa")),3)</f>
        <v>CHE</v>
      </c>
      <c r="E214" t="str">
        <f>LEFT(RIGHT(Table__3[[#This Row],[Source.Name]],6),2)</f>
        <v>10</v>
      </c>
    </row>
    <row r="215" spans="1:5" x14ac:dyDescent="0.35">
      <c r="A215" s="1" t="s">
        <v>135</v>
      </c>
      <c r="B215" s="8">
        <v>38352</v>
      </c>
      <c r="C215">
        <v>22.979419693762598</v>
      </c>
      <c r="D215" s="1" t="str">
        <f>RIGHT(LEFT(Table__3[[#This Row],[Source.Name]],LEN("csv.50_topaa")),3)</f>
        <v>CHE</v>
      </c>
      <c r="E215" t="str">
        <f>LEFT(RIGHT(Table__3[[#This Row],[Source.Name]],6),2)</f>
        <v>10</v>
      </c>
    </row>
    <row r="216" spans="1:5" x14ac:dyDescent="0.35">
      <c r="A216" s="1" t="s">
        <v>135</v>
      </c>
      <c r="B216" s="8">
        <v>38717</v>
      </c>
      <c r="C216">
        <v>57.379401187407012</v>
      </c>
      <c r="D216" s="1" t="str">
        <f>RIGHT(LEFT(Table__3[[#This Row],[Source.Name]],LEN("csv.50_topaa")),3)</f>
        <v>CHE</v>
      </c>
      <c r="E216" t="str">
        <f>LEFT(RIGHT(Table__3[[#This Row],[Source.Name]],6),2)</f>
        <v>10</v>
      </c>
    </row>
    <row r="217" spans="1:5" x14ac:dyDescent="0.35">
      <c r="A217" s="1" t="s">
        <v>135</v>
      </c>
      <c r="B217" s="8">
        <v>39082</v>
      </c>
      <c r="C217">
        <v>38.121556993363775</v>
      </c>
      <c r="D217" s="1" t="str">
        <f>RIGHT(LEFT(Table__3[[#This Row],[Source.Name]],LEN("csv.50_topaa")),3)</f>
        <v>CHE</v>
      </c>
      <c r="E217" t="str">
        <f>LEFT(RIGHT(Table__3[[#This Row],[Source.Name]],6),2)</f>
        <v>10</v>
      </c>
    </row>
    <row r="218" spans="1:5" x14ac:dyDescent="0.35">
      <c r="A218" s="1" t="s">
        <v>135</v>
      </c>
      <c r="B218" s="8">
        <v>39447</v>
      </c>
      <c r="C218">
        <v>32.548284920149243</v>
      </c>
      <c r="D218" s="1" t="str">
        <f>RIGHT(LEFT(Table__3[[#This Row],[Source.Name]],LEN("csv.50_topaa")),3)</f>
        <v>CHE</v>
      </c>
      <c r="E218" t="str">
        <f>LEFT(RIGHT(Table__3[[#This Row],[Source.Name]],6),2)</f>
        <v>10</v>
      </c>
    </row>
    <row r="219" spans="1:5" x14ac:dyDescent="0.35">
      <c r="A219" s="1" t="s">
        <v>135</v>
      </c>
      <c r="B219" s="8">
        <v>39813</v>
      </c>
      <c r="C219">
        <v>22.963629538829593</v>
      </c>
      <c r="D219" s="1" t="str">
        <f>RIGHT(LEFT(Table__3[[#This Row],[Source.Name]],LEN("csv.50_topaa")),3)</f>
        <v>CHE</v>
      </c>
      <c r="E219" t="str">
        <f>LEFT(RIGHT(Table__3[[#This Row],[Source.Name]],6),2)</f>
        <v>10</v>
      </c>
    </row>
    <row r="220" spans="1:5" x14ac:dyDescent="0.35">
      <c r="A220" s="1" t="s">
        <v>135</v>
      </c>
      <c r="B220" s="8">
        <v>40178</v>
      </c>
      <c r="C220">
        <v>42.488398298330331</v>
      </c>
      <c r="D220" s="1" t="str">
        <f>RIGHT(LEFT(Table__3[[#This Row],[Source.Name]],LEN("csv.50_topaa")),3)</f>
        <v>CHE</v>
      </c>
      <c r="E220" t="str">
        <f>LEFT(RIGHT(Table__3[[#This Row],[Source.Name]],6),2)</f>
        <v>10</v>
      </c>
    </row>
    <row r="221" spans="1:5" x14ac:dyDescent="0.35">
      <c r="A221" s="1" t="s">
        <v>135</v>
      </c>
      <c r="B221" s="8">
        <v>40543</v>
      </c>
      <c r="C221">
        <v>46.779224555518844</v>
      </c>
      <c r="D221" s="1" t="str">
        <f>RIGHT(LEFT(Table__3[[#This Row],[Source.Name]],LEN("csv.50_topaa")),3)</f>
        <v>CHE</v>
      </c>
      <c r="E221" t="str">
        <f>LEFT(RIGHT(Table__3[[#This Row],[Source.Name]],6),2)</f>
        <v>10</v>
      </c>
    </row>
    <row r="222" spans="1:5" x14ac:dyDescent="0.35">
      <c r="A222" s="1" t="s">
        <v>135</v>
      </c>
      <c r="B222" s="8">
        <v>40908</v>
      </c>
      <c r="C222">
        <v>42.539783400530261</v>
      </c>
      <c r="D222" s="1" t="str">
        <f>RIGHT(LEFT(Table__3[[#This Row],[Source.Name]],LEN("csv.50_topaa")),3)</f>
        <v>CHE</v>
      </c>
      <c r="E222" t="str">
        <f>LEFT(RIGHT(Table__3[[#This Row],[Source.Name]],6),2)</f>
        <v>10</v>
      </c>
    </row>
    <row r="223" spans="1:5" x14ac:dyDescent="0.35">
      <c r="A223" s="1" t="s">
        <v>135</v>
      </c>
      <c r="B223" s="8">
        <v>41274</v>
      </c>
      <c r="C223">
        <v>44.73711286700896</v>
      </c>
      <c r="D223" s="1" t="str">
        <f>RIGHT(LEFT(Table__3[[#This Row],[Source.Name]],LEN("csv.50_topaa")),3)</f>
        <v>CHE</v>
      </c>
      <c r="E223" t="str">
        <f>LEFT(RIGHT(Table__3[[#This Row],[Source.Name]],6),2)</f>
        <v>10</v>
      </c>
    </row>
    <row r="224" spans="1:5" x14ac:dyDescent="0.35">
      <c r="A224" s="1" t="s">
        <v>135</v>
      </c>
      <c r="B224" s="8">
        <v>41639</v>
      </c>
      <c r="C224">
        <v>59.569924899971411</v>
      </c>
      <c r="D224" s="1" t="str">
        <f>RIGHT(LEFT(Table__3[[#This Row],[Source.Name]],LEN("csv.50_topaa")),3)</f>
        <v>CHE</v>
      </c>
      <c r="E224" t="str">
        <f>LEFT(RIGHT(Table__3[[#This Row],[Source.Name]],6),2)</f>
        <v>10</v>
      </c>
    </row>
    <row r="225" spans="1:5" x14ac:dyDescent="0.35">
      <c r="A225" s="1" t="s">
        <v>135</v>
      </c>
      <c r="B225" s="8">
        <v>42004</v>
      </c>
      <c r="C225">
        <v>82.864918421290056</v>
      </c>
      <c r="D225" s="1" t="str">
        <f>RIGHT(LEFT(Table__3[[#This Row],[Source.Name]],LEN("csv.50_topaa")),3)</f>
        <v>CHE</v>
      </c>
      <c r="E225" t="str">
        <f>LEFT(RIGHT(Table__3[[#This Row],[Source.Name]],6),2)</f>
        <v>10</v>
      </c>
    </row>
    <row r="226" spans="1:5" x14ac:dyDescent="0.35">
      <c r="A226" s="1" t="s">
        <v>135</v>
      </c>
      <c r="B226" s="8">
        <v>42369</v>
      </c>
      <c r="C226">
        <v>111.27413149660917</v>
      </c>
      <c r="D226" s="1" t="str">
        <f>RIGHT(LEFT(Table__3[[#This Row],[Source.Name]],LEN("csv.50_topaa")),3)</f>
        <v>CHE</v>
      </c>
      <c r="E226" t="str">
        <f>LEFT(RIGHT(Table__3[[#This Row],[Source.Name]],6),2)</f>
        <v>10</v>
      </c>
    </row>
    <row r="227" spans="1:5" x14ac:dyDescent="0.35">
      <c r="A227" s="1" t="s">
        <v>135</v>
      </c>
      <c r="B227" s="8">
        <v>42735</v>
      </c>
      <c r="C227">
        <v>109.10070351665124</v>
      </c>
      <c r="D227" s="1" t="str">
        <f>RIGHT(LEFT(Table__3[[#This Row],[Source.Name]],LEN("csv.50_topaa")),3)</f>
        <v>CHE</v>
      </c>
      <c r="E227" t="str">
        <f>LEFT(RIGHT(Table__3[[#This Row],[Source.Name]],6),2)</f>
        <v>10</v>
      </c>
    </row>
    <row r="228" spans="1:5" x14ac:dyDescent="0.35">
      <c r="A228" s="1" t="s">
        <v>135</v>
      </c>
      <c r="B228" s="8">
        <v>43100</v>
      </c>
      <c r="C228">
        <v>114.52968140015257</v>
      </c>
      <c r="D228" s="1" t="str">
        <f>RIGHT(LEFT(Table__3[[#This Row],[Source.Name]],LEN("csv.50_topaa")),3)</f>
        <v>CHE</v>
      </c>
      <c r="E228" t="str">
        <f>LEFT(RIGHT(Table__3[[#This Row],[Source.Name]],6),2)</f>
        <v>10</v>
      </c>
    </row>
    <row r="229" spans="1:5" x14ac:dyDescent="0.35">
      <c r="A229" s="1" t="s">
        <v>135</v>
      </c>
      <c r="B229" s="8">
        <v>43465</v>
      </c>
      <c r="C229">
        <v>87.266983873888634</v>
      </c>
      <c r="D229" s="1" t="str">
        <f>RIGHT(LEFT(Table__3[[#This Row],[Source.Name]],LEN("csv.50_topaa")),3)</f>
        <v>CHE</v>
      </c>
      <c r="E229" t="str">
        <f>LEFT(RIGHT(Table__3[[#This Row],[Source.Name]],6),2)</f>
        <v>10</v>
      </c>
    </row>
    <row r="230" spans="1:5" x14ac:dyDescent="0.35">
      <c r="A230" s="1" t="s">
        <v>135</v>
      </c>
      <c r="B230" s="8">
        <v>43830</v>
      </c>
      <c r="C230">
        <v>147.09073833485311</v>
      </c>
      <c r="D230" s="1" t="str">
        <f>RIGHT(LEFT(Table__3[[#This Row],[Source.Name]],LEN("csv.50_topaa")),3)</f>
        <v>CHE</v>
      </c>
      <c r="E230" t="str">
        <f>LEFT(RIGHT(Table__3[[#This Row],[Source.Name]],6),2)</f>
        <v>10</v>
      </c>
    </row>
    <row r="231" spans="1:5" x14ac:dyDescent="0.35">
      <c r="A231" s="1" t="s">
        <v>135</v>
      </c>
      <c r="B231" s="8">
        <v>44196</v>
      </c>
      <c r="C231">
        <v>143.68411896690699</v>
      </c>
      <c r="D231" s="1" t="str">
        <f>RIGHT(LEFT(Table__3[[#This Row],[Source.Name]],LEN("csv.50_topaa")),3)</f>
        <v>CHE</v>
      </c>
      <c r="E231" t="str">
        <f>LEFT(RIGHT(Table__3[[#This Row],[Source.Name]],6),2)</f>
        <v>10</v>
      </c>
    </row>
    <row r="232" spans="1:5" x14ac:dyDescent="0.35">
      <c r="A232" s="1" t="s">
        <v>135</v>
      </c>
      <c r="B232" s="8">
        <v>44561</v>
      </c>
      <c r="C232">
        <v>150.24448112730025</v>
      </c>
      <c r="D232" s="1" t="str">
        <f>RIGHT(LEFT(Table__3[[#This Row],[Source.Name]],LEN("csv.50_topaa")),3)</f>
        <v>CHE</v>
      </c>
      <c r="E232" t="str">
        <f>LEFT(RIGHT(Table__3[[#This Row],[Source.Name]],6),2)</f>
        <v>10</v>
      </c>
    </row>
    <row r="233" spans="1:5" x14ac:dyDescent="0.35">
      <c r="A233" s="1" t="s">
        <v>136</v>
      </c>
      <c r="B233" s="8">
        <v>37256</v>
      </c>
      <c r="C233">
        <v>24.580730741123521</v>
      </c>
      <c r="D233" s="1" t="str">
        <f>RIGHT(LEFT(Table__3[[#This Row],[Source.Name]],LEN("csv.50_topaa")),3)</f>
        <v>CHE</v>
      </c>
      <c r="E233" t="str">
        <f>LEFT(RIGHT(Table__3[[#This Row],[Source.Name]],6),2)</f>
        <v>25</v>
      </c>
    </row>
    <row r="234" spans="1:5" x14ac:dyDescent="0.35">
      <c r="A234" s="1" t="s">
        <v>136</v>
      </c>
      <c r="B234" s="8">
        <v>37621</v>
      </c>
      <c r="C234">
        <v>13.715193185930076</v>
      </c>
      <c r="D234" s="1" t="str">
        <f>RIGHT(LEFT(Table__3[[#This Row],[Source.Name]],LEN("csv.50_topaa")),3)</f>
        <v>CHE</v>
      </c>
      <c r="E234" t="str">
        <f>LEFT(RIGHT(Table__3[[#This Row],[Source.Name]],6),2)</f>
        <v>25</v>
      </c>
    </row>
    <row r="235" spans="1:5" x14ac:dyDescent="0.35">
      <c r="A235" s="1" t="s">
        <v>136</v>
      </c>
      <c r="B235" s="8">
        <v>37986</v>
      </c>
      <c r="C235">
        <v>21.961316962013189</v>
      </c>
      <c r="D235" s="1" t="str">
        <f>RIGHT(LEFT(Table__3[[#This Row],[Source.Name]],LEN("csv.50_topaa")),3)</f>
        <v>CHE</v>
      </c>
      <c r="E235" t="str">
        <f>LEFT(RIGHT(Table__3[[#This Row],[Source.Name]],6),2)</f>
        <v>25</v>
      </c>
    </row>
    <row r="236" spans="1:5" x14ac:dyDescent="0.35">
      <c r="A236" s="1" t="s">
        <v>136</v>
      </c>
      <c r="B236" s="8">
        <v>38352</v>
      </c>
      <c r="C236">
        <v>22.979419693762598</v>
      </c>
      <c r="D236" s="1" t="str">
        <f>RIGHT(LEFT(Table__3[[#This Row],[Source.Name]],LEN("csv.50_topaa")),3)</f>
        <v>CHE</v>
      </c>
      <c r="E236" t="str">
        <f>LEFT(RIGHT(Table__3[[#This Row],[Source.Name]],6),2)</f>
        <v>25</v>
      </c>
    </row>
    <row r="237" spans="1:5" x14ac:dyDescent="0.35">
      <c r="A237" s="1" t="s">
        <v>136</v>
      </c>
      <c r="B237" s="8">
        <v>38717</v>
      </c>
      <c r="C237">
        <v>57.379401187407012</v>
      </c>
      <c r="D237" s="1" t="str">
        <f>RIGHT(LEFT(Table__3[[#This Row],[Source.Name]],LEN("csv.50_topaa")),3)</f>
        <v>CHE</v>
      </c>
      <c r="E237" t="str">
        <f>LEFT(RIGHT(Table__3[[#This Row],[Source.Name]],6),2)</f>
        <v>25</v>
      </c>
    </row>
    <row r="238" spans="1:5" x14ac:dyDescent="0.35">
      <c r="A238" s="1" t="s">
        <v>136</v>
      </c>
      <c r="B238" s="8">
        <v>39082</v>
      </c>
      <c r="C238">
        <v>38.121556993363775</v>
      </c>
      <c r="D238" s="1" t="str">
        <f>RIGHT(LEFT(Table__3[[#This Row],[Source.Name]],LEN("csv.50_topaa")),3)</f>
        <v>CHE</v>
      </c>
      <c r="E238" t="str">
        <f>LEFT(RIGHT(Table__3[[#This Row],[Source.Name]],6),2)</f>
        <v>25</v>
      </c>
    </row>
    <row r="239" spans="1:5" x14ac:dyDescent="0.35">
      <c r="A239" s="1" t="s">
        <v>136</v>
      </c>
      <c r="B239" s="8">
        <v>39447</v>
      </c>
      <c r="C239">
        <v>32.548284920149243</v>
      </c>
      <c r="D239" s="1" t="str">
        <f>RIGHT(LEFT(Table__3[[#This Row],[Source.Name]],LEN("csv.50_topaa")),3)</f>
        <v>CHE</v>
      </c>
      <c r="E239" t="str">
        <f>LEFT(RIGHT(Table__3[[#This Row],[Source.Name]],6),2)</f>
        <v>25</v>
      </c>
    </row>
    <row r="240" spans="1:5" x14ac:dyDescent="0.35">
      <c r="A240" s="1" t="s">
        <v>136</v>
      </c>
      <c r="B240" s="8">
        <v>39813</v>
      </c>
      <c r="C240">
        <v>22.963629538829593</v>
      </c>
      <c r="D240" s="1" t="str">
        <f>RIGHT(LEFT(Table__3[[#This Row],[Source.Name]],LEN("csv.50_topaa")),3)</f>
        <v>CHE</v>
      </c>
      <c r="E240" t="str">
        <f>LEFT(RIGHT(Table__3[[#This Row],[Source.Name]],6),2)</f>
        <v>25</v>
      </c>
    </row>
    <row r="241" spans="1:5" x14ac:dyDescent="0.35">
      <c r="A241" s="1" t="s">
        <v>136</v>
      </c>
      <c r="B241" s="8">
        <v>40178</v>
      </c>
      <c r="C241">
        <v>42.488398298330331</v>
      </c>
      <c r="D241" s="1" t="str">
        <f>RIGHT(LEFT(Table__3[[#This Row],[Source.Name]],LEN("csv.50_topaa")),3)</f>
        <v>CHE</v>
      </c>
      <c r="E241" t="str">
        <f>LEFT(RIGHT(Table__3[[#This Row],[Source.Name]],6),2)</f>
        <v>25</v>
      </c>
    </row>
    <row r="242" spans="1:5" x14ac:dyDescent="0.35">
      <c r="A242" s="1" t="s">
        <v>136</v>
      </c>
      <c r="B242" s="8">
        <v>40543</v>
      </c>
      <c r="C242">
        <v>46.779224555518844</v>
      </c>
      <c r="D242" s="1" t="str">
        <f>RIGHT(LEFT(Table__3[[#This Row],[Source.Name]],LEN("csv.50_topaa")),3)</f>
        <v>CHE</v>
      </c>
      <c r="E242" t="str">
        <f>LEFT(RIGHT(Table__3[[#This Row],[Source.Name]],6),2)</f>
        <v>25</v>
      </c>
    </row>
    <row r="243" spans="1:5" x14ac:dyDescent="0.35">
      <c r="A243" s="1" t="s">
        <v>136</v>
      </c>
      <c r="B243" s="8">
        <v>40908</v>
      </c>
      <c r="C243">
        <v>42.539783400530261</v>
      </c>
      <c r="D243" s="1" t="str">
        <f>RIGHT(LEFT(Table__3[[#This Row],[Source.Name]],LEN("csv.50_topaa")),3)</f>
        <v>CHE</v>
      </c>
      <c r="E243" t="str">
        <f>LEFT(RIGHT(Table__3[[#This Row],[Source.Name]],6),2)</f>
        <v>25</v>
      </c>
    </row>
    <row r="244" spans="1:5" x14ac:dyDescent="0.35">
      <c r="A244" s="1" t="s">
        <v>136</v>
      </c>
      <c r="B244" s="8">
        <v>41274</v>
      </c>
      <c r="C244">
        <v>44.73711286700896</v>
      </c>
      <c r="D244" s="1" t="str">
        <f>RIGHT(LEFT(Table__3[[#This Row],[Source.Name]],LEN("csv.50_topaa")),3)</f>
        <v>CHE</v>
      </c>
      <c r="E244" t="str">
        <f>LEFT(RIGHT(Table__3[[#This Row],[Source.Name]],6),2)</f>
        <v>25</v>
      </c>
    </row>
    <row r="245" spans="1:5" x14ac:dyDescent="0.35">
      <c r="A245" s="1" t="s">
        <v>136</v>
      </c>
      <c r="B245" s="8">
        <v>41639</v>
      </c>
      <c r="C245">
        <v>59.569924899971411</v>
      </c>
      <c r="D245" s="1" t="str">
        <f>RIGHT(LEFT(Table__3[[#This Row],[Source.Name]],LEN("csv.50_topaa")),3)</f>
        <v>CHE</v>
      </c>
      <c r="E245" t="str">
        <f>LEFT(RIGHT(Table__3[[#This Row],[Source.Name]],6),2)</f>
        <v>25</v>
      </c>
    </row>
    <row r="246" spans="1:5" x14ac:dyDescent="0.35">
      <c r="A246" s="1" t="s">
        <v>136</v>
      </c>
      <c r="B246" s="8">
        <v>42004</v>
      </c>
      <c r="C246">
        <v>82.864918421290056</v>
      </c>
      <c r="D246" s="1" t="str">
        <f>RIGHT(LEFT(Table__3[[#This Row],[Source.Name]],LEN("csv.50_topaa")),3)</f>
        <v>CHE</v>
      </c>
      <c r="E246" t="str">
        <f>LEFT(RIGHT(Table__3[[#This Row],[Source.Name]],6),2)</f>
        <v>25</v>
      </c>
    </row>
    <row r="247" spans="1:5" x14ac:dyDescent="0.35">
      <c r="A247" s="1" t="s">
        <v>136</v>
      </c>
      <c r="B247" s="8">
        <v>42369</v>
      </c>
      <c r="C247">
        <v>111.27413149660917</v>
      </c>
      <c r="D247" s="1" t="str">
        <f>RIGHT(LEFT(Table__3[[#This Row],[Source.Name]],LEN("csv.50_topaa")),3)</f>
        <v>CHE</v>
      </c>
      <c r="E247" t="str">
        <f>LEFT(RIGHT(Table__3[[#This Row],[Source.Name]],6),2)</f>
        <v>25</v>
      </c>
    </row>
    <row r="248" spans="1:5" x14ac:dyDescent="0.35">
      <c r="A248" s="1" t="s">
        <v>136</v>
      </c>
      <c r="B248" s="8">
        <v>42735</v>
      </c>
      <c r="C248">
        <v>109.10070351665124</v>
      </c>
      <c r="D248" s="1" t="str">
        <f>RIGHT(LEFT(Table__3[[#This Row],[Source.Name]],LEN("csv.50_topaa")),3)</f>
        <v>CHE</v>
      </c>
      <c r="E248" t="str">
        <f>LEFT(RIGHT(Table__3[[#This Row],[Source.Name]],6),2)</f>
        <v>25</v>
      </c>
    </row>
    <row r="249" spans="1:5" x14ac:dyDescent="0.35">
      <c r="A249" s="1" t="s">
        <v>136</v>
      </c>
      <c r="B249" s="8">
        <v>43100</v>
      </c>
      <c r="C249">
        <v>114.52968140015257</v>
      </c>
      <c r="D249" s="1" t="str">
        <f>RIGHT(LEFT(Table__3[[#This Row],[Source.Name]],LEN("csv.50_topaa")),3)</f>
        <v>CHE</v>
      </c>
      <c r="E249" t="str">
        <f>LEFT(RIGHT(Table__3[[#This Row],[Source.Name]],6),2)</f>
        <v>25</v>
      </c>
    </row>
    <row r="250" spans="1:5" x14ac:dyDescent="0.35">
      <c r="A250" s="1" t="s">
        <v>136</v>
      </c>
      <c r="B250" s="8">
        <v>43465</v>
      </c>
      <c r="C250">
        <v>87.266983873888634</v>
      </c>
      <c r="D250" s="1" t="str">
        <f>RIGHT(LEFT(Table__3[[#This Row],[Source.Name]],LEN("csv.50_topaa")),3)</f>
        <v>CHE</v>
      </c>
      <c r="E250" t="str">
        <f>LEFT(RIGHT(Table__3[[#This Row],[Source.Name]],6),2)</f>
        <v>25</v>
      </c>
    </row>
    <row r="251" spans="1:5" x14ac:dyDescent="0.35">
      <c r="A251" s="1" t="s">
        <v>136</v>
      </c>
      <c r="B251" s="8">
        <v>43830</v>
      </c>
      <c r="C251">
        <v>147.09073833485311</v>
      </c>
      <c r="D251" s="1" t="str">
        <f>RIGHT(LEFT(Table__3[[#This Row],[Source.Name]],LEN("csv.50_topaa")),3)</f>
        <v>CHE</v>
      </c>
      <c r="E251" t="str">
        <f>LEFT(RIGHT(Table__3[[#This Row],[Source.Name]],6),2)</f>
        <v>25</v>
      </c>
    </row>
    <row r="252" spans="1:5" x14ac:dyDescent="0.35">
      <c r="A252" s="1" t="s">
        <v>136</v>
      </c>
      <c r="B252" s="8">
        <v>44196</v>
      </c>
      <c r="C252">
        <v>143.68411896690699</v>
      </c>
      <c r="D252" s="1" t="str">
        <f>RIGHT(LEFT(Table__3[[#This Row],[Source.Name]],LEN("csv.50_topaa")),3)</f>
        <v>CHE</v>
      </c>
      <c r="E252" t="str">
        <f>LEFT(RIGHT(Table__3[[#This Row],[Source.Name]],6),2)</f>
        <v>25</v>
      </c>
    </row>
    <row r="253" spans="1:5" x14ac:dyDescent="0.35">
      <c r="A253" s="1" t="s">
        <v>136</v>
      </c>
      <c r="B253" s="8">
        <v>44561</v>
      </c>
      <c r="C253">
        <v>150.24448112730025</v>
      </c>
      <c r="D253" s="1" t="str">
        <f>RIGHT(LEFT(Table__3[[#This Row],[Source.Name]],LEN("csv.50_topaa")),3)</f>
        <v>CHE</v>
      </c>
      <c r="E253" t="str">
        <f>LEFT(RIGHT(Table__3[[#This Row],[Source.Name]],6),2)</f>
        <v>25</v>
      </c>
    </row>
    <row r="254" spans="1:5" x14ac:dyDescent="0.35">
      <c r="A254" s="1" t="s">
        <v>25</v>
      </c>
      <c r="B254" s="8">
        <v>37256</v>
      </c>
      <c r="C254">
        <v>24.580730741123521</v>
      </c>
      <c r="D254" s="1" t="str">
        <f>RIGHT(LEFT(Table__3[[#This Row],[Source.Name]],LEN("csv.50_topaa")),3)</f>
        <v>CHE</v>
      </c>
      <c r="E254" t="str">
        <f>LEFT(RIGHT(Table__3[[#This Row],[Source.Name]],6),2)</f>
        <v>50</v>
      </c>
    </row>
    <row r="255" spans="1:5" x14ac:dyDescent="0.35">
      <c r="A255" s="1" t="s">
        <v>25</v>
      </c>
      <c r="B255" s="8">
        <v>37621</v>
      </c>
      <c r="C255">
        <v>13.715193185930076</v>
      </c>
      <c r="D255" s="1" t="str">
        <f>RIGHT(LEFT(Table__3[[#This Row],[Source.Name]],LEN("csv.50_topaa")),3)</f>
        <v>CHE</v>
      </c>
      <c r="E255" t="str">
        <f>LEFT(RIGHT(Table__3[[#This Row],[Source.Name]],6),2)</f>
        <v>50</v>
      </c>
    </row>
    <row r="256" spans="1:5" x14ac:dyDescent="0.35">
      <c r="A256" s="1" t="s">
        <v>25</v>
      </c>
      <c r="B256" s="8">
        <v>37986</v>
      </c>
      <c r="C256">
        <v>21.961316962013189</v>
      </c>
      <c r="D256" s="1" t="str">
        <f>RIGHT(LEFT(Table__3[[#This Row],[Source.Name]],LEN("csv.50_topaa")),3)</f>
        <v>CHE</v>
      </c>
      <c r="E256" t="str">
        <f>LEFT(RIGHT(Table__3[[#This Row],[Source.Name]],6),2)</f>
        <v>50</v>
      </c>
    </row>
    <row r="257" spans="1:5" x14ac:dyDescent="0.35">
      <c r="A257" s="1" t="s">
        <v>25</v>
      </c>
      <c r="B257" s="8">
        <v>38352</v>
      </c>
      <c r="C257">
        <v>22.979419693762598</v>
      </c>
      <c r="D257" s="1" t="str">
        <f>RIGHT(LEFT(Table__3[[#This Row],[Source.Name]],LEN("csv.50_topaa")),3)</f>
        <v>CHE</v>
      </c>
      <c r="E257" t="str">
        <f>LEFT(RIGHT(Table__3[[#This Row],[Source.Name]],6),2)</f>
        <v>50</v>
      </c>
    </row>
    <row r="258" spans="1:5" x14ac:dyDescent="0.35">
      <c r="A258" s="1" t="s">
        <v>25</v>
      </c>
      <c r="B258" s="8">
        <v>38717</v>
      </c>
      <c r="C258">
        <v>57.379401187407012</v>
      </c>
      <c r="D258" s="1" t="str">
        <f>RIGHT(LEFT(Table__3[[#This Row],[Source.Name]],LEN("csv.50_topaa")),3)</f>
        <v>CHE</v>
      </c>
      <c r="E258" t="str">
        <f>LEFT(RIGHT(Table__3[[#This Row],[Source.Name]],6),2)</f>
        <v>50</v>
      </c>
    </row>
    <row r="259" spans="1:5" x14ac:dyDescent="0.35">
      <c r="A259" s="1" t="s">
        <v>25</v>
      </c>
      <c r="B259" s="8">
        <v>39082</v>
      </c>
      <c r="C259">
        <v>38.121556993363775</v>
      </c>
      <c r="D259" s="1" t="str">
        <f>RIGHT(LEFT(Table__3[[#This Row],[Source.Name]],LEN("csv.50_topaa")),3)</f>
        <v>CHE</v>
      </c>
      <c r="E259" t="str">
        <f>LEFT(RIGHT(Table__3[[#This Row],[Source.Name]],6),2)</f>
        <v>50</v>
      </c>
    </row>
    <row r="260" spans="1:5" x14ac:dyDescent="0.35">
      <c r="A260" s="1" t="s">
        <v>25</v>
      </c>
      <c r="B260" s="8">
        <v>39447</v>
      </c>
      <c r="C260">
        <v>32.548284920149243</v>
      </c>
      <c r="D260" s="1" t="str">
        <f>RIGHT(LEFT(Table__3[[#This Row],[Source.Name]],LEN("csv.50_topaa")),3)</f>
        <v>CHE</v>
      </c>
      <c r="E260" t="str">
        <f>LEFT(RIGHT(Table__3[[#This Row],[Source.Name]],6),2)</f>
        <v>50</v>
      </c>
    </row>
    <row r="261" spans="1:5" x14ac:dyDescent="0.35">
      <c r="A261" s="1" t="s">
        <v>25</v>
      </c>
      <c r="B261" s="8">
        <v>39813</v>
      </c>
      <c r="C261">
        <v>22.963629538829593</v>
      </c>
      <c r="D261" s="1" t="str">
        <f>RIGHT(LEFT(Table__3[[#This Row],[Source.Name]],LEN("csv.50_topaa")),3)</f>
        <v>CHE</v>
      </c>
      <c r="E261" t="str">
        <f>LEFT(RIGHT(Table__3[[#This Row],[Source.Name]],6),2)</f>
        <v>50</v>
      </c>
    </row>
    <row r="262" spans="1:5" x14ac:dyDescent="0.35">
      <c r="A262" s="1" t="s">
        <v>25</v>
      </c>
      <c r="B262" s="8">
        <v>40178</v>
      </c>
      <c r="C262">
        <v>42.488398298330331</v>
      </c>
      <c r="D262" s="1" t="str">
        <f>RIGHT(LEFT(Table__3[[#This Row],[Source.Name]],LEN("csv.50_topaa")),3)</f>
        <v>CHE</v>
      </c>
      <c r="E262" t="str">
        <f>LEFT(RIGHT(Table__3[[#This Row],[Source.Name]],6),2)</f>
        <v>50</v>
      </c>
    </row>
    <row r="263" spans="1:5" x14ac:dyDescent="0.35">
      <c r="A263" s="1" t="s">
        <v>25</v>
      </c>
      <c r="B263" s="8">
        <v>40543</v>
      </c>
      <c r="C263">
        <v>46.779224555518844</v>
      </c>
      <c r="D263" s="1" t="str">
        <f>RIGHT(LEFT(Table__3[[#This Row],[Source.Name]],LEN("csv.50_topaa")),3)</f>
        <v>CHE</v>
      </c>
      <c r="E263" t="str">
        <f>LEFT(RIGHT(Table__3[[#This Row],[Source.Name]],6),2)</f>
        <v>50</v>
      </c>
    </row>
    <row r="264" spans="1:5" x14ac:dyDescent="0.35">
      <c r="A264" s="1" t="s">
        <v>25</v>
      </c>
      <c r="B264" s="8">
        <v>40908</v>
      </c>
      <c r="C264">
        <v>42.539783400530261</v>
      </c>
      <c r="D264" s="1" t="str">
        <f>RIGHT(LEFT(Table__3[[#This Row],[Source.Name]],LEN("csv.50_topaa")),3)</f>
        <v>CHE</v>
      </c>
      <c r="E264" t="str">
        <f>LEFT(RIGHT(Table__3[[#This Row],[Source.Name]],6),2)</f>
        <v>50</v>
      </c>
    </row>
    <row r="265" spans="1:5" x14ac:dyDescent="0.35">
      <c r="A265" s="1" t="s">
        <v>25</v>
      </c>
      <c r="B265" s="8">
        <v>41274</v>
      </c>
      <c r="C265">
        <v>44.73711286700896</v>
      </c>
      <c r="D265" s="1" t="str">
        <f>RIGHT(LEFT(Table__3[[#This Row],[Source.Name]],LEN("csv.50_topaa")),3)</f>
        <v>CHE</v>
      </c>
      <c r="E265" t="str">
        <f>LEFT(RIGHT(Table__3[[#This Row],[Source.Name]],6),2)</f>
        <v>50</v>
      </c>
    </row>
    <row r="266" spans="1:5" x14ac:dyDescent="0.35">
      <c r="A266" s="1" t="s">
        <v>25</v>
      </c>
      <c r="B266" s="8">
        <v>41639</v>
      </c>
      <c r="C266">
        <v>59.569924899971411</v>
      </c>
      <c r="D266" s="1" t="str">
        <f>RIGHT(LEFT(Table__3[[#This Row],[Source.Name]],LEN("csv.50_topaa")),3)</f>
        <v>CHE</v>
      </c>
      <c r="E266" t="str">
        <f>LEFT(RIGHT(Table__3[[#This Row],[Source.Name]],6),2)</f>
        <v>50</v>
      </c>
    </row>
    <row r="267" spans="1:5" x14ac:dyDescent="0.35">
      <c r="A267" s="1" t="s">
        <v>25</v>
      </c>
      <c r="B267" s="8">
        <v>42004</v>
      </c>
      <c r="C267">
        <v>82.864918421290056</v>
      </c>
      <c r="D267" s="1" t="str">
        <f>RIGHT(LEFT(Table__3[[#This Row],[Source.Name]],LEN("csv.50_topaa")),3)</f>
        <v>CHE</v>
      </c>
      <c r="E267" t="str">
        <f>LEFT(RIGHT(Table__3[[#This Row],[Source.Name]],6),2)</f>
        <v>50</v>
      </c>
    </row>
    <row r="268" spans="1:5" x14ac:dyDescent="0.35">
      <c r="A268" s="1" t="s">
        <v>25</v>
      </c>
      <c r="B268" s="8">
        <v>42369</v>
      </c>
      <c r="C268">
        <v>111.27413149660917</v>
      </c>
      <c r="D268" s="1" t="str">
        <f>RIGHT(LEFT(Table__3[[#This Row],[Source.Name]],LEN("csv.50_topaa")),3)</f>
        <v>CHE</v>
      </c>
      <c r="E268" t="str">
        <f>LEFT(RIGHT(Table__3[[#This Row],[Source.Name]],6),2)</f>
        <v>50</v>
      </c>
    </row>
    <row r="269" spans="1:5" x14ac:dyDescent="0.35">
      <c r="A269" s="1" t="s">
        <v>25</v>
      </c>
      <c r="B269" s="8">
        <v>42735</v>
      </c>
      <c r="C269">
        <v>109.10070351665124</v>
      </c>
      <c r="D269" s="1" t="str">
        <f>RIGHT(LEFT(Table__3[[#This Row],[Source.Name]],LEN("csv.50_topaa")),3)</f>
        <v>CHE</v>
      </c>
      <c r="E269" t="str">
        <f>LEFT(RIGHT(Table__3[[#This Row],[Source.Name]],6),2)</f>
        <v>50</v>
      </c>
    </row>
    <row r="270" spans="1:5" x14ac:dyDescent="0.35">
      <c r="A270" s="1" t="s">
        <v>25</v>
      </c>
      <c r="B270" s="8">
        <v>43100</v>
      </c>
      <c r="C270">
        <v>114.52968140015257</v>
      </c>
      <c r="D270" s="1" t="str">
        <f>RIGHT(LEFT(Table__3[[#This Row],[Source.Name]],LEN("csv.50_topaa")),3)</f>
        <v>CHE</v>
      </c>
      <c r="E270" t="str">
        <f>LEFT(RIGHT(Table__3[[#This Row],[Source.Name]],6),2)</f>
        <v>50</v>
      </c>
    </row>
    <row r="271" spans="1:5" x14ac:dyDescent="0.35">
      <c r="A271" s="1" t="s">
        <v>25</v>
      </c>
      <c r="B271" s="8">
        <v>43465</v>
      </c>
      <c r="C271">
        <v>87.266983873888634</v>
      </c>
      <c r="D271" s="1" t="str">
        <f>RIGHT(LEFT(Table__3[[#This Row],[Source.Name]],LEN("csv.50_topaa")),3)</f>
        <v>CHE</v>
      </c>
      <c r="E271" t="str">
        <f>LEFT(RIGHT(Table__3[[#This Row],[Source.Name]],6),2)</f>
        <v>50</v>
      </c>
    </row>
    <row r="272" spans="1:5" x14ac:dyDescent="0.35">
      <c r="A272" s="1" t="s">
        <v>25</v>
      </c>
      <c r="B272" s="8">
        <v>43830</v>
      </c>
      <c r="C272">
        <v>147.09073833485311</v>
      </c>
      <c r="D272" s="1" t="str">
        <f>RIGHT(LEFT(Table__3[[#This Row],[Source.Name]],LEN("csv.50_topaa")),3)</f>
        <v>CHE</v>
      </c>
      <c r="E272" t="str">
        <f>LEFT(RIGHT(Table__3[[#This Row],[Source.Name]],6),2)</f>
        <v>50</v>
      </c>
    </row>
    <row r="273" spans="1:5" x14ac:dyDescent="0.35">
      <c r="A273" s="1" t="s">
        <v>25</v>
      </c>
      <c r="B273" s="8">
        <v>44196</v>
      </c>
      <c r="C273">
        <v>143.68411896690699</v>
      </c>
      <c r="D273" s="1" t="str">
        <f>RIGHT(LEFT(Table__3[[#This Row],[Source.Name]],LEN("csv.50_topaa")),3)</f>
        <v>CHE</v>
      </c>
      <c r="E273" t="str">
        <f>LEFT(RIGHT(Table__3[[#This Row],[Source.Name]],6),2)</f>
        <v>50</v>
      </c>
    </row>
    <row r="274" spans="1:5" x14ac:dyDescent="0.35">
      <c r="A274" s="1" t="s">
        <v>25</v>
      </c>
      <c r="B274" s="8">
        <v>44561</v>
      </c>
      <c r="C274">
        <v>150.24448112730025</v>
      </c>
      <c r="D274" s="1" t="str">
        <f>RIGHT(LEFT(Table__3[[#This Row],[Source.Name]],LEN("csv.50_topaa")),3)</f>
        <v>CHE</v>
      </c>
      <c r="E274" t="str">
        <f>LEFT(RIGHT(Table__3[[#This Row],[Source.Name]],6),2)</f>
        <v>50</v>
      </c>
    </row>
    <row r="275" spans="1:5" x14ac:dyDescent="0.35">
      <c r="A275" s="1" t="s">
        <v>137</v>
      </c>
      <c r="B275" s="8">
        <v>37256</v>
      </c>
      <c r="C275">
        <v>1.8141016319020369</v>
      </c>
      <c r="D275" s="1" t="str">
        <f>RIGHT(LEFT(Table__3[[#This Row],[Source.Name]],LEN("csv.50_topaa")),3)</f>
        <v>CHN</v>
      </c>
      <c r="E275" t="str">
        <f>LEFT(RIGHT(Table__3[[#This Row],[Source.Name]],6),2)</f>
        <v>10</v>
      </c>
    </row>
    <row r="276" spans="1:5" x14ac:dyDescent="0.35">
      <c r="A276" s="1" t="s">
        <v>137</v>
      </c>
      <c r="B276" s="8">
        <v>37621</v>
      </c>
      <c r="C276">
        <v>1.7476968549046497</v>
      </c>
      <c r="D276" s="1" t="str">
        <f>RIGHT(LEFT(Table__3[[#This Row],[Source.Name]],LEN("csv.50_topaa")),3)</f>
        <v>CHN</v>
      </c>
      <c r="E276" t="str">
        <f>LEFT(RIGHT(Table__3[[#This Row],[Source.Name]],6),2)</f>
        <v>10</v>
      </c>
    </row>
    <row r="277" spans="1:5" x14ac:dyDescent="0.35">
      <c r="A277" s="1" t="s">
        <v>137</v>
      </c>
      <c r="B277" s="8">
        <v>37986</v>
      </c>
      <c r="C277">
        <v>1.2985286789752692</v>
      </c>
      <c r="D277" s="1" t="str">
        <f>RIGHT(LEFT(Table__3[[#This Row],[Source.Name]],LEN("csv.50_topaa")),3)</f>
        <v>CHN</v>
      </c>
      <c r="E277" t="str">
        <f>LEFT(RIGHT(Table__3[[#This Row],[Source.Name]],6),2)</f>
        <v>10</v>
      </c>
    </row>
    <row r="278" spans="1:5" x14ac:dyDescent="0.35">
      <c r="A278" s="1" t="s">
        <v>137</v>
      </c>
      <c r="B278" s="8">
        <v>38352</v>
      </c>
      <c r="C278">
        <v>1.1845325125642607</v>
      </c>
      <c r="D278" s="1" t="str">
        <f>RIGHT(LEFT(Table__3[[#This Row],[Source.Name]],LEN("csv.50_topaa")),3)</f>
        <v>CHN</v>
      </c>
      <c r="E278" t="str">
        <f>LEFT(RIGHT(Table__3[[#This Row],[Source.Name]],6),2)</f>
        <v>10</v>
      </c>
    </row>
    <row r="279" spans="1:5" x14ac:dyDescent="0.35">
      <c r="A279" s="1" t="s">
        <v>137</v>
      </c>
      <c r="B279" s="8">
        <v>38717</v>
      </c>
      <c r="C279">
        <v>0.71074375061527761</v>
      </c>
      <c r="D279" s="1" t="str">
        <f>RIGHT(LEFT(Table__3[[#This Row],[Source.Name]],LEN("csv.50_topaa")),3)</f>
        <v>CHN</v>
      </c>
      <c r="E279" t="str">
        <f>LEFT(RIGHT(Table__3[[#This Row],[Source.Name]],6),2)</f>
        <v>10</v>
      </c>
    </row>
    <row r="280" spans="1:5" x14ac:dyDescent="0.35">
      <c r="A280" s="1" t="s">
        <v>137</v>
      </c>
      <c r="B280" s="8">
        <v>39082</v>
      </c>
      <c r="C280">
        <v>0.88414079979985138</v>
      </c>
      <c r="D280" s="1" t="str">
        <f>RIGHT(LEFT(Table__3[[#This Row],[Source.Name]],LEN("csv.50_topaa")),3)</f>
        <v>CHN</v>
      </c>
      <c r="E280" t="str">
        <f>LEFT(RIGHT(Table__3[[#This Row],[Source.Name]],6),2)</f>
        <v>10</v>
      </c>
    </row>
    <row r="281" spans="1:5" x14ac:dyDescent="0.35">
      <c r="A281" s="1" t="s">
        <v>137</v>
      </c>
      <c r="B281" s="8">
        <v>39447</v>
      </c>
      <c r="C281">
        <v>2.2384013846281121</v>
      </c>
      <c r="D281" s="1" t="str">
        <f>RIGHT(LEFT(Table__3[[#This Row],[Source.Name]],LEN("csv.50_topaa")),3)</f>
        <v>CHN</v>
      </c>
      <c r="E281" t="str">
        <f>LEFT(RIGHT(Table__3[[#This Row],[Source.Name]],6),2)</f>
        <v>10</v>
      </c>
    </row>
    <row r="282" spans="1:5" x14ac:dyDescent="0.35">
      <c r="A282" s="1" t="s">
        <v>137</v>
      </c>
      <c r="B282" s="8">
        <v>39813</v>
      </c>
      <c r="C282">
        <v>1.0329350543538904</v>
      </c>
      <c r="D282" s="1" t="str">
        <f>RIGHT(LEFT(Table__3[[#This Row],[Source.Name]],LEN("csv.50_topaa")),3)</f>
        <v>CHN</v>
      </c>
      <c r="E282" t="str">
        <f>LEFT(RIGHT(Table__3[[#This Row],[Source.Name]],6),2)</f>
        <v>10</v>
      </c>
    </row>
    <row r="283" spans="1:5" x14ac:dyDescent="0.35">
      <c r="A283" s="1" t="s">
        <v>137</v>
      </c>
      <c r="B283" s="8">
        <v>40178</v>
      </c>
      <c r="C283">
        <v>1.7355031895789252</v>
      </c>
      <c r="D283" s="1" t="str">
        <f>RIGHT(LEFT(Table__3[[#This Row],[Source.Name]],LEN("csv.50_topaa")),3)</f>
        <v>CHN</v>
      </c>
      <c r="E283" t="str">
        <f>LEFT(RIGHT(Table__3[[#This Row],[Source.Name]],6),2)</f>
        <v>10</v>
      </c>
    </row>
    <row r="284" spans="1:5" x14ac:dyDescent="0.35">
      <c r="A284" s="1" t="s">
        <v>137</v>
      </c>
      <c r="B284" s="8">
        <v>40543</v>
      </c>
      <c r="C284">
        <v>1.7310462013384322</v>
      </c>
      <c r="D284" s="1" t="str">
        <f>RIGHT(LEFT(Table__3[[#This Row],[Source.Name]],LEN("csv.50_topaa")),3)</f>
        <v>CHN</v>
      </c>
      <c r="E284" t="str">
        <f>LEFT(RIGHT(Table__3[[#This Row],[Source.Name]],6),2)</f>
        <v>10</v>
      </c>
    </row>
    <row r="285" spans="1:5" x14ac:dyDescent="0.35">
      <c r="A285" s="1" t="s">
        <v>137</v>
      </c>
      <c r="B285" s="8">
        <v>40908</v>
      </c>
      <c r="C285">
        <v>4.0551315186258741</v>
      </c>
      <c r="D285" s="1" t="str">
        <f>RIGHT(LEFT(Table__3[[#This Row],[Source.Name]],LEN("csv.50_topaa")),3)</f>
        <v>CHN</v>
      </c>
      <c r="E285" t="str">
        <f>LEFT(RIGHT(Table__3[[#This Row],[Source.Name]],6),2)</f>
        <v>10</v>
      </c>
    </row>
    <row r="286" spans="1:5" x14ac:dyDescent="0.35">
      <c r="A286" s="1" t="s">
        <v>137</v>
      </c>
      <c r="B286" s="8">
        <v>41274</v>
      </c>
      <c r="C286">
        <v>4.9783123133484066</v>
      </c>
      <c r="D286" s="1" t="str">
        <f>RIGHT(LEFT(Table__3[[#This Row],[Source.Name]],LEN("csv.50_topaa")),3)</f>
        <v>CHN</v>
      </c>
      <c r="E286" t="str">
        <f>LEFT(RIGHT(Table__3[[#This Row],[Source.Name]],6),2)</f>
        <v>10</v>
      </c>
    </row>
    <row r="287" spans="1:5" x14ac:dyDescent="0.35">
      <c r="A287" s="1" t="s">
        <v>137</v>
      </c>
      <c r="B287" s="8">
        <v>41639</v>
      </c>
      <c r="C287">
        <v>3.2609269782171255</v>
      </c>
      <c r="D287" s="1" t="str">
        <f>RIGHT(LEFT(Table__3[[#This Row],[Source.Name]],LEN("csv.50_topaa")),3)</f>
        <v>CHN</v>
      </c>
      <c r="E287" t="str">
        <f>LEFT(RIGHT(Table__3[[#This Row],[Source.Name]],6),2)</f>
        <v>10</v>
      </c>
    </row>
    <row r="288" spans="1:5" x14ac:dyDescent="0.35">
      <c r="A288" s="1" t="s">
        <v>137</v>
      </c>
      <c r="B288" s="8">
        <v>42004</v>
      </c>
      <c r="C288">
        <v>2.0752983303245141</v>
      </c>
      <c r="D288" s="1" t="str">
        <f>RIGHT(LEFT(Table__3[[#This Row],[Source.Name]],LEN("csv.50_topaa")),3)</f>
        <v>CHN</v>
      </c>
      <c r="E288" t="str">
        <f>LEFT(RIGHT(Table__3[[#This Row],[Source.Name]],6),2)</f>
        <v>10</v>
      </c>
    </row>
    <row r="289" spans="1:5" x14ac:dyDescent="0.35">
      <c r="A289" s="1" t="s">
        <v>137</v>
      </c>
      <c r="B289" s="8">
        <v>42369</v>
      </c>
      <c r="C289">
        <v>2.4338945638998939</v>
      </c>
      <c r="D289" s="1" t="str">
        <f>RIGHT(LEFT(Table__3[[#This Row],[Source.Name]],LEN("csv.50_topaa")),3)</f>
        <v>CHN</v>
      </c>
      <c r="E289" t="str">
        <f>LEFT(RIGHT(Table__3[[#This Row],[Source.Name]],6),2)</f>
        <v>10</v>
      </c>
    </row>
    <row r="290" spans="1:5" x14ac:dyDescent="0.35">
      <c r="A290" s="1" t="s">
        <v>137</v>
      </c>
      <c r="B290" s="8">
        <v>42735</v>
      </c>
      <c r="C290">
        <v>8.0916710387776387</v>
      </c>
      <c r="D290" s="1" t="str">
        <f>RIGHT(LEFT(Table__3[[#This Row],[Source.Name]],LEN("csv.50_topaa")),3)</f>
        <v>CHN</v>
      </c>
      <c r="E290" t="str">
        <f>LEFT(RIGHT(Table__3[[#This Row],[Source.Name]],6),2)</f>
        <v>10</v>
      </c>
    </row>
    <row r="291" spans="1:5" x14ac:dyDescent="0.35">
      <c r="A291" s="1" t="s">
        <v>137</v>
      </c>
      <c r="B291" s="8">
        <v>43100</v>
      </c>
      <c r="C291">
        <v>15.844748140708511</v>
      </c>
      <c r="D291" s="1" t="str">
        <f>RIGHT(LEFT(Table__3[[#This Row],[Source.Name]],LEN("csv.50_topaa")),3)</f>
        <v>CHN</v>
      </c>
      <c r="E291" t="str">
        <f>LEFT(RIGHT(Table__3[[#This Row],[Source.Name]],6),2)</f>
        <v>10</v>
      </c>
    </row>
    <row r="292" spans="1:5" x14ac:dyDescent="0.35">
      <c r="A292" s="1" t="s">
        <v>137</v>
      </c>
      <c r="B292" s="8">
        <v>43465</v>
      </c>
      <c r="C292">
        <v>14.564301433723134</v>
      </c>
      <c r="D292" s="1" t="str">
        <f>RIGHT(LEFT(Table__3[[#This Row],[Source.Name]],LEN("csv.50_topaa")),3)</f>
        <v>CHN</v>
      </c>
      <c r="E292" t="str">
        <f>LEFT(RIGHT(Table__3[[#This Row],[Source.Name]],6),2)</f>
        <v>10</v>
      </c>
    </row>
    <row r="293" spans="1:5" x14ac:dyDescent="0.35">
      <c r="A293" s="1" t="s">
        <v>137</v>
      </c>
      <c r="B293" s="8">
        <v>43830</v>
      </c>
      <c r="C293">
        <v>25.603067373305052</v>
      </c>
      <c r="D293" s="1" t="str">
        <f>RIGHT(LEFT(Table__3[[#This Row],[Source.Name]],LEN("csv.50_topaa")),3)</f>
        <v>CHN</v>
      </c>
      <c r="E293" t="str">
        <f>LEFT(RIGHT(Table__3[[#This Row],[Source.Name]],6),2)</f>
        <v>10</v>
      </c>
    </row>
    <row r="294" spans="1:5" x14ac:dyDescent="0.35">
      <c r="A294" s="1" t="s">
        <v>137</v>
      </c>
      <c r="B294" s="8">
        <v>44196</v>
      </c>
      <c r="C294">
        <v>46.402537214127868</v>
      </c>
      <c r="D294" s="1" t="str">
        <f>RIGHT(LEFT(Table__3[[#This Row],[Source.Name]],LEN("csv.50_topaa")),3)</f>
        <v>CHN</v>
      </c>
      <c r="E294" t="str">
        <f>LEFT(RIGHT(Table__3[[#This Row],[Source.Name]],6),2)</f>
        <v>10</v>
      </c>
    </row>
    <row r="295" spans="1:5" x14ac:dyDescent="0.35">
      <c r="A295" s="1" t="s">
        <v>137</v>
      </c>
      <c r="B295" s="8">
        <v>44561</v>
      </c>
      <c r="C295">
        <v>52.015859743189289</v>
      </c>
      <c r="D295" s="1" t="str">
        <f>RIGHT(LEFT(Table__3[[#This Row],[Source.Name]],LEN("csv.50_topaa")),3)</f>
        <v>CHN</v>
      </c>
      <c r="E295" t="str">
        <f>LEFT(RIGHT(Table__3[[#This Row],[Source.Name]],6),2)</f>
        <v>10</v>
      </c>
    </row>
    <row r="296" spans="1:5" x14ac:dyDescent="0.35">
      <c r="A296" s="1" t="s">
        <v>138</v>
      </c>
      <c r="B296" s="8">
        <v>37256</v>
      </c>
      <c r="C296">
        <v>1.7221204496817681</v>
      </c>
      <c r="D296" s="1" t="str">
        <f>RIGHT(LEFT(Table__3[[#This Row],[Source.Name]],LEN("csv.50_topaa")),3)</f>
        <v>CHN</v>
      </c>
      <c r="E296" t="str">
        <f>LEFT(RIGHT(Table__3[[#This Row],[Source.Name]],6),2)</f>
        <v>25</v>
      </c>
    </row>
    <row r="297" spans="1:5" x14ac:dyDescent="0.35">
      <c r="A297" s="1" t="s">
        <v>138</v>
      </c>
      <c r="B297" s="8">
        <v>37621</v>
      </c>
      <c r="C297">
        <v>1.4267018810974341</v>
      </c>
      <c r="D297" s="1" t="str">
        <f>RIGHT(LEFT(Table__3[[#This Row],[Source.Name]],LEN("csv.50_topaa")),3)</f>
        <v>CHN</v>
      </c>
      <c r="E297" t="str">
        <f>LEFT(RIGHT(Table__3[[#This Row],[Source.Name]],6),2)</f>
        <v>25</v>
      </c>
    </row>
    <row r="298" spans="1:5" x14ac:dyDescent="0.35">
      <c r="A298" s="1" t="s">
        <v>138</v>
      </c>
      <c r="B298" s="8">
        <v>37986</v>
      </c>
      <c r="C298">
        <v>1.5209008393380468</v>
      </c>
      <c r="D298" s="1" t="str">
        <f>RIGHT(LEFT(Table__3[[#This Row],[Source.Name]],LEN("csv.50_topaa")),3)</f>
        <v>CHN</v>
      </c>
      <c r="E298" t="str">
        <f>LEFT(RIGHT(Table__3[[#This Row],[Source.Name]],6),2)</f>
        <v>25</v>
      </c>
    </row>
    <row r="299" spans="1:5" x14ac:dyDescent="0.35">
      <c r="A299" s="1" t="s">
        <v>138</v>
      </c>
      <c r="B299" s="8">
        <v>38352</v>
      </c>
      <c r="C299">
        <v>0.93113075651037225</v>
      </c>
      <c r="D299" s="1" t="str">
        <f>RIGHT(LEFT(Table__3[[#This Row],[Source.Name]],LEN("csv.50_topaa")),3)</f>
        <v>CHN</v>
      </c>
      <c r="E299" t="str">
        <f>LEFT(RIGHT(Table__3[[#This Row],[Source.Name]],6),2)</f>
        <v>25</v>
      </c>
    </row>
    <row r="300" spans="1:5" x14ac:dyDescent="0.35">
      <c r="A300" s="1" t="s">
        <v>138</v>
      </c>
      <c r="B300" s="8">
        <v>38717</v>
      </c>
      <c r="C300">
        <v>0.61002368669178775</v>
      </c>
      <c r="D300" s="1" t="str">
        <f>RIGHT(LEFT(Table__3[[#This Row],[Source.Name]],LEN("csv.50_topaa")),3)</f>
        <v>CHN</v>
      </c>
      <c r="E300" t="str">
        <f>LEFT(RIGHT(Table__3[[#This Row],[Source.Name]],6),2)</f>
        <v>25</v>
      </c>
    </row>
    <row r="301" spans="1:5" x14ac:dyDescent="0.35">
      <c r="A301" s="1" t="s">
        <v>138</v>
      </c>
      <c r="B301" s="8">
        <v>39082</v>
      </c>
      <c r="C301">
        <v>0.72570481407248355</v>
      </c>
      <c r="D301" s="1" t="str">
        <f>RIGHT(LEFT(Table__3[[#This Row],[Source.Name]],LEN("csv.50_topaa")),3)</f>
        <v>CHN</v>
      </c>
      <c r="E301" t="str">
        <f>LEFT(RIGHT(Table__3[[#This Row],[Source.Name]],6),2)</f>
        <v>25</v>
      </c>
    </row>
    <row r="302" spans="1:5" x14ac:dyDescent="0.35">
      <c r="A302" s="1" t="s">
        <v>138</v>
      </c>
      <c r="B302" s="8">
        <v>39447</v>
      </c>
      <c r="C302">
        <v>1.9587653758057708</v>
      </c>
      <c r="D302" s="1" t="str">
        <f>RIGHT(LEFT(Table__3[[#This Row],[Source.Name]],LEN("csv.50_topaa")),3)</f>
        <v>CHN</v>
      </c>
      <c r="E302" t="str">
        <f>LEFT(RIGHT(Table__3[[#This Row],[Source.Name]],6),2)</f>
        <v>25</v>
      </c>
    </row>
    <row r="303" spans="1:5" x14ac:dyDescent="0.35">
      <c r="A303" s="1" t="s">
        <v>138</v>
      </c>
      <c r="B303" s="8">
        <v>39813</v>
      </c>
      <c r="C303">
        <v>1.7218986279508786</v>
      </c>
      <c r="D303" s="1" t="str">
        <f>RIGHT(LEFT(Table__3[[#This Row],[Source.Name]],LEN("csv.50_topaa")),3)</f>
        <v>CHN</v>
      </c>
      <c r="E303" t="str">
        <f>LEFT(RIGHT(Table__3[[#This Row],[Source.Name]],6),2)</f>
        <v>25</v>
      </c>
    </row>
    <row r="304" spans="1:5" x14ac:dyDescent="0.35">
      <c r="A304" s="1" t="s">
        <v>138</v>
      </c>
      <c r="B304" s="8">
        <v>40178</v>
      </c>
      <c r="C304">
        <v>1.6811819038627216</v>
      </c>
      <c r="D304" s="1" t="str">
        <f>RIGHT(LEFT(Table__3[[#This Row],[Source.Name]],LEN("csv.50_topaa")),3)</f>
        <v>CHN</v>
      </c>
      <c r="E304" t="str">
        <f>LEFT(RIGHT(Table__3[[#This Row],[Source.Name]],6),2)</f>
        <v>25</v>
      </c>
    </row>
    <row r="305" spans="1:5" x14ac:dyDescent="0.35">
      <c r="A305" s="1" t="s">
        <v>138</v>
      </c>
      <c r="B305" s="8">
        <v>40543</v>
      </c>
      <c r="C305">
        <v>2.3904780222597646</v>
      </c>
      <c r="D305" s="1" t="str">
        <f>RIGHT(LEFT(Table__3[[#This Row],[Source.Name]],LEN("csv.50_topaa")),3)</f>
        <v>CHN</v>
      </c>
      <c r="E305" t="str">
        <f>LEFT(RIGHT(Table__3[[#This Row],[Source.Name]],6),2)</f>
        <v>25</v>
      </c>
    </row>
    <row r="306" spans="1:5" x14ac:dyDescent="0.35">
      <c r="A306" s="1" t="s">
        <v>138</v>
      </c>
      <c r="B306" s="8">
        <v>40908</v>
      </c>
      <c r="C306">
        <v>2.7320740902481466</v>
      </c>
      <c r="D306" s="1" t="str">
        <f>RIGHT(LEFT(Table__3[[#This Row],[Source.Name]],LEN("csv.50_topaa")),3)</f>
        <v>CHN</v>
      </c>
      <c r="E306" t="str">
        <f>LEFT(RIGHT(Table__3[[#This Row],[Source.Name]],6),2)</f>
        <v>25</v>
      </c>
    </row>
    <row r="307" spans="1:5" x14ac:dyDescent="0.35">
      <c r="A307" s="1" t="s">
        <v>138</v>
      </c>
      <c r="B307" s="8">
        <v>41274</v>
      </c>
      <c r="C307">
        <v>3.3812914764599045</v>
      </c>
      <c r="D307" s="1" t="str">
        <f>RIGHT(LEFT(Table__3[[#This Row],[Source.Name]],LEN("csv.50_topaa")),3)</f>
        <v>CHN</v>
      </c>
      <c r="E307" t="str">
        <f>LEFT(RIGHT(Table__3[[#This Row],[Source.Name]],6),2)</f>
        <v>25</v>
      </c>
    </row>
    <row r="308" spans="1:5" x14ac:dyDescent="0.35">
      <c r="A308" s="1" t="s">
        <v>138</v>
      </c>
      <c r="B308" s="8">
        <v>41639</v>
      </c>
      <c r="C308">
        <v>2.3300867917856039</v>
      </c>
      <c r="D308" s="1" t="str">
        <f>RIGHT(LEFT(Table__3[[#This Row],[Source.Name]],LEN("csv.50_topaa")),3)</f>
        <v>CHN</v>
      </c>
      <c r="E308" t="str">
        <f>LEFT(RIGHT(Table__3[[#This Row],[Source.Name]],6),2)</f>
        <v>25</v>
      </c>
    </row>
    <row r="309" spans="1:5" x14ac:dyDescent="0.35">
      <c r="A309" s="1" t="s">
        <v>138</v>
      </c>
      <c r="B309" s="8">
        <v>42004</v>
      </c>
      <c r="C309">
        <v>3.5388667350019274</v>
      </c>
      <c r="D309" s="1" t="str">
        <f>RIGHT(LEFT(Table__3[[#This Row],[Source.Name]],LEN("csv.50_topaa")),3)</f>
        <v>CHN</v>
      </c>
      <c r="E309" t="str">
        <f>LEFT(RIGHT(Table__3[[#This Row],[Source.Name]],6),2)</f>
        <v>25</v>
      </c>
    </row>
    <row r="310" spans="1:5" x14ac:dyDescent="0.35">
      <c r="A310" s="1" t="s">
        <v>138</v>
      </c>
      <c r="B310" s="8">
        <v>42369</v>
      </c>
      <c r="C310">
        <v>3.7972346950311588</v>
      </c>
      <c r="D310" s="1" t="str">
        <f>RIGHT(LEFT(Table__3[[#This Row],[Source.Name]],LEN("csv.50_topaa")),3)</f>
        <v>CHN</v>
      </c>
      <c r="E310" t="str">
        <f>LEFT(RIGHT(Table__3[[#This Row],[Source.Name]],6),2)</f>
        <v>25</v>
      </c>
    </row>
    <row r="311" spans="1:5" x14ac:dyDescent="0.35">
      <c r="A311" s="1" t="s">
        <v>138</v>
      </c>
      <c r="B311" s="8">
        <v>42735</v>
      </c>
      <c r="C311">
        <v>4.5454626141305585</v>
      </c>
      <c r="D311" s="1" t="str">
        <f>RIGHT(LEFT(Table__3[[#This Row],[Source.Name]],LEN("csv.50_topaa")),3)</f>
        <v>CHN</v>
      </c>
      <c r="E311" t="str">
        <f>LEFT(RIGHT(Table__3[[#This Row],[Source.Name]],6),2)</f>
        <v>25</v>
      </c>
    </row>
    <row r="312" spans="1:5" x14ac:dyDescent="0.35">
      <c r="A312" s="1" t="s">
        <v>138</v>
      </c>
      <c r="B312" s="8">
        <v>43100</v>
      </c>
      <c r="C312">
        <v>8.3517644812888658</v>
      </c>
      <c r="D312" s="1" t="str">
        <f>RIGHT(LEFT(Table__3[[#This Row],[Source.Name]],LEN("csv.50_topaa")),3)</f>
        <v>CHN</v>
      </c>
      <c r="E312" t="str">
        <f>LEFT(RIGHT(Table__3[[#This Row],[Source.Name]],6),2)</f>
        <v>25</v>
      </c>
    </row>
    <row r="313" spans="1:5" x14ac:dyDescent="0.35">
      <c r="A313" s="1" t="s">
        <v>138</v>
      </c>
      <c r="B313" s="8">
        <v>43465</v>
      </c>
      <c r="C313">
        <v>7.2081457002004443</v>
      </c>
      <c r="D313" s="1" t="str">
        <f>RIGHT(LEFT(Table__3[[#This Row],[Source.Name]],LEN("csv.50_topaa")),3)</f>
        <v>CHN</v>
      </c>
      <c r="E313" t="str">
        <f>LEFT(RIGHT(Table__3[[#This Row],[Source.Name]],6),2)</f>
        <v>25</v>
      </c>
    </row>
    <row r="314" spans="1:5" x14ac:dyDescent="0.35">
      <c r="A314" s="1" t="s">
        <v>138</v>
      </c>
      <c r="B314" s="8">
        <v>43830</v>
      </c>
      <c r="C314">
        <v>13.540909975798316</v>
      </c>
      <c r="D314" s="1" t="str">
        <f>RIGHT(LEFT(Table__3[[#This Row],[Source.Name]],LEN("csv.50_topaa")),3)</f>
        <v>CHN</v>
      </c>
      <c r="E314" t="str">
        <f>LEFT(RIGHT(Table__3[[#This Row],[Source.Name]],6),2)</f>
        <v>25</v>
      </c>
    </row>
    <row r="315" spans="1:5" x14ac:dyDescent="0.35">
      <c r="A315" s="1" t="s">
        <v>138</v>
      </c>
      <c r="B315" s="8">
        <v>44196</v>
      </c>
      <c r="C315">
        <v>22.054638364800319</v>
      </c>
      <c r="D315" s="1" t="str">
        <f>RIGHT(LEFT(Table__3[[#This Row],[Source.Name]],LEN("csv.50_topaa")),3)</f>
        <v>CHN</v>
      </c>
      <c r="E315" t="str">
        <f>LEFT(RIGHT(Table__3[[#This Row],[Source.Name]],6),2)</f>
        <v>25</v>
      </c>
    </row>
    <row r="316" spans="1:5" x14ac:dyDescent="0.35">
      <c r="A316" s="1" t="s">
        <v>138</v>
      </c>
      <c r="B316" s="8">
        <v>44561</v>
      </c>
      <c r="C316">
        <v>27.813099151675342</v>
      </c>
      <c r="D316" s="1" t="str">
        <f>RIGHT(LEFT(Table__3[[#This Row],[Source.Name]],LEN("csv.50_topaa")),3)</f>
        <v>CHN</v>
      </c>
      <c r="E316" t="str">
        <f>LEFT(RIGHT(Table__3[[#This Row],[Source.Name]],6),2)</f>
        <v>25</v>
      </c>
    </row>
    <row r="317" spans="1:5" x14ac:dyDescent="0.35">
      <c r="A317" s="1" t="s">
        <v>26</v>
      </c>
      <c r="B317" s="8">
        <v>37256</v>
      </c>
      <c r="C317">
        <v>1.502582964008994</v>
      </c>
      <c r="D317" s="1" t="str">
        <f>RIGHT(LEFT(Table__3[[#This Row],[Source.Name]],LEN("csv.50_topaa")),3)</f>
        <v>CHN</v>
      </c>
      <c r="E317" t="str">
        <f>LEFT(RIGHT(Table__3[[#This Row],[Source.Name]],6),2)</f>
        <v>50</v>
      </c>
    </row>
    <row r="318" spans="1:5" x14ac:dyDescent="0.35">
      <c r="A318" s="1" t="s">
        <v>26</v>
      </c>
      <c r="B318" s="8">
        <v>37621</v>
      </c>
      <c r="C318">
        <v>1.3048442485361835</v>
      </c>
      <c r="D318" s="1" t="str">
        <f>RIGHT(LEFT(Table__3[[#This Row],[Source.Name]],LEN("csv.50_topaa")),3)</f>
        <v>CHN</v>
      </c>
      <c r="E318" t="str">
        <f>LEFT(RIGHT(Table__3[[#This Row],[Source.Name]],6),2)</f>
        <v>50</v>
      </c>
    </row>
    <row r="319" spans="1:5" x14ac:dyDescent="0.35">
      <c r="A319" s="1" t="s">
        <v>26</v>
      </c>
      <c r="B319" s="8">
        <v>37986</v>
      </c>
      <c r="C319">
        <v>1.341537876238091</v>
      </c>
      <c r="D319" s="1" t="str">
        <f>RIGHT(LEFT(Table__3[[#This Row],[Source.Name]],LEN("csv.50_topaa")),3)</f>
        <v>CHN</v>
      </c>
      <c r="E319" t="str">
        <f>LEFT(RIGHT(Table__3[[#This Row],[Source.Name]],6),2)</f>
        <v>50</v>
      </c>
    </row>
    <row r="320" spans="1:5" x14ac:dyDescent="0.35">
      <c r="A320" s="1" t="s">
        <v>26</v>
      </c>
      <c r="B320" s="8">
        <v>38352</v>
      </c>
      <c r="C320">
        <v>0.85977643822085714</v>
      </c>
      <c r="D320" s="1" t="str">
        <f>RIGHT(LEFT(Table__3[[#This Row],[Source.Name]],LEN("csv.50_topaa")),3)</f>
        <v>CHN</v>
      </c>
      <c r="E320" t="str">
        <f>LEFT(RIGHT(Table__3[[#This Row],[Source.Name]],6),2)</f>
        <v>50</v>
      </c>
    </row>
    <row r="321" spans="1:5" x14ac:dyDescent="0.35">
      <c r="A321" s="1" t="s">
        <v>26</v>
      </c>
      <c r="B321" s="8">
        <v>38717</v>
      </c>
      <c r="C321">
        <v>0.58981768857150652</v>
      </c>
      <c r="D321" s="1" t="str">
        <f>RIGHT(LEFT(Table__3[[#This Row],[Source.Name]],LEN("csv.50_topaa")),3)</f>
        <v>CHN</v>
      </c>
      <c r="E321" t="str">
        <f>LEFT(RIGHT(Table__3[[#This Row],[Source.Name]],6),2)</f>
        <v>50</v>
      </c>
    </row>
    <row r="322" spans="1:5" x14ac:dyDescent="0.35">
      <c r="A322" s="1" t="s">
        <v>26</v>
      </c>
      <c r="B322" s="8">
        <v>39082</v>
      </c>
      <c r="C322">
        <v>0.57557562030378095</v>
      </c>
      <c r="D322" s="1" t="str">
        <f>RIGHT(LEFT(Table__3[[#This Row],[Source.Name]],LEN("csv.50_topaa")),3)</f>
        <v>CHN</v>
      </c>
      <c r="E322" t="str">
        <f>LEFT(RIGHT(Table__3[[#This Row],[Source.Name]],6),2)</f>
        <v>50</v>
      </c>
    </row>
    <row r="323" spans="1:5" x14ac:dyDescent="0.35">
      <c r="A323" s="1" t="s">
        <v>26</v>
      </c>
      <c r="B323" s="8">
        <v>39447</v>
      </c>
      <c r="C323">
        <v>1.6060613274790074</v>
      </c>
      <c r="D323" s="1" t="str">
        <f>RIGHT(LEFT(Table__3[[#This Row],[Source.Name]],LEN("csv.50_topaa")),3)</f>
        <v>CHN</v>
      </c>
      <c r="E323" t="str">
        <f>LEFT(RIGHT(Table__3[[#This Row],[Source.Name]],6),2)</f>
        <v>50</v>
      </c>
    </row>
    <row r="324" spans="1:5" x14ac:dyDescent="0.35">
      <c r="A324" s="1" t="s">
        <v>26</v>
      </c>
      <c r="B324" s="8">
        <v>39813</v>
      </c>
      <c r="C324">
        <v>1.7798248976390745</v>
      </c>
      <c r="D324" s="1" t="str">
        <f>RIGHT(LEFT(Table__3[[#This Row],[Source.Name]],LEN("csv.50_topaa")),3)</f>
        <v>CHN</v>
      </c>
      <c r="E324" t="str">
        <f>LEFT(RIGHT(Table__3[[#This Row],[Source.Name]],6),2)</f>
        <v>50</v>
      </c>
    </row>
    <row r="325" spans="1:5" x14ac:dyDescent="0.35">
      <c r="A325" s="1" t="s">
        <v>26</v>
      </c>
      <c r="B325" s="8">
        <v>40178</v>
      </c>
      <c r="C325">
        <v>1.4251450523059239</v>
      </c>
      <c r="D325" s="1" t="str">
        <f>RIGHT(LEFT(Table__3[[#This Row],[Source.Name]],LEN("csv.50_topaa")),3)</f>
        <v>CHN</v>
      </c>
      <c r="E325" t="str">
        <f>LEFT(RIGHT(Table__3[[#This Row],[Source.Name]],6),2)</f>
        <v>50</v>
      </c>
    </row>
    <row r="326" spans="1:5" x14ac:dyDescent="0.35">
      <c r="A326" s="1" t="s">
        <v>26</v>
      </c>
      <c r="B326" s="8">
        <v>40543</v>
      </c>
      <c r="C326">
        <v>2.3498940278051426</v>
      </c>
      <c r="D326" s="1" t="str">
        <f>RIGHT(LEFT(Table__3[[#This Row],[Source.Name]],LEN("csv.50_topaa")),3)</f>
        <v>CHN</v>
      </c>
      <c r="E326" t="str">
        <f>LEFT(RIGHT(Table__3[[#This Row],[Source.Name]],6),2)</f>
        <v>50</v>
      </c>
    </row>
    <row r="327" spans="1:5" x14ac:dyDescent="0.35">
      <c r="A327" s="1" t="s">
        <v>26</v>
      </c>
      <c r="B327" s="8">
        <v>40908</v>
      </c>
      <c r="C327">
        <v>2.1295103022179562</v>
      </c>
      <c r="D327" s="1" t="str">
        <f>RIGHT(LEFT(Table__3[[#This Row],[Source.Name]],LEN("csv.50_topaa")),3)</f>
        <v>CHN</v>
      </c>
      <c r="E327" t="str">
        <f>LEFT(RIGHT(Table__3[[#This Row],[Source.Name]],6),2)</f>
        <v>50</v>
      </c>
    </row>
    <row r="328" spans="1:5" x14ac:dyDescent="0.35">
      <c r="A328" s="1" t="s">
        <v>26</v>
      </c>
      <c r="B328" s="8">
        <v>41274</v>
      </c>
      <c r="C328">
        <v>2.4684477422437183</v>
      </c>
      <c r="D328" s="1" t="str">
        <f>RIGHT(LEFT(Table__3[[#This Row],[Source.Name]],LEN("csv.50_topaa")),3)</f>
        <v>CHN</v>
      </c>
      <c r="E328" t="str">
        <f>LEFT(RIGHT(Table__3[[#This Row],[Source.Name]],6),2)</f>
        <v>50</v>
      </c>
    </row>
    <row r="329" spans="1:5" x14ac:dyDescent="0.35">
      <c r="A329" s="1" t="s">
        <v>26</v>
      </c>
      <c r="B329" s="8">
        <v>41639</v>
      </c>
      <c r="C329">
        <v>1.8739589344671714</v>
      </c>
      <c r="D329" s="1" t="str">
        <f>RIGHT(LEFT(Table__3[[#This Row],[Source.Name]],LEN("csv.50_topaa")),3)</f>
        <v>CHN</v>
      </c>
      <c r="E329" t="str">
        <f>LEFT(RIGHT(Table__3[[#This Row],[Source.Name]],6),2)</f>
        <v>50</v>
      </c>
    </row>
    <row r="330" spans="1:5" x14ac:dyDescent="0.35">
      <c r="A330" s="1" t="s">
        <v>26</v>
      </c>
      <c r="B330" s="8">
        <v>42004</v>
      </c>
      <c r="C330">
        <v>3.2112233542396651</v>
      </c>
      <c r="D330" s="1" t="str">
        <f>RIGHT(LEFT(Table__3[[#This Row],[Source.Name]],LEN("csv.50_topaa")),3)</f>
        <v>CHN</v>
      </c>
      <c r="E330" t="str">
        <f>LEFT(RIGHT(Table__3[[#This Row],[Source.Name]],6),2)</f>
        <v>50</v>
      </c>
    </row>
    <row r="331" spans="1:5" x14ac:dyDescent="0.35">
      <c r="A331" s="1" t="s">
        <v>26</v>
      </c>
      <c r="B331" s="8">
        <v>42369</v>
      </c>
      <c r="C331">
        <v>3.4586147625328461</v>
      </c>
      <c r="D331" s="1" t="str">
        <f>RIGHT(LEFT(Table__3[[#This Row],[Source.Name]],LEN("csv.50_topaa")),3)</f>
        <v>CHN</v>
      </c>
      <c r="E331" t="str">
        <f>LEFT(RIGHT(Table__3[[#This Row],[Source.Name]],6),2)</f>
        <v>50</v>
      </c>
    </row>
    <row r="332" spans="1:5" x14ac:dyDescent="0.35">
      <c r="A332" s="1" t="s">
        <v>26</v>
      </c>
      <c r="B332" s="8">
        <v>42735</v>
      </c>
      <c r="C332">
        <v>3.8210698990437231</v>
      </c>
      <c r="D332" s="1" t="str">
        <f>RIGHT(LEFT(Table__3[[#This Row],[Source.Name]],LEN("csv.50_topaa")),3)</f>
        <v>CHN</v>
      </c>
      <c r="E332" t="str">
        <f>LEFT(RIGHT(Table__3[[#This Row],[Source.Name]],6),2)</f>
        <v>50</v>
      </c>
    </row>
    <row r="333" spans="1:5" x14ac:dyDescent="0.35">
      <c r="A333" s="1" t="s">
        <v>26</v>
      </c>
      <c r="B333" s="8">
        <v>43100</v>
      </c>
      <c r="C333">
        <v>6.2882276145103111</v>
      </c>
      <c r="D333" s="1" t="str">
        <f>RIGHT(LEFT(Table__3[[#This Row],[Source.Name]],LEN("csv.50_topaa")),3)</f>
        <v>CHN</v>
      </c>
      <c r="E333" t="str">
        <f>LEFT(RIGHT(Table__3[[#This Row],[Source.Name]],6),2)</f>
        <v>50</v>
      </c>
    </row>
    <row r="334" spans="1:5" x14ac:dyDescent="0.35">
      <c r="A334" s="1" t="s">
        <v>26</v>
      </c>
      <c r="B334" s="8">
        <v>43465</v>
      </c>
      <c r="C334">
        <v>5.3931538771595386</v>
      </c>
      <c r="D334" s="1" t="str">
        <f>RIGHT(LEFT(Table__3[[#This Row],[Source.Name]],LEN("csv.50_topaa")),3)</f>
        <v>CHN</v>
      </c>
      <c r="E334" t="str">
        <f>LEFT(RIGHT(Table__3[[#This Row],[Source.Name]],6),2)</f>
        <v>50</v>
      </c>
    </row>
    <row r="335" spans="1:5" x14ac:dyDescent="0.35">
      <c r="A335" s="1" t="s">
        <v>26</v>
      </c>
      <c r="B335" s="8">
        <v>43830</v>
      </c>
      <c r="C335">
        <v>9.4533971407001776</v>
      </c>
      <c r="D335" s="1" t="str">
        <f>RIGHT(LEFT(Table__3[[#This Row],[Source.Name]],LEN("csv.50_topaa")),3)</f>
        <v>CHN</v>
      </c>
      <c r="E335" t="str">
        <f>LEFT(RIGHT(Table__3[[#This Row],[Source.Name]],6),2)</f>
        <v>50</v>
      </c>
    </row>
    <row r="336" spans="1:5" x14ac:dyDescent="0.35">
      <c r="A336" s="1" t="s">
        <v>26</v>
      </c>
      <c r="B336" s="8">
        <v>44196</v>
      </c>
      <c r="C336">
        <v>15.694208486124376</v>
      </c>
      <c r="D336" s="1" t="str">
        <f>RIGHT(LEFT(Table__3[[#This Row],[Source.Name]],LEN("csv.50_topaa")),3)</f>
        <v>CHN</v>
      </c>
      <c r="E336" t="str">
        <f>LEFT(RIGHT(Table__3[[#This Row],[Source.Name]],6),2)</f>
        <v>50</v>
      </c>
    </row>
    <row r="337" spans="1:5" x14ac:dyDescent="0.35">
      <c r="A337" s="1" t="s">
        <v>26</v>
      </c>
      <c r="B337" s="8">
        <v>44561</v>
      </c>
      <c r="C337">
        <v>20.250875694951024</v>
      </c>
      <c r="D337" s="1" t="str">
        <f>RIGHT(LEFT(Table__3[[#This Row],[Source.Name]],LEN("csv.50_topaa")),3)</f>
        <v>CHN</v>
      </c>
      <c r="E337" t="str">
        <f>LEFT(RIGHT(Table__3[[#This Row],[Source.Name]],6),2)</f>
        <v>50</v>
      </c>
    </row>
    <row r="338" spans="1:5" x14ac:dyDescent="0.35">
      <c r="A338" s="1" t="s">
        <v>139</v>
      </c>
      <c r="B338" s="8">
        <v>37256</v>
      </c>
      <c r="C338">
        <v>170.15539729187955</v>
      </c>
      <c r="D338" s="1" t="str">
        <f>RIGHT(LEFT(Table__3[[#This Row],[Source.Name]],LEN("csv.50_topaa")),3)</f>
        <v>DEU</v>
      </c>
      <c r="E338" t="str">
        <f>LEFT(RIGHT(Table__3[[#This Row],[Source.Name]],6),2)</f>
        <v>10</v>
      </c>
    </row>
    <row r="339" spans="1:5" x14ac:dyDescent="0.35">
      <c r="A339" s="1" t="s">
        <v>139</v>
      </c>
      <c r="B339" s="8">
        <v>37621</v>
      </c>
      <c r="C339">
        <v>114.12755743154781</v>
      </c>
      <c r="D339" s="1" t="str">
        <f>RIGHT(LEFT(Table__3[[#This Row],[Source.Name]],LEN("csv.50_topaa")),3)</f>
        <v>DEU</v>
      </c>
      <c r="E339" t="str">
        <f>LEFT(RIGHT(Table__3[[#This Row],[Source.Name]],6),2)</f>
        <v>10</v>
      </c>
    </row>
    <row r="340" spans="1:5" x14ac:dyDescent="0.35">
      <c r="A340" s="1" t="s">
        <v>139</v>
      </c>
      <c r="B340" s="8">
        <v>37986</v>
      </c>
      <c r="C340">
        <v>611.31207132128566</v>
      </c>
      <c r="D340" s="1" t="str">
        <f>RIGHT(LEFT(Table__3[[#This Row],[Source.Name]],LEN("csv.50_topaa")),3)</f>
        <v>DEU</v>
      </c>
      <c r="E340" t="str">
        <f>LEFT(RIGHT(Table__3[[#This Row],[Source.Name]],6),2)</f>
        <v>10</v>
      </c>
    </row>
    <row r="341" spans="1:5" x14ac:dyDescent="0.35">
      <c r="A341" s="1" t="s">
        <v>139</v>
      </c>
      <c r="B341" s="8">
        <v>38352</v>
      </c>
      <c r="C341">
        <v>393.23245564651398</v>
      </c>
      <c r="D341" s="1" t="str">
        <f>RIGHT(LEFT(Table__3[[#This Row],[Source.Name]],LEN("csv.50_topaa")),3)</f>
        <v>DEU</v>
      </c>
      <c r="E341" t="str">
        <f>LEFT(RIGHT(Table__3[[#This Row],[Source.Name]],6),2)</f>
        <v>10</v>
      </c>
    </row>
    <row r="342" spans="1:5" x14ac:dyDescent="0.35">
      <c r="A342" s="1" t="s">
        <v>139</v>
      </c>
      <c r="B342" s="8">
        <v>38717</v>
      </c>
      <c r="C342">
        <v>397.08817820946996</v>
      </c>
      <c r="D342" s="1" t="str">
        <f>RIGHT(LEFT(Table__3[[#This Row],[Source.Name]],LEN("csv.50_topaa")),3)</f>
        <v>DEU</v>
      </c>
      <c r="E342" t="str">
        <f>LEFT(RIGHT(Table__3[[#This Row],[Source.Name]],6),2)</f>
        <v>10</v>
      </c>
    </row>
    <row r="343" spans="1:5" x14ac:dyDescent="0.35">
      <c r="A343" s="1" t="s">
        <v>139</v>
      </c>
      <c r="B343" s="8">
        <v>39082</v>
      </c>
      <c r="C343">
        <v>362.98048497297441</v>
      </c>
      <c r="D343" s="1" t="str">
        <f>RIGHT(LEFT(Table__3[[#This Row],[Source.Name]],LEN("csv.50_topaa")),3)</f>
        <v>DEU</v>
      </c>
      <c r="E343" t="str">
        <f>LEFT(RIGHT(Table__3[[#This Row],[Source.Name]],6),2)</f>
        <v>10</v>
      </c>
    </row>
    <row r="344" spans="1:5" x14ac:dyDescent="0.35">
      <c r="A344" s="1" t="s">
        <v>139</v>
      </c>
      <c r="B344" s="8">
        <v>39447</v>
      </c>
      <c r="C344">
        <v>291.90687288602425</v>
      </c>
      <c r="D344" s="1" t="str">
        <f>RIGHT(LEFT(Table__3[[#This Row],[Source.Name]],LEN("csv.50_topaa")),3)</f>
        <v>DEU</v>
      </c>
      <c r="E344" t="str">
        <f>LEFT(RIGHT(Table__3[[#This Row],[Source.Name]],6),2)</f>
        <v>10</v>
      </c>
    </row>
    <row r="345" spans="1:5" x14ac:dyDescent="0.35">
      <c r="A345" s="1" t="s">
        <v>139</v>
      </c>
      <c r="B345" s="8">
        <v>39813</v>
      </c>
      <c r="C345">
        <v>87.476359661966512</v>
      </c>
      <c r="D345" s="1" t="str">
        <f>RIGHT(LEFT(Table__3[[#This Row],[Source.Name]],LEN("csv.50_topaa")),3)</f>
        <v>DEU</v>
      </c>
      <c r="E345" t="str">
        <f>LEFT(RIGHT(Table__3[[#This Row],[Source.Name]],6),2)</f>
        <v>10</v>
      </c>
    </row>
    <row r="346" spans="1:5" x14ac:dyDescent="0.35">
      <c r="A346" s="1" t="s">
        <v>139</v>
      </c>
      <c r="B346" s="8">
        <v>40178</v>
      </c>
      <c r="C346">
        <v>414.55942516693068</v>
      </c>
      <c r="D346" s="1" t="str">
        <f>RIGHT(LEFT(Table__3[[#This Row],[Source.Name]],LEN("csv.50_topaa")),3)</f>
        <v>DEU</v>
      </c>
      <c r="E346" t="str">
        <f>LEFT(RIGHT(Table__3[[#This Row],[Source.Name]],6),2)</f>
        <v>10</v>
      </c>
    </row>
    <row r="347" spans="1:5" x14ac:dyDescent="0.35">
      <c r="A347" s="1" t="s">
        <v>139</v>
      </c>
      <c r="B347" s="8">
        <v>40543</v>
      </c>
      <c r="C347">
        <v>263.82777400920281</v>
      </c>
      <c r="D347" s="1" t="str">
        <f>RIGHT(LEFT(Table__3[[#This Row],[Source.Name]],LEN("csv.50_topaa")),3)</f>
        <v>DEU</v>
      </c>
      <c r="E347" t="str">
        <f>LEFT(RIGHT(Table__3[[#This Row],[Source.Name]],6),2)</f>
        <v>10</v>
      </c>
    </row>
    <row r="348" spans="1:5" x14ac:dyDescent="0.35">
      <c r="A348" s="1" t="s">
        <v>139</v>
      </c>
      <c r="B348" s="8">
        <v>40908</v>
      </c>
      <c r="C348">
        <v>150.39549956580737</v>
      </c>
      <c r="D348" s="1" t="str">
        <f>RIGHT(LEFT(Table__3[[#This Row],[Source.Name]],LEN("csv.50_topaa")),3)</f>
        <v>DEU</v>
      </c>
      <c r="E348" t="str">
        <f>LEFT(RIGHT(Table__3[[#This Row],[Source.Name]],6),2)</f>
        <v>10</v>
      </c>
    </row>
    <row r="349" spans="1:5" x14ac:dyDescent="0.35">
      <c r="A349" s="1" t="s">
        <v>139</v>
      </c>
      <c r="B349" s="8">
        <v>41274</v>
      </c>
      <c r="C349">
        <v>113.84637794541635</v>
      </c>
      <c r="D349" s="1" t="str">
        <f>RIGHT(LEFT(Table__3[[#This Row],[Source.Name]],LEN("csv.50_topaa")),3)</f>
        <v>DEU</v>
      </c>
      <c r="E349" t="str">
        <f>LEFT(RIGHT(Table__3[[#This Row],[Source.Name]],6),2)</f>
        <v>10</v>
      </c>
    </row>
    <row r="350" spans="1:5" x14ac:dyDescent="0.35">
      <c r="A350" s="1" t="s">
        <v>139</v>
      </c>
      <c r="B350" s="8">
        <v>41639</v>
      </c>
      <c r="C350">
        <v>173.20188828187793</v>
      </c>
      <c r="D350" s="1" t="str">
        <f>RIGHT(LEFT(Table__3[[#This Row],[Source.Name]],LEN("csv.50_topaa")),3)</f>
        <v>DEU</v>
      </c>
      <c r="E350" t="str">
        <f>LEFT(RIGHT(Table__3[[#This Row],[Source.Name]],6),2)</f>
        <v>10</v>
      </c>
    </row>
    <row r="351" spans="1:5" x14ac:dyDescent="0.35">
      <c r="A351" s="1" t="s">
        <v>139</v>
      </c>
      <c r="B351" s="8">
        <v>42004</v>
      </c>
      <c r="C351">
        <v>182.77648472919108</v>
      </c>
      <c r="D351" s="1" t="str">
        <f>RIGHT(LEFT(Table__3[[#This Row],[Source.Name]],LEN("csv.50_topaa")),3)</f>
        <v>DEU</v>
      </c>
      <c r="E351" t="str">
        <f>LEFT(RIGHT(Table__3[[#This Row],[Source.Name]],6),2)</f>
        <v>10</v>
      </c>
    </row>
    <row r="352" spans="1:5" x14ac:dyDescent="0.35">
      <c r="A352" s="1" t="s">
        <v>139</v>
      </c>
      <c r="B352" s="8">
        <v>42369</v>
      </c>
      <c r="C352">
        <v>215.1497467217157</v>
      </c>
      <c r="D352" s="1" t="str">
        <f>RIGHT(LEFT(Table__3[[#This Row],[Source.Name]],LEN("csv.50_topaa")),3)</f>
        <v>DEU</v>
      </c>
      <c r="E352" t="str">
        <f>LEFT(RIGHT(Table__3[[#This Row],[Source.Name]],6),2)</f>
        <v>10</v>
      </c>
    </row>
    <row r="353" spans="1:5" x14ac:dyDescent="0.35">
      <c r="A353" s="1" t="s">
        <v>139</v>
      </c>
      <c r="B353" s="8">
        <v>42735</v>
      </c>
      <c r="C353">
        <v>258.41662656389212</v>
      </c>
      <c r="D353" s="1" t="str">
        <f>RIGHT(LEFT(Table__3[[#This Row],[Source.Name]],LEN("csv.50_topaa")),3)</f>
        <v>DEU</v>
      </c>
      <c r="E353" t="str">
        <f>LEFT(RIGHT(Table__3[[#This Row],[Source.Name]],6),2)</f>
        <v>10</v>
      </c>
    </row>
    <row r="354" spans="1:5" x14ac:dyDescent="0.35">
      <c r="A354" s="1" t="s">
        <v>139</v>
      </c>
      <c r="B354" s="8">
        <v>43100</v>
      </c>
      <c r="C354">
        <v>260.41802670054602</v>
      </c>
      <c r="D354" s="1" t="str">
        <f>RIGHT(LEFT(Table__3[[#This Row],[Source.Name]],LEN("csv.50_topaa")),3)</f>
        <v>DEU</v>
      </c>
      <c r="E354" t="str">
        <f>LEFT(RIGHT(Table__3[[#This Row],[Source.Name]],6),2)</f>
        <v>10</v>
      </c>
    </row>
    <row r="355" spans="1:5" x14ac:dyDescent="0.35">
      <c r="A355" s="1" t="s">
        <v>139</v>
      </c>
      <c r="B355" s="8">
        <v>43465</v>
      </c>
      <c r="C355">
        <v>175.26522306481547</v>
      </c>
      <c r="D355" s="1" t="str">
        <f>RIGHT(LEFT(Table__3[[#This Row],[Source.Name]],LEN("csv.50_topaa")),3)</f>
        <v>DEU</v>
      </c>
      <c r="E355" t="str">
        <f>LEFT(RIGHT(Table__3[[#This Row],[Source.Name]],6),2)</f>
        <v>10</v>
      </c>
    </row>
    <row r="356" spans="1:5" x14ac:dyDescent="0.35">
      <c r="A356" s="1" t="s">
        <v>139</v>
      </c>
      <c r="B356" s="8">
        <v>43830</v>
      </c>
      <c r="C356">
        <v>256.01197661868451</v>
      </c>
      <c r="D356" s="1" t="str">
        <f>RIGHT(LEFT(Table__3[[#This Row],[Source.Name]],LEN("csv.50_topaa")),3)</f>
        <v>DEU</v>
      </c>
      <c r="E356" t="str">
        <f>LEFT(RIGHT(Table__3[[#This Row],[Source.Name]],6),2)</f>
        <v>10</v>
      </c>
    </row>
    <row r="357" spans="1:5" x14ac:dyDescent="0.35">
      <c r="A357" s="1" t="s">
        <v>139</v>
      </c>
      <c r="B357" s="8">
        <v>44196</v>
      </c>
      <c r="C357">
        <v>250.92790088941561</v>
      </c>
      <c r="D357" s="1" t="str">
        <f>RIGHT(LEFT(Table__3[[#This Row],[Source.Name]],LEN("csv.50_topaa")),3)</f>
        <v>DEU</v>
      </c>
      <c r="E357" t="str">
        <f>LEFT(RIGHT(Table__3[[#This Row],[Source.Name]],6),2)</f>
        <v>10</v>
      </c>
    </row>
    <row r="358" spans="1:5" x14ac:dyDescent="0.35">
      <c r="A358" s="1" t="s">
        <v>139</v>
      </c>
      <c r="B358" s="8">
        <v>44561</v>
      </c>
      <c r="C358">
        <v>258.65053628784551</v>
      </c>
      <c r="D358" s="1" t="str">
        <f>RIGHT(LEFT(Table__3[[#This Row],[Source.Name]],LEN("csv.50_topaa")),3)</f>
        <v>DEU</v>
      </c>
      <c r="E358" t="str">
        <f>LEFT(RIGHT(Table__3[[#This Row],[Source.Name]],6),2)</f>
        <v>10</v>
      </c>
    </row>
    <row r="359" spans="1:5" x14ac:dyDescent="0.35">
      <c r="A359" s="1" t="s">
        <v>140</v>
      </c>
      <c r="B359" s="8">
        <v>37256</v>
      </c>
      <c r="C359">
        <v>114.79605269270135</v>
      </c>
      <c r="D359" s="1" t="str">
        <f>RIGHT(LEFT(Table__3[[#This Row],[Source.Name]],LEN("csv.50_topaa")),3)</f>
        <v>DEU</v>
      </c>
      <c r="E359" t="str">
        <f>LEFT(RIGHT(Table__3[[#This Row],[Source.Name]],6),2)</f>
        <v>25</v>
      </c>
    </row>
    <row r="360" spans="1:5" x14ac:dyDescent="0.35">
      <c r="A360" s="1" t="s">
        <v>140</v>
      </c>
      <c r="B360" s="8">
        <v>37621</v>
      </c>
      <c r="C360">
        <v>70.713805092550345</v>
      </c>
      <c r="D360" s="1" t="str">
        <f>RIGHT(LEFT(Table__3[[#This Row],[Source.Name]],LEN("csv.50_topaa")),3)</f>
        <v>DEU</v>
      </c>
      <c r="E360" t="str">
        <f>LEFT(RIGHT(Table__3[[#This Row],[Source.Name]],6),2)</f>
        <v>25</v>
      </c>
    </row>
    <row r="361" spans="1:5" x14ac:dyDescent="0.35">
      <c r="A361" s="1" t="s">
        <v>140</v>
      </c>
      <c r="B361" s="8">
        <v>37986</v>
      </c>
      <c r="C361">
        <v>288.87206163092924</v>
      </c>
      <c r="D361" s="1" t="str">
        <f>RIGHT(LEFT(Table__3[[#This Row],[Source.Name]],LEN("csv.50_topaa")),3)</f>
        <v>DEU</v>
      </c>
      <c r="E361" t="str">
        <f>LEFT(RIGHT(Table__3[[#This Row],[Source.Name]],6),2)</f>
        <v>25</v>
      </c>
    </row>
    <row r="362" spans="1:5" x14ac:dyDescent="0.35">
      <c r="A362" s="1" t="s">
        <v>140</v>
      </c>
      <c r="B362" s="8">
        <v>38352</v>
      </c>
      <c r="C362">
        <v>200.06176981681904</v>
      </c>
      <c r="D362" s="1" t="str">
        <f>RIGHT(LEFT(Table__3[[#This Row],[Source.Name]],LEN("csv.50_topaa")),3)</f>
        <v>DEU</v>
      </c>
      <c r="E362" t="str">
        <f>LEFT(RIGHT(Table__3[[#This Row],[Source.Name]],6),2)</f>
        <v>25</v>
      </c>
    </row>
    <row r="363" spans="1:5" x14ac:dyDescent="0.35">
      <c r="A363" s="1" t="s">
        <v>140</v>
      </c>
      <c r="B363" s="8">
        <v>38717</v>
      </c>
      <c r="C363">
        <v>241.65113006043285</v>
      </c>
      <c r="D363" s="1" t="str">
        <f>RIGHT(LEFT(Table__3[[#This Row],[Source.Name]],LEN("csv.50_topaa")),3)</f>
        <v>DEU</v>
      </c>
      <c r="E363" t="str">
        <f>LEFT(RIGHT(Table__3[[#This Row],[Source.Name]],6),2)</f>
        <v>25</v>
      </c>
    </row>
    <row r="364" spans="1:5" x14ac:dyDescent="0.35">
      <c r="A364" s="1" t="s">
        <v>140</v>
      </c>
      <c r="B364" s="8">
        <v>39082</v>
      </c>
      <c r="C364">
        <v>290.48439603768998</v>
      </c>
      <c r="D364" s="1" t="str">
        <f>RIGHT(LEFT(Table__3[[#This Row],[Source.Name]],LEN("csv.50_topaa")),3)</f>
        <v>DEU</v>
      </c>
      <c r="E364" t="str">
        <f>LEFT(RIGHT(Table__3[[#This Row],[Source.Name]],6),2)</f>
        <v>25</v>
      </c>
    </row>
    <row r="365" spans="1:5" x14ac:dyDescent="0.35">
      <c r="A365" s="1" t="s">
        <v>140</v>
      </c>
      <c r="B365" s="8">
        <v>39447</v>
      </c>
      <c r="C365">
        <v>255.88865359548254</v>
      </c>
      <c r="D365" s="1" t="str">
        <f>RIGHT(LEFT(Table__3[[#This Row],[Source.Name]],LEN("csv.50_topaa")),3)</f>
        <v>DEU</v>
      </c>
      <c r="E365" t="str">
        <f>LEFT(RIGHT(Table__3[[#This Row],[Source.Name]],6),2)</f>
        <v>25</v>
      </c>
    </row>
    <row r="366" spans="1:5" x14ac:dyDescent="0.35">
      <c r="A366" s="1" t="s">
        <v>140</v>
      </c>
      <c r="B366" s="8">
        <v>39813</v>
      </c>
      <c r="C366">
        <v>169.88027931045687</v>
      </c>
      <c r="D366" s="1" t="str">
        <f>RIGHT(LEFT(Table__3[[#This Row],[Source.Name]],LEN("csv.50_topaa")),3)</f>
        <v>DEU</v>
      </c>
      <c r="E366" t="str">
        <f>LEFT(RIGHT(Table__3[[#This Row],[Source.Name]],6),2)</f>
        <v>25</v>
      </c>
    </row>
    <row r="367" spans="1:5" x14ac:dyDescent="0.35">
      <c r="A367" s="1" t="s">
        <v>140</v>
      </c>
      <c r="B367" s="8">
        <v>40178</v>
      </c>
      <c r="C367">
        <v>301.67553996697791</v>
      </c>
      <c r="D367" s="1" t="str">
        <f>RIGHT(LEFT(Table__3[[#This Row],[Source.Name]],LEN("csv.50_topaa")),3)</f>
        <v>DEU</v>
      </c>
      <c r="E367" t="str">
        <f>LEFT(RIGHT(Table__3[[#This Row],[Source.Name]],6),2)</f>
        <v>25</v>
      </c>
    </row>
    <row r="368" spans="1:5" x14ac:dyDescent="0.35">
      <c r="A368" s="1" t="s">
        <v>140</v>
      </c>
      <c r="B368" s="8">
        <v>40543</v>
      </c>
      <c r="C368">
        <v>245.80165150841486</v>
      </c>
      <c r="D368" s="1" t="str">
        <f>RIGHT(LEFT(Table__3[[#This Row],[Source.Name]],LEN("csv.50_topaa")),3)</f>
        <v>DEU</v>
      </c>
      <c r="E368" t="str">
        <f>LEFT(RIGHT(Table__3[[#This Row],[Source.Name]],6),2)</f>
        <v>25</v>
      </c>
    </row>
    <row r="369" spans="1:5" x14ac:dyDescent="0.35">
      <c r="A369" s="1" t="s">
        <v>140</v>
      </c>
      <c r="B369" s="8">
        <v>40908</v>
      </c>
      <c r="C369">
        <v>162.03443772229753</v>
      </c>
      <c r="D369" s="1" t="str">
        <f>RIGHT(LEFT(Table__3[[#This Row],[Source.Name]],LEN("csv.50_topaa")),3)</f>
        <v>DEU</v>
      </c>
      <c r="E369" t="str">
        <f>LEFT(RIGHT(Table__3[[#This Row],[Source.Name]],6),2)</f>
        <v>25</v>
      </c>
    </row>
    <row r="370" spans="1:5" x14ac:dyDescent="0.35">
      <c r="A370" s="1" t="s">
        <v>140</v>
      </c>
      <c r="B370" s="8">
        <v>41274</v>
      </c>
      <c r="C370">
        <v>206.13953565352026</v>
      </c>
      <c r="D370" s="1" t="str">
        <f>RIGHT(LEFT(Table__3[[#This Row],[Source.Name]],LEN("csv.50_topaa")),3)</f>
        <v>DEU</v>
      </c>
      <c r="E370" t="str">
        <f>LEFT(RIGHT(Table__3[[#This Row],[Source.Name]],6),2)</f>
        <v>25</v>
      </c>
    </row>
    <row r="371" spans="1:5" x14ac:dyDescent="0.35">
      <c r="A371" s="1" t="s">
        <v>140</v>
      </c>
      <c r="B371" s="8">
        <v>41639</v>
      </c>
      <c r="C371">
        <v>195.82064717750774</v>
      </c>
      <c r="D371" s="1" t="str">
        <f>RIGHT(LEFT(Table__3[[#This Row],[Source.Name]],LEN("csv.50_topaa")),3)</f>
        <v>DEU</v>
      </c>
      <c r="E371" t="str">
        <f>LEFT(RIGHT(Table__3[[#This Row],[Source.Name]],6),2)</f>
        <v>25</v>
      </c>
    </row>
    <row r="372" spans="1:5" x14ac:dyDescent="0.35">
      <c r="A372" s="1" t="s">
        <v>140</v>
      </c>
      <c r="B372" s="8">
        <v>42004</v>
      </c>
      <c r="C372">
        <v>210.74176467320822</v>
      </c>
      <c r="D372" s="1" t="str">
        <f>RIGHT(LEFT(Table__3[[#This Row],[Source.Name]],LEN("csv.50_topaa")),3)</f>
        <v>DEU</v>
      </c>
      <c r="E372" t="str">
        <f>LEFT(RIGHT(Table__3[[#This Row],[Source.Name]],6),2)</f>
        <v>25</v>
      </c>
    </row>
    <row r="373" spans="1:5" x14ac:dyDescent="0.35">
      <c r="A373" s="1" t="s">
        <v>140</v>
      </c>
      <c r="B373" s="8">
        <v>42369</v>
      </c>
      <c r="C373">
        <v>211.25130081395946</v>
      </c>
      <c r="D373" s="1" t="str">
        <f>RIGHT(LEFT(Table__3[[#This Row],[Source.Name]],LEN("csv.50_topaa")),3)</f>
        <v>DEU</v>
      </c>
      <c r="E373" t="str">
        <f>LEFT(RIGHT(Table__3[[#This Row],[Source.Name]],6),2)</f>
        <v>25</v>
      </c>
    </row>
    <row r="374" spans="1:5" x14ac:dyDescent="0.35">
      <c r="A374" s="1" t="s">
        <v>140</v>
      </c>
      <c r="B374" s="8">
        <v>42735</v>
      </c>
      <c r="C374">
        <v>227.43872181891416</v>
      </c>
      <c r="D374" s="1" t="str">
        <f>RIGHT(LEFT(Table__3[[#This Row],[Source.Name]],LEN("csv.50_topaa")),3)</f>
        <v>DEU</v>
      </c>
      <c r="E374" t="str">
        <f>LEFT(RIGHT(Table__3[[#This Row],[Source.Name]],6),2)</f>
        <v>25</v>
      </c>
    </row>
    <row r="375" spans="1:5" x14ac:dyDescent="0.35">
      <c r="A375" s="1" t="s">
        <v>140</v>
      </c>
      <c r="B375" s="8">
        <v>43100</v>
      </c>
      <c r="C375">
        <v>440.02444309545984</v>
      </c>
      <c r="D375" s="1" t="str">
        <f>RIGHT(LEFT(Table__3[[#This Row],[Source.Name]],LEN("csv.50_topaa")),3)</f>
        <v>DEU</v>
      </c>
      <c r="E375" t="str">
        <f>LEFT(RIGHT(Table__3[[#This Row],[Source.Name]],6),2)</f>
        <v>25</v>
      </c>
    </row>
    <row r="376" spans="1:5" x14ac:dyDescent="0.35">
      <c r="A376" s="1" t="s">
        <v>140</v>
      </c>
      <c r="B376" s="8">
        <v>43465</v>
      </c>
      <c r="C376">
        <v>288.77252937583023</v>
      </c>
      <c r="D376" s="1" t="str">
        <f>RIGHT(LEFT(Table__3[[#This Row],[Source.Name]],LEN("csv.50_topaa")),3)</f>
        <v>DEU</v>
      </c>
      <c r="E376" t="str">
        <f>LEFT(RIGHT(Table__3[[#This Row],[Source.Name]],6),2)</f>
        <v>25</v>
      </c>
    </row>
    <row r="377" spans="1:5" x14ac:dyDescent="0.35">
      <c r="A377" s="1" t="s">
        <v>140</v>
      </c>
      <c r="B377" s="8">
        <v>43830</v>
      </c>
      <c r="C377">
        <v>364.57808257916014</v>
      </c>
      <c r="D377" s="1" t="str">
        <f>RIGHT(LEFT(Table__3[[#This Row],[Source.Name]],LEN("csv.50_topaa")),3)</f>
        <v>DEU</v>
      </c>
      <c r="E377" t="str">
        <f>LEFT(RIGHT(Table__3[[#This Row],[Source.Name]],6),2)</f>
        <v>25</v>
      </c>
    </row>
    <row r="378" spans="1:5" x14ac:dyDescent="0.35">
      <c r="A378" s="1" t="s">
        <v>140</v>
      </c>
      <c r="B378" s="8">
        <v>44196</v>
      </c>
      <c r="C378">
        <v>367.30157098780126</v>
      </c>
      <c r="D378" s="1" t="str">
        <f>RIGHT(LEFT(Table__3[[#This Row],[Source.Name]],LEN("csv.50_topaa")),3)</f>
        <v>DEU</v>
      </c>
      <c r="E378" t="str">
        <f>LEFT(RIGHT(Table__3[[#This Row],[Source.Name]],6),2)</f>
        <v>25</v>
      </c>
    </row>
    <row r="379" spans="1:5" x14ac:dyDescent="0.35">
      <c r="A379" s="1" t="s">
        <v>140</v>
      </c>
      <c r="B379" s="8">
        <v>44561</v>
      </c>
      <c r="C379">
        <v>289.42937032476897</v>
      </c>
      <c r="D379" s="1" t="str">
        <f>RIGHT(LEFT(Table__3[[#This Row],[Source.Name]],LEN("csv.50_topaa")),3)</f>
        <v>DEU</v>
      </c>
      <c r="E379" t="str">
        <f>LEFT(RIGHT(Table__3[[#This Row],[Source.Name]],6),2)</f>
        <v>25</v>
      </c>
    </row>
    <row r="380" spans="1:5" x14ac:dyDescent="0.35">
      <c r="A380" s="1" t="s">
        <v>27</v>
      </c>
      <c r="B380" s="8">
        <v>37256</v>
      </c>
      <c r="C380">
        <v>130.00141982925658</v>
      </c>
      <c r="D380" s="1" t="str">
        <f>RIGHT(LEFT(Table__3[[#This Row],[Source.Name]],LEN("csv.50_topaa")),3)</f>
        <v>DEU</v>
      </c>
      <c r="E380" t="str">
        <f>LEFT(RIGHT(Table__3[[#This Row],[Source.Name]],6),2)</f>
        <v>50</v>
      </c>
    </row>
    <row r="381" spans="1:5" x14ac:dyDescent="0.35">
      <c r="A381" s="1" t="s">
        <v>27</v>
      </c>
      <c r="B381" s="8">
        <v>37621</v>
      </c>
      <c r="C381">
        <v>91.465064002808248</v>
      </c>
      <c r="D381" s="1" t="str">
        <f>RIGHT(LEFT(Table__3[[#This Row],[Source.Name]],LEN("csv.50_topaa")),3)</f>
        <v>DEU</v>
      </c>
      <c r="E381" t="str">
        <f>LEFT(RIGHT(Table__3[[#This Row],[Source.Name]],6),2)</f>
        <v>50</v>
      </c>
    </row>
    <row r="382" spans="1:5" x14ac:dyDescent="0.35">
      <c r="A382" s="1" t="s">
        <v>27</v>
      </c>
      <c r="B382" s="8">
        <v>37986</v>
      </c>
      <c r="C382">
        <v>227.68299407198734</v>
      </c>
      <c r="D382" s="1" t="str">
        <f>RIGHT(LEFT(Table__3[[#This Row],[Source.Name]],LEN("csv.50_topaa")),3)</f>
        <v>DEU</v>
      </c>
      <c r="E382" t="str">
        <f>LEFT(RIGHT(Table__3[[#This Row],[Source.Name]],6),2)</f>
        <v>50</v>
      </c>
    </row>
    <row r="383" spans="1:5" x14ac:dyDescent="0.35">
      <c r="A383" s="1" t="s">
        <v>27</v>
      </c>
      <c r="B383" s="8">
        <v>38352</v>
      </c>
      <c r="C383">
        <v>176.60828258945961</v>
      </c>
      <c r="D383" s="1" t="str">
        <f>RIGHT(LEFT(Table__3[[#This Row],[Source.Name]],LEN("csv.50_topaa")),3)</f>
        <v>DEU</v>
      </c>
      <c r="E383" t="str">
        <f>LEFT(RIGHT(Table__3[[#This Row],[Source.Name]],6),2)</f>
        <v>50</v>
      </c>
    </row>
    <row r="384" spans="1:5" x14ac:dyDescent="0.35">
      <c r="A384" s="1" t="s">
        <v>27</v>
      </c>
      <c r="B384" s="8">
        <v>38717</v>
      </c>
      <c r="C384">
        <v>251.70137003313428</v>
      </c>
      <c r="D384" s="1" t="str">
        <f>RIGHT(LEFT(Table__3[[#This Row],[Source.Name]],LEN("csv.50_topaa")),3)</f>
        <v>DEU</v>
      </c>
      <c r="E384" t="str">
        <f>LEFT(RIGHT(Table__3[[#This Row],[Source.Name]],6),2)</f>
        <v>50</v>
      </c>
    </row>
    <row r="385" spans="1:5" x14ac:dyDescent="0.35">
      <c r="A385" s="1" t="s">
        <v>27</v>
      </c>
      <c r="B385" s="8">
        <v>39082</v>
      </c>
      <c r="C385">
        <v>235.69682664522662</v>
      </c>
      <c r="D385" s="1" t="str">
        <f>RIGHT(LEFT(Table__3[[#This Row],[Source.Name]],LEN("csv.50_topaa")),3)</f>
        <v>DEU</v>
      </c>
      <c r="E385" t="str">
        <f>LEFT(RIGHT(Table__3[[#This Row],[Source.Name]],6),2)</f>
        <v>50</v>
      </c>
    </row>
    <row r="386" spans="1:5" x14ac:dyDescent="0.35">
      <c r="A386" s="1" t="s">
        <v>27</v>
      </c>
      <c r="B386" s="8">
        <v>39447</v>
      </c>
      <c r="C386">
        <v>251.72991766013746</v>
      </c>
      <c r="D386" s="1" t="str">
        <f>RIGHT(LEFT(Table__3[[#This Row],[Source.Name]],LEN("csv.50_topaa")),3)</f>
        <v>DEU</v>
      </c>
      <c r="E386" t="str">
        <f>LEFT(RIGHT(Table__3[[#This Row],[Source.Name]],6),2)</f>
        <v>50</v>
      </c>
    </row>
    <row r="387" spans="1:5" x14ac:dyDescent="0.35">
      <c r="A387" s="1" t="s">
        <v>27</v>
      </c>
      <c r="B387" s="8">
        <v>39813</v>
      </c>
      <c r="C387">
        <v>201.29423136210357</v>
      </c>
      <c r="D387" s="1" t="str">
        <f>RIGHT(LEFT(Table__3[[#This Row],[Source.Name]],LEN("csv.50_topaa")),3)</f>
        <v>DEU</v>
      </c>
      <c r="E387" t="str">
        <f>LEFT(RIGHT(Table__3[[#This Row],[Source.Name]],6),2)</f>
        <v>50</v>
      </c>
    </row>
    <row r="388" spans="1:5" x14ac:dyDescent="0.35">
      <c r="A388" s="1" t="s">
        <v>27</v>
      </c>
      <c r="B388" s="8">
        <v>40178</v>
      </c>
      <c r="C388">
        <v>233.10863095261541</v>
      </c>
      <c r="D388" s="1" t="str">
        <f>RIGHT(LEFT(Table__3[[#This Row],[Source.Name]],LEN("csv.50_topaa")),3)</f>
        <v>DEU</v>
      </c>
      <c r="E388" t="str">
        <f>LEFT(RIGHT(Table__3[[#This Row],[Source.Name]],6),2)</f>
        <v>50</v>
      </c>
    </row>
    <row r="389" spans="1:5" x14ac:dyDescent="0.35">
      <c r="A389" s="1" t="s">
        <v>27</v>
      </c>
      <c r="B389" s="8">
        <v>40543</v>
      </c>
      <c r="C389">
        <v>241.70410397745536</v>
      </c>
      <c r="D389" s="1" t="str">
        <f>RIGHT(LEFT(Table__3[[#This Row],[Source.Name]],LEN("csv.50_topaa")),3)</f>
        <v>DEU</v>
      </c>
      <c r="E389" t="str">
        <f>LEFT(RIGHT(Table__3[[#This Row],[Source.Name]],6),2)</f>
        <v>50</v>
      </c>
    </row>
    <row r="390" spans="1:5" x14ac:dyDescent="0.35">
      <c r="A390" s="1" t="s">
        <v>27</v>
      </c>
      <c r="B390" s="8">
        <v>40908</v>
      </c>
      <c r="C390">
        <v>171.35560049940628</v>
      </c>
      <c r="D390" s="1" t="str">
        <f>RIGHT(LEFT(Table__3[[#This Row],[Source.Name]],LEN("csv.50_topaa")),3)</f>
        <v>DEU</v>
      </c>
      <c r="E390" t="str">
        <f>LEFT(RIGHT(Table__3[[#This Row],[Source.Name]],6),2)</f>
        <v>50</v>
      </c>
    </row>
    <row r="391" spans="1:5" x14ac:dyDescent="0.35">
      <c r="A391" s="1" t="s">
        <v>27</v>
      </c>
      <c r="B391" s="8">
        <v>41274</v>
      </c>
      <c r="C391">
        <v>257.97913983528139</v>
      </c>
      <c r="D391" s="1" t="str">
        <f>RIGHT(LEFT(Table__3[[#This Row],[Source.Name]],LEN("csv.50_topaa")),3)</f>
        <v>DEU</v>
      </c>
      <c r="E391" t="str">
        <f>LEFT(RIGHT(Table__3[[#This Row],[Source.Name]],6),2)</f>
        <v>50</v>
      </c>
    </row>
    <row r="392" spans="1:5" x14ac:dyDescent="0.35">
      <c r="A392" s="1" t="s">
        <v>27</v>
      </c>
      <c r="B392" s="8">
        <v>41639</v>
      </c>
      <c r="C392">
        <v>305.46029256037298</v>
      </c>
      <c r="D392" s="1" t="str">
        <f>RIGHT(LEFT(Table__3[[#This Row],[Source.Name]],LEN("csv.50_topaa")),3)</f>
        <v>DEU</v>
      </c>
      <c r="E392" t="str">
        <f>LEFT(RIGHT(Table__3[[#This Row],[Source.Name]],6),2)</f>
        <v>50</v>
      </c>
    </row>
    <row r="393" spans="1:5" x14ac:dyDescent="0.35">
      <c r="A393" s="1" t="s">
        <v>27</v>
      </c>
      <c r="B393" s="8">
        <v>42004</v>
      </c>
      <c r="C393">
        <v>231.52241492359195</v>
      </c>
      <c r="D393" s="1" t="str">
        <f>RIGHT(LEFT(Table__3[[#This Row],[Source.Name]],LEN("csv.50_topaa")),3)</f>
        <v>DEU</v>
      </c>
      <c r="E393" t="str">
        <f>LEFT(RIGHT(Table__3[[#This Row],[Source.Name]],6),2)</f>
        <v>50</v>
      </c>
    </row>
    <row r="394" spans="1:5" x14ac:dyDescent="0.35">
      <c r="A394" s="1" t="s">
        <v>27</v>
      </c>
      <c r="B394" s="8">
        <v>42369</v>
      </c>
      <c r="C394">
        <v>248.75902275426182</v>
      </c>
      <c r="D394" s="1" t="str">
        <f>RIGHT(LEFT(Table__3[[#This Row],[Source.Name]],LEN("csv.50_topaa")),3)</f>
        <v>DEU</v>
      </c>
      <c r="E394" t="str">
        <f>LEFT(RIGHT(Table__3[[#This Row],[Source.Name]],6),2)</f>
        <v>50</v>
      </c>
    </row>
    <row r="395" spans="1:5" x14ac:dyDescent="0.35">
      <c r="A395" s="1" t="s">
        <v>27</v>
      </c>
      <c r="B395" s="8">
        <v>42735</v>
      </c>
      <c r="C395">
        <v>289.91893178912017</v>
      </c>
      <c r="D395" s="1" t="str">
        <f>RIGHT(LEFT(Table__3[[#This Row],[Source.Name]],LEN("csv.50_topaa")),3)</f>
        <v>DEU</v>
      </c>
      <c r="E395" t="str">
        <f>LEFT(RIGHT(Table__3[[#This Row],[Source.Name]],6),2)</f>
        <v>50</v>
      </c>
    </row>
    <row r="396" spans="1:5" x14ac:dyDescent="0.35">
      <c r="A396" s="1" t="s">
        <v>27</v>
      </c>
      <c r="B396" s="8">
        <v>43100</v>
      </c>
      <c r="C396">
        <v>339.97936814363936</v>
      </c>
      <c r="D396" s="1" t="str">
        <f>RIGHT(LEFT(Table__3[[#This Row],[Source.Name]],LEN("csv.50_topaa")),3)</f>
        <v>DEU</v>
      </c>
      <c r="E396" t="str">
        <f>LEFT(RIGHT(Table__3[[#This Row],[Source.Name]],6),2)</f>
        <v>50</v>
      </c>
    </row>
    <row r="397" spans="1:5" x14ac:dyDescent="0.35">
      <c r="A397" s="1" t="s">
        <v>27</v>
      </c>
      <c r="B397" s="8">
        <v>43465</v>
      </c>
      <c r="C397">
        <v>333.19620105370393</v>
      </c>
      <c r="D397" s="1" t="str">
        <f>RIGHT(LEFT(Table__3[[#This Row],[Source.Name]],LEN("csv.50_topaa")),3)</f>
        <v>DEU</v>
      </c>
      <c r="E397" t="str">
        <f>LEFT(RIGHT(Table__3[[#This Row],[Source.Name]],6),2)</f>
        <v>50</v>
      </c>
    </row>
    <row r="398" spans="1:5" x14ac:dyDescent="0.35">
      <c r="A398" s="1" t="s">
        <v>27</v>
      </c>
      <c r="B398" s="8">
        <v>43830</v>
      </c>
      <c r="C398">
        <v>281.77463805177933</v>
      </c>
      <c r="D398" s="1" t="str">
        <f>RIGHT(LEFT(Table__3[[#This Row],[Source.Name]],LEN("csv.50_topaa")),3)</f>
        <v>DEU</v>
      </c>
      <c r="E398" t="str">
        <f>LEFT(RIGHT(Table__3[[#This Row],[Source.Name]],6),2)</f>
        <v>50</v>
      </c>
    </row>
    <row r="399" spans="1:5" x14ac:dyDescent="0.35">
      <c r="A399" s="1" t="s">
        <v>27</v>
      </c>
      <c r="B399" s="8">
        <v>44196</v>
      </c>
      <c r="C399">
        <v>258.65240590920575</v>
      </c>
      <c r="D399" s="1" t="str">
        <f>RIGHT(LEFT(Table__3[[#This Row],[Source.Name]],LEN("csv.50_topaa")),3)</f>
        <v>DEU</v>
      </c>
      <c r="E399" t="str">
        <f>LEFT(RIGHT(Table__3[[#This Row],[Source.Name]],6),2)</f>
        <v>50</v>
      </c>
    </row>
    <row r="400" spans="1:5" x14ac:dyDescent="0.35">
      <c r="A400" s="1" t="s">
        <v>27</v>
      </c>
      <c r="B400" s="8">
        <v>44561</v>
      </c>
      <c r="C400">
        <v>249.16599779285355</v>
      </c>
      <c r="D400" s="1" t="str">
        <f>RIGHT(LEFT(Table__3[[#This Row],[Source.Name]],LEN("csv.50_topaa")),3)</f>
        <v>DEU</v>
      </c>
      <c r="E400" t="str">
        <f>LEFT(RIGHT(Table__3[[#This Row],[Source.Name]],6),2)</f>
        <v>50</v>
      </c>
    </row>
    <row r="401" spans="1:5" x14ac:dyDescent="0.35">
      <c r="A401" s="1" t="s">
        <v>141</v>
      </c>
      <c r="B401" s="8">
        <v>37256</v>
      </c>
      <c r="C401">
        <v>60.036270383166787</v>
      </c>
      <c r="D401" s="1" t="str">
        <f>RIGHT(LEFT(Table__3[[#This Row],[Source.Name]],LEN("csv.50_topaa")),3)</f>
        <v>DNK</v>
      </c>
      <c r="E401" t="str">
        <f>LEFT(RIGHT(Table__3[[#This Row],[Source.Name]],6),2)</f>
        <v>10</v>
      </c>
    </row>
    <row r="402" spans="1:5" x14ac:dyDescent="0.35">
      <c r="A402" s="1" t="s">
        <v>141</v>
      </c>
      <c r="B402" s="8">
        <v>37621</v>
      </c>
      <c r="C402">
        <v>60.066719135152894</v>
      </c>
      <c r="D402" s="1" t="str">
        <f>RIGHT(LEFT(Table__3[[#This Row],[Source.Name]],LEN("csv.50_topaa")),3)</f>
        <v>DNK</v>
      </c>
      <c r="E402" t="str">
        <f>LEFT(RIGHT(Table__3[[#This Row],[Source.Name]],6),2)</f>
        <v>10</v>
      </c>
    </row>
    <row r="403" spans="1:5" x14ac:dyDescent="0.35">
      <c r="A403" s="1" t="s">
        <v>141</v>
      </c>
      <c r="B403" s="8">
        <v>37986</v>
      </c>
      <c r="C403">
        <v>27.108125391155149</v>
      </c>
      <c r="D403" s="1" t="str">
        <f>RIGHT(LEFT(Table__3[[#This Row],[Source.Name]],LEN("csv.50_topaa")),3)</f>
        <v>DNK</v>
      </c>
      <c r="E403" t="str">
        <f>LEFT(RIGHT(Table__3[[#This Row],[Source.Name]],6),2)</f>
        <v>10</v>
      </c>
    </row>
    <row r="404" spans="1:5" x14ac:dyDescent="0.35">
      <c r="A404" s="1" t="s">
        <v>141</v>
      </c>
      <c r="B404" s="8">
        <v>38352</v>
      </c>
      <c r="C404">
        <v>370.26912229628817</v>
      </c>
      <c r="D404" s="1" t="str">
        <f>RIGHT(LEFT(Table__3[[#This Row],[Source.Name]],LEN("csv.50_topaa")),3)</f>
        <v>DNK</v>
      </c>
      <c r="E404" t="str">
        <f>LEFT(RIGHT(Table__3[[#This Row],[Source.Name]],6),2)</f>
        <v>10</v>
      </c>
    </row>
    <row r="405" spans="1:5" x14ac:dyDescent="0.35">
      <c r="A405" s="1" t="s">
        <v>141</v>
      </c>
      <c r="B405" s="8">
        <v>38717</v>
      </c>
      <c r="C405">
        <v>304.83896006481905</v>
      </c>
      <c r="D405" s="1" t="str">
        <f>RIGHT(LEFT(Table__3[[#This Row],[Source.Name]],LEN("csv.50_topaa")),3)</f>
        <v>DNK</v>
      </c>
      <c r="E405" t="str">
        <f>LEFT(RIGHT(Table__3[[#This Row],[Source.Name]],6),2)</f>
        <v>10</v>
      </c>
    </row>
    <row r="406" spans="1:5" x14ac:dyDescent="0.35">
      <c r="A406" s="1" t="s">
        <v>141</v>
      </c>
      <c r="B406" s="8">
        <v>39082</v>
      </c>
      <c r="C406">
        <v>287.39324690691916</v>
      </c>
      <c r="D406" s="1" t="str">
        <f>RIGHT(LEFT(Table__3[[#This Row],[Source.Name]],LEN("csv.50_topaa")),3)</f>
        <v>DNK</v>
      </c>
      <c r="E406" t="str">
        <f>LEFT(RIGHT(Table__3[[#This Row],[Source.Name]],6),2)</f>
        <v>10</v>
      </c>
    </row>
    <row r="407" spans="1:5" x14ac:dyDescent="0.35">
      <c r="A407" s="1" t="s">
        <v>141</v>
      </c>
      <c r="B407" s="8">
        <v>39447</v>
      </c>
      <c r="C407">
        <v>302.57187061444625</v>
      </c>
      <c r="D407" s="1" t="str">
        <f>RIGHT(LEFT(Table__3[[#This Row],[Source.Name]],LEN("csv.50_topaa")),3)</f>
        <v>DNK</v>
      </c>
      <c r="E407" t="str">
        <f>LEFT(RIGHT(Table__3[[#This Row],[Source.Name]],6),2)</f>
        <v>10</v>
      </c>
    </row>
    <row r="408" spans="1:5" x14ac:dyDescent="0.35">
      <c r="A408" s="1" t="s">
        <v>141</v>
      </c>
      <c r="B408" s="8">
        <v>39813</v>
      </c>
      <c r="C408">
        <v>140.48334713220169</v>
      </c>
      <c r="D408" s="1" t="str">
        <f>RIGHT(LEFT(Table__3[[#This Row],[Source.Name]],LEN("csv.50_topaa")),3)</f>
        <v>DNK</v>
      </c>
      <c r="E408" t="str">
        <f>LEFT(RIGHT(Table__3[[#This Row],[Source.Name]],6),2)</f>
        <v>10</v>
      </c>
    </row>
    <row r="409" spans="1:5" x14ac:dyDescent="0.35">
      <c r="A409" s="1" t="s">
        <v>141</v>
      </c>
      <c r="B409" s="8">
        <v>40178</v>
      </c>
      <c r="C409">
        <v>223.61105146290893</v>
      </c>
      <c r="D409" s="1" t="str">
        <f>RIGHT(LEFT(Table__3[[#This Row],[Source.Name]],LEN("csv.50_topaa")),3)</f>
        <v>DNK</v>
      </c>
      <c r="E409" t="str">
        <f>LEFT(RIGHT(Table__3[[#This Row],[Source.Name]],6),2)</f>
        <v>10</v>
      </c>
    </row>
    <row r="410" spans="1:5" x14ac:dyDescent="0.35">
      <c r="A410" s="1" t="s">
        <v>141</v>
      </c>
      <c r="B410" s="8">
        <v>40543</v>
      </c>
      <c r="C410">
        <v>74.849498380249528</v>
      </c>
      <c r="D410" s="1" t="str">
        <f>RIGHT(LEFT(Table__3[[#This Row],[Source.Name]],LEN("csv.50_topaa")),3)</f>
        <v>DNK</v>
      </c>
      <c r="E410" t="str">
        <f>LEFT(RIGHT(Table__3[[#This Row],[Source.Name]],6),2)</f>
        <v>10</v>
      </c>
    </row>
    <row r="411" spans="1:5" x14ac:dyDescent="0.35">
      <c r="A411" s="1" t="s">
        <v>141</v>
      </c>
      <c r="B411" s="8">
        <v>40908</v>
      </c>
      <c r="C411">
        <v>210.68050583148985</v>
      </c>
      <c r="D411" s="1" t="str">
        <f>RIGHT(LEFT(Table__3[[#This Row],[Source.Name]],LEN("csv.50_topaa")),3)</f>
        <v>DNK</v>
      </c>
      <c r="E411" t="str">
        <f>LEFT(RIGHT(Table__3[[#This Row],[Source.Name]],6),2)</f>
        <v>10</v>
      </c>
    </row>
    <row r="412" spans="1:5" x14ac:dyDescent="0.35">
      <c r="A412" s="1" t="s">
        <v>141</v>
      </c>
      <c r="B412" s="8">
        <v>41274</v>
      </c>
      <c r="C412">
        <v>109.64401686936047</v>
      </c>
      <c r="D412" s="1" t="str">
        <f>RIGHT(LEFT(Table__3[[#This Row],[Source.Name]],LEN("csv.50_topaa")),3)</f>
        <v>DNK</v>
      </c>
      <c r="E412" t="str">
        <f>LEFT(RIGHT(Table__3[[#This Row],[Source.Name]],6),2)</f>
        <v>10</v>
      </c>
    </row>
    <row r="413" spans="1:5" x14ac:dyDescent="0.35">
      <c r="A413" s="1" t="s">
        <v>141</v>
      </c>
      <c r="B413" s="8">
        <v>41639</v>
      </c>
      <c r="C413">
        <v>156.47098936420312</v>
      </c>
      <c r="D413" s="1" t="str">
        <f>RIGHT(LEFT(Table__3[[#This Row],[Source.Name]],LEN("csv.50_topaa")),3)</f>
        <v>DNK</v>
      </c>
      <c r="E413" t="str">
        <f>LEFT(RIGHT(Table__3[[#This Row],[Source.Name]],6),2)</f>
        <v>10</v>
      </c>
    </row>
    <row r="414" spans="1:5" x14ac:dyDescent="0.35">
      <c r="A414" s="1" t="s">
        <v>141</v>
      </c>
      <c r="B414" s="8">
        <v>42004</v>
      </c>
      <c r="C414">
        <v>176.70147253648531</v>
      </c>
      <c r="D414" s="1" t="str">
        <f>RIGHT(LEFT(Table__3[[#This Row],[Source.Name]],LEN("csv.50_topaa")),3)</f>
        <v>DNK</v>
      </c>
      <c r="E414" t="str">
        <f>LEFT(RIGHT(Table__3[[#This Row],[Source.Name]],6),2)</f>
        <v>10</v>
      </c>
    </row>
    <row r="415" spans="1:5" x14ac:dyDescent="0.35">
      <c r="A415" s="1" t="s">
        <v>141</v>
      </c>
      <c r="B415" s="8">
        <v>42369</v>
      </c>
      <c r="C415">
        <v>309.84332342498368</v>
      </c>
      <c r="D415" s="1" t="str">
        <f>RIGHT(LEFT(Table__3[[#This Row],[Source.Name]],LEN("csv.50_topaa")),3)</f>
        <v>DNK</v>
      </c>
      <c r="E415" t="str">
        <f>LEFT(RIGHT(Table__3[[#This Row],[Source.Name]],6),2)</f>
        <v>10</v>
      </c>
    </row>
    <row r="416" spans="1:5" x14ac:dyDescent="0.35">
      <c r="A416" s="1" t="s">
        <v>141</v>
      </c>
      <c r="B416" s="8">
        <v>42735</v>
      </c>
      <c r="C416">
        <v>625.16990473047667</v>
      </c>
      <c r="D416" s="1" t="str">
        <f>RIGHT(LEFT(Table__3[[#This Row],[Source.Name]],LEN("csv.50_topaa")),3)</f>
        <v>DNK</v>
      </c>
      <c r="E416" t="str">
        <f>LEFT(RIGHT(Table__3[[#This Row],[Source.Name]],6),2)</f>
        <v>10</v>
      </c>
    </row>
    <row r="417" spans="1:5" x14ac:dyDescent="0.35">
      <c r="A417" s="1" t="s">
        <v>141</v>
      </c>
      <c r="B417" s="8">
        <v>43100</v>
      </c>
      <c r="C417">
        <v>607.66014710888294</v>
      </c>
      <c r="D417" s="1" t="str">
        <f>RIGHT(LEFT(Table__3[[#This Row],[Source.Name]],LEN("csv.50_topaa")),3)</f>
        <v>DNK</v>
      </c>
      <c r="E417" t="str">
        <f>LEFT(RIGHT(Table__3[[#This Row],[Source.Name]],6),2)</f>
        <v>10</v>
      </c>
    </row>
    <row r="418" spans="1:5" x14ac:dyDescent="0.35">
      <c r="A418" s="1" t="s">
        <v>141</v>
      </c>
      <c r="B418" s="8">
        <v>43465</v>
      </c>
      <c r="C418">
        <v>526.76915537577361</v>
      </c>
      <c r="D418" s="1" t="str">
        <f>RIGHT(LEFT(Table__3[[#This Row],[Source.Name]],LEN("csv.50_topaa")),3)</f>
        <v>DNK</v>
      </c>
      <c r="E418" t="str">
        <f>LEFT(RIGHT(Table__3[[#This Row],[Source.Name]],6),2)</f>
        <v>10</v>
      </c>
    </row>
    <row r="419" spans="1:5" x14ac:dyDescent="0.35">
      <c r="A419" s="1" t="s">
        <v>141</v>
      </c>
      <c r="B419" s="8">
        <v>43830</v>
      </c>
      <c r="C419">
        <v>619.75507657492358</v>
      </c>
      <c r="D419" s="1" t="str">
        <f>RIGHT(LEFT(Table__3[[#This Row],[Source.Name]],LEN("csv.50_topaa")),3)</f>
        <v>DNK</v>
      </c>
      <c r="E419" t="str">
        <f>LEFT(RIGHT(Table__3[[#This Row],[Source.Name]],6),2)</f>
        <v>10</v>
      </c>
    </row>
    <row r="420" spans="1:5" x14ac:dyDescent="0.35">
      <c r="A420" s="1" t="s">
        <v>141</v>
      </c>
      <c r="B420" s="8">
        <v>44196</v>
      </c>
      <c r="C420">
        <v>781.49650795591617</v>
      </c>
      <c r="D420" s="1" t="str">
        <f>RIGHT(LEFT(Table__3[[#This Row],[Source.Name]],LEN("csv.50_topaa")),3)</f>
        <v>DNK</v>
      </c>
      <c r="E420" t="str">
        <f>LEFT(RIGHT(Table__3[[#This Row],[Source.Name]],6),2)</f>
        <v>10</v>
      </c>
    </row>
    <row r="421" spans="1:5" x14ac:dyDescent="0.35">
      <c r="A421" s="1" t="s">
        <v>141</v>
      </c>
      <c r="B421" s="8">
        <v>44561</v>
      </c>
      <c r="C421">
        <v>450.85609378087366</v>
      </c>
      <c r="D421" s="1" t="str">
        <f>RIGHT(LEFT(Table__3[[#This Row],[Source.Name]],LEN("csv.50_topaa")),3)</f>
        <v>DNK</v>
      </c>
      <c r="E421" t="str">
        <f>LEFT(RIGHT(Table__3[[#This Row],[Source.Name]],6),2)</f>
        <v>10</v>
      </c>
    </row>
    <row r="422" spans="1:5" x14ac:dyDescent="0.35">
      <c r="A422" s="1" t="s">
        <v>142</v>
      </c>
      <c r="B422" s="8">
        <v>37256</v>
      </c>
      <c r="C422">
        <v>41.206850761401874</v>
      </c>
      <c r="D422" s="1" t="str">
        <f>RIGHT(LEFT(Table__3[[#This Row],[Source.Name]],LEN("csv.50_topaa")),3)</f>
        <v>DNK</v>
      </c>
      <c r="E422" t="str">
        <f>LEFT(RIGHT(Table__3[[#This Row],[Source.Name]],6),2)</f>
        <v>25</v>
      </c>
    </row>
    <row r="423" spans="1:5" x14ac:dyDescent="0.35">
      <c r="A423" s="1" t="s">
        <v>142</v>
      </c>
      <c r="B423" s="8">
        <v>37621</v>
      </c>
      <c r="C423">
        <v>62.851164625881673</v>
      </c>
      <c r="D423" s="1" t="str">
        <f>RIGHT(LEFT(Table__3[[#This Row],[Source.Name]],LEN("csv.50_topaa")),3)</f>
        <v>DNK</v>
      </c>
      <c r="E423" t="str">
        <f>LEFT(RIGHT(Table__3[[#This Row],[Source.Name]],6),2)</f>
        <v>25</v>
      </c>
    </row>
    <row r="424" spans="1:5" x14ac:dyDescent="0.35">
      <c r="A424" s="1" t="s">
        <v>142</v>
      </c>
      <c r="B424" s="8">
        <v>37986</v>
      </c>
      <c r="C424">
        <v>101.79469322228427</v>
      </c>
      <c r="D424" s="1" t="str">
        <f>RIGHT(LEFT(Table__3[[#This Row],[Source.Name]],LEN("csv.50_topaa")),3)</f>
        <v>DNK</v>
      </c>
      <c r="E424" t="str">
        <f>LEFT(RIGHT(Table__3[[#This Row],[Source.Name]],6),2)</f>
        <v>25</v>
      </c>
    </row>
    <row r="425" spans="1:5" x14ac:dyDescent="0.35">
      <c r="A425" s="1" t="s">
        <v>142</v>
      </c>
      <c r="B425" s="8">
        <v>38352</v>
      </c>
      <c r="C425">
        <v>178.10492016368789</v>
      </c>
      <c r="D425" s="1" t="str">
        <f>RIGHT(LEFT(Table__3[[#This Row],[Source.Name]],LEN("csv.50_topaa")),3)</f>
        <v>DNK</v>
      </c>
      <c r="E425" t="str">
        <f>LEFT(RIGHT(Table__3[[#This Row],[Source.Name]],6),2)</f>
        <v>25</v>
      </c>
    </row>
    <row r="426" spans="1:5" x14ac:dyDescent="0.35">
      <c r="A426" s="1" t="s">
        <v>142</v>
      </c>
      <c r="B426" s="8">
        <v>38717</v>
      </c>
      <c r="C426">
        <v>167.46327218199932</v>
      </c>
      <c r="D426" s="1" t="str">
        <f>RIGHT(LEFT(Table__3[[#This Row],[Source.Name]],LEN("csv.50_topaa")),3)</f>
        <v>DNK</v>
      </c>
      <c r="E426" t="str">
        <f>LEFT(RIGHT(Table__3[[#This Row],[Source.Name]],6),2)</f>
        <v>25</v>
      </c>
    </row>
    <row r="427" spans="1:5" x14ac:dyDescent="0.35">
      <c r="A427" s="1" t="s">
        <v>142</v>
      </c>
      <c r="B427" s="8">
        <v>39082</v>
      </c>
      <c r="C427">
        <v>156.04892438145879</v>
      </c>
      <c r="D427" s="1" t="str">
        <f>RIGHT(LEFT(Table__3[[#This Row],[Source.Name]],LEN("csv.50_topaa")),3)</f>
        <v>DNK</v>
      </c>
      <c r="E427" t="str">
        <f>LEFT(RIGHT(Table__3[[#This Row],[Source.Name]],6),2)</f>
        <v>25</v>
      </c>
    </row>
    <row r="428" spans="1:5" x14ac:dyDescent="0.35">
      <c r="A428" s="1" t="s">
        <v>142</v>
      </c>
      <c r="B428" s="8">
        <v>39447</v>
      </c>
      <c r="C428">
        <v>165.60754543813604</v>
      </c>
      <c r="D428" s="1" t="str">
        <f>RIGHT(LEFT(Table__3[[#This Row],[Source.Name]],LEN("csv.50_topaa")),3)</f>
        <v>DNK</v>
      </c>
      <c r="E428" t="str">
        <f>LEFT(RIGHT(Table__3[[#This Row],[Source.Name]],6),2)</f>
        <v>25</v>
      </c>
    </row>
    <row r="429" spans="1:5" x14ac:dyDescent="0.35">
      <c r="A429" s="1" t="s">
        <v>142</v>
      </c>
      <c r="B429" s="8">
        <v>39813</v>
      </c>
      <c r="C429">
        <v>75.306521619511443</v>
      </c>
      <c r="D429" s="1" t="str">
        <f>RIGHT(LEFT(Table__3[[#This Row],[Source.Name]],LEN("csv.50_topaa")),3)</f>
        <v>DNK</v>
      </c>
      <c r="E429" t="str">
        <f>LEFT(RIGHT(Table__3[[#This Row],[Source.Name]],6),2)</f>
        <v>25</v>
      </c>
    </row>
    <row r="430" spans="1:5" x14ac:dyDescent="0.35">
      <c r="A430" s="1" t="s">
        <v>142</v>
      </c>
      <c r="B430" s="8">
        <v>40178</v>
      </c>
      <c r="C430">
        <v>106.62778906381622</v>
      </c>
      <c r="D430" s="1" t="str">
        <f>RIGHT(LEFT(Table__3[[#This Row],[Source.Name]],LEN("csv.50_topaa")),3)</f>
        <v>DNK</v>
      </c>
      <c r="E430" t="str">
        <f>LEFT(RIGHT(Table__3[[#This Row],[Source.Name]],6),2)</f>
        <v>25</v>
      </c>
    </row>
    <row r="431" spans="1:5" x14ac:dyDescent="0.35">
      <c r="A431" s="1" t="s">
        <v>142</v>
      </c>
      <c r="B431" s="8">
        <v>40543</v>
      </c>
      <c r="C431">
        <v>146.87701405782559</v>
      </c>
      <c r="D431" s="1" t="str">
        <f>RIGHT(LEFT(Table__3[[#This Row],[Source.Name]],LEN("csv.50_topaa")),3)</f>
        <v>DNK</v>
      </c>
      <c r="E431" t="str">
        <f>LEFT(RIGHT(Table__3[[#This Row],[Source.Name]],6),2)</f>
        <v>25</v>
      </c>
    </row>
    <row r="432" spans="1:5" x14ac:dyDescent="0.35">
      <c r="A432" s="1" t="s">
        <v>142</v>
      </c>
      <c r="B432" s="8">
        <v>40908</v>
      </c>
      <c r="C432">
        <v>120.81255473061634</v>
      </c>
      <c r="D432" s="1" t="str">
        <f>RIGHT(LEFT(Table__3[[#This Row],[Source.Name]],LEN("csv.50_topaa")),3)</f>
        <v>DNK</v>
      </c>
      <c r="E432" t="str">
        <f>LEFT(RIGHT(Table__3[[#This Row],[Source.Name]],6),2)</f>
        <v>25</v>
      </c>
    </row>
    <row r="433" spans="1:5" x14ac:dyDescent="0.35">
      <c r="A433" s="1" t="s">
        <v>142</v>
      </c>
      <c r="B433" s="8">
        <v>41274</v>
      </c>
      <c r="C433">
        <v>138.99046485111992</v>
      </c>
      <c r="D433" s="1" t="str">
        <f>RIGHT(LEFT(Table__3[[#This Row],[Source.Name]],LEN("csv.50_topaa")),3)</f>
        <v>DNK</v>
      </c>
      <c r="E433" t="str">
        <f>LEFT(RIGHT(Table__3[[#This Row],[Source.Name]],6),2)</f>
        <v>25</v>
      </c>
    </row>
    <row r="434" spans="1:5" x14ac:dyDescent="0.35">
      <c r="A434" s="1" t="s">
        <v>142</v>
      </c>
      <c r="B434" s="8">
        <v>41639</v>
      </c>
      <c r="C434">
        <v>192.73447951026534</v>
      </c>
      <c r="D434" s="1" t="str">
        <f>RIGHT(LEFT(Table__3[[#This Row],[Source.Name]],LEN("csv.50_topaa")),3)</f>
        <v>DNK</v>
      </c>
      <c r="E434" t="str">
        <f>LEFT(RIGHT(Table__3[[#This Row],[Source.Name]],6),2)</f>
        <v>25</v>
      </c>
    </row>
    <row r="435" spans="1:5" x14ac:dyDescent="0.35">
      <c r="A435" s="1" t="s">
        <v>142</v>
      </c>
      <c r="B435" s="8">
        <v>42004</v>
      </c>
      <c r="C435">
        <v>210.68837016243697</v>
      </c>
      <c r="D435" s="1" t="str">
        <f>RIGHT(LEFT(Table__3[[#This Row],[Source.Name]],LEN("csv.50_topaa")),3)</f>
        <v>DNK</v>
      </c>
      <c r="E435" t="str">
        <f>LEFT(RIGHT(Table__3[[#This Row],[Source.Name]],6),2)</f>
        <v>25</v>
      </c>
    </row>
    <row r="436" spans="1:5" x14ac:dyDescent="0.35">
      <c r="A436" s="1" t="s">
        <v>142</v>
      </c>
      <c r="B436" s="8">
        <v>42369</v>
      </c>
      <c r="C436">
        <v>213.98570030964447</v>
      </c>
      <c r="D436" s="1" t="str">
        <f>RIGHT(LEFT(Table__3[[#This Row],[Source.Name]],LEN("csv.50_topaa")),3)</f>
        <v>DNK</v>
      </c>
      <c r="E436" t="str">
        <f>LEFT(RIGHT(Table__3[[#This Row],[Source.Name]],6),2)</f>
        <v>25</v>
      </c>
    </row>
    <row r="437" spans="1:5" x14ac:dyDescent="0.35">
      <c r="A437" s="1" t="s">
        <v>142</v>
      </c>
      <c r="B437" s="8">
        <v>42735</v>
      </c>
      <c r="C437">
        <v>291.2353302356891</v>
      </c>
      <c r="D437" s="1" t="str">
        <f>RIGHT(LEFT(Table__3[[#This Row],[Source.Name]],LEN("csv.50_topaa")),3)</f>
        <v>DNK</v>
      </c>
      <c r="E437" t="str">
        <f>LEFT(RIGHT(Table__3[[#This Row],[Source.Name]],6),2)</f>
        <v>25</v>
      </c>
    </row>
    <row r="438" spans="1:5" x14ac:dyDescent="0.35">
      <c r="A438" s="1" t="s">
        <v>142</v>
      </c>
      <c r="B438" s="8">
        <v>43100</v>
      </c>
      <c r="C438">
        <v>287.15060378995122</v>
      </c>
      <c r="D438" s="1" t="str">
        <f>RIGHT(LEFT(Table__3[[#This Row],[Source.Name]],LEN("csv.50_topaa")),3)</f>
        <v>DNK</v>
      </c>
      <c r="E438" t="str">
        <f>LEFT(RIGHT(Table__3[[#This Row],[Source.Name]],6),2)</f>
        <v>25</v>
      </c>
    </row>
    <row r="439" spans="1:5" x14ac:dyDescent="0.35">
      <c r="A439" s="1" t="s">
        <v>142</v>
      </c>
      <c r="B439" s="8">
        <v>43465</v>
      </c>
      <c r="C439">
        <v>244.03894989398788</v>
      </c>
      <c r="D439" s="1" t="str">
        <f>RIGHT(LEFT(Table__3[[#This Row],[Source.Name]],LEN("csv.50_topaa")),3)</f>
        <v>DNK</v>
      </c>
      <c r="E439" t="str">
        <f>LEFT(RIGHT(Table__3[[#This Row],[Source.Name]],6),2)</f>
        <v>25</v>
      </c>
    </row>
    <row r="440" spans="1:5" x14ac:dyDescent="0.35">
      <c r="A440" s="1" t="s">
        <v>142</v>
      </c>
      <c r="B440" s="8">
        <v>43830</v>
      </c>
      <c r="C440">
        <v>282.63156700019618</v>
      </c>
      <c r="D440" s="1" t="str">
        <f>RIGHT(LEFT(Table__3[[#This Row],[Source.Name]],LEN("csv.50_topaa")),3)</f>
        <v>DNK</v>
      </c>
      <c r="E440" t="str">
        <f>LEFT(RIGHT(Table__3[[#This Row],[Source.Name]],6),2)</f>
        <v>25</v>
      </c>
    </row>
    <row r="441" spans="1:5" x14ac:dyDescent="0.35">
      <c r="A441" s="1" t="s">
        <v>142</v>
      </c>
      <c r="B441" s="8">
        <v>44196</v>
      </c>
      <c r="C441">
        <v>361.43933534162642</v>
      </c>
      <c r="D441" s="1" t="str">
        <f>RIGHT(LEFT(Table__3[[#This Row],[Source.Name]],LEN("csv.50_topaa")),3)</f>
        <v>DNK</v>
      </c>
      <c r="E441" t="str">
        <f>LEFT(RIGHT(Table__3[[#This Row],[Source.Name]],6),2)</f>
        <v>25</v>
      </c>
    </row>
    <row r="442" spans="1:5" x14ac:dyDescent="0.35">
      <c r="A442" s="1" t="s">
        <v>142</v>
      </c>
      <c r="B442" s="8">
        <v>44561</v>
      </c>
      <c r="C442">
        <v>264.15927072279726</v>
      </c>
      <c r="D442" s="1" t="str">
        <f>RIGHT(LEFT(Table__3[[#This Row],[Source.Name]],LEN("csv.50_topaa")),3)</f>
        <v>DNK</v>
      </c>
      <c r="E442" t="str">
        <f>LEFT(RIGHT(Table__3[[#This Row],[Source.Name]],6),2)</f>
        <v>25</v>
      </c>
    </row>
    <row r="443" spans="1:5" x14ac:dyDescent="0.35">
      <c r="A443" s="1" t="s">
        <v>28</v>
      </c>
      <c r="B443" s="8">
        <v>37256</v>
      </c>
      <c r="C443">
        <v>61.477277977273637</v>
      </c>
      <c r="D443" s="1" t="str">
        <f>RIGHT(LEFT(Table__3[[#This Row],[Source.Name]],LEN("csv.50_topaa")),3)</f>
        <v>DNK</v>
      </c>
      <c r="E443" t="str">
        <f>LEFT(RIGHT(Table__3[[#This Row],[Source.Name]],6),2)</f>
        <v>50</v>
      </c>
    </row>
    <row r="444" spans="1:5" x14ac:dyDescent="0.35">
      <c r="A444" s="1" t="s">
        <v>28</v>
      </c>
      <c r="B444" s="8">
        <v>37621</v>
      </c>
      <c r="C444">
        <v>58.177189233366001</v>
      </c>
      <c r="D444" s="1" t="str">
        <f>RIGHT(LEFT(Table__3[[#This Row],[Source.Name]],LEN("csv.50_topaa")),3)</f>
        <v>DNK</v>
      </c>
      <c r="E444" t="str">
        <f>LEFT(RIGHT(Table__3[[#This Row],[Source.Name]],6),2)</f>
        <v>50</v>
      </c>
    </row>
    <row r="445" spans="1:5" x14ac:dyDescent="0.35">
      <c r="A445" s="1" t="s">
        <v>28</v>
      </c>
      <c r="B445" s="8">
        <v>37986</v>
      </c>
      <c r="C445">
        <v>65.164386286014874</v>
      </c>
      <c r="D445" s="1" t="str">
        <f>RIGHT(LEFT(Table__3[[#This Row],[Source.Name]],LEN("csv.50_topaa")),3)</f>
        <v>DNK</v>
      </c>
      <c r="E445" t="str">
        <f>LEFT(RIGHT(Table__3[[#This Row],[Source.Name]],6),2)</f>
        <v>50</v>
      </c>
    </row>
    <row r="446" spans="1:5" x14ac:dyDescent="0.35">
      <c r="A446" s="1" t="s">
        <v>28</v>
      </c>
      <c r="B446" s="8">
        <v>38352</v>
      </c>
      <c r="C446">
        <v>106.83859539086386</v>
      </c>
      <c r="D446" s="1" t="str">
        <f>RIGHT(LEFT(Table__3[[#This Row],[Source.Name]],LEN("csv.50_topaa")),3)</f>
        <v>DNK</v>
      </c>
      <c r="E446" t="str">
        <f>LEFT(RIGHT(Table__3[[#This Row],[Source.Name]],6),2)</f>
        <v>50</v>
      </c>
    </row>
    <row r="447" spans="1:5" x14ac:dyDescent="0.35">
      <c r="A447" s="1" t="s">
        <v>28</v>
      </c>
      <c r="B447" s="8">
        <v>38717</v>
      </c>
      <c r="C447">
        <v>114.51805442529653</v>
      </c>
      <c r="D447" s="1" t="str">
        <f>RIGHT(LEFT(Table__3[[#This Row],[Source.Name]],LEN("csv.50_topaa")),3)</f>
        <v>DNK</v>
      </c>
      <c r="E447" t="str">
        <f>LEFT(RIGHT(Table__3[[#This Row],[Source.Name]],6),2)</f>
        <v>50</v>
      </c>
    </row>
    <row r="448" spans="1:5" x14ac:dyDescent="0.35">
      <c r="A448" s="1" t="s">
        <v>28</v>
      </c>
      <c r="B448" s="8">
        <v>39082</v>
      </c>
      <c r="C448">
        <v>114.0084842836788</v>
      </c>
      <c r="D448" s="1" t="str">
        <f>RIGHT(LEFT(Table__3[[#This Row],[Source.Name]],LEN("csv.50_topaa")),3)</f>
        <v>DNK</v>
      </c>
      <c r="E448" t="str">
        <f>LEFT(RIGHT(Table__3[[#This Row],[Source.Name]],6),2)</f>
        <v>50</v>
      </c>
    </row>
    <row r="449" spans="1:5" x14ac:dyDescent="0.35">
      <c r="A449" s="1" t="s">
        <v>28</v>
      </c>
      <c r="B449" s="8">
        <v>39447</v>
      </c>
      <c r="C449">
        <v>109.20573585573996</v>
      </c>
      <c r="D449" s="1" t="str">
        <f>RIGHT(LEFT(Table__3[[#This Row],[Source.Name]],LEN("csv.50_topaa")),3)</f>
        <v>DNK</v>
      </c>
      <c r="E449" t="str">
        <f>LEFT(RIGHT(Table__3[[#This Row],[Source.Name]],6),2)</f>
        <v>50</v>
      </c>
    </row>
    <row r="450" spans="1:5" x14ac:dyDescent="0.35">
      <c r="A450" s="1" t="s">
        <v>28</v>
      </c>
      <c r="B450" s="8">
        <v>39813</v>
      </c>
      <c r="C450">
        <v>49.824679795914975</v>
      </c>
      <c r="D450" s="1" t="str">
        <f>RIGHT(LEFT(Table__3[[#This Row],[Source.Name]],LEN("csv.50_topaa")),3)</f>
        <v>DNK</v>
      </c>
      <c r="E450" t="str">
        <f>LEFT(RIGHT(Table__3[[#This Row],[Source.Name]],6),2)</f>
        <v>50</v>
      </c>
    </row>
    <row r="451" spans="1:5" x14ac:dyDescent="0.35">
      <c r="A451" s="1" t="s">
        <v>28</v>
      </c>
      <c r="B451" s="8">
        <v>40178</v>
      </c>
      <c r="C451">
        <v>71.456149177003141</v>
      </c>
      <c r="D451" s="1" t="str">
        <f>RIGHT(LEFT(Table__3[[#This Row],[Source.Name]],LEN("csv.50_topaa")),3)</f>
        <v>DNK</v>
      </c>
      <c r="E451" t="str">
        <f>LEFT(RIGHT(Table__3[[#This Row],[Source.Name]],6),2)</f>
        <v>50</v>
      </c>
    </row>
    <row r="452" spans="1:5" x14ac:dyDescent="0.35">
      <c r="A452" s="1" t="s">
        <v>28</v>
      </c>
      <c r="B452" s="8">
        <v>40543</v>
      </c>
      <c r="C452">
        <v>93.407748131415858</v>
      </c>
      <c r="D452" s="1" t="str">
        <f>RIGHT(LEFT(Table__3[[#This Row],[Source.Name]],LEN("csv.50_topaa")),3)</f>
        <v>DNK</v>
      </c>
      <c r="E452" t="str">
        <f>LEFT(RIGHT(Table__3[[#This Row],[Source.Name]],6),2)</f>
        <v>50</v>
      </c>
    </row>
    <row r="453" spans="1:5" x14ac:dyDescent="0.35">
      <c r="A453" s="1" t="s">
        <v>28</v>
      </c>
      <c r="B453" s="8">
        <v>40908</v>
      </c>
      <c r="C453">
        <v>74.587716816108241</v>
      </c>
      <c r="D453" s="1" t="str">
        <f>RIGHT(LEFT(Table__3[[#This Row],[Source.Name]],LEN("csv.50_topaa")),3)</f>
        <v>DNK</v>
      </c>
      <c r="E453" t="str">
        <f>LEFT(RIGHT(Table__3[[#This Row],[Source.Name]],6),2)</f>
        <v>50</v>
      </c>
    </row>
    <row r="454" spans="1:5" x14ac:dyDescent="0.35">
      <c r="A454" s="1" t="s">
        <v>28</v>
      </c>
      <c r="B454" s="8">
        <v>41274</v>
      </c>
      <c r="C454">
        <v>85.890559838117881</v>
      </c>
      <c r="D454" s="1" t="str">
        <f>RIGHT(LEFT(Table__3[[#This Row],[Source.Name]],LEN("csv.50_topaa")),3)</f>
        <v>DNK</v>
      </c>
      <c r="E454" t="str">
        <f>LEFT(RIGHT(Table__3[[#This Row],[Source.Name]],6),2)</f>
        <v>50</v>
      </c>
    </row>
    <row r="455" spans="1:5" x14ac:dyDescent="0.35">
      <c r="A455" s="1" t="s">
        <v>28</v>
      </c>
      <c r="B455" s="8">
        <v>41639</v>
      </c>
      <c r="C455">
        <v>115.70715815251741</v>
      </c>
      <c r="D455" s="1" t="str">
        <f>RIGHT(LEFT(Table__3[[#This Row],[Source.Name]],LEN("csv.50_topaa")),3)</f>
        <v>DNK</v>
      </c>
      <c r="E455" t="str">
        <f>LEFT(RIGHT(Table__3[[#This Row],[Source.Name]],6),2)</f>
        <v>50</v>
      </c>
    </row>
    <row r="456" spans="1:5" x14ac:dyDescent="0.35">
      <c r="A456" s="1" t="s">
        <v>28</v>
      </c>
      <c r="B456" s="8">
        <v>42004</v>
      </c>
      <c r="C456">
        <v>126.10030475806865</v>
      </c>
      <c r="D456" s="1" t="str">
        <f>RIGHT(LEFT(Table__3[[#This Row],[Source.Name]],LEN("csv.50_topaa")),3)</f>
        <v>DNK</v>
      </c>
      <c r="E456" t="str">
        <f>LEFT(RIGHT(Table__3[[#This Row],[Source.Name]],6),2)</f>
        <v>50</v>
      </c>
    </row>
    <row r="457" spans="1:5" x14ac:dyDescent="0.35">
      <c r="A457" s="1" t="s">
        <v>28</v>
      </c>
      <c r="B457" s="8">
        <v>42369</v>
      </c>
      <c r="C457">
        <v>140.20382411449302</v>
      </c>
      <c r="D457" s="1" t="str">
        <f>RIGHT(LEFT(Table__3[[#This Row],[Source.Name]],LEN("csv.50_topaa")),3)</f>
        <v>DNK</v>
      </c>
      <c r="E457" t="str">
        <f>LEFT(RIGHT(Table__3[[#This Row],[Source.Name]],6),2)</f>
        <v>50</v>
      </c>
    </row>
    <row r="458" spans="1:5" x14ac:dyDescent="0.35">
      <c r="A458" s="1" t="s">
        <v>28</v>
      </c>
      <c r="B458" s="8">
        <v>42735</v>
      </c>
      <c r="C458">
        <v>172.5484074890326</v>
      </c>
      <c r="D458" s="1" t="str">
        <f>RIGHT(LEFT(Table__3[[#This Row],[Source.Name]],LEN("csv.50_topaa")),3)</f>
        <v>DNK</v>
      </c>
      <c r="E458" t="str">
        <f>LEFT(RIGHT(Table__3[[#This Row],[Source.Name]],6),2)</f>
        <v>50</v>
      </c>
    </row>
    <row r="459" spans="1:5" x14ac:dyDescent="0.35">
      <c r="A459" s="1" t="s">
        <v>28</v>
      </c>
      <c r="B459" s="8">
        <v>43100</v>
      </c>
      <c r="C459">
        <v>172.14073442401096</v>
      </c>
      <c r="D459" s="1" t="str">
        <f>RIGHT(LEFT(Table__3[[#This Row],[Source.Name]],LEN("csv.50_topaa")),3)</f>
        <v>DNK</v>
      </c>
      <c r="E459" t="str">
        <f>LEFT(RIGHT(Table__3[[#This Row],[Source.Name]],6),2)</f>
        <v>50</v>
      </c>
    </row>
    <row r="460" spans="1:5" x14ac:dyDescent="0.35">
      <c r="A460" s="1" t="s">
        <v>28</v>
      </c>
      <c r="B460" s="8">
        <v>43465</v>
      </c>
      <c r="C460">
        <v>148.90575028706968</v>
      </c>
      <c r="D460" s="1" t="str">
        <f>RIGHT(LEFT(Table__3[[#This Row],[Source.Name]],LEN("csv.50_topaa")),3)</f>
        <v>DNK</v>
      </c>
      <c r="E460" t="str">
        <f>LEFT(RIGHT(Table__3[[#This Row],[Source.Name]],6),2)</f>
        <v>50</v>
      </c>
    </row>
    <row r="461" spans="1:5" x14ac:dyDescent="0.35">
      <c r="A461" s="1" t="s">
        <v>28</v>
      </c>
      <c r="B461" s="8">
        <v>43830</v>
      </c>
      <c r="C461">
        <v>174.68912513480774</v>
      </c>
      <c r="D461" s="1" t="str">
        <f>RIGHT(LEFT(Table__3[[#This Row],[Source.Name]],LEN("csv.50_topaa")),3)</f>
        <v>DNK</v>
      </c>
      <c r="E461" t="str">
        <f>LEFT(RIGHT(Table__3[[#This Row],[Source.Name]],6),2)</f>
        <v>50</v>
      </c>
    </row>
    <row r="462" spans="1:5" x14ac:dyDescent="0.35">
      <c r="A462" s="1" t="s">
        <v>28</v>
      </c>
      <c r="B462" s="8">
        <v>44196</v>
      </c>
      <c r="C462">
        <v>217.76619574413868</v>
      </c>
      <c r="D462" s="1" t="str">
        <f>RIGHT(LEFT(Table__3[[#This Row],[Source.Name]],LEN("csv.50_topaa")),3)</f>
        <v>DNK</v>
      </c>
      <c r="E462" t="str">
        <f>LEFT(RIGHT(Table__3[[#This Row],[Source.Name]],6),2)</f>
        <v>50</v>
      </c>
    </row>
    <row r="463" spans="1:5" x14ac:dyDescent="0.35">
      <c r="A463" s="1" t="s">
        <v>28</v>
      </c>
      <c r="B463" s="8">
        <v>44561</v>
      </c>
      <c r="C463">
        <v>170.27759398724311</v>
      </c>
      <c r="D463" s="1" t="str">
        <f>RIGHT(LEFT(Table__3[[#This Row],[Source.Name]],LEN("csv.50_topaa")),3)</f>
        <v>DNK</v>
      </c>
      <c r="E463" t="str">
        <f>LEFT(RIGHT(Table__3[[#This Row],[Source.Name]],6),2)</f>
        <v>50</v>
      </c>
    </row>
    <row r="464" spans="1:5" x14ac:dyDescent="0.35">
      <c r="A464" s="1" t="s">
        <v>143</v>
      </c>
      <c r="B464" s="8">
        <v>37256</v>
      </c>
      <c r="C464">
        <v>1.2959151865521767</v>
      </c>
      <c r="D464" s="1" t="str">
        <f>RIGHT(LEFT(Table__3[[#This Row],[Source.Name]],LEN("csv.50_topaa")),3)</f>
        <v>EGY</v>
      </c>
      <c r="E464" t="str">
        <f>LEFT(RIGHT(Table__3[[#This Row],[Source.Name]],6),2)</f>
        <v>10</v>
      </c>
    </row>
    <row r="465" spans="1:5" x14ac:dyDescent="0.35">
      <c r="A465" s="1" t="s">
        <v>143</v>
      </c>
      <c r="B465" s="8">
        <v>37621</v>
      </c>
      <c r="C465">
        <v>1.40694455620831</v>
      </c>
      <c r="D465" s="1" t="str">
        <f>RIGHT(LEFT(Table__3[[#This Row],[Source.Name]],LEN("csv.50_topaa")),3)</f>
        <v>EGY</v>
      </c>
      <c r="E465" t="str">
        <f>LEFT(RIGHT(Table__3[[#This Row],[Source.Name]],6),2)</f>
        <v>10</v>
      </c>
    </row>
    <row r="466" spans="1:5" x14ac:dyDescent="0.35">
      <c r="A466" s="1" t="s">
        <v>143</v>
      </c>
      <c r="B466" s="8">
        <v>37986</v>
      </c>
      <c r="C466">
        <v>1.3290269026894461</v>
      </c>
      <c r="D466" s="1" t="str">
        <f>RIGHT(LEFT(Table__3[[#This Row],[Source.Name]],LEN("csv.50_topaa")),3)</f>
        <v>EGY</v>
      </c>
      <c r="E466" t="str">
        <f>LEFT(RIGHT(Table__3[[#This Row],[Source.Name]],6),2)</f>
        <v>10</v>
      </c>
    </row>
    <row r="467" spans="1:5" x14ac:dyDescent="0.35">
      <c r="A467" s="1" t="s">
        <v>143</v>
      </c>
      <c r="B467" s="8">
        <v>38352</v>
      </c>
      <c r="C467">
        <v>1.5469225676219198</v>
      </c>
      <c r="D467" s="1" t="str">
        <f>RIGHT(LEFT(Table__3[[#This Row],[Source.Name]],LEN("csv.50_topaa")),3)</f>
        <v>EGY</v>
      </c>
      <c r="E467" t="str">
        <f>LEFT(RIGHT(Table__3[[#This Row],[Source.Name]],6),2)</f>
        <v>10</v>
      </c>
    </row>
    <row r="468" spans="1:5" x14ac:dyDescent="0.35">
      <c r="A468" s="1" t="s">
        <v>143</v>
      </c>
      <c r="B468" s="8">
        <v>38717</v>
      </c>
      <c r="C468">
        <v>1.435705334768848</v>
      </c>
      <c r="D468" s="1" t="str">
        <f>RIGHT(LEFT(Table__3[[#This Row],[Source.Name]],LEN("csv.50_topaa")),3)</f>
        <v>EGY</v>
      </c>
      <c r="E468" t="str">
        <f>LEFT(RIGHT(Table__3[[#This Row],[Source.Name]],6),2)</f>
        <v>10</v>
      </c>
    </row>
    <row r="469" spans="1:5" x14ac:dyDescent="0.35">
      <c r="A469" s="1" t="s">
        <v>143</v>
      </c>
      <c r="B469" s="8">
        <v>39082</v>
      </c>
      <c r="C469">
        <v>19.487293298758498</v>
      </c>
      <c r="D469" s="1" t="str">
        <f>RIGHT(LEFT(Table__3[[#This Row],[Source.Name]],LEN("csv.50_topaa")),3)</f>
        <v>EGY</v>
      </c>
      <c r="E469" t="str">
        <f>LEFT(RIGHT(Table__3[[#This Row],[Source.Name]],6),2)</f>
        <v>10</v>
      </c>
    </row>
    <row r="470" spans="1:5" x14ac:dyDescent="0.35">
      <c r="A470" s="1" t="s">
        <v>143</v>
      </c>
      <c r="B470" s="8">
        <v>39447</v>
      </c>
      <c r="C470">
        <v>20.059386487466785</v>
      </c>
      <c r="D470" s="1" t="str">
        <f>RIGHT(LEFT(Table__3[[#This Row],[Source.Name]],LEN("csv.50_topaa")),3)</f>
        <v>EGY</v>
      </c>
      <c r="E470" t="str">
        <f>LEFT(RIGHT(Table__3[[#This Row],[Source.Name]],6),2)</f>
        <v>10</v>
      </c>
    </row>
    <row r="471" spans="1:5" x14ac:dyDescent="0.35">
      <c r="A471" s="1" t="s">
        <v>143</v>
      </c>
      <c r="B471" s="8">
        <v>39813</v>
      </c>
      <c r="C471">
        <v>18.528844065994079</v>
      </c>
      <c r="D471" s="1" t="str">
        <f>RIGHT(LEFT(Table__3[[#This Row],[Source.Name]],LEN("csv.50_topaa")),3)</f>
        <v>EGY</v>
      </c>
      <c r="E471" t="str">
        <f>LEFT(RIGHT(Table__3[[#This Row],[Source.Name]],6),2)</f>
        <v>10</v>
      </c>
    </row>
    <row r="472" spans="1:5" x14ac:dyDescent="0.35">
      <c r="A472" s="1" t="s">
        <v>143</v>
      </c>
      <c r="B472" s="8">
        <v>40178</v>
      </c>
      <c r="C472">
        <v>18.669183403773584</v>
      </c>
      <c r="D472" s="1" t="str">
        <f>RIGHT(LEFT(Table__3[[#This Row],[Source.Name]],LEN("csv.50_topaa")),3)</f>
        <v>EGY</v>
      </c>
      <c r="E472" t="str">
        <f>LEFT(RIGHT(Table__3[[#This Row],[Source.Name]],6),2)</f>
        <v>10</v>
      </c>
    </row>
    <row r="473" spans="1:5" x14ac:dyDescent="0.35">
      <c r="A473" s="1" t="s">
        <v>143</v>
      </c>
      <c r="B473" s="8">
        <v>40543</v>
      </c>
      <c r="C473">
        <v>6.3257144567363381</v>
      </c>
      <c r="D473" s="1" t="str">
        <f>RIGHT(LEFT(Table__3[[#This Row],[Source.Name]],LEN("csv.50_topaa")),3)</f>
        <v>EGY</v>
      </c>
      <c r="E473" t="str">
        <f>LEFT(RIGHT(Table__3[[#This Row],[Source.Name]],6),2)</f>
        <v>10</v>
      </c>
    </row>
    <row r="474" spans="1:5" x14ac:dyDescent="0.35">
      <c r="A474" s="1" t="s">
        <v>143</v>
      </c>
      <c r="B474" s="8">
        <v>40908</v>
      </c>
      <c r="C474">
        <v>16.286151413633206</v>
      </c>
      <c r="D474" s="1" t="str">
        <f>RIGHT(LEFT(Table__3[[#This Row],[Source.Name]],LEN("csv.50_topaa")),3)</f>
        <v>EGY</v>
      </c>
      <c r="E474" t="str">
        <f>LEFT(RIGHT(Table__3[[#This Row],[Source.Name]],6),2)</f>
        <v>10</v>
      </c>
    </row>
    <row r="475" spans="1:5" x14ac:dyDescent="0.35">
      <c r="A475" s="1" t="s">
        <v>143</v>
      </c>
      <c r="B475" s="8">
        <v>41274</v>
      </c>
      <c r="C475">
        <v>21.723008933436162</v>
      </c>
      <c r="D475" s="1" t="str">
        <f>RIGHT(LEFT(Table__3[[#This Row],[Source.Name]],LEN("csv.50_topaa")),3)</f>
        <v>EGY</v>
      </c>
      <c r="E475" t="str">
        <f>LEFT(RIGHT(Table__3[[#This Row],[Source.Name]],6),2)</f>
        <v>10</v>
      </c>
    </row>
    <row r="476" spans="1:5" x14ac:dyDescent="0.35">
      <c r="A476" s="1" t="s">
        <v>143</v>
      </c>
      <c r="B476" s="8">
        <v>41639</v>
      </c>
      <c r="C476">
        <v>27.659136781905136</v>
      </c>
      <c r="D476" s="1" t="str">
        <f>RIGHT(LEFT(Table__3[[#This Row],[Source.Name]],LEN("csv.50_topaa")),3)</f>
        <v>EGY</v>
      </c>
      <c r="E476" t="str">
        <f>LEFT(RIGHT(Table__3[[#This Row],[Source.Name]],6),2)</f>
        <v>10</v>
      </c>
    </row>
    <row r="477" spans="1:5" x14ac:dyDescent="0.35">
      <c r="A477" s="1" t="s">
        <v>143</v>
      </c>
      <c r="B477" s="8">
        <v>42004</v>
      </c>
      <c r="C477">
        <v>26.87005050017159</v>
      </c>
      <c r="D477" s="1" t="str">
        <f>RIGHT(LEFT(Table__3[[#This Row],[Source.Name]],LEN("csv.50_topaa")),3)</f>
        <v>EGY</v>
      </c>
      <c r="E477" t="str">
        <f>LEFT(RIGHT(Table__3[[#This Row],[Source.Name]],6),2)</f>
        <v>10</v>
      </c>
    </row>
    <row r="478" spans="1:5" x14ac:dyDescent="0.35">
      <c r="A478" s="1" t="s">
        <v>143</v>
      </c>
      <c r="B478" s="8">
        <v>42369</v>
      </c>
      <c r="C478">
        <v>16.680357793688522</v>
      </c>
      <c r="D478" s="1" t="str">
        <f>RIGHT(LEFT(Table__3[[#This Row],[Source.Name]],LEN("csv.50_topaa")),3)</f>
        <v>EGY</v>
      </c>
      <c r="E478" t="str">
        <f>LEFT(RIGHT(Table__3[[#This Row],[Source.Name]],6),2)</f>
        <v>10</v>
      </c>
    </row>
    <row r="479" spans="1:5" x14ac:dyDescent="0.35">
      <c r="A479" s="1" t="s">
        <v>143</v>
      </c>
      <c r="B479" s="8">
        <v>42735</v>
      </c>
      <c r="C479">
        <v>4.9975139592338627</v>
      </c>
      <c r="D479" s="1" t="str">
        <f>RIGHT(LEFT(Table__3[[#This Row],[Source.Name]],LEN("csv.50_topaa")),3)</f>
        <v>EGY</v>
      </c>
      <c r="E479" t="str">
        <f>LEFT(RIGHT(Table__3[[#This Row],[Source.Name]],6),2)</f>
        <v>10</v>
      </c>
    </row>
    <row r="480" spans="1:5" x14ac:dyDescent="0.35">
      <c r="A480" s="1" t="s">
        <v>143</v>
      </c>
      <c r="B480" s="8">
        <v>43100</v>
      </c>
      <c r="C480">
        <v>30.24239948690218</v>
      </c>
      <c r="D480" s="1" t="str">
        <f>RIGHT(LEFT(Table__3[[#This Row],[Source.Name]],LEN("csv.50_topaa")),3)</f>
        <v>EGY</v>
      </c>
      <c r="E480" t="str">
        <f>LEFT(RIGHT(Table__3[[#This Row],[Source.Name]],6),2)</f>
        <v>10</v>
      </c>
    </row>
    <row r="481" spans="1:5" x14ac:dyDescent="0.35">
      <c r="A481" s="1" t="s">
        <v>143</v>
      </c>
      <c r="B481" s="8">
        <v>43465</v>
      </c>
      <c r="C481">
        <v>37.815988868233894</v>
      </c>
      <c r="D481" s="1" t="str">
        <f>RIGHT(LEFT(Table__3[[#This Row],[Source.Name]],LEN("csv.50_topaa")),3)</f>
        <v>EGY</v>
      </c>
      <c r="E481" t="str">
        <f>LEFT(RIGHT(Table__3[[#This Row],[Source.Name]],6),2)</f>
        <v>10</v>
      </c>
    </row>
    <row r="482" spans="1:5" x14ac:dyDescent="0.35">
      <c r="A482" s="1" t="s">
        <v>143</v>
      </c>
      <c r="B482" s="8">
        <v>43830</v>
      </c>
      <c r="C482">
        <v>23.955140005921795</v>
      </c>
      <c r="D482" s="1" t="str">
        <f>RIGHT(LEFT(Table__3[[#This Row],[Source.Name]],LEN("csv.50_topaa")),3)</f>
        <v>EGY</v>
      </c>
      <c r="E482" t="str">
        <f>LEFT(RIGHT(Table__3[[#This Row],[Source.Name]],6),2)</f>
        <v>10</v>
      </c>
    </row>
    <row r="483" spans="1:5" x14ac:dyDescent="0.35">
      <c r="A483" s="1" t="s">
        <v>143</v>
      </c>
      <c r="B483" s="8">
        <v>44196</v>
      </c>
      <c r="C483">
        <v>13.047727150984116</v>
      </c>
      <c r="D483" s="1" t="str">
        <f>RIGHT(LEFT(Table__3[[#This Row],[Source.Name]],LEN("csv.50_topaa")),3)</f>
        <v>EGY</v>
      </c>
      <c r="E483" t="str">
        <f>LEFT(RIGHT(Table__3[[#This Row],[Source.Name]],6),2)</f>
        <v>10</v>
      </c>
    </row>
    <row r="484" spans="1:5" x14ac:dyDescent="0.35">
      <c r="A484" s="1" t="s">
        <v>143</v>
      </c>
      <c r="B484" s="8">
        <v>44561</v>
      </c>
      <c r="C484">
        <v>14.137958114754536</v>
      </c>
      <c r="D484" s="1" t="str">
        <f>RIGHT(LEFT(Table__3[[#This Row],[Source.Name]],LEN("csv.50_topaa")),3)</f>
        <v>EGY</v>
      </c>
      <c r="E484" t="str">
        <f>LEFT(RIGHT(Table__3[[#This Row],[Source.Name]],6),2)</f>
        <v>10</v>
      </c>
    </row>
    <row r="485" spans="1:5" x14ac:dyDescent="0.35">
      <c r="A485" s="1" t="s">
        <v>144</v>
      </c>
      <c r="B485" s="8">
        <v>37256</v>
      </c>
      <c r="C485">
        <v>0.84465321457366593</v>
      </c>
      <c r="D485" s="1" t="str">
        <f>RIGHT(LEFT(Table__3[[#This Row],[Source.Name]],LEN("csv.50_topaa")),3)</f>
        <v>EGY</v>
      </c>
      <c r="E485" t="str">
        <f>LEFT(RIGHT(Table__3[[#This Row],[Source.Name]],6),2)</f>
        <v>25</v>
      </c>
    </row>
    <row r="486" spans="1:5" x14ac:dyDescent="0.35">
      <c r="A486" s="1" t="s">
        <v>144</v>
      </c>
      <c r="B486" s="8">
        <v>37621</v>
      </c>
      <c r="C486">
        <v>1.1178835024684872</v>
      </c>
      <c r="D486" s="1" t="str">
        <f>RIGHT(LEFT(Table__3[[#This Row],[Source.Name]],LEN("csv.50_topaa")),3)</f>
        <v>EGY</v>
      </c>
      <c r="E486" t="str">
        <f>LEFT(RIGHT(Table__3[[#This Row],[Source.Name]],6),2)</f>
        <v>25</v>
      </c>
    </row>
    <row r="487" spans="1:5" x14ac:dyDescent="0.35">
      <c r="A487" s="1" t="s">
        <v>144</v>
      </c>
      <c r="B487" s="8">
        <v>37986</v>
      </c>
      <c r="C487">
        <v>1.1588627018654978</v>
      </c>
      <c r="D487" s="1" t="str">
        <f>RIGHT(LEFT(Table__3[[#This Row],[Source.Name]],LEN("csv.50_topaa")),3)</f>
        <v>EGY</v>
      </c>
      <c r="E487" t="str">
        <f>LEFT(RIGHT(Table__3[[#This Row],[Source.Name]],6),2)</f>
        <v>25</v>
      </c>
    </row>
    <row r="488" spans="1:5" x14ac:dyDescent="0.35">
      <c r="A488" s="1" t="s">
        <v>144</v>
      </c>
      <c r="B488" s="8">
        <v>38352</v>
      </c>
      <c r="C488">
        <v>1.5469225676219198</v>
      </c>
      <c r="D488" s="1" t="str">
        <f>RIGHT(LEFT(Table__3[[#This Row],[Source.Name]],LEN("csv.50_topaa")),3)</f>
        <v>EGY</v>
      </c>
      <c r="E488" t="str">
        <f>LEFT(RIGHT(Table__3[[#This Row],[Source.Name]],6),2)</f>
        <v>25</v>
      </c>
    </row>
    <row r="489" spans="1:5" x14ac:dyDescent="0.35">
      <c r="A489" s="1" t="s">
        <v>144</v>
      </c>
      <c r="B489" s="8">
        <v>38717</v>
      </c>
      <c r="C489">
        <v>1.435705334768848</v>
      </c>
      <c r="D489" s="1" t="str">
        <f>RIGHT(LEFT(Table__3[[#This Row],[Source.Name]],LEN("csv.50_topaa")),3)</f>
        <v>EGY</v>
      </c>
      <c r="E489" t="str">
        <f>LEFT(RIGHT(Table__3[[#This Row],[Source.Name]],6),2)</f>
        <v>25</v>
      </c>
    </row>
    <row r="490" spans="1:5" x14ac:dyDescent="0.35">
      <c r="A490" s="1" t="s">
        <v>144</v>
      </c>
      <c r="B490" s="8">
        <v>39082</v>
      </c>
      <c r="C490">
        <v>9.3109330686584357</v>
      </c>
      <c r="D490" s="1" t="str">
        <f>RIGHT(LEFT(Table__3[[#This Row],[Source.Name]],LEN("csv.50_topaa")),3)</f>
        <v>EGY</v>
      </c>
      <c r="E490" t="str">
        <f>LEFT(RIGHT(Table__3[[#This Row],[Source.Name]],6),2)</f>
        <v>25</v>
      </c>
    </row>
    <row r="491" spans="1:5" x14ac:dyDescent="0.35">
      <c r="A491" s="1" t="s">
        <v>144</v>
      </c>
      <c r="B491" s="8">
        <v>39447</v>
      </c>
      <c r="C491">
        <v>20.059386487466785</v>
      </c>
      <c r="D491" s="1" t="str">
        <f>RIGHT(LEFT(Table__3[[#This Row],[Source.Name]],LEN("csv.50_topaa")),3)</f>
        <v>EGY</v>
      </c>
      <c r="E491" t="str">
        <f>LEFT(RIGHT(Table__3[[#This Row],[Source.Name]],6),2)</f>
        <v>25</v>
      </c>
    </row>
    <row r="492" spans="1:5" x14ac:dyDescent="0.35">
      <c r="A492" s="1" t="s">
        <v>144</v>
      </c>
      <c r="B492" s="8">
        <v>39813</v>
      </c>
      <c r="C492">
        <v>8.5955834800398989</v>
      </c>
      <c r="D492" s="1" t="str">
        <f>RIGHT(LEFT(Table__3[[#This Row],[Source.Name]],LEN("csv.50_topaa")),3)</f>
        <v>EGY</v>
      </c>
      <c r="E492" t="str">
        <f>LEFT(RIGHT(Table__3[[#This Row],[Source.Name]],6),2)</f>
        <v>25</v>
      </c>
    </row>
    <row r="493" spans="1:5" x14ac:dyDescent="0.35">
      <c r="A493" s="1" t="s">
        <v>144</v>
      </c>
      <c r="B493" s="8">
        <v>40178</v>
      </c>
      <c r="C493">
        <v>15.939426053149717</v>
      </c>
      <c r="D493" s="1" t="str">
        <f>RIGHT(LEFT(Table__3[[#This Row],[Source.Name]],LEN("csv.50_topaa")),3)</f>
        <v>EGY</v>
      </c>
      <c r="E493" t="str">
        <f>LEFT(RIGHT(Table__3[[#This Row],[Source.Name]],6),2)</f>
        <v>25</v>
      </c>
    </row>
    <row r="494" spans="1:5" x14ac:dyDescent="0.35">
      <c r="A494" s="1" t="s">
        <v>144</v>
      </c>
      <c r="B494" s="8">
        <v>40543</v>
      </c>
      <c r="C494">
        <v>5.4989885825353255</v>
      </c>
      <c r="D494" s="1" t="str">
        <f>RIGHT(LEFT(Table__3[[#This Row],[Source.Name]],LEN("csv.50_topaa")),3)</f>
        <v>EGY</v>
      </c>
      <c r="E494" t="str">
        <f>LEFT(RIGHT(Table__3[[#This Row],[Source.Name]],6),2)</f>
        <v>25</v>
      </c>
    </row>
    <row r="495" spans="1:5" x14ac:dyDescent="0.35">
      <c r="A495" s="1" t="s">
        <v>144</v>
      </c>
      <c r="B495" s="8">
        <v>40908</v>
      </c>
      <c r="C495">
        <v>8.0574426768177467</v>
      </c>
      <c r="D495" s="1" t="str">
        <f>RIGHT(LEFT(Table__3[[#This Row],[Source.Name]],LEN("csv.50_topaa")),3)</f>
        <v>EGY</v>
      </c>
      <c r="E495" t="str">
        <f>LEFT(RIGHT(Table__3[[#This Row],[Source.Name]],6),2)</f>
        <v>25</v>
      </c>
    </row>
    <row r="496" spans="1:5" x14ac:dyDescent="0.35">
      <c r="A496" s="1" t="s">
        <v>144</v>
      </c>
      <c r="B496" s="8">
        <v>41274</v>
      </c>
      <c r="C496">
        <v>10.143003271711979</v>
      </c>
      <c r="D496" s="1" t="str">
        <f>RIGHT(LEFT(Table__3[[#This Row],[Source.Name]],LEN("csv.50_topaa")),3)</f>
        <v>EGY</v>
      </c>
      <c r="E496" t="str">
        <f>LEFT(RIGHT(Table__3[[#This Row],[Source.Name]],6),2)</f>
        <v>25</v>
      </c>
    </row>
    <row r="497" spans="1:5" x14ac:dyDescent="0.35">
      <c r="A497" s="1" t="s">
        <v>144</v>
      </c>
      <c r="B497" s="8">
        <v>41639</v>
      </c>
      <c r="C497">
        <v>12.686381854664756</v>
      </c>
      <c r="D497" s="1" t="str">
        <f>RIGHT(LEFT(Table__3[[#This Row],[Source.Name]],LEN("csv.50_topaa")),3)</f>
        <v>EGY</v>
      </c>
      <c r="E497" t="str">
        <f>LEFT(RIGHT(Table__3[[#This Row],[Source.Name]],6),2)</f>
        <v>25</v>
      </c>
    </row>
    <row r="498" spans="1:5" x14ac:dyDescent="0.35">
      <c r="A498" s="1" t="s">
        <v>144</v>
      </c>
      <c r="B498" s="8">
        <v>42004</v>
      </c>
      <c r="C498">
        <v>12.984648399041879</v>
      </c>
      <c r="D498" s="1" t="str">
        <f>RIGHT(LEFT(Table__3[[#This Row],[Source.Name]],LEN("csv.50_topaa")),3)</f>
        <v>EGY</v>
      </c>
      <c r="E498" t="str">
        <f>LEFT(RIGHT(Table__3[[#This Row],[Source.Name]],6),2)</f>
        <v>25</v>
      </c>
    </row>
    <row r="499" spans="1:5" x14ac:dyDescent="0.35">
      <c r="A499" s="1" t="s">
        <v>144</v>
      </c>
      <c r="B499" s="8">
        <v>42369</v>
      </c>
      <c r="C499">
        <v>8.0443734262042881</v>
      </c>
      <c r="D499" s="1" t="str">
        <f>RIGHT(LEFT(Table__3[[#This Row],[Source.Name]],LEN("csv.50_topaa")),3)</f>
        <v>EGY</v>
      </c>
      <c r="E499" t="str">
        <f>LEFT(RIGHT(Table__3[[#This Row],[Source.Name]],6),2)</f>
        <v>25</v>
      </c>
    </row>
    <row r="500" spans="1:5" x14ac:dyDescent="0.35">
      <c r="A500" s="1" t="s">
        <v>144</v>
      </c>
      <c r="B500" s="8">
        <v>42735</v>
      </c>
      <c r="C500">
        <v>4.6408180123471237</v>
      </c>
      <c r="D500" s="1" t="str">
        <f>RIGHT(LEFT(Table__3[[#This Row],[Source.Name]],LEN("csv.50_topaa")),3)</f>
        <v>EGY</v>
      </c>
      <c r="E500" t="str">
        <f>LEFT(RIGHT(Table__3[[#This Row],[Source.Name]],6),2)</f>
        <v>25</v>
      </c>
    </row>
    <row r="501" spans="1:5" x14ac:dyDescent="0.35">
      <c r="A501" s="1" t="s">
        <v>144</v>
      </c>
      <c r="B501" s="8">
        <v>43100</v>
      </c>
      <c r="C501">
        <v>13.435589852252964</v>
      </c>
      <c r="D501" s="1" t="str">
        <f>RIGHT(LEFT(Table__3[[#This Row],[Source.Name]],LEN("csv.50_topaa")),3)</f>
        <v>EGY</v>
      </c>
      <c r="E501" t="str">
        <f>LEFT(RIGHT(Table__3[[#This Row],[Source.Name]],6),2)</f>
        <v>25</v>
      </c>
    </row>
    <row r="502" spans="1:5" x14ac:dyDescent="0.35">
      <c r="A502" s="1" t="s">
        <v>144</v>
      </c>
      <c r="B502" s="8">
        <v>43465</v>
      </c>
      <c r="C502">
        <v>16.889414690059617</v>
      </c>
      <c r="D502" s="1" t="str">
        <f>RIGHT(LEFT(Table__3[[#This Row],[Source.Name]],LEN("csv.50_topaa")),3)</f>
        <v>EGY</v>
      </c>
      <c r="E502" t="str">
        <f>LEFT(RIGHT(Table__3[[#This Row],[Source.Name]],6),2)</f>
        <v>25</v>
      </c>
    </row>
    <row r="503" spans="1:5" x14ac:dyDescent="0.35">
      <c r="A503" s="1" t="s">
        <v>144</v>
      </c>
      <c r="B503" s="8">
        <v>43830</v>
      </c>
      <c r="C503">
        <v>16.045261137993865</v>
      </c>
      <c r="D503" s="1" t="str">
        <f>RIGHT(LEFT(Table__3[[#This Row],[Source.Name]],LEN("csv.50_topaa")),3)</f>
        <v>EGY</v>
      </c>
      <c r="E503" t="str">
        <f>LEFT(RIGHT(Table__3[[#This Row],[Source.Name]],6),2)</f>
        <v>25</v>
      </c>
    </row>
    <row r="504" spans="1:5" x14ac:dyDescent="0.35">
      <c r="A504" s="1" t="s">
        <v>144</v>
      </c>
      <c r="B504" s="8">
        <v>44196</v>
      </c>
      <c r="C504">
        <v>9.813942856686042</v>
      </c>
      <c r="D504" s="1" t="str">
        <f>RIGHT(LEFT(Table__3[[#This Row],[Source.Name]],LEN("csv.50_topaa")),3)</f>
        <v>EGY</v>
      </c>
      <c r="E504" t="str">
        <f>LEFT(RIGHT(Table__3[[#This Row],[Source.Name]],6),2)</f>
        <v>25</v>
      </c>
    </row>
    <row r="505" spans="1:5" x14ac:dyDescent="0.35">
      <c r="A505" s="1" t="s">
        <v>144</v>
      </c>
      <c r="B505" s="8">
        <v>44561</v>
      </c>
      <c r="C505">
        <v>11.980144128586602</v>
      </c>
      <c r="D505" s="1" t="str">
        <f>RIGHT(LEFT(Table__3[[#This Row],[Source.Name]],LEN("csv.50_topaa")),3)</f>
        <v>EGY</v>
      </c>
      <c r="E505" t="str">
        <f>LEFT(RIGHT(Table__3[[#This Row],[Source.Name]],6),2)</f>
        <v>25</v>
      </c>
    </row>
    <row r="506" spans="1:5" x14ac:dyDescent="0.35">
      <c r="A506" s="1" t="s">
        <v>29</v>
      </c>
      <c r="B506" s="8">
        <v>37256</v>
      </c>
      <c r="C506">
        <v>0.64563565819142976</v>
      </c>
      <c r="D506" s="1" t="str">
        <f>RIGHT(LEFT(Table__3[[#This Row],[Source.Name]],LEN("csv.50_topaa")),3)</f>
        <v>EGY</v>
      </c>
      <c r="E506" t="str">
        <f>LEFT(RIGHT(Table__3[[#This Row],[Source.Name]],6),2)</f>
        <v>50</v>
      </c>
    </row>
    <row r="507" spans="1:5" x14ac:dyDescent="0.35">
      <c r="A507" s="1" t="s">
        <v>29</v>
      </c>
      <c r="B507" s="8">
        <v>37621</v>
      </c>
      <c r="C507">
        <v>0.64664884529607769</v>
      </c>
      <c r="D507" s="1" t="str">
        <f>RIGHT(LEFT(Table__3[[#This Row],[Source.Name]],LEN("csv.50_topaa")),3)</f>
        <v>EGY</v>
      </c>
      <c r="E507" t="str">
        <f>LEFT(RIGHT(Table__3[[#This Row],[Source.Name]],6),2)</f>
        <v>50</v>
      </c>
    </row>
    <row r="508" spans="1:5" x14ac:dyDescent="0.35">
      <c r="A508" s="1" t="s">
        <v>29</v>
      </c>
      <c r="B508" s="8">
        <v>37986</v>
      </c>
      <c r="C508">
        <v>0.65567447767409193</v>
      </c>
      <c r="D508" s="1" t="str">
        <f>RIGHT(LEFT(Table__3[[#This Row],[Source.Name]],LEN("csv.50_topaa")),3)</f>
        <v>EGY</v>
      </c>
      <c r="E508" t="str">
        <f>LEFT(RIGHT(Table__3[[#This Row],[Source.Name]],6),2)</f>
        <v>50</v>
      </c>
    </row>
    <row r="509" spans="1:5" x14ac:dyDescent="0.35">
      <c r="A509" s="1" t="s">
        <v>29</v>
      </c>
      <c r="B509" s="8">
        <v>38352</v>
      </c>
      <c r="C509">
        <v>1.5469225676219198</v>
      </c>
      <c r="D509" s="1" t="str">
        <f>RIGHT(LEFT(Table__3[[#This Row],[Source.Name]],LEN("csv.50_topaa")),3)</f>
        <v>EGY</v>
      </c>
      <c r="E509" t="str">
        <f>LEFT(RIGHT(Table__3[[#This Row],[Source.Name]],6),2)</f>
        <v>50</v>
      </c>
    </row>
    <row r="510" spans="1:5" x14ac:dyDescent="0.35">
      <c r="A510" s="1" t="s">
        <v>29</v>
      </c>
      <c r="B510" s="8">
        <v>38717</v>
      </c>
      <c r="C510">
        <v>1.435705334768848</v>
      </c>
      <c r="D510" s="1" t="str">
        <f>RIGHT(LEFT(Table__3[[#This Row],[Source.Name]],LEN("csv.50_topaa")),3)</f>
        <v>EGY</v>
      </c>
      <c r="E510" t="str">
        <f>LEFT(RIGHT(Table__3[[#This Row],[Source.Name]],6),2)</f>
        <v>50</v>
      </c>
    </row>
    <row r="511" spans="1:5" x14ac:dyDescent="0.35">
      <c r="A511" s="1" t="s">
        <v>29</v>
      </c>
      <c r="B511" s="8">
        <v>39082</v>
      </c>
      <c r="C511">
        <v>5.5767095360613324</v>
      </c>
      <c r="D511" s="1" t="str">
        <f>RIGHT(LEFT(Table__3[[#This Row],[Source.Name]],LEN("csv.50_topaa")),3)</f>
        <v>EGY</v>
      </c>
      <c r="E511" t="str">
        <f>LEFT(RIGHT(Table__3[[#This Row],[Source.Name]],6),2)</f>
        <v>50</v>
      </c>
    </row>
    <row r="512" spans="1:5" x14ac:dyDescent="0.35">
      <c r="A512" s="1" t="s">
        <v>29</v>
      </c>
      <c r="B512" s="8">
        <v>39447</v>
      </c>
      <c r="C512">
        <v>20.059386487466785</v>
      </c>
      <c r="D512" s="1" t="str">
        <f>RIGHT(LEFT(Table__3[[#This Row],[Source.Name]],LEN("csv.50_topaa")),3)</f>
        <v>EGY</v>
      </c>
      <c r="E512" t="str">
        <f>LEFT(RIGHT(Table__3[[#This Row],[Source.Name]],6),2)</f>
        <v>50</v>
      </c>
    </row>
    <row r="513" spans="1:5" x14ac:dyDescent="0.35">
      <c r="A513" s="1" t="s">
        <v>29</v>
      </c>
      <c r="B513" s="8">
        <v>39813</v>
      </c>
      <c r="C513">
        <v>5.0628826020324897</v>
      </c>
      <c r="D513" s="1" t="str">
        <f>RIGHT(LEFT(Table__3[[#This Row],[Source.Name]],LEN("csv.50_topaa")),3)</f>
        <v>EGY</v>
      </c>
      <c r="E513" t="str">
        <f>LEFT(RIGHT(Table__3[[#This Row],[Source.Name]],6),2)</f>
        <v>50</v>
      </c>
    </row>
    <row r="514" spans="1:5" x14ac:dyDescent="0.35">
      <c r="A514" s="1" t="s">
        <v>29</v>
      </c>
      <c r="B514" s="8">
        <v>40178</v>
      </c>
      <c r="C514">
        <v>15.939426053149717</v>
      </c>
      <c r="D514" s="1" t="str">
        <f>RIGHT(LEFT(Table__3[[#This Row],[Source.Name]],LEN("csv.50_topaa")),3)</f>
        <v>EGY</v>
      </c>
      <c r="E514" t="str">
        <f>LEFT(RIGHT(Table__3[[#This Row],[Source.Name]],6),2)</f>
        <v>50</v>
      </c>
    </row>
    <row r="515" spans="1:5" x14ac:dyDescent="0.35">
      <c r="A515" s="1" t="s">
        <v>29</v>
      </c>
      <c r="B515" s="8">
        <v>40543</v>
      </c>
      <c r="C515">
        <v>3.7363064558609027</v>
      </c>
      <c r="D515" s="1" t="str">
        <f>RIGHT(LEFT(Table__3[[#This Row],[Source.Name]],LEN("csv.50_topaa")),3)</f>
        <v>EGY</v>
      </c>
      <c r="E515" t="str">
        <f>LEFT(RIGHT(Table__3[[#This Row],[Source.Name]],6),2)</f>
        <v>50</v>
      </c>
    </row>
    <row r="516" spans="1:5" x14ac:dyDescent="0.35">
      <c r="A516" s="1" t="s">
        <v>29</v>
      </c>
      <c r="B516" s="8">
        <v>40908</v>
      </c>
      <c r="C516">
        <v>4.8000015599477877</v>
      </c>
      <c r="D516" s="1" t="str">
        <f>RIGHT(LEFT(Table__3[[#This Row],[Source.Name]],LEN("csv.50_topaa")),3)</f>
        <v>EGY</v>
      </c>
      <c r="E516" t="str">
        <f>LEFT(RIGHT(Table__3[[#This Row],[Source.Name]],6),2)</f>
        <v>50</v>
      </c>
    </row>
    <row r="517" spans="1:5" x14ac:dyDescent="0.35">
      <c r="A517" s="1" t="s">
        <v>29</v>
      </c>
      <c r="B517" s="8">
        <v>41274</v>
      </c>
      <c r="C517">
        <v>6.6216389880649009</v>
      </c>
      <c r="D517" s="1" t="str">
        <f>RIGHT(LEFT(Table__3[[#This Row],[Source.Name]],LEN("csv.50_topaa")),3)</f>
        <v>EGY</v>
      </c>
      <c r="E517" t="str">
        <f>LEFT(RIGHT(Table__3[[#This Row],[Source.Name]],6),2)</f>
        <v>50</v>
      </c>
    </row>
    <row r="518" spans="1:5" x14ac:dyDescent="0.35">
      <c r="A518" s="1" t="s">
        <v>29</v>
      </c>
      <c r="B518" s="8">
        <v>41639</v>
      </c>
      <c r="C518">
        <v>8.2812074687932551</v>
      </c>
      <c r="D518" s="1" t="str">
        <f>RIGHT(LEFT(Table__3[[#This Row],[Source.Name]],LEN("csv.50_topaa")),3)</f>
        <v>EGY</v>
      </c>
      <c r="E518" t="str">
        <f>LEFT(RIGHT(Table__3[[#This Row],[Source.Name]],6),2)</f>
        <v>50</v>
      </c>
    </row>
    <row r="519" spans="1:5" x14ac:dyDescent="0.35">
      <c r="A519" s="1" t="s">
        <v>29</v>
      </c>
      <c r="B519" s="8">
        <v>42004</v>
      </c>
      <c r="C519">
        <v>8.8808507055830521</v>
      </c>
      <c r="D519" s="1" t="str">
        <f>RIGHT(LEFT(Table__3[[#This Row],[Source.Name]],LEN("csv.50_topaa")),3)</f>
        <v>EGY</v>
      </c>
      <c r="E519" t="str">
        <f>LEFT(RIGHT(Table__3[[#This Row],[Source.Name]],6),2)</f>
        <v>50</v>
      </c>
    </row>
    <row r="520" spans="1:5" x14ac:dyDescent="0.35">
      <c r="A520" s="1" t="s">
        <v>29</v>
      </c>
      <c r="B520" s="8">
        <v>42369</v>
      </c>
      <c r="C520">
        <v>6.6300951038505138</v>
      </c>
      <c r="D520" s="1" t="str">
        <f>RIGHT(LEFT(Table__3[[#This Row],[Source.Name]],LEN("csv.50_topaa")),3)</f>
        <v>EGY</v>
      </c>
      <c r="E520" t="str">
        <f>LEFT(RIGHT(Table__3[[#This Row],[Source.Name]],6),2)</f>
        <v>50</v>
      </c>
    </row>
    <row r="521" spans="1:5" x14ac:dyDescent="0.35">
      <c r="A521" s="1" t="s">
        <v>29</v>
      </c>
      <c r="B521" s="8">
        <v>42735</v>
      </c>
      <c r="C521">
        <v>2.9062878052491024</v>
      </c>
      <c r="D521" s="1" t="str">
        <f>RIGHT(LEFT(Table__3[[#This Row],[Source.Name]],LEN("csv.50_topaa")),3)</f>
        <v>EGY</v>
      </c>
      <c r="E521" t="str">
        <f>LEFT(RIGHT(Table__3[[#This Row],[Source.Name]],6),2)</f>
        <v>50</v>
      </c>
    </row>
    <row r="522" spans="1:5" x14ac:dyDescent="0.35">
      <c r="A522" s="1" t="s">
        <v>29</v>
      </c>
      <c r="B522" s="8">
        <v>43100</v>
      </c>
      <c r="C522">
        <v>13.866746230430602</v>
      </c>
      <c r="D522" s="1" t="str">
        <f>RIGHT(LEFT(Table__3[[#This Row],[Source.Name]],LEN("csv.50_topaa")),3)</f>
        <v>EGY</v>
      </c>
      <c r="E522" t="str">
        <f>LEFT(RIGHT(Table__3[[#This Row],[Source.Name]],6),2)</f>
        <v>50</v>
      </c>
    </row>
    <row r="523" spans="1:5" x14ac:dyDescent="0.35">
      <c r="A523" s="1" t="s">
        <v>29</v>
      </c>
      <c r="B523" s="8">
        <v>43465</v>
      </c>
      <c r="C523">
        <v>15.912345040957618</v>
      </c>
      <c r="D523" s="1" t="str">
        <f>RIGHT(LEFT(Table__3[[#This Row],[Source.Name]],LEN("csv.50_topaa")),3)</f>
        <v>EGY</v>
      </c>
      <c r="E523" t="str">
        <f>LEFT(RIGHT(Table__3[[#This Row],[Source.Name]],6),2)</f>
        <v>50</v>
      </c>
    </row>
    <row r="524" spans="1:5" x14ac:dyDescent="0.35">
      <c r="A524" s="1" t="s">
        <v>29</v>
      </c>
      <c r="B524" s="8">
        <v>43830</v>
      </c>
      <c r="C524">
        <v>11.97323403456291</v>
      </c>
      <c r="D524" s="1" t="str">
        <f>RIGHT(LEFT(Table__3[[#This Row],[Source.Name]],LEN("csv.50_topaa")),3)</f>
        <v>EGY</v>
      </c>
      <c r="E524" t="str">
        <f>LEFT(RIGHT(Table__3[[#This Row],[Source.Name]],6),2)</f>
        <v>50</v>
      </c>
    </row>
    <row r="525" spans="1:5" x14ac:dyDescent="0.35">
      <c r="A525" s="1" t="s">
        <v>29</v>
      </c>
      <c r="B525" s="8">
        <v>44196</v>
      </c>
      <c r="C525">
        <v>9.007378135840522</v>
      </c>
      <c r="D525" s="1" t="str">
        <f>RIGHT(LEFT(Table__3[[#This Row],[Source.Name]],LEN("csv.50_topaa")),3)</f>
        <v>EGY</v>
      </c>
      <c r="E525" t="str">
        <f>LEFT(RIGHT(Table__3[[#This Row],[Source.Name]],6),2)</f>
        <v>50</v>
      </c>
    </row>
    <row r="526" spans="1:5" x14ac:dyDescent="0.35">
      <c r="A526" s="1" t="s">
        <v>29</v>
      </c>
      <c r="B526" s="8">
        <v>44561</v>
      </c>
      <c r="C526">
        <v>9.9517539193581754</v>
      </c>
      <c r="D526" s="1" t="str">
        <f>RIGHT(LEFT(Table__3[[#This Row],[Source.Name]],LEN("csv.50_topaa")),3)</f>
        <v>EGY</v>
      </c>
      <c r="E526" t="str">
        <f>LEFT(RIGHT(Table__3[[#This Row],[Source.Name]],6),2)</f>
        <v>50</v>
      </c>
    </row>
    <row r="527" spans="1:5" x14ac:dyDescent="0.35">
      <c r="A527" s="1" t="s">
        <v>145</v>
      </c>
      <c r="B527" s="8">
        <v>37256</v>
      </c>
      <c r="C527">
        <v>129.80509044377936</v>
      </c>
      <c r="D527" s="1" t="str">
        <f>RIGHT(LEFT(Table__3[[#This Row],[Source.Name]],LEN("csv.50_topaa")),3)</f>
        <v>ESP</v>
      </c>
      <c r="E527" t="str">
        <f>LEFT(RIGHT(Table__3[[#This Row],[Source.Name]],6),2)</f>
        <v>10</v>
      </c>
    </row>
    <row r="528" spans="1:5" x14ac:dyDescent="0.35">
      <c r="A528" s="1" t="s">
        <v>145</v>
      </c>
      <c r="B528" s="8">
        <v>37621</v>
      </c>
      <c r="C528">
        <v>99.611047017866866</v>
      </c>
      <c r="D528" s="1" t="str">
        <f>RIGHT(LEFT(Table__3[[#This Row],[Source.Name]],LEN("csv.50_topaa")),3)</f>
        <v>ESP</v>
      </c>
      <c r="E528" t="str">
        <f>LEFT(RIGHT(Table__3[[#This Row],[Source.Name]],6),2)</f>
        <v>10</v>
      </c>
    </row>
    <row r="529" spans="1:5" x14ac:dyDescent="0.35">
      <c r="A529" s="1" t="s">
        <v>145</v>
      </c>
      <c r="B529" s="8">
        <v>37986</v>
      </c>
      <c r="C529">
        <v>48.368617075527581</v>
      </c>
      <c r="D529" s="1" t="str">
        <f>RIGHT(LEFT(Table__3[[#This Row],[Source.Name]],LEN("csv.50_topaa")),3)</f>
        <v>ESP</v>
      </c>
      <c r="E529" t="str">
        <f>LEFT(RIGHT(Table__3[[#This Row],[Source.Name]],6),2)</f>
        <v>10</v>
      </c>
    </row>
    <row r="530" spans="1:5" x14ac:dyDescent="0.35">
      <c r="A530" s="1" t="s">
        <v>145</v>
      </c>
      <c r="B530" s="8">
        <v>38352</v>
      </c>
      <c r="C530">
        <v>90.83388610974194</v>
      </c>
      <c r="D530" s="1" t="str">
        <f>RIGHT(LEFT(Table__3[[#This Row],[Source.Name]],LEN("csv.50_topaa")),3)</f>
        <v>ESP</v>
      </c>
      <c r="E530" t="str">
        <f>LEFT(RIGHT(Table__3[[#This Row],[Source.Name]],6),2)</f>
        <v>10</v>
      </c>
    </row>
    <row r="531" spans="1:5" x14ac:dyDescent="0.35">
      <c r="A531" s="1" t="s">
        <v>145</v>
      </c>
      <c r="B531" s="8">
        <v>38717</v>
      </c>
      <c r="C531">
        <v>109.78692578497183</v>
      </c>
      <c r="D531" s="1" t="str">
        <f>RIGHT(LEFT(Table__3[[#This Row],[Source.Name]],LEN("csv.50_topaa")),3)</f>
        <v>ESP</v>
      </c>
      <c r="E531" t="str">
        <f>LEFT(RIGHT(Table__3[[#This Row],[Source.Name]],6),2)</f>
        <v>10</v>
      </c>
    </row>
    <row r="532" spans="1:5" x14ac:dyDescent="0.35">
      <c r="A532" s="1" t="s">
        <v>145</v>
      </c>
      <c r="B532" s="8">
        <v>39082</v>
      </c>
      <c r="C532">
        <v>226.33298127836451</v>
      </c>
      <c r="D532" s="1" t="str">
        <f>RIGHT(LEFT(Table__3[[#This Row],[Source.Name]],LEN("csv.50_topaa")),3)</f>
        <v>ESP</v>
      </c>
      <c r="E532" t="str">
        <f>LEFT(RIGHT(Table__3[[#This Row],[Source.Name]],6),2)</f>
        <v>10</v>
      </c>
    </row>
    <row r="533" spans="1:5" x14ac:dyDescent="0.35">
      <c r="A533" s="1" t="s">
        <v>145</v>
      </c>
      <c r="B533" s="8">
        <v>39447</v>
      </c>
      <c r="C533">
        <v>147.46917555252978</v>
      </c>
      <c r="D533" s="1" t="str">
        <f>RIGHT(LEFT(Table__3[[#This Row],[Source.Name]],LEN("csv.50_topaa")),3)</f>
        <v>ESP</v>
      </c>
      <c r="E533" t="str">
        <f>LEFT(RIGHT(Table__3[[#This Row],[Source.Name]],6),2)</f>
        <v>10</v>
      </c>
    </row>
    <row r="534" spans="1:5" x14ac:dyDescent="0.35">
      <c r="A534" s="1" t="s">
        <v>145</v>
      </c>
      <c r="B534" s="8">
        <v>39813</v>
      </c>
      <c r="C534">
        <v>60.391820128402102</v>
      </c>
      <c r="D534" s="1" t="str">
        <f>RIGHT(LEFT(Table__3[[#This Row],[Source.Name]],LEN("csv.50_topaa")),3)</f>
        <v>ESP</v>
      </c>
      <c r="E534" t="str">
        <f>LEFT(RIGHT(Table__3[[#This Row],[Source.Name]],6),2)</f>
        <v>10</v>
      </c>
    </row>
    <row r="535" spans="1:5" x14ac:dyDescent="0.35">
      <c r="A535" s="1" t="s">
        <v>145</v>
      </c>
      <c r="B535" s="8">
        <v>40178</v>
      </c>
      <c r="C535">
        <v>42.915423914776007</v>
      </c>
      <c r="D535" s="1" t="str">
        <f>RIGHT(LEFT(Table__3[[#This Row],[Source.Name]],LEN("csv.50_topaa")),3)</f>
        <v>ESP</v>
      </c>
      <c r="E535" t="str">
        <f>LEFT(RIGHT(Table__3[[#This Row],[Source.Name]],6),2)</f>
        <v>10</v>
      </c>
    </row>
    <row r="536" spans="1:5" x14ac:dyDescent="0.35">
      <c r="A536" s="1" t="s">
        <v>145</v>
      </c>
      <c r="B536" s="8">
        <v>40543</v>
      </c>
      <c r="C536">
        <v>116.09547128279412</v>
      </c>
      <c r="D536" s="1" t="str">
        <f>RIGHT(LEFT(Table__3[[#This Row],[Source.Name]],LEN("csv.50_topaa")),3)</f>
        <v>ESP</v>
      </c>
      <c r="E536" t="str">
        <f>LEFT(RIGHT(Table__3[[#This Row],[Source.Name]],6),2)</f>
        <v>10</v>
      </c>
    </row>
    <row r="537" spans="1:5" x14ac:dyDescent="0.35">
      <c r="A537" s="1" t="s">
        <v>145</v>
      </c>
      <c r="B537" s="8">
        <v>40908</v>
      </c>
      <c r="C537">
        <v>107.261036894292</v>
      </c>
      <c r="D537" s="1" t="str">
        <f>RIGHT(LEFT(Table__3[[#This Row],[Source.Name]],LEN("csv.50_topaa")),3)</f>
        <v>ESP</v>
      </c>
      <c r="E537" t="str">
        <f>LEFT(RIGHT(Table__3[[#This Row],[Source.Name]],6),2)</f>
        <v>10</v>
      </c>
    </row>
    <row r="538" spans="1:5" x14ac:dyDescent="0.35">
      <c r="A538" s="1" t="s">
        <v>145</v>
      </c>
      <c r="B538" s="8">
        <v>41274</v>
      </c>
      <c r="C538">
        <v>108.18112807078936</v>
      </c>
      <c r="D538" s="1" t="str">
        <f>RIGHT(LEFT(Table__3[[#This Row],[Source.Name]],LEN("csv.50_topaa")),3)</f>
        <v>ESP</v>
      </c>
      <c r="E538" t="str">
        <f>LEFT(RIGHT(Table__3[[#This Row],[Source.Name]],6),2)</f>
        <v>10</v>
      </c>
    </row>
    <row r="539" spans="1:5" x14ac:dyDescent="0.35">
      <c r="A539" s="1" t="s">
        <v>145</v>
      </c>
      <c r="B539" s="8">
        <v>41639</v>
      </c>
      <c r="C539">
        <v>119.37215526339055</v>
      </c>
      <c r="D539" s="1" t="str">
        <f>RIGHT(LEFT(Table__3[[#This Row],[Source.Name]],LEN("csv.50_topaa")),3)</f>
        <v>ESP</v>
      </c>
      <c r="E539" t="str">
        <f>LEFT(RIGHT(Table__3[[#This Row],[Source.Name]],6),2)</f>
        <v>10</v>
      </c>
    </row>
    <row r="540" spans="1:5" x14ac:dyDescent="0.35">
      <c r="A540" s="1" t="s">
        <v>145</v>
      </c>
      <c r="B540" s="8">
        <v>42004</v>
      </c>
      <c r="C540">
        <v>108.35950132269042</v>
      </c>
      <c r="D540" s="1" t="str">
        <f>RIGHT(LEFT(Table__3[[#This Row],[Source.Name]],LEN("csv.50_topaa")),3)</f>
        <v>ESP</v>
      </c>
      <c r="E540" t="str">
        <f>LEFT(RIGHT(Table__3[[#This Row],[Source.Name]],6),2)</f>
        <v>10</v>
      </c>
    </row>
    <row r="541" spans="1:5" x14ac:dyDescent="0.35">
      <c r="A541" s="1" t="s">
        <v>145</v>
      </c>
      <c r="B541" s="8">
        <v>42369</v>
      </c>
      <c r="C541">
        <v>76.0470596200053</v>
      </c>
      <c r="D541" s="1" t="str">
        <f>RIGHT(LEFT(Table__3[[#This Row],[Source.Name]],LEN("csv.50_topaa")),3)</f>
        <v>ESP</v>
      </c>
      <c r="E541" t="str">
        <f>LEFT(RIGHT(Table__3[[#This Row],[Source.Name]],6),2)</f>
        <v>10</v>
      </c>
    </row>
    <row r="542" spans="1:5" x14ac:dyDescent="0.35">
      <c r="A542" s="1" t="s">
        <v>145</v>
      </c>
      <c r="B542" s="8">
        <v>42735</v>
      </c>
      <c r="C542">
        <v>75.99399200968746</v>
      </c>
      <c r="D542" s="1" t="str">
        <f>RIGHT(LEFT(Table__3[[#This Row],[Source.Name]],LEN("csv.50_topaa")),3)</f>
        <v>ESP</v>
      </c>
      <c r="E542" t="str">
        <f>LEFT(RIGHT(Table__3[[#This Row],[Source.Name]],6),2)</f>
        <v>10</v>
      </c>
    </row>
    <row r="543" spans="1:5" x14ac:dyDescent="0.35">
      <c r="A543" s="1" t="s">
        <v>145</v>
      </c>
      <c r="B543" s="8">
        <v>43100</v>
      </c>
      <c r="C543">
        <v>60.694038806019428</v>
      </c>
      <c r="D543" s="1" t="str">
        <f>RIGHT(LEFT(Table__3[[#This Row],[Source.Name]],LEN("csv.50_topaa")),3)</f>
        <v>ESP</v>
      </c>
      <c r="E543" t="str">
        <f>LEFT(RIGHT(Table__3[[#This Row],[Source.Name]],6),2)</f>
        <v>10</v>
      </c>
    </row>
    <row r="544" spans="1:5" x14ac:dyDescent="0.35">
      <c r="A544" s="1" t="s">
        <v>145</v>
      </c>
      <c r="B544" s="8">
        <v>43465</v>
      </c>
      <c r="C544">
        <v>62.49034398763326</v>
      </c>
      <c r="D544" s="1" t="str">
        <f>RIGHT(LEFT(Table__3[[#This Row],[Source.Name]],LEN("csv.50_topaa")),3)</f>
        <v>ESP</v>
      </c>
      <c r="E544" t="str">
        <f>LEFT(RIGHT(Table__3[[#This Row],[Source.Name]],6),2)</f>
        <v>10</v>
      </c>
    </row>
    <row r="545" spans="1:5" x14ac:dyDescent="0.35">
      <c r="A545" s="1" t="s">
        <v>145</v>
      </c>
      <c r="B545" s="8">
        <v>43830</v>
      </c>
      <c r="C545">
        <v>75.428015282476707</v>
      </c>
      <c r="D545" s="1" t="str">
        <f>RIGHT(LEFT(Table__3[[#This Row],[Source.Name]],LEN("csv.50_topaa")),3)</f>
        <v>ESP</v>
      </c>
      <c r="E545" t="str">
        <f>LEFT(RIGHT(Table__3[[#This Row],[Source.Name]],6),2)</f>
        <v>10</v>
      </c>
    </row>
    <row r="546" spans="1:5" x14ac:dyDescent="0.35">
      <c r="A546" s="1" t="s">
        <v>145</v>
      </c>
      <c r="B546" s="8">
        <v>44196</v>
      </c>
      <c r="C546">
        <v>69.617667117698318</v>
      </c>
      <c r="D546" s="1" t="str">
        <f>RIGHT(LEFT(Table__3[[#This Row],[Source.Name]],LEN("csv.50_topaa")),3)</f>
        <v>ESP</v>
      </c>
      <c r="E546" t="str">
        <f>LEFT(RIGHT(Table__3[[#This Row],[Source.Name]],6),2)</f>
        <v>10</v>
      </c>
    </row>
    <row r="547" spans="1:5" x14ac:dyDescent="0.35">
      <c r="A547" s="1" t="s">
        <v>145</v>
      </c>
      <c r="B547" s="8">
        <v>44561</v>
      </c>
      <c r="C547">
        <v>80.656229938399136</v>
      </c>
      <c r="D547" s="1" t="str">
        <f>RIGHT(LEFT(Table__3[[#This Row],[Source.Name]],LEN("csv.50_topaa")),3)</f>
        <v>ESP</v>
      </c>
      <c r="E547" t="str">
        <f>LEFT(RIGHT(Table__3[[#This Row],[Source.Name]],6),2)</f>
        <v>10</v>
      </c>
    </row>
    <row r="548" spans="1:5" x14ac:dyDescent="0.35">
      <c r="A548" s="1" t="s">
        <v>146</v>
      </c>
      <c r="B548" s="8">
        <v>37256</v>
      </c>
      <c r="C548">
        <v>75.320223712516452</v>
      </c>
      <c r="D548" s="1" t="str">
        <f>RIGHT(LEFT(Table__3[[#This Row],[Source.Name]],LEN("csv.50_topaa")),3)</f>
        <v>ESP</v>
      </c>
      <c r="E548" t="str">
        <f>LEFT(RIGHT(Table__3[[#This Row],[Source.Name]],6),2)</f>
        <v>25</v>
      </c>
    </row>
    <row r="549" spans="1:5" x14ac:dyDescent="0.35">
      <c r="A549" s="1" t="s">
        <v>146</v>
      </c>
      <c r="B549" s="8">
        <v>37621</v>
      </c>
      <c r="C549">
        <v>59.620627189242121</v>
      </c>
      <c r="D549" s="1" t="str">
        <f>RIGHT(LEFT(Table__3[[#This Row],[Source.Name]],LEN("csv.50_topaa")),3)</f>
        <v>ESP</v>
      </c>
      <c r="E549" t="str">
        <f>LEFT(RIGHT(Table__3[[#This Row],[Source.Name]],6),2)</f>
        <v>25</v>
      </c>
    </row>
    <row r="550" spans="1:5" x14ac:dyDescent="0.35">
      <c r="A550" s="1" t="s">
        <v>146</v>
      </c>
      <c r="B550" s="8">
        <v>37986</v>
      </c>
      <c r="C550">
        <v>56.627391429675335</v>
      </c>
      <c r="D550" s="1" t="str">
        <f>RIGHT(LEFT(Table__3[[#This Row],[Source.Name]],LEN("csv.50_topaa")),3)</f>
        <v>ESP</v>
      </c>
      <c r="E550" t="str">
        <f>LEFT(RIGHT(Table__3[[#This Row],[Source.Name]],6),2)</f>
        <v>25</v>
      </c>
    </row>
    <row r="551" spans="1:5" x14ac:dyDescent="0.35">
      <c r="A551" s="1" t="s">
        <v>146</v>
      </c>
      <c r="B551" s="8">
        <v>38352</v>
      </c>
      <c r="C551">
        <v>66.479750853582445</v>
      </c>
      <c r="D551" s="1" t="str">
        <f>RIGHT(LEFT(Table__3[[#This Row],[Source.Name]],LEN("csv.50_topaa")),3)</f>
        <v>ESP</v>
      </c>
      <c r="E551" t="str">
        <f>LEFT(RIGHT(Table__3[[#This Row],[Source.Name]],6),2)</f>
        <v>25</v>
      </c>
    </row>
    <row r="552" spans="1:5" x14ac:dyDescent="0.35">
      <c r="A552" s="1" t="s">
        <v>146</v>
      </c>
      <c r="B552" s="8">
        <v>38717</v>
      </c>
      <c r="C552">
        <v>79.080428414222069</v>
      </c>
      <c r="D552" s="1" t="str">
        <f>RIGHT(LEFT(Table__3[[#This Row],[Source.Name]],LEN("csv.50_topaa")),3)</f>
        <v>ESP</v>
      </c>
      <c r="E552" t="str">
        <f>LEFT(RIGHT(Table__3[[#This Row],[Source.Name]],6),2)</f>
        <v>25</v>
      </c>
    </row>
    <row r="553" spans="1:5" x14ac:dyDescent="0.35">
      <c r="A553" s="1" t="s">
        <v>146</v>
      </c>
      <c r="B553" s="8">
        <v>39082</v>
      </c>
      <c r="C553">
        <v>148.19820415788573</v>
      </c>
      <c r="D553" s="1" t="str">
        <f>RIGHT(LEFT(Table__3[[#This Row],[Source.Name]],LEN("csv.50_topaa")),3)</f>
        <v>ESP</v>
      </c>
      <c r="E553" t="str">
        <f>LEFT(RIGHT(Table__3[[#This Row],[Source.Name]],6),2)</f>
        <v>25</v>
      </c>
    </row>
    <row r="554" spans="1:5" x14ac:dyDescent="0.35">
      <c r="A554" s="1" t="s">
        <v>146</v>
      </c>
      <c r="B554" s="8">
        <v>39447</v>
      </c>
      <c r="C554">
        <v>144.98327756195013</v>
      </c>
      <c r="D554" s="1" t="str">
        <f>RIGHT(LEFT(Table__3[[#This Row],[Source.Name]],LEN("csv.50_topaa")),3)</f>
        <v>ESP</v>
      </c>
      <c r="E554" t="str">
        <f>LEFT(RIGHT(Table__3[[#This Row],[Source.Name]],6),2)</f>
        <v>25</v>
      </c>
    </row>
    <row r="555" spans="1:5" x14ac:dyDescent="0.35">
      <c r="A555" s="1" t="s">
        <v>146</v>
      </c>
      <c r="B555" s="8">
        <v>39813</v>
      </c>
      <c r="C555">
        <v>81.188562247034795</v>
      </c>
      <c r="D555" s="1" t="str">
        <f>RIGHT(LEFT(Table__3[[#This Row],[Source.Name]],LEN("csv.50_topaa")),3)</f>
        <v>ESP</v>
      </c>
      <c r="E555" t="str">
        <f>LEFT(RIGHT(Table__3[[#This Row],[Source.Name]],6),2)</f>
        <v>25</v>
      </c>
    </row>
    <row r="556" spans="1:5" x14ac:dyDescent="0.35">
      <c r="A556" s="1" t="s">
        <v>146</v>
      </c>
      <c r="B556" s="8">
        <v>40178</v>
      </c>
      <c r="C556">
        <v>81.24794088583738</v>
      </c>
      <c r="D556" s="1" t="str">
        <f>RIGHT(LEFT(Table__3[[#This Row],[Source.Name]],LEN("csv.50_topaa")),3)</f>
        <v>ESP</v>
      </c>
      <c r="E556" t="str">
        <f>LEFT(RIGHT(Table__3[[#This Row],[Source.Name]],6),2)</f>
        <v>25</v>
      </c>
    </row>
    <row r="557" spans="1:5" x14ac:dyDescent="0.35">
      <c r="A557" s="1" t="s">
        <v>146</v>
      </c>
      <c r="B557" s="8">
        <v>40543</v>
      </c>
      <c r="C557">
        <v>81.800244858325584</v>
      </c>
      <c r="D557" s="1" t="str">
        <f>RIGHT(LEFT(Table__3[[#This Row],[Source.Name]],LEN("csv.50_topaa")),3)</f>
        <v>ESP</v>
      </c>
      <c r="E557" t="str">
        <f>LEFT(RIGHT(Table__3[[#This Row],[Source.Name]],6),2)</f>
        <v>25</v>
      </c>
    </row>
    <row r="558" spans="1:5" x14ac:dyDescent="0.35">
      <c r="A558" s="1" t="s">
        <v>146</v>
      </c>
      <c r="B558" s="8">
        <v>40908</v>
      </c>
      <c r="C558">
        <v>68.633639551592083</v>
      </c>
      <c r="D558" s="1" t="str">
        <f>RIGHT(LEFT(Table__3[[#This Row],[Source.Name]],LEN("csv.50_topaa")),3)</f>
        <v>ESP</v>
      </c>
      <c r="E558" t="str">
        <f>LEFT(RIGHT(Table__3[[#This Row],[Source.Name]],6),2)</f>
        <v>25</v>
      </c>
    </row>
    <row r="559" spans="1:5" x14ac:dyDescent="0.35">
      <c r="A559" s="1" t="s">
        <v>146</v>
      </c>
      <c r="B559" s="8">
        <v>41274</v>
      </c>
      <c r="C559">
        <v>67.076947690589748</v>
      </c>
      <c r="D559" s="1" t="str">
        <f>RIGHT(LEFT(Table__3[[#This Row],[Source.Name]],LEN("csv.50_topaa")),3)</f>
        <v>ESP</v>
      </c>
      <c r="E559" t="str">
        <f>LEFT(RIGHT(Table__3[[#This Row],[Source.Name]],6),2)</f>
        <v>25</v>
      </c>
    </row>
    <row r="560" spans="1:5" x14ac:dyDescent="0.35">
      <c r="A560" s="1" t="s">
        <v>146</v>
      </c>
      <c r="B560" s="8">
        <v>41639</v>
      </c>
      <c r="C560">
        <v>67.538485909262903</v>
      </c>
      <c r="D560" s="1" t="str">
        <f>RIGHT(LEFT(Table__3[[#This Row],[Source.Name]],LEN("csv.50_topaa")),3)</f>
        <v>ESP</v>
      </c>
      <c r="E560" t="str">
        <f>LEFT(RIGHT(Table__3[[#This Row],[Source.Name]],6),2)</f>
        <v>25</v>
      </c>
    </row>
    <row r="561" spans="1:5" x14ac:dyDescent="0.35">
      <c r="A561" s="1" t="s">
        <v>146</v>
      </c>
      <c r="B561" s="8">
        <v>42004</v>
      </c>
      <c r="C561">
        <v>59.977215264965423</v>
      </c>
      <c r="D561" s="1" t="str">
        <f>RIGHT(LEFT(Table__3[[#This Row],[Source.Name]],LEN("csv.50_topaa")),3)</f>
        <v>ESP</v>
      </c>
      <c r="E561" t="str">
        <f>LEFT(RIGHT(Table__3[[#This Row],[Source.Name]],6),2)</f>
        <v>25</v>
      </c>
    </row>
    <row r="562" spans="1:5" x14ac:dyDescent="0.35">
      <c r="A562" s="1" t="s">
        <v>146</v>
      </c>
      <c r="B562" s="8">
        <v>42369</v>
      </c>
      <c r="C562">
        <v>45.89262441477905</v>
      </c>
      <c r="D562" s="1" t="str">
        <f>RIGHT(LEFT(Table__3[[#This Row],[Source.Name]],LEN("csv.50_topaa")),3)</f>
        <v>ESP</v>
      </c>
      <c r="E562" t="str">
        <f>LEFT(RIGHT(Table__3[[#This Row],[Source.Name]],6),2)</f>
        <v>25</v>
      </c>
    </row>
    <row r="563" spans="1:5" x14ac:dyDescent="0.35">
      <c r="A563" s="1" t="s">
        <v>146</v>
      </c>
      <c r="B563" s="8">
        <v>42735</v>
      </c>
      <c r="C563">
        <v>52.236326821897265</v>
      </c>
      <c r="D563" s="1" t="str">
        <f>RIGHT(LEFT(Table__3[[#This Row],[Source.Name]],LEN("csv.50_topaa")),3)</f>
        <v>ESP</v>
      </c>
      <c r="E563" t="str">
        <f>LEFT(RIGHT(Table__3[[#This Row],[Source.Name]],6),2)</f>
        <v>25</v>
      </c>
    </row>
    <row r="564" spans="1:5" x14ac:dyDescent="0.35">
      <c r="A564" s="1" t="s">
        <v>146</v>
      </c>
      <c r="B564" s="8">
        <v>43100</v>
      </c>
      <c r="C564">
        <v>53.962357622329371</v>
      </c>
      <c r="D564" s="1" t="str">
        <f>RIGHT(LEFT(Table__3[[#This Row],[Source.Name]],LEN("csv.50_topaa")),3)</f>
        <v>ESP</v>
      </c>
      <c r="E564" t="str">
        <f>LEFT(RIGHT(Table__3[[#This Row],[Source.Name]],6),2)</f>
        <v>25</v>
      </c>
    </row>
    <row r="565" spans="1:5" x14ac:dyDescent="0.35">
      <c r="A565" s="1" t="s">
        <v>146</v>
      </c>
      <c r="B565" s="8">
        <v>43465</v>
      </c>
      <c r="C565">
        <v>51.307201527328658</v>
      </c>
      <c r="D565" s="1" t="str">
        <f>RIGHT(LEFT(Table__3[[#This Row],[Source.Name]],LEN("csv.50_topaa")),3)</f>
        <v>ESP</v>
      </c>
      <c r="E565" t="str">
        <f>LEFT(RIGHT(Table__3[[#This Row],[Source.Name]],6),2)</f>
        <v>25</v>
      </c>
    </row>
    <row r="566" spans="1:5" x14ac:dyDescent="0.35">
      <c r="A566" s="1" t="s">
        <v>146</v>
      </c>
      <c r="B566" s="8">
        <v>43830</v>
      </c>
      <c r="C566">
        <v>65.572110303770231</v>
      </c>
      <c r="D566" s="1" t="str">
        <f>RIGHT(LEFT(Table__3[[#This Row],[Source.Name]],LEN("csv.50_topaa")),3)</f>
        <v>ESP</v>
      </c>
      <c r="E566" t="str">
        <f>LEFT(RIGHT(Table__3[[#This Row],[Source.Name]],6),2)</f>
        <v>25</v>
      </c>
    </row>
    <row r="567" spans="1:5" x14ac:dyDescent="0.35">
      <c r="A567" s="1" t="s">
        <v>146</v>
      </c>
      <c r="B567" s="8">
        <v>44196</v>
      </c>
      <c r="C567">
        <v>67.055512528492144</v>
      </c>
      <c r="D567" s="1" t="str">
        <f>RIGHT(LEFT(Table__3[[#This Row],[Source.Name]],LEN("csv.50_topaa")),3)</f>
        <v>ESP</v>
      </c>
      <c r="E567" t="str">
        <f>LEFT(RIGHT(Table__3[[#This Row],[Source.Name]],6),2)</f>
        <v>25</v>
      </c>
    </row>
    <row r="568" spans="1:5" x14ac:dyDescent="0.35">
      <c r="A568" s="1" t="s">
        <v>146</v>
      </c>
      <c r="B568" s="8">
        <v>44561</v>
      </c>
      <c r="C568">
        <v>74.189302832476372</v>
      </c>
      <c r="D568" s="1" t="str">
        <f>RIGHT(LEFT(Table__3[[#This Row],[Source.Name]],LEN("csv.50_topaa")),3)</f>
        <v>ESP</v>
      </c>
      <c r="E568" t="str">
        <f>LEFT(RIGHT(Table__3[[#This Row],[Source.Name]],6),2)</f>
        <v>25</v>
      </c>
    </row>
    <row r="569" spans="1:5" x14ac:dyDescent="0.35">
      <c r="A569" s="1" t="s">
        <v>30</v>
      </c>
      <c r="B569" s="8">
        <v>37256</v>
      </c>
      <c r="C569">
        <v>51.254837394637292</v>
      </c>
      <c r="D569" s="1" t="str">
        <f>RIGHT(LEFT(Table__3[[#This Row],[Source.Name]],LEN("csv.50_topaa")),3)</f>
        <v>ESP</v>
      </c>
      <c r="E569" t="str">
        <f>LEFT(RIGHT(Table__3[[#This Row],[Source.Name]],6),2)</f>
        <v>50</v>
      </c>
    </row>
    <row r="570" spans="1:5" x14ac:dyDescent="0.35">
      <c r="A570" s="1" t="s">
        <v>30</v>
      </c>
      <c r="B570" s="8">
        <v>37621</v>
      </c>
      <c r="C570">
        <v>43.716783209581827</v>
      </c>
      <c r="D570" s="1" t="str">
        <f>RIGHT(LEFT(Table__3[[#This Row],[Source.Name]],LEN("csv.50_topaa")),3)</f>
        <v>ESP</v>
      </c>
      <c r="E570" t="str">
        <f>LEFT(RIGHT(Table__3[[#This Row],[Source.Name]],6),2)</f>
        <v>50</v>
      </c>
    </row>
    <row r="571" spans="1:5" x14ac:dyDescent="0.35">
      <c r="A571" s="1" t="s">
        <v>30</v>
      </c>
      <c r="B571" s="8">
        <v>37986</v>
      </c>
      <c r="C571">
        <v>43.915902252502519</v>
      </c>
      <c r="D571" s="1" t="str">
        <f>RIGHT(LEFT(Table__3[[#This Row],[Source.Name]],LEN("csv.50_topaa")),3)</f>
        <v>ESP</v>
      </c>
      <c r="E571" t="str">
        <f>LEFT(RIGHT(Table__3[[#This Row],[Source.Name]],6),2)</f>
        <v>50</v>
      </c>
    </row>
    <row r="572" spans="1:5" x14ac:dyDescent="0.35">
      <c r="A572" s="1" t="s">
        <v>30</v>
      </c>
      <c r="B572" s="8">
        <v>38352</v>
      </c>
      <c r="C572">
        <v>51.403038895517504</v>
      </c>
      <c r="D572" s="1" t="str">
        <f>RIGHT(LEFT(Table__3[[#This Row],[Source.Name]],LEN("csv.50_topaa")),3)</f>
        <v>ESP</v>
      </c>
      <c r="E572" t="str">
        <f>LEFT(RIGHT(Table__3[[#This Row],[Source.Name]],6),2)</f>
        <v>50</v>
      </c>
    </row>
    <row r="573" spans="1:5" x14ac:dyDescent="0.35">
      <c r="A573" s="1" t="s">
        <v>30</v>
      </c>
      <c r="B573" s="8">
        <v>38717</v>
      </c>
      <c r="C573">
        <v>60.222060506731353</v>
      </c>
      <c r="D573" s="1" t="str">
        <f>RIGHT(LEFT(Table__3[[#This Row],[Source.Name]],LEN("csv.50_topaa")),3)</f>
        <v>ESP</v>
      </c>
      <c r="E573" t="str">
        <f>LEFT(RIGHT(Table__3[[#This Row],[Source.Name]],6),2)</f>
        <v>50</v>
      </c>
    </row>
    <row r="574" spans="1:5" x14ac:dyDescent="0.35">
      <c r="A574" s="1" t="s">
        <v>30</v>
      </c>
      <c r="B574" s="8">
        <v>39082</v>
      </c>
      <c r="C574">
        <v>100.56265528414401</v>
      </c>
      <c r="D574" s="1" t="str">
        <f>RIGHT(LEFT(Table__3[[#This Row],[Source.Name]],LEN("csv.50_topaa")),3)</f>
        <v>ESP</v>
      </c>
      <c r="E574" t="str">
        <f>LEFT(RIGHT(Table__3[[#This Row],[Source.Name]],6),2)</f>
        <v>50</v>
      </c>
    </row>
    <row r="575" spans="1:5" x14ac:dyDescent="0.35">
      <c r="A575" s="1" t="s">
        <v>30</v>
      </c>
      <c r="B575" s="8">
        <v>39447</v>
      </c>
      <c r="C575">
        <v>93.738630907795638</v>
      </c>
      <c r="D575" s="1" t="str">
        <f>RIGHT(LEFT(Table__3[[#This Row],[Source.Name]],LEN("csv.50_topaa")),3)</f>
        <v>ESP</v>
      </c>
      <c r="E575" t="str">
        <f>LEFT(RIGHT(Table__3[[#This Row],[Source.Name]],6),2)</f>
        <v>50</v>
      </c>
    </row>
    <row r="576" spans="1:5" x14ac:dyDescent="0.35">
      <c r="A576" s="1" t="s">
        <v>30</v>
      </c>
      <c r="B576" s="8">
        <v>39813</v>
      </c>
      <c r="C576">
        <v>53.480273183286158</v>
      </c>
      <c r="D576" s="1" t="str">
        <f>RIGHT(LEFT(Table__3[[#This Row],[Source.Name]],LEN("csv.50_topaa")),3)</f>
        <v>ESP</v>
      </c>
      <c r="E576" t="str">
        <f>LEFT(RIGHT(Table__3[[#This Row],[Source.Name]],6),2)</f>
        <v>50</v>
      </c>
    </row>
    <row r="577" spans="1:5" x14ac:dyDescent="0.35">
      <c r="A577" s="1" t="s">
        <v>30</v>
      </c>
      <c r="B577" s="8">
        <v>40178</v>
      </c>
      <c r="C577">
        <v>51.386850660385072</v>
      </c>
      <c r="D577" s="1" t="str">
        <f>RIGHT(LEFT(Table__3[[#This Row],[Source.Name]],LEN("csv.50_topaa")),3)</f>
        <v>ESP</v>
      </c>
      <c r="E577" t="str">
        <f>LEFT(RIGHT(Table__3[[#This Row],[Source.Name]],6),2)</f>
        <v>50</v>
      </c>
    </row>
    <row r="578" spans="1:5" x14ac:dyDescent="0.35">
      <c r="A578" s="1" t="s">
        <v>30</v>
      </c>
      <c r="B578" s="8">
        <v>40543</v>
      </c>
      <c r="C578">
        <v>50.526938443161079</v>
      </c>
      <c r="D578" s="1" t="str">
        <f>RIGHT(LEFT(Table__3[[#This Row],[Source.Name]],LEN("csv.50_topaa")),3)</f>
        <v>ESP</v>
      </c>
      <c r="E578" t="str">
        <f>LEFT(RIGHT(Table__3[[#This Row],[Source.Name]],6),2)</f>
        <v>50</v>
      </c>
    </row>
    <row r="579" spans="1:5" x14ac:dyDescent="0.35">
      <c r="A579" s="1" t="s">
        <v>30</v>
      </c>
      <c r="B579" s="8">
        <v>40908</v>
      </c>
      <c r="C579">
        <v>45.803416410271524</v>
      </c>
      <c r="D579" s="1" t="str">
        <f>RIGHT(LEFT(Table__3[[#This Row],[Source.Name]],LEN("csv.50_topaa")),3)</f>
        <v>ESP</v>
      </c>
      <c r="E579" t="str">
        <f>LEFT(RIGHT(Table__3[[#This Row],[Source.Name]],6),2)</f>
        <v>50</v>
      </c>
    </row>
    <row r="580" spans="1:5" x14ac:dyDescent="0.35">
      <c r="A580" s="1" t="s">
        <v>30</v>
      </c>
      <c r="B580" s="8">
        <v>41274</v>
      </c>
      <c r="C580">
        <v>43.459917452244049</v>
      </c>
      <c r="D580" s="1" t="str">
        <f>RIGHT(LEFT(Table__3[[#This Row],[Source.Name]],LEN("csv.50_topaa")),3)</f>
        <v>ESP</v>
      </c>
      <c r="E580" t="str">
        <f>LEFT(RIGHT(Table__3[[#This Row],[Source.Name]],6),2)</f>
        <v>50</v>
      </c>
    </row>
    <row r="581" spans="1:5" x14ac:dyDescent="0.35">
      <c r="A581" s="1" t="s">
        <v>30</v>
      </c>
      <c r="B581" s="8">
        <v>41639</v>
      </c>
      <c r="C581">
        <v>46.536855241610269</v>
      </c>
      <c r="D581" s="1" t="str">
        <f>RIGHT(LEFT(Table__3[[#This Row],[Source.Name]],LEN("csv.50_topaa")),3)</f>
        <v>ESP</v>
      </c>
      <c r="E581" t="str">
        <f>LEFT(RIGHT(Table__3[[#This Row],[Source.Name]],6),2)</f>
        <v>50</v>
      </c>
    </row>
    <row r="582" spans="1:5" x14ac:dyDescent="0.35">
      <c r="A582" s="1" t="s">
        <v>30</v>
      </c>
      <c r="B582" s="8">
        <v>42004</v>
      </c>
      <c r="C582">
        <v>43.812583489576447</v>
      </c>
      <c r="D582" s="1" t="str">
        <f>RIGHT(LEFT(Table__3[[#This Row],[Source.Name]],LEN("csv.50_topaa")),3)</f>
        <v>ESP</v>
      </c>
      <c r="E582" t="str">
        <f>LEFT(RIGHT(Table__3[[#This Row],[Source.Name]],6),2)</f>
        <v>50</v>
      </c>
    </row>
    <row r="583" spans="1:5" x14ac:dyDescent="0.35">
      <c r="A583" s="1" t="s">
        <v>30</v>
      </c>
      <c r="B583" s="8">
        <v>42369</v>
      </c>
      <c r="C583">
        <v>39.890880775659262</v>
      </c>
      <c r="D583" s="1" t="str">
        <f>RIGHT(LEFT(Table__3[[#This Row],[Source.Name]],LEN("csv.50_topaa")),3)</f>
        <v>ESP</v>
      </c>
      <c r="E583" t="str">
        <f>LEFT(RIGHT(Table__3[[#This Row],[Source.Name]],6),2)</f>
        <v>50</v>
      </c>
    </row>
    <row r="584" spans="1:5" x14ac:dyDescent="0.35">
      <c r="A584" s="1" t="s">
        <v>30</v>
      </c>
      <c r="B584" s="8">
        <v>42735</v>
      </c>
      <c r="C584">
        <v>43.932194459435784</v>
      </c>
      <c r="D584" s="1" t="str">
        <f>RIGHT(LEFT(Table__3[[#This Row],[Source.Name]],LEN("csv.50_topaa")),3)</f>
        <v>ESP</v>
      </c>
      <c r="E584" t="str">
        <f>LEFT(RIGHT(Table__3[[#This Row],[Source.Name]],6),2)</f>
        <v>50</v>
      </c>
    </row>
    <row r="585" spans="1:5" x14ac:dyDescent="0.35">
      <c r="A585" s="1" t="s">
        <v>30</v>
      </c>
      <c r="B585" s="8">
        <v>43100</v>
      </c>
      <c r="C585">
        <v>45.408060656592014</v>
      </c>
      <c r="D585" s="1" t="str">
        <f>RIGHT(LEFT(Table__3[[#This Row],[Source.Name]],LEN("csv.50_topaa")),3)</f>
        <v>ESP</v>
      </c>
      <c r="E585" t="str">
        <f>LEFT(RIGHT(Table__3[[#This Row],[Source.Name]],6),2)</f>
        <v>50</v>
      </c>
    </row>
    <row r="586" spans="1:5" x14ac:dyDescent="0.35">
      <c r="A586" s="1" t="s">
        <v>30</v>
      </c>
      <c r="B586" s="8">
        <v>43465</v>
      </c>
      <c r="C586">
        <v>44.152761044511301</v>
      </c>
      <c r="D586" s="1" t="str">
        <f>RIGHT(LEFT(Table__3[[#This Row],[Source.Name]],LEN("csv.50_topaa")),3)</f>
        <v>ESP</v>
      </c>
      <c r="E586" t="str">
        <f>LEFT(RIGHT(Table__3[[#This Row],[Source.Name]],6),2)</f>
        <v>50</v>
      </c>
    </row>
    <row r="587" spans="1:5" x14ac:dyDescent="0.35">
      <c r="A587" s="1" t="s">
        <v>30</v>
      </c>
      <c r="B587" s="8">
        <v>43830</v>
      </c>
      <c r="C587">
        <v>55.343739383038951</v>
      </c>
      <c r="D587" s="1" t="str">
        <f>RIGHT(LEFT(Table__3[[#This Row],[Source.Name]],LEN("csv.50_topaa")),3)</f>
        <v>ESP</v>
      </c>
      <c r="E587" t="str">
        <f>LEFT(RIGHT(Table__3[[#This Row],[Source.Name]],6),2)</f>
        <v>50</v>
      </c>
    </row>
    <row r="588" spans="1:5" x14ac:dyDescent="0.35">
      <c r="A588" s="1" t="s">
        <v>30</v>
      </c>
      <c r="B588" s="8">
        <v>44196</v>
      </c>
      <c r="C588">
        <v>55.748315884058698</v>
      </c>
      <c r="D588" s="1" t="str">
        <f>RIGHT(LEFT(Table__3[[#This Row],[Source.Name]],LEN("csv.50_topaa")),3)</f>
        <v>ESP</v>
      </c>
      <c r="E588" t="str">
        <f>LEFT(RIGHT(Table__3[[#This Row],[Source.Name]],6),2)</f>
        <v>50</v>
      </c>
    </row>
    <row r="589" spans="1:5" x14ac:dyDescent="0.35">
      <c r="A589" s="1" t="s">
        <v>30</v>
      </c>
      <c r="B589" s="8">
        <v>44561</v>
      </c>
      <c r="C589">
        <v>60.764715878570726</v>
      </c>
      <c r="D589" s="1" t="str">
        <f>RIGHT(LEFT(Table__3[[#This Row],[Source.Name]],LEN("csv.50_topaa")),3)</f>
        <v>ESP</v>
      </c>
      <c r="E589" t="str">
        <f>LEFT(RIGHT(Table__3[[#This Row],[Source.Name]],6),2)</f>
        <v>50</v>
      </c>
    </row>
    <row r="590" spans="1:5" x14ac:dyDescent="0.35">
      <c r="A590" s="1" t="s">
        <v>147</v>
      </c>
      <c r="B590" s="8">
        <v>37256</v>
      </c>
      <c r="C590">
        <v>21.917926075211827</v>
      </c>
      <c r="D590" s="1" t="str">
        <f>RIGHT(LEFT(Table__3[[#This Row],[Source.Name]],LEN("csv.50_topaa")),3)</f>
        <v>FIN</v>
      </c>
      <c r="E590" t="str">
        <f>LEFT(RIGHT(Table__3[[#This Row],[Source.Name]],6),2)</f>
        <v>10</v>
      </c>
    </row>
    <row r="591" spans="1:5" x14ac:dyDescent="0.35">
      <c r="A591" s="1" t="s">
        <v>147</v>
      </c>
      <c r="B591" s="8">
        <v>37621</v>
      </c>
      <c r="C591">
        <v>15.921459134866437</v>
      </c>
      <c r="D591" s="1" t="str">
        <f>RIGHT(LEFT(Table__3[[#This Row],[Source.Name]],LEN("csv.50_topaa")),3)</f>
        <v>FIN</v>
      </c>
      <c r="E591" t="str">
        <f>LEFT(RIGHT(Table__3[[#This Row],[Source.Name]],6),2)</f>
        <v>10</v>
      </c>
    </row>
    <row r="592" spans="1:5" x14ac:dyDescent="0.35">
      <c r="A592" s="1" t="s">
        <v>147</v>
      </c>
      <c r="B592" s="8">
        <v>37986</v>
      </c>
      <c r="C592">
        <v>22.84385074366055</v>
      </c>
      <c r="D592" s="1" t="str">
        <f>RIGHT(LEFT(Table__3[[#This Row],[Source.Name]],LEN("csv.50_topaa")),3)</f>
        <v>FIN</v>
      </c>
      <c r="E592" t="str">
        <f>LEFT(RIGHT(Table__3[[#This Row],[Source.Name]],6),2)</f>
        <v>10</v>
      </c>
    </row>
    <row r="593" spans="1:5" x14ac:dyDescent="0.35">
      <c r="A593" s="1" t="s">
        <v>147</v>
      </c>
      <c r="B593" s="8">
        <v>38352</v>
      </c>
      <c r="C593">
        <v>28.779017878871247</v>
      </c>
      <c r="D593" s="1" t="str">
        <f>RIGHT(LEFT(Table__3[[#This Row],[Source.Name]],LEN("csv.50_topaa")),3)</f>
        <v>FIN</v>
      </c>
      <c r="E593" t="str">
        <f>LEFT(RIGHT(Table__3[[#This Row],[Source.Name]],6),2)</f>
        <v>10</v>
      </c>
    </row>
    <row r="594" spans="1:5" x14ac:dyDescent="0.35">
      <c r="A594" s="1" t="s">
        <v>147</v>
      </c>
      <c r="B594" s="8">
        <v>38717</v>
      </c>
      <c r="C594">
        <v>40.080749213373494</v>
      </c>
      <c r="D594" s="1" t="str">
        <f>RIGHT(LEFT(Table__3[[#This Row],[Source.Name]],LEN("csv.50_topaa")),3)</f>
        <v>FIN</v>
      </c>
      <c r="E594" t="str">
        <f>LEFT(RIGHT(Table__3[[#This Row],[Source.Name]],6),2)</f>
        <v>10</v>
      </c>
    </row>
    <row r="595" spans="1:5" x14ac:dyDescent="0.35">
      <c r="A595" s="1" t="s">
        <v>147</v>
      </c>
      <c r="B595" s="8">
        <v>39082</v>
      </c>
      <c r="C595">
        <v>57.777019818072191</v>
      </c>
      <c r="D595" s="1" t="str">
        <f>RIGHT(LEFT(Table__3[[#This Row],[Source.Name]],LEN("csv.50_topaa")),3)</f>
        <v>FIN</v>
      </c>
      <c r="E595" t="str">
        <f>LEFT(RIGHT(Table__3[[#This Row],[Source.Name]],6),2)</f>
        <v>10</v>
      </c>
    </row>
    <row r="596" spans="1:5" x14ac:dyDescent="0.35">
      <c r="A596" s="1" t="s">
        <v>147</v>
      </c>
      <c r="B596" s="8">
        <v>39447</v>
      </c>
      <c r="C596">
        <v>49.639218855019543</v>
      </c>
      <c r="D596" s="1" t="str">
        <f>RIGHT(LEFT(Table__3[[#This Row],[Source.Name]],LEN("csv.50_topaa")),3)</f>
        <v>FIN</v>
      </c>
      <c r="E596" t="str">
        <f>LEFT(RIGHT(Table__3[[#This Row],[Source.Name]],6),2)</f>
        <v>10</v>
      </c>
    </row>
    <row r="597" spans="1:5" x14ac:dyDescent="0.35">
      <c r="A597" s="1" t="s">
        <v>147</v>
      </c>
      <c r="B597" s="8">
        <v>39813</v>
      </c>
      <c r="C597">
        <v>22.982602420611979</v>
      </c>
      <c r="D597" s="1" t="str">
        <f>RIGHT(LEFT(Table__3[[#This Row],[Source.Name]],LEN("csv.50_topaa")),3)</f>
        <v>FIN</v>
      </c>
      <c r="E597" t="str">
        <f>LEFT(RIGHT(Table__3[[#This Row],[Source.Name]],6),2)</f>
        <v>10</v>
      </c>
    </row>
    <row r="598" spans="1:5" x14ac:dyDescent="0.35">
      <c r="A598" s="1" t="s">
        <v>147</v>
      </c>
      <c r="B598" s="8">
        <v>40178</v>
      </c>
      <c r="C598">
        <v>33.941351085422255</v>
      </c>
      <c r="D598" s="1" t="str">
        <f>RIGHT(LEFT(Table__3[[#This Row],[Source.Name]],LEN("csv.50_topaa")),3)</f>
        <v>FIN</v>
      </c>
      <c r="E598" t="str">
        <f>LEFT(RIGHT(Table__3[[#This Row],[Source.Name]],6),2)</f>
        <v>10</v>
      </c>
    </row>
    <row r="599" spans="1:5" x14ac:dyDescent="0.35">
      <c r="A599" s="1" t="s">
        <v>147</v>
      </c>
      <c r="B599" s="8">
        <v>40543</v>
      </c>
      <c r="C599">
        <v>48.442215973204824</v>
      </c>
      <c r="D599" s="1" t="str">
        <f>RIGHT(LEFT(Table__3[[#This Row],[Source.Name]],LEN("csv.50_topaa")),3)</f>
        <v>FIN</v>
      </c>
      <c r="E599" t="str">
        <f>LEFT(RIGHT(Table__3[[#This Row],[Source.Name]],6),2)</f>
        <v>10</v>
      </c>
    </row>
    <row r="600" spans="1:5" x14ac:dyDescent="0.35">
      <c r="A600" s="1" t="s">
        <v>147</v>
      </c>
      <c r="B600" s="8">
        <v>40908</v>
      </c>
      <c r="C600">
        <v>33.867121658456917</v>
      </c>
      <c r="D600" s="1" t="str">
        <f>RIGHT(LEFT(Table__3[[#This Row],[Source.Name]],LEN("csv.50_topaa")),3)</f>
        <v>FIN</v>
      </c>
      <c r="E600" t="str">
        <f>LEFT(RIGHT(Table__3[[#This Row],[Source.Name]],6),2)</f>
        <v>10</v>
      </c>
    </row>
    <row r="601" spans="1:5" x14ac:dyDescent="0.35">
      <c r="A601" s="1" t="s">
        <v>147</v>
      </c>
      <c r="B601" s="8">
        <v>41274</v>
      </c>
      <c r="C601">
        <v>47.60403316224685</v>
      </c>
      <c r="D601" s="1" t="str">
        <f>RIGHT(LEFT(Table__3[[#This Row],[Source.Name]],LEN("csv.50_topaa")),3)</f>
        <v>FIN</v>
      </c>
      <c r="E601" t="str">
        <f>LEFT(RIGHT(Table__3[[#This Row],[Source.Name]],6),2)</f>
        <v>10</v>
      </c>
    </row>
    <row r="602" spans="1:5" x14ac:dyDescent="0.35">
      <c r="A602" s="1" t="s">
        <v>147</v>
      </c>
      <c r="B602" s="8">
        <v>41639</v>
      </c>
      <c r="C602">
        <v>54.649449849854804</v>
      </c>
      <c r="D602" s="1" t="str">
        <f>RIGHT(LEFT(Table__3[[#This Row],[Source.Name]],LEN("csv.50_topaa")),3)</f>
        <v>FIN</v>
      </c>
      <c r="E602" t="str">
        <f>LEFT(RIGHT(Table__3[[#This Row],[Source.Name]],6),2)</f>
        <v>10</v>
      </c>
    </row>
    <row r="603" spans="1:5" x14ac:dyDescent="0.35">
      <c r="A603" s="1" t="s">
        <v>147</v>
      </c>
      <c r="B603" s="8">
        <v>42004</v>
      </c>
      <c r="C603">
        <v>61.999811644097363</v>
      </c>
      <c r="D603" s="1" t="str">
        <f>RIGHT(LEFT(Table__3[[#This Row],[Source.Name]],LEN("csv.50_topaa")),3)</f>
        <v>FIN</v>
      </c>
      <c r="E603" t="str">
        <f>LEFT(RIGHT(Table__3[[#This Row],[Source.Name]],6),2)</f>
        <v>10</v>
      </c>
    </row>
    <row r="604" spans="1:5" x14ac:dyDescent="0.35">
      <c r="A604" s="1" t="s">
        <v>147</v>
      </c>
      <c r="B604" s="8">
        <v>42369</v>
      </c>
      <c r="C604">
        <v>71.622833130947498</v>
      </c>
      <c r="D604" s="1" t="str">
        <f>RIGHT(LEFT(Table__3[[#This Row],[Source.Name]],LEN("csv.50_topaa")),3)</f>
        <v>FIN</v>
      </c>
      <c r="E604" t="str">
        <f>LEFT(RIGHT(Table__3[[#This Row],[Source.Name]],6),2)</f>
        <v>10</v>
      </c>
    </row>
    <row r="605" spans="1:5" x14ac:dyDescent="0.35">
      <c r="A605" s="1" t="s">
        <v>147</v>
      </c>
      <c r="B605" s="8">
        <v>42735</v>
      </c>
      <c r="C605">
        <v>78.18448747544133</v>
      </c>
      <c r="D605" s="1" t="str">
        <f>RIGHT(LEFT(Table__3[[#This Row],[Source.Name]],LEN("csv.50_topaa")),3)</f>
        <v>FIN</v>
      </c>
      <c r="E605" t="str">
        <f>LEFT(RIGHT(Table__3[[#This Row],[Source.Name]],6),2)</f>
        <v>10</v>
      </c>
    </row>
    <row r="606" spans="1:5" x14ac:dyDescent="0.35">
      <c r="A606" s="1" t="s">
        <v>147</v>
      </c>
      <c r="B606" s="8">
        <v>43100</v>
      </c>
      <c r="C606">
        <v>88.838714263882409</v>
      </c>
      <c r="D606" s="1" t="str">
        <f>RIGHT(LEFT(Table__3[[#This Row],[Source.Name]],LEN("csv.50_topaa")),3)</f>
        <v>FIN</v>
      </c>
      <c r="E606" t="str">
        <f>LEFT(RIGHT(Table__3[[#This Row],[Source.Name]],6),2)</f>
        <v>10</v>
      </c>
    </row>
    <row r="607" spans="1:5" x14ac:dyDescent="0.35">
      <c r="A607" s="1" t="s">
        <v>147</v>
      </c>
      <c r="B607" s="8">
        <v>43465</v>
      </c>
      <c r="C607">
        <v>81.950417343608706</v>
      </c>
      <c r="D607" s="1" t="str">
        <f>RIGHT(LEFT(Table__3[[#This Row],[Source.Name]],LEN("csv.50_topaa")),3)</f>
        <v>FIN</v>
      </c>
      <c r="E607" t="str">
        <f>LEFT(RIGHT(Table__3[[#This Row],[Source.Name]],6),2)</f>
        <v>10</v>
      </c>
    </row>
    <row r="608" spans="1:5" x14ac:dyDescent="0.35">
      <c r="A608" s="1" t="s">
        <v>147</v>
      </c>
      <c r="B608" s="8">
        <v>43830</v>
      </c>
      <c r="C608">
        <v>104.97939830034615</v>
      </c>
      <c r="D608" s="1" t="str">
        <f>RIGHT(LEFT(Table__3[[#This Row],[Source.Name]],LEN("csv.50_topaa")),3)</f>
        <v>FIN</v>
      </c>
      <c r="E608" t="str">
        <f>LEFT(RIGHT(Table__3[[#This Row],[Source.Name]],6),2)</f>
        <v>10</v>
      </c>
    </row>
    <row r="609" spans="1:5" x14ac:dyDescent="0.35">
      <c r="A609" s="1" t="s">
        <v>147</v>
      </c>
      <c r="B609" s="8">
        <v>44196</v>
      </c>
      <c r="C609">
        <v>118.93894128661924</v>
      </c>
      <c r="D609" s="1" t="str">
        <f>RIGHT(LEFT(Table__3[[#This Row],[Source.Name]],LEN("csv.50_topaa")),3)</f>
        <v>FIN</v>
      </c>
      <c r="E609" t="str">
        <f>LEFT(RIGHT(Table__3[[#This Row],[Source.Name]],6),2)</f>
        <v>10</v>
      </c>
    </row>
    <row r="610" spans="1:5" x14ac:dyDescent="0.35">
      <c r="A610" s="1" t="s">
        <v>147</v>
      </c>
      <c r="B610" s="8">
        <v>44561</v>
      </c>
      <c r="C610">
        <v>147.00494568468449</v>
      </c>
      <c r="D610" s="1" t="str">
        <f>RIGHT(LEFT(Table__3[[#This Row],[Source.Name]],LEN("csv.50_topaa")),3)</f>
        <v>FIN</v>
      </c>
      <c r="E610" t="str">
        <f>LEFT(RIGHT(Table__3[[#This Row],[Source.Name]],6),2)</f>
        <v>10</v>
      </c>
    </row>
    <row r="611" spans="1:5" x14ac:dyDescent="0.35">
      <c r="A611" s="1" t="s">
        <v>148</v>
      </c>
      <c r="B611" s="8">
        <v>37256</v>
      </c>
      <c r="C611">
        <v>18.88695678310167</v>
      </c>
      <c r="D611" s="1" t="str">
        <f>RIGHT(LEFT(Table__3[[#This Row],[Source.Name]],LEN("csv.50_topaa")),3)</f>
        <v>FIN</v>
      </c>
      <c r="E611" t="str">
        <f>LEFT(RIGHT(Table__3[[#This Row],[Source.Name]],6),2)</f>
        <v>25</v>
      </c>
    </row>
    <row r="612" spans="1:5" x14ac:dyDescent="0.35">
      <c r="A612" s="1" t="s">
        <v>148</v>
      </c>
      <c r="B612" s="8">
        <v>37621</v>
      </c>
      <c r="C612">
        <v>17.978327400378735</v>
      </c>
      <c r="D612" s="1" t="str">
        <f>RIGHT(LEFT(Table__3[[#This Row],[Source.Name]],LEN("csv.50_topaa")),3)</f>
        <v>FIN</v>
      </c>
      <c r="E612" t="str">
        <f>LEFT(RIGHT(Table__3[[#This Row],[Source.Name]],6),2)</f>
        <v>25</v>
      </c>
    </row>
    <row r="613" spans="1:5" x14ac:dyDescent="0.35">
      <c r="A613" s="1" t="s">
        <v>148</v>
      </c>
      <c r="B613" s="8">
        <v>37986</v>
      </c>
      <c r="C613">
        <v>22.130261597469904</v>
      </c>
      <c r="D613" s="1" t="str">
        <f>RIGHT(LEFT(Table__3[[#This Row],[Source.Name]],LEN("csv.50_topaa")),3)</f>
        <v>FIN</v>
      </c>
      <c r="E613" t="str">
        <f>LEFT(RIGHT(Table__3[[#This Row],[Source.Name]],6),2)</f>
        <v>25</v>
      </c>
    </row>
    <row r="614" spans="1:5" x14ac:dyDescent="0.35">
      <c r="A614" s="1" t="s">
        <v>148</v>
      </c>
      <c r="B614" s="8">
        <v>38352</v>
      </c>
      <c r="C614">
        <v>27.024200229901975</v>
      </c>
      <c r="D614" s="1" t="str">
        <f>RIGHT(LEFT(Table__3[[#This Row],[Source.Name]],LEN("csv.50_topaa")),3)</f>
        <v>FIN</v>
      </c>
      <c r="E614" t="str">
        <f>LEFT(RIGHT(Table__3[[#This Row],[Source.Name]],6),2)</f>
        <v>25</v>
      </c>
    </row>
    <row r="615" spans="1:5" x14ac:dyDescent="0.35">
      <c r="A615" s="1" t="s">
        <v>148</v>
      </c>
      <c r="B615" s="8">
        <v>38717</v>
      </c>
      <c r="C615">
        <v>36.263900743771245</v>
      </c>
      <c r="D615" s="1" t="str">
        <f>RIGHT(LEFT(Table__3[[#This Row],[Source.Name]],LEN("csv.50_topaa")),3)</f>
        <v>FIN</v>
      </c>
      <c r="E615" t="str">
        <f>LEFT(RIGHT(Table__3[[#This Row],[Source.Name]],6),2)</f>
        <v>25</v>
      </c>
    </row>
    <row r="616" spans="1:5" x14ac:dyDescent="0.35">
      <c r="A616" s="1" t="s">
        <v>148</v>
      </c>
      <c r="B616" s="8">
        <v>39082</v>
      </c>
      <c r="C616">
        <v>46.456836864235449</v>
      </c>
      <c r="D616" s="1" t="str">
        <f>RIGHT(LEFT(Table__3[[#This Row],[Source.Name]],LEN("csv.50_topaa")),3)</f>
        <v>FIN</v>
      </c>
      <c r="E616" t="str">
        <f>LEFT(RIGHT(Table__3[[#This Row],[Source.Name]],6),2)</f>
        <v>25</v>
      </c>
    </row>
    <row r="617" spans="1:5" x14ac:dyDescent="0.35">
      <c r="A617" s="1" t="s">
        <v>148</v>
      </c>
      <c r="B617" s="8">
        <v>39447</v>
      </c>
      <c r="C617">
        <v>44.678181684715881</v>
      </c>
      <c r="D617" s="1" t="str">
        <f>RIGHT(LEFT(Table__3[[#This Row],[Source.Name]],LEN("csv.50_topaa")),3)</f>
        <v>FIN</v>
      </c>
      <c r="E617" t="str">
        <f>LEFT(RIGHT(Table__3[[#This Row],[Source.Name]],6),2)</f>
        <v>25</v>
      </c>
    </row>
    <row r="618" spans="1:5" x14ac:dyDescent="0.35">
      <c r="A618" s="1" t="s">
        <v>148</v>
      </c>
      <c r="B618" s="8">
        <v>39813</v>
      </c>
      <c r="C618">
        <v>20.042999376946099</v>
      </c>
      <c r="D618" s="1" t="str">
        <f>RIGHT(LEFT(Table__3[[#This Row],[Source.Name]],LEN("csv.50_topaa")),3)</f>
        <v>FIN</v>
      </c>
      <c r="E618" t="str">
        <f>LEFT(RIGHT(Table__3[[#This Row],[Source.Name]],6),2)</f>
        <v>25</v>
      </c>
    </row>
    <row r="619" spans="1:5" x14ac:dyDescent="0.35">
      <c r="A619" s="1" t="s">
        <v>148</v>
      </c>
      <c r="B619" s="8">
        <v>40178</v>
      </c>
      <c r="C619">
        <v>33.24279380017515</v>
      </c>
      <c r="D619" s="1" t="str">
        <f>RIGHT(LEFT(Table__3[[#This Row],[Source.Name]],LEN("csv.50_topaa")),3)</f>
        <v>FIN</v>
      </c>
      <c r="E619" t="str">
        <f>LEFT(RIGHT(Table__3[[#This Row],[Source.Name]],6),2)</f>
        <v>25</v>
      </c>
    </row>
    <row r="620" spans="1:5" x14ac:dyDescent="0.35">
      <c r="A620" s="1" t="s">
        <v>148</v>
      </c>
      <c r="B620" s="8">
        <v>40543</v>
      </c>
      <c r="C620">
        <v>44.61530454240453</v>
      </c>
      <c r="D620" s="1" t="str">
        <f>RIGHT(LEFT(Table__3[[#This Row],[Source.Name]],LEN("csv.50_topaa")),3)</f>
        <v>FIN</v>
      </c>
      <c r="E620" t="str">
        <f>LEFT(RIGHT(Table__3[[#This Row],[Source.Name]],6),2)</f>
        <v>25</v>
      </c>
    </row>
    <row r="621" spans="1:5" x14ac:dyDescent="0.35">
      <c r="A621" s="1" t="s">
        <v>148</v>
      </c>
      <c r="B621" s="8">
        <v>40908</v>
      </c>
      <c r="C621">
        <v>32.447448565089154</v>
      </c>
      <c r="D621" s="1" t="str">
        <f>RIGHT(LEFT(Table__3[[#This Row],[Source.Name]],LEN("csv.50_topaa")),3)</f>
        <v>FIN</v>
      </c>
      <c r="E621" t="str">
        <f>LEFT(RIGHT(Table__3[[#This Row],[Source.Name]],6),2)</f>
        <v>25</v>
      </c>
    </row>
    <row r="622" spans="1:5" x14ac:dyDescent="0.35">
      <c r="A622" s="1" t="s">
        <v>148</v>
      </c>
      <c r="B622" s="8">
        <v>41274</v>
      </c>
      <c r="C622">
        <v>36.606048650241817</v>
      </c>
      <c r="D622" s="1" t="str">
        <f>RIGHT(LEFT(Table__3[[#This Row],[Source.Name]],LEN("csv.50_topaa")),3)</f>
        <v>FIN</v>
      </c>
      <c r="E622" t="str">
        <f>LEFT(RIGHT(Table__3[[#This Row],[Source.Name]],6),2)</f>
        <v>25</v>
      </c>
    </row>
    <row r="623" spans="1:5" x14ac:dyDescent="0.35">
      <c r="A623" s="1" t="s">
        <v>148</v>
      </c>
      <c r="B623" s="8">
        <v>41639</v>
      </c>
      <c r="C623">
        <v>43.737083232708457</v>
      </c>
      <c r="D623" s="1" t="str">
        <f>RIGHT(LEFT(Table__3[[#This Row],[Source.Name]],LEN("csv.50_topaa")),3)</f>
        <v>FIN</v>
      </c>
      <c r="E623" t="str">
        <f>LEFT(RIGHT(Table__3[[#This Row],[Source.Name]],6),2)</f>
        <v>25</v>
      </c>
    </row>
    <row r="624" spans="1:5" x14ac:dyDescent="0.35">
      <c r="A624" s="1" t="s">
        <v>148</v>
      </c>
      <c r="B624" s="8">
        <v>42004</v>
      </c>
      <c r="C624">
        <v>46.072894579980506</v>
      </c>
      <c r="D624" s="1" t="str">
        <f>RIGHT(LEFT(Table__3[[#This Row],[Source.Name]],LEN("csv.50_topaa")),3)</f>
        <v>FIN</v>
      </c>
      <c r="E624" t="str">
        <f>LEFT(RIGHT(Table__3[[#This Row],[Source.Name]],6),2)</f>
        <v>25</v>
      </c>
    </row>
    <row r="625" spans="1:5" x14ac:dyDescent="0.35">
      <c r="A625" s="1" t="s">
        <v>148</v>
      </c>
      <c r="B625" s="8">
        <v>42369</v>
      </c>
      <c r="C625">
        <v>53.440366901038871</v>
      </c>
      <c r="D625" s="1" t="str">
        <f>RIGHT(LEFT(Table__3[[#This Row],[Source.Name]],LEN("csv.50_topaa")),3)</f>
        <v>FIN</v>
      </c>
      <c r="E625" t="str">
        <f>LEFT(RIGHT(Table__3[[#This Row],[Source.Name]],6),2)</f>
        <v>25</v>
      </c>
    </row>
    <row r="626" spans="1:5" x14ac:dyDescent="0.35">
      <c r="A626" s="1" t="s">
        <v>148</v>
      </c>
      <c r="B626" s="8">
        <v>42735</v>
      </c>
      <c r="C626">
        <v>61.43644195911692</v>
      </c>
      <c r="D626" s="1" t="str">
        <f>RIGHT(LEFT(Table__3[[#This Row],[Source.Name]],LEN("csv.50_topaa")),3)</f>
        <v>FIN</v>
      </c>
      <c r="E626" t="str">
        <f>LEFT(RIGHT(Table__3[[#This Row],[Source.Name]],6),2)</f>
        <v>25</v>
      </c>
    </row>
    <row r="627" spans="1:5" x14ac:dyDescent="0.35">
      <c r="A627" s="1" t="s">
        <v>148</v>
      </c>
      <c r="B627" s="8">
        <v>43100</v>
      </c>
      <c r="C627">
        <v>67.808992652234224</v>
      </c>
      <c r="D627" s="1" t="str">
        <f>RIGHT(LEFT(Table__3[[#This Row],[Source.Name]],LEN("csv.50_topaa")),3)</f>
        <v>FIN</v>
      </c>
      <c r="E627" t="str">
        <f>LEFT(RIGHT(Table__3[[#This Row],[Source.Name]],6),2)</f>
        <v>25</v>
      </c>
    </row>
    <row r="628" spans="1:5" x14ac:dyDescent="0.35">
      <c r="A628" s="1" t="s">
        <v>148</v>
      </c>
      <c r="B628" s="8">
        <v>43465</v>
      </c>
      <c r="C628">
        <v>60.93155010713263</v>
      </c>
      <c r="D628" s="1" t="str">
        <f>RIGHT(LEFT(Table__3[[#This Row],[Source.Name]],LEN("csv.50_topaa")),3)</f>
        <v>FIN</v>
      </c>
      <c r="E628" t="str">
        <f>LEFT(RIGHT(Table__3[[#This Row],[Source.Name]],6),2)</f>
        <v>25</v>
      </c>
    </row>
    <row r="629" spans="1:5" x14ac:dyDescent="0.35">
      <c r="A629" s="1" t="s">
        <v>148</v>
      </c>
      <c r="B629" s="8">
        <v>43830</v>
      </c>
      <c r="C629">
        <v>76.287807216101612</v>
      </c>
      <c r="D629" s="1" t="str">
        <f>RIGHT(LEFT(Table__3[[#This Row],[Source.Name]],LEN("csv.50_topaa")),3)</f>
        <v>FIN</v>
      </c>
      <c r="E629" t="str">
        <f>LEFT(RIGHT(Table__3[[#This Row],[Source.Name]],6),2)</f>
        <v>25</v>
      </c>
    </row>
    <row r="630" spans="1:5" x14ac:dyDescent="0.35">
      <c r="A630" s="1" t="s">
        <v>148</v>
      </c>
      <c r="B630" s="8">
        <v>44196</v>
      </c>
      <c r="C630">
        <v>83.21260168368039</v>
      </c>
      <c r="D630" s="1" t="str">
        <f>RIGHT(LEFT(Table__3[[#This Row],[Source.Name]],LEN("csv.50_topaa")),3)</f>
        <v>FIN</v>
      </c>
      <c r="E630" t="str">
        <f>LEFT(RIGHT(Table__3[[#This Row],[Source.Name]],6),2)</f>
        <v>25</v>
      </c>
    </row>
    <row r="631" spans="1:5" x14ac:dyDescent="0.35">
      <c r="A631" s="1" t="s">
        <v>148</v>
      </c>
      <c r="B631" s="8">
        <v>44561</v>
      </c>
      <c r="C631">
        <v>96.340418092743107</v>
      </c>
      <c r="D631" s="1" t="str">
        <f>RIGHT(LEFT(Table__3[[#This Row],[Source.Name]],LEN("csv.50_topaa")),3)</f>
        <v>FIN</v>
      </c>
      <c r="E631" t="str">
        <f>LEFT(RIGHT(Table__3[[#This Row],[Source.Name]],6),2)</f>
        <v>25</v>
      </c>
    </row>
    <row r="632" spans="1:5" x14ac:dyDescent="0.35">
      <c r="A632" s="1" t="s">
        <v>31</v>
      </c>
      <c r="B632" s="8">
        <v>37256</v>
      </c>
      <c r="C632">
        <v>16.255861799514292</v>
      </c>
      <c r="D632" s="1" t="str">
        <f>RIGHT(LEFT(Table__3[[#This Row],[Source.Name]],LEN("csv.50_topaa")),3)</f>
        <v>FIN</v>
      </c>
      <c r="E632" t="str">
        <f>LEFT(RIGHT(Table__3[[#This Row],[Source.Name]],6),2)</f>
        <v>50</v>
      </c>
    </row>
    <row r="633" spans="1:5" x14ac:dyDescent="0.35">
      <c r="A633" s="1" t="s">
        <v>31</v>
      </c>
      <c r="B633" s="8">
        <v>37621</v>
      </c>
      <c r="C633">
        <v>14.102550258361239</v>
      </c>
      <c r="D633" s="1" t="str">
        <f>RIGHT(LEFT(Table__3[[#This Row],[Source.Name]],LEN("csv.50_topaa")),3)</f>
        <v>FIN</v>
      </c>
      <c r="E633" t="str">
        <f>LEFT(RIGHT(Table__3[[#This Row],[Source.Name]],6),2)</f>
        <v>50</v>
      </c>
    </row>
    <row r="634" spans="1:5" x14ac:dyDescent="0.35">
      <c r="A634" s="1" t="s">
        <v>31</v>
      </c>
      <c r="B634" s="8">
        <v>37986</v>
      </c>
      <c r="C634">
        <v>20.303241530533285</v>
      </c>
      <c r="D634" s="1" t="str">
        <f>RIGHT(LEFT(Table__3[[#This Row],[Source.Name]],LEN("csv.50_topaa")),3)</f>
        <v>FIN</v>
      </c>
      <c r="E634" t="str">
        <f>LEFT(RIGHT(Table__3[[#This Row],[Source.Name]],6),2)</f>
        <v>50</v>
      </c>
    </row>
    <row r="635" spans="1:5" x14ac:dyDescent="0.35">
      <c r="A635" s="1" t="s">
        <v>31</v>
      </c>
      <c r="B635" s="8">
        <v>38352</v>
      </c>
      <c r="C635">
        <v>22.669637467480261</v>
      </c>
      <c r="D635" s="1" t="str">
        <f>RIGHT(LEFT(Table__3[[#This Row],[Source.Name]],LEN("csv.50_topaa")),3)</f>
        <v>FIN</v>
      </c>
      <c r="E635" t="str">
        <f>LEFT(RIGHT(Table__3[[#This Row],[Source.Name]],6),2)</f>
        <v>50</v>
      </c>
    </row>
    <row r="636" spans="1:5" x14ac:dyDescent="0.35">
      <c r="A636" s="1" t="s">
        <v>31</v>
      </c>
      <c r="B636" s="8">
        <v>38717</v>
      </c>
      <c r="C636">
        <v>28.609769890295439</v>
      </c>
      <c r="D636" s="1" t="str">
        <f>RIGHT(LEFT(Table__3[[#This Row],[Source.Name]],LEN("csv.50_topaa")),3)</f>
        <v>FIN</v>
      </c>
      <c r="E636" t="str">
        <f>LEFT(RIGHT(Table__3[[#This Row],[Source.Name]],6),2)</f>
        <v>50</v>
      </c>
    </row>
    <row r="637" spans="1:5" x14ac:dyDescent="0.35">
      <c r="A637" s="1" t="s">
        <v>31</v>
      </c>
      <c r="B637" s="8">
        <v>39082</v>
      </c>
      <c r="C637">
        <v>36.708926232242476</v>
      </c>
      <c r="D637" s="1" t="str">
        <f>RIGHT(LEFT(Table__3[[#This Row],[Source.Name]],LEN("csv.50_topaa")),3)</f>
        <v>FIN</v>
      </c>
      <c r="E637" t="str">
        <f>LEFT(RIGHT(Table__3[[#This Row],[Source.Name]],6),2)</f>
        <v>50</v>
      </c>
    </row>
    <row r="638" spans="1:5" x14ac:dyDescent="0.35">
      <c r="A638" s="1" t="s">
        <v>31</v>
      </c>
      <c r="B638" s="8">
        <v>39447</v>
      </c>
      <c r="C638">
        <v>36.307014663189044</v>
      </c>
      <c r="D638" s="1" t="str">
        <f>RIGHT(LEFT(Table__3[[#This Row],[Source.Name]],LEN("csv.50_topaa")),3)</f>
        <v>FIN</v>
      </c>
      <c r="E638" t="str">
        <f>LEFT(RIGHT(Table__3[[#This Row],[Source.Name]],6),2)</f>
        <v>50</v>
      </c>
    </row>
    <row r="639" spans="1:5" x14ac:dyDescent="0.35">
      <c r="A639" s="1" t="s">
        <v>31</v>
      </c>
      <c r="B639" s="8">
        <v>39813</v>
      </c>
      <c r="C639">
        <v>17.868778543229546</v>
      </c>
      <c r="D639" s="1" t="str">
        <f>RIGHT(LEFT(Table__3[[#This Row],[Source.Name]],LEN("csv.50_topaa")),3)</f>
        <v>FIN</v>
      </c>
      <c r="E639" t="str">
        <f>LEFT(RIGHT(Table__3[[#This Row],[Source.Name]],6),2)</f>
        <v>50</v>
      </c>
    </row>
    <row r="640" spans="1:5" x14ac:dyDescent="0.35">
      <c r="A640" s="1" t="s">
        <v>31</v>
      </c>
      <c r="B640" s="8">
        <v>40178</v>
      </c>
      <c r="C640">
        <v>27.960628552196006</v>
      </c>
      <c r="D640" s="1" t="str">
        <f>RIGHT(LEFT(Table__3[[#This Row],[Source.Name]],LEN("csv.50_topaa")),3)</f>
        <v>FIN</v>
      </c>
      <c r="E640" t="str">
        <f>LEFT(RIGHT(Table__3[[#This Row],[Source.Name]],6),2)</f>
        <v>50</v>
      </c>
    </row>
    <row r="641" spans="1:5" x14ac:dyDescent="0.35">
      <c r="A641" s="1" t="s">
        <v>31</v>
      </c>
      <c r="B641" s="8">
        <v>40543</v>
      </c>
      <c r="C641">
        <v>34.417030616851818</v>
      </c>
      <c r="D641" s="1" t="str">
        <f>RIGHT(LEFT(Table__3[[#This Row],[Source.Name]],LEN("csv.50_topaa")),3)</f>
        <v>FIN</v>
      </c>
      <c r="E641" t="str">
        <f>LEFT(RIGHT(Table__3[[#This Row],[Source.Name]],6),2)</f>
        <v>50</v>
      </c>
    </row>
    <row r="642" spans="1:5" x14ac:dyDescent="0.35">
      <c r="A642" s="1" t="s">
        <v>31</v>
      </c>
      <c r="B642" s="8">
        <v>40908</v>
      </c>
      <c r="C642">
        <v>24.760114064458694</v>
      </c>
      <c r="D642" s="1" t="str">
        <f>RIGHT(LEFT(Table__3[[#This Row],[Source.Name]],LEN("csv.50_topaa")),3)</f>
        <v>FIN</v>
      </c>
      <c r="E642" t="str">
        <f>LEFT(RIGHT(Table__3[[#This Row],[Source.Name]],6),2)</f>
        <v>50</v>
      </c>
    </row>
    <row r="643" spans="1:5" x14ac:dyDescent="0.35">
      <c r="A643" s="1" t="s">
        <v>31</v>
      </c>
      <c r="B643" s="8">
        <v>41274</v>
      </c>
      <c r="C643">
        <v>27.253885848077438</v>
      </c>
      <c r="D643" s="1" t="str">
        <f>RIGHT(LEFT(Table__3[[#This Row],[Source.Name]],LEN("csv.50_topaa")),3)</f>
        <v>FIN</v>
      </c>
      <c r="E643" t="str">
        <f>LEFT(RIGHT(Table__3[[#This Row],[Source.Name]],6),2)</f>
        <v>50</v>
      </c>
    </row>
    <row r="644" spans="1:5" x14ac:dyDescent="0.35">
      <c r="A644" s="1" t="s">
        <v>31</v>
      </c>
      <c r="B644" s="8">
        <v>41639</v>
      </c>
      <c r="C644">
        <v>34.224937830746526</v>
      </c>
      <c r="D644" s="1" t="str">
        <f>RIGHT(LEFT(Table__3[[#This Row],[Source.Name]],LEN("csv.50_topaa")),3)</f>
        <v>FIN</v>
      </c>
      <c r="E644" t="str">
        <f>LEFT(RIGHT(Table__3[[#This Row],[Source.Name]],6),2)</f>
        <v>50</v>
      </c>
    </row>
    <row r="645" spans="1:5" x14ac:dyDescent="0.35">
      <c r="A645" s="1" t="s">
        <v>31</v>
      </c>
      <c r="B645" s="8">
        <v>42004</v>
      </c>
      <c r="C645">
        <v>33.664426863502435</v>
      </c>
      <c r="D645" s="1" t="str">
        <f>RIGHT(LEFT(Table__3[[#This Row],[Source.Name]],LEN("csv.50_topaa")),3)</f>
        <v>FIN</v>
      </c>
      <c r="E645" t="str">
        <f>LEFT(RIGHT(Table__3[[#This Row],[Source.Name]],6),2)</f>
        <v>50</v>
      </c>
    </row>
    <row r="646" spans="1:5" x14ac:dyDescent="0.35">
      <c r="A646" s="1" t="s">
        <v>31</v>
      </c>
      <c r="B646" s="8">
        <v>42369</v>
      </c>
      <c r="C646">
        <v>39.828916258041851</v>
      </c>
      <c r="D646" s="1" t="str">
        <f>RIGHT(LEFT(Table__3[[#This Row],[Source.Name]],LEN("csv.50_topaa")),3)</f>
        <v>FIN</v>
      </c>
      <c r="E646" t="str">
        <f>LEFT(RIGHT(Table__3[[#This Row],[Source.Name]],6),2)</f>
        <v>50</v>
      </c>
    </row>
    <row r="647" spans="1:5" x14ac:dyDescent="0.35">
      <c r="A647" s="1" t="s">
        <v>31</v>
      </c>
      <c r="B647" s="8">
        <v>42735</v>
      </c>
      <c r="C647">
        <v>45.48807369293413</v>
      </c>
      <c r="D647" s="1" t="str">
        <f>RIGHT(LEFT(Table__3[[#This Row],[Source.Name]],LEN("csv.50_topaa")),3)</f>
        <v>FIN</v>
      </c>
      <c r="E647" t="str">
        <f>LEFT(RIGHT(Table__3[[#This Row],[Source.Name]],6),2)</f>
        <v>50</v>
      </c>
    </row>
    <row r="648" spans="1:5" x14ac:dyDescent="0.35">
      <c r="A648" s="1" t="s">
        <v>31</v>
      </c>
      <c r="B648" s="8">
        <v>43100</v>
      </c>
      <c r="C648">
        <v>49.457856710753639</v>
      </c>
      <c r="D648" s="1" t="str">
        <f>RIGHT(LEFT(Table__3[[#This Row],[Source.Name]],LEN("csv.50_topaa")),3)</f>
        <v>FIN</v>
      </c>
      <c r="E648" t="str">
        <f>LEFT(RIGHT(Table__3[[#This Row],[Source.Name]],6),2)</f>
        <v>50</v>
      </c>
    </row>
    <row r="649" spans="1:5" x14ac:dyDescent="0.35">
      <c r="A649" s="1" t="s">
        <v>31</v>
      </c>
      <c r="B649" s="8">
        <v>43465</v>
      </c>
      <c r="C649">
        <v>41.612299338227437</v>
      </c>
      <c r="D649" s="1" t="str">
        <f>RIGHT(LEFT(Table__3[[#This Row],[Source.Name]],LEN("csv.50_topaa")),3)</f>
        <v>FIN</v>
      </c>
      <c r="E649" t="str">
        <f>LEFT(RIGHT(Table__3[[#This Row],[Source.Name]],6),2)</f>
        <v>50</v>
      </c>
    </row>
    <row r="650" spans="1:5" x14ac:dyDescent="0.35">
      <c r="A650" s="1" t="s">
        <v>31</v>
      </c>
      <c r="B650" s="8">
        <v>43830</v>
      </c>
      <c r="C650">
        <v>52.624081527584494</v>
      </c>
      <c r="D650" s="1" t="str">
        <f>RIGHT(LEFT(Table__3[[#This Row],[Source.Name]],LEN("csv.50_topaa")),3)</f>
        <v>FIN</v>
      </c>
      <c r="E650" t="str">
        <f>LEFT(RIGHT(Table__3[[#This Row],[Source.Name]],6),2)</f>
        <v>50</v>
      </c>
    </row>
    <row r="651" spans="1:5" x14ac:dyDescent="0.35">
      <c r="A651" s="1" t="s">
        <v>31</v>
      </c>
      <c r="B651" s="8">
        <v>44196</v>
      </c>
      <c r="C651">
        <v>61.617054331066981</v>
      </c>
      <c r="D651" s="1" t="str">
        <f>RIGHT(LEFT(Table__3[[#This Row],[Source.Name]],LEN("csv.50_topaa")),3)</f>
        <v>FIN</v>
      </c>
      <c r="E651" t="str">
        <f>LEFT(RIGHT(Table__3[[#This Row],[Source.Name]],6),2)</f>
        <v>50</v>
      </c>
    </row>
    <row r="652" spans="1:5" x14ac:dyDescent="0.35">
      <c r="A652" s="1" t="s">
        <v>31</v>
      </c>
      <c r="B652" s="8">
        <v>44561</v>
      </c>
      <c r="C652">
        <v>72.328199183408188</v>
      </c>
      <c r="D652" s="1" t="str">
        <f>RIGHT(LEFT(Table__3[[#This Row],[Source.Name]],LEN("csv.50_topaa")),3)</f>
        <v>FIN</v>
      </c>
      <c r="E652" t="str">
        <f>LEFT(RIGHT(Table__3[[#This Row],[Source.Name]],6),2)</f>
        <v>50</v>
      </c>
    </row>
    <row r="653" spans="1:5" x14ac:dyDescent="0.35">
      <c r="A653" s="1" t="s">
        <v>149</v>
      </c>
      <c r="B653" s="8">
        <v>37256</v>
      </c>
      <c r="C653">
        <v>127.21711600437222</v>
      </c>
      <c r="D653" s="1" t="str">
        <f>RIGHT(LEFT(Table__3[[#This Row],[Source.Name]],LEN("csv.50_topaa")),3)</f>
        <v>FRA</v>
      </c>
      <c r="E653" t="str">
        <f>LEFT(RIGHT(Table__3[[#This Row],[Source.Name]],6),2)</f>
        <v>10</v>
      </c>
    </row>
    <row r="654" spans="1:5" x14ac:dyDescent="0.35">
      <c r="A654" s="1" t="s">
        <v>149</v>
      </c>
      <c r="B654" s="8">
        <v>37621</v>
      </c>
      <c r="C654">
        <v>81.851245738697216</v>
      </c>
      <c r="D654" s="1" t="str">
        <f>RIGHT(LEFT(Table__3[[#This Row],[Source.Name]],LEN("csv.50_topaa")),3)</f>
        <v>FRA</v>
      </c>
      <c r="E654" t="str">
        <f>LEFT(RIGHT(Table__3[[#This Row],[Source.Name]],6),2)</f>
        <v>10</v>
      </c>
    </row>
    <row r="655" spans="1:5" x14ac:dyDescent="0.35">
      <c r="A655" s="1" t="s">
        <v>149</v>
      </c>
      <c r="B655" s="8">
        <v>37986</v>
      </c>
      <c r="C655">
        <v>605.32885281454116</v>
      </c>
      <c r="D655" s="1" t="str">
        <f>RIGHT(LEFT(Table__3[[#This Row],[Source.Name]],LEN("csv.50_topaa")),3)</f>
        <v>FRA</v>
      </c>
      <c r="E655" t="str">
        <f>LEFT(RIGHT(Table__3[[#This Row],[Source.Name]],6),2)</f>
        <v>10</v>
      </c>
    </row>
    <row r="656" spans="1:5" x14ac:dyDescent="0.35">
      <c r="A656" s="1" t="s">
        <v>149</v>
      </c>
      <c r="B656" s="8">
        <v>38352</v>
      </c>
      <c r="C656">
        <v>698.25733023076896</v>
      </c>
      <c r="D656" s="1" t="str">
        <f>RIGHT(LEFT(Table__3[[#This Row],[Source.Name]],LEN("csv.50_topaa")),3)</f>
        <v>FRA</v>
      </c>
      <c r="E656" t="str">
        <f>LEFT(RIGHT(Table__3[[#This Row],[Source.Name]],6),2)</f>
        <v>10</v>
      </c>
    </row>
    <row r="657" spans="1:5" x14ac:dyDescent="0.35">
      <c r="A657" s="1" t="s">
        <v>149</v>
      </c>
      <c r="B657" s="8">
        <v>38717</v>
      </c>
      <c r="C657">
        <v>410.51472586229175</v>
      </c>
      <c r="D657" s="1" t="str">
        <f>RIGHT(LEFT(Table__3[[#This Row],[Source.Name]],LEN("csv.50_topaa")),3)</f>
        <v>FRA</v>
      </c>
      <c r="E657" t="str">
        <f>LEFT(RIGHT(Table__3[[#This Row],[Source.Name]],6),2)</f>
        <v>10</v>
      </c>
    </row>
    <row r="658" spans="1:5" x14ac:dyDescent="0.35">
      <c r="A658" s="1" t="s">
        <v>149</v>
      </c>
      <c r="B658" s="8">
        <v>39082</v>
      </c>
      <c r="C658">
        <v>1076.7837022391075</v>
      </c>
      <c r="D658" s="1" t="str">
        <f>RIGHT(LEFT(Table__3[[#This Row],[Source.Name]],LEN("csv.50_topaa")),3)</f>
        <v>FRA</v>
      </c>
      <c r="E658" t="str">
        <f>LEFT(RIGHT(Table__3[[#This Row],[Source.Name]],6),2)</f>
        <v>10</v>
      </c>
    </row>
    <row r="659" spans="1:5" x14ac:dyDescent="0.35">
      <c r="A659" s="1" t="s">
        <v>149</v>
      </c>
      <c r="B659" s="8">
        <v>39447</v>
      </c>
      <c r="C659">
        <v>733.68492202595769</v>
      </c>
      <c r="D659" s="1" t="str">
        <f>RIGHT(LEFT(Table__3[[#This Row],[Source.Name]],LEN("csv.50_topaa")),3)</f>
        <v>FRA</v>
      </c>
      <c r="E659" t="str">
        <f>LEFT(RIGHT(Table__3[[#This Row],[Source.Name]],6),2)</f>
        <v>10</v>
      </c>
    </row>
    <row r="660" spans="1:5" x14ac:dyDescent="0.35">
      <c r="A660" s="1" t="s">
        <v>149</v>
      </c>
      <c r="B660" s="8">
        <v>39813</v>
      </c>
      <c r="C660">
        <v>269.0891549177752</v>
      </c>
      <c r="D660" s="1" t="str">
        <f>RIGHT(LEFT(Table__3[[#This Row],[Source.Name]],LEN("csv.50_topaa")),3)</f>
        <v>FRA</v>
      </c>
      <c r="E660" t="str">
        <f>LEFT(RIGHT(Table__3[[#This Row],[Source.Name]],6),2)</f>
        <v>10</v>
      </c>
    </row>
    <row r="661" spans="1:5" x14ac:dyDescent="0.35">
      <c r="A661" s="1" t="s">
        <v>149</v>
      </c>
      <c r="B661" s="8">
        <v>40178</v>
      </c>
      <c r="C661">
        <v>298.94807943542821</v>
      </c>
      <c r="D661" s="1" t="str">
        <f>RIGHT(LEFT(Table__3[[#This Row],[Source.Name]],LEN("csv.50_topaa")),3)</f>
        <v>FRA</v>
      </c>
      <c r="E661" t="str">
        <f>LEFT(RIGHT(Table__3[[#This Row],[Source.Name]],6),2)</f>
        <v>10</v>
      </c>
    </row>
    <row r="662" spans="1:5" x14ac:dyDescent="0.35">
      <c r="A662" s="1" t="s">
        <v>149</v>
      </c>
      <c r="B662" s="8">
        <v>40543</v>
      </c>
      <c r="C662">
        <v>278.62946784981375</v>
      </c>
      <c r="D662" s="1" t="str">
        <f>RIGHT(LEFT(Table__3[[#This Row],[Source.Name]],LEN("csv.50_topaa")),3)</f>
        <v>FRA</v>
      </c>
      <c r="E662" t="str">
        <f>LEFT(RIGHT(Table__3[[#This Row],[Source.Name]],6),2)</f>
        <v>10</v>
      </c>
    </row>
    <row r="663" spans="1:5" x14ac:dyDescent="0.35">
      <c r="A663" s="1" t="s">
        <v>149</v>
      </c>
      <c r="B663" s="8">
        <v>40908</v>
      </c>
      <c r="C663">
        <v>234.82518444360051</v>
      </c>
      <c r="D663" s="1" t="str">
        <f>RIGHT(LEFT(Table__3[[#This Row],[Source.Name]],LEN("csv.50_topaa")),3)</f>
        <v>FRA</v>
      </c>
      <c r="E663" t="str">
        <f>LEFT(RIGHT(Table__3[[#This Row],[Source.Name]],6),2)</f>
        <v>10</v>
      </c>
    </row>
    <row r="664" spans="1:5" x14ac:dyDescent="0.35">
      <c r="A664" s="1" t="s">
        <v>149</v>
      </c>
      <c r="B664" s="8">
        <v>41274</v>
      </c>
      <c r="C664">
        <v>196.27440857014523</v>
      </c>
      <c r="D664" s="1" t="str">
        <f>RIGHT(LEFT(Table__3[[#This Row],[Source.Name]],LEN("csv.50_topaa")),3)</f>
        <v>FRA</v>
      </c>
      <c r="E664" t="str">
        <f>LEFT(RIGHT(Table__3[[#This Row],[Source.Name]],6),2)</f>
        <v>10</v>
      </c>
    </row>
    <row r="665" spans="1:5" x14ac:dyDescent="0.35">
      <c r="A665" s="1" t="s">
        <v>149</v>
      </c>
      <c r="B665" s="8">
        <v>41639</v>
      </c>
      <c r="C665">
        <v>223.85602609320003</v>
      </c>
      <c r="D665" s="1" t="str">
        <f>RIGHT(LEFT(Table__3[[#This Row],[Source.Name]],LEN("csv.50_topaa")),3)</f>
        <v>FRA</v>
      </c>
      <c r="E665" t="str">
        <f>LEFT(RIGHT(Table__3[[#This Row],[Source.Name]],6),2)</f>
        <v>10</v>
      </c>
    </row>
    <row r="666" spans="1:5" x14ac:dyDescent="0.35">
      <c r="A666" s="1" t="s">
        <v>149</v>
      </c>
      <c r="B666" s="8">
        <v>42004</v>
      </c>
      <c r="C666">
        <v>237.38020063847327</v>
      </c>
      <c r="D666" s="1" t="str">
        <f>RIGHT(LEFT(Table__3[[#This Row],[Source.Name]],LEN("csv.50_topaa")),3)</f>
        <v>FRA</v>
      </c>
      <c r="E666" t="str">
        <f>LEFT(RIGHT(Table__3[[#This Row],[Source.Name]],6),2)</f>
        <v>10</v>
      </c>
    </row>
    <row r="667" spans="1:5" x14ac:dyDescent="0.35">
      <c r="A667" s="1" t="s">
        <v>149</v>
      </c>
      <c r="B667" s="8">
        <v>42369</v>
      </c>
      <c r="C667">
        <v>390.25921911659918</v>
      </c>
      <c r="D667" s="1" t="str">
        <f>RIGHT(LEFT(Table__3[[#This Row],[Source.Name]],LEN("csv.50_topaa")),3)</f>
        <v>FRA</v>
      </c>
      <c r="E667" t="str">
        <f>LEFT(RIGHT(Table__3[[#This Row],[Source.Name]],6),2)</f>
        <v>10</v>
      </c>
    </row>
    <row r="668" spans="1:5" x14ac:dyDescent="0.35">
      <c r="A668" s="1" t="s">
        <v>149</v>
      </c>
      <c r="B668" s="8">
        <v>42735</v>
      </c>
      <c r="C668">
        <v>222.84460679285547</v>
      </c>
      <c r="D668" s="1" t="str">
        <f>RIGHT(LEFT(Table__3[[#This Row],[Source.Name]],LEN("csv.50_topaa")),3)</f>
        <v>FRA</v>
      </c>
      <c r="E668" t="str">
        <f>LEFT(RIGHT(Table__3[[#This Row],[Source.Name]],6),2)</f>
        <v>10</v>
      </c>
    </row>
    <row r="669" spans="1:5" x14ac:dyDescent="0.35">
      <c r="A669" s="1" t="s">
        <v>149</v>
      </c>
      <c r="B669" s="8">
        <v>43100</v>
      </c>
      <c r="C669">
        <v>195.45329085435432</v>
      </c>
      <c r="D669" s="1" t="str">
        <f>RIGHT(LEFT(Table__3[[#This Row],[Source.Name]],LEN("csv.50_topaa")),3)</f>
        <v>FRA</v>
      </c>
      <c r="E669" t="str">
        <f>LEFT(RIGHT(Table__3[[#This Row],[Source.Name]],6),2)</f>
        <v>10</v>
      </c>
    </row>
    <row r="670" spans="1:5" x14ac:dyDescent="0.35">
      <c r="A670" s="1" t="s">
        <v>149</v>
      </c>
      <c r="B670" s="8">
        <v>43465</v>
      </c>
      <c r="C670">
        <v>304.45025682330657</v>
      </c>
      <c r="D670" s="1" t="str">
        <f>RIGHT(LEFT(Table__3[[#This Row],[Source.Name]],LEN("csv.50_topaa")),3)</f>
        <v>FRA</v>
      </c>
      <c r="E670" t="str">
        <f>LEFT(RIGHT(Table__3[[#This Row],[Source.Name]],6),2)</f>
        <v>10</v>
      </c>
    </row>
    <row r="671" spans="1:5" x14ac:dyDescent="0.35">
      <c r="A671" s="1" t="s">
        <v>149</v>
      </c>
      <c r="B671" s="8">
        <v>43830</v>
      </c>
      <c r="C671">
        <v>496.13739428164558</v>
      </c>
      <c r="D671" s="1" t="str">
        <f>RIGHT(LEFT(Table__3[[#This Row],[Source.Name]],LEN("csv.50_topaa")),3)</f>
        <v>FRA</v>
      </c>
      <c r="E671" t="str">
        <f>LEFT(RIGHT(Table__3[[#This Row],[Source.Name]],6),2)</f>
        <v>10</v>
      </c>
    </row>
    <row r="672" spans="1:5" x14ac:dyDescent="0.35">
      <c r="A672" s="1" t="s">
        <v>149</v>
      </c>
      <c r="B672" s="8">
        <v>44196</v>
      </c>
      <c r="C672">
        <v>524.03799331209234</v>
      </c>
      <c r="D672" s="1" t="str">
        <f>RIGHT(LEFT(Table__3[[#This Row],[Source.Name]],LEN("csv.50_topaa")),3)</f>
        <v>FRA</v>
      </c>
      <c r="E672" t="str">
        <f>LEFT(RIGHT(Table__3[[#This Row],[Source.Name]],6),2)</f>
        <v>10</v>
      </c>
    </row>
    <row r="673" spans="1:5" x14ac:dyDescent="0.35">
      <c r="A673" s="1" t="s">
        <v>149</v>
      </c>
      <c r="B673" s="8">
        <v>44561</v>
      </c>
      <c r="C673">
        <v>918.57255999325571</v>
      </c>
      <c r="D673" s="1" t="str">
        <f>RIGHT(LEFT(Table__3[[#This Row],[Source.Name]],LEN("csv.50_topaa")),3)</f>
        <v>FRA</v>
      </c>
      <c r="E673" t="str">
        <f>LEFT(RIGHT(Table__3[[#This Row],[Source.Name]],6),2)</f>
        <v>10</v>
      </c>
    </row>
    <row r="674" spans="1:5" x14ac:dyDescent="0.35">
      <c r="A674" s="1" t="s">
        <v>150</v>
      </c>
      <c r="B674" s="8">
        <v>37256</v>
      </c>
      <c r="C674">
        <v>134.46612477816518</v>
      </c>
      <c r="D674" s="1" t="str">
        <f>RIGHT(LEFT(Table__3[[#This Row],[Source.Name]],LEN("csv.50_topaa")),3)</f>
        <v>FRA</v>
      </c>
      <c r="E674" t="str">
        <f>LEFT(RIGHT(Table__3[[#This Row],[Source.Name]],6),2)</f>
        <v>25</v>
      </c>
    </row>
    <row r="675" spans="1:5" x14ac:dyDescent="0.35">
      <c r="A675" s="1" t="s">
        <v>150</v>
      </c>
      <c r="B675" s="8">
        <v>37621</v>
      </c>
      <c r="C675">
        <v>75.568169241520849</v>
      </c>
      <c r="D675" s="1" t="str">
        <f>RIGHT(LEFT(Table__3[[#This Row],[Source.Name]],LEN("csv.50_topaa")),3)</f>
        <v>FRA</v>
      </c>
      <c r="E675" t="str">
        <f>LEFT(RIGHT(Table__3[[#This Row],[Source.Name]],6),2)</f>
        <v>25</v>
      </c>
    </row>
    <row r="676" spans="1:5" x14ac:dyDescent="0.35">
      <c r="A676" s="1" t="s">
        <v>150</v>
      </c>
      <c r="B676" s="8">
        <v>37986</v>
      </c>
      <c r="C676">
        <v>261.52195334567779</v>
      </c>
      <c r="D676" s="1" t="str">
        <f>RIGHT(LEFT(Table__3[[#This Row],[Source.Name]],LEN("csv.50_topaa")),3)</f>
        <v>FRA</v>
      </c>
      <c r="E676" t="str">
        <f>LEFT(RIGHT(Table__3[[#This Row],[Source.Name]],6),2)</f>
        <v>25</v>
      </c>
    </row>
    <row r="677" spans="1:5" x14ac:dyDescent="0.35">
      <c r="A677" s="1" t="s">
        <v>150</v>
      </c>
      <c r="B677" s="8">
        <v>38352</v>
      </c>
      <c r="C677">
        <v>299.04475499580417</v>
      </c>
      <c r="D677" s="1" t="str">
        <f>RIGHT(LEFT(Table__3[[#This Row],[Source.Name]],LEN("csv.50_topaa")),3)</f>
        <v>FRA</v>
      </c>
      <c r="E677" t="str">
        <f>LEFT(RIGHT(Table__3[[#This Row],[Source.Name]],6),2)</f>
        <v>25</v>
      </c>
    </row>
    <row r="678" spans="1:5" x14ac:dyDescent="0.35">
      <c r="A678" s="1" t="s">
        <v>150</v>
      </c>
      <c r="B678" s="8">
        <v>38717</v>
      </c>
      <c r="C678">
        <v>216.52588095429857</v>
      </c>
      <c r="D678" s="1" t="str">
        <f>RIGHT(LEFT(Table__3[[#This Row],[Source.Name]],LEN("csv.50_topaa")),3)</f>
        <v>FRA</v>
      </c>
      <c r="E678" t="str">
        <f>LEFT(RIGHT(Table__3[[#This Row],[Source.Name]],6),2)</f>
        <v>25</v>
      </c>
    </row>
    <row r="679" spans="1:5" x14ac:dyDescent="0.35">
      <c r="A679" s="1" t="s">
        <v>150</v>
      </c>
      <c r="B679" s="8">
        <v>39082</v>
      </c>
      <c r="C679">
        <v>402.36010329077527</v>
      </c>
      <c r="D679" s="1" t="str">
        <f>RIGHT(LEFT(Table__3[[#This Row],[Source.Name]],LEN("csv.50_topaa")),3)</f>
        <v>FRA</v>
      </c>
      <c r="E679" t="str">
        <f>LEFT(RIGHT(Table__3[[#This Row],[Source.Name]],6),2)</f>
        <v>25</v>
      </c>
    </row>
    <row r="680" spans="1:5" x14ac:dyDescent="0.35">
      <c r="A680" s="1" t="s">
        <v>150</v>
      </c>
      <c r="B680" s="8">
        <v>39447</v>
      </c>
      <c r="C680">
        <v>398.81187240630663</v>
      </c>
      <c r="D680" s="1" t="str">
        <f>RIGHT(LEFT(Table__3[[#This Row],[Source.Name]],LEN("csv.50_topaa")),3)</f>
        <v>FRA</v>
      </c>
      <c r="E680" t="str">
        <f>LEFT(RIGHT(Table__3[[#This Row],[Source.Name]],6),2)</f>
        <v>25</v>
      </c>
    </row>
    <row r="681" spans="1:5" x14ac:dyDescent="0.35">
      <c r="A681" s="1" t="s">
        <v>150</v>
      </c>
      <c r="B681" s="8">
        <v>39813</v>
      </c>
      <c r="C681">
        <v>168.95608785924034</v>
      </c>
      <c r="D681" s="1" t="str">
        <f>RIGHT(LEFT(Table__3[[#This Row],[Source.Name]],LEN("csv.50_topaa")),3)</f>
        <v>FRA</v>
      </c>
      <c r="E681" t="str">
        <f>LEFT(RIGHT(Table__3[[#This Row],[Source.Name]],6),2)</f>
        <v>25</v>
      </c>
    </row>
    <row r="682" spans="1:5" x14ac:dyDescent="0.35">
      <c r="A682" s="1" t="s">
        <v>150</v>
      </c>
      <c r="B682" s="8">
        <v>40178</v>
      </c>
      <c r="C682">
        <v>227.43730338762788</v>
      </c>
      <c r="D682" s="1" t="str">
        <f>RIGHT(LEFT(Table__3[[#This Row],[Source.Name]],LEN("csv.50_topaa")),3)</f>
        <v>FRA</v>
      </c>
      <c r="E682" t="str">
        <f>LEFT(RIGHT(Table__3[[#This Row],[Source.Name]],6),2)</f>
        <v>25</v>
      </c>
    </row>
    <row r="683" spans="1:5" x14ac:dyDescent="0.35">
      <c r="A683" s="1" t="s">
        <v>150</v>
      </c>
      <c r="B683" s="8">
        <v>40543</v>
      </c>
      <c r="C683">
        <v>344.64701716163637</v>
      </c>
      <c r="D683" s="1" t="str">
        <f>RIGHT(LEFT(Table__3[[#This Row],[Source.Name]],LEN("csv.50_topaa")),3)</f>
        <v>FRA</v>
      </c>
      <c r="E683" t="str">
        <f>LEFT(RIGHT(Table__3[[#This Row],[Source.Name]],6),2)</f>
        <v>25</v>
      </c>
    </row>
    <row r="684" spans="1:5" x14ac:dyDescent="0.35">
      <c r="A684" s="1" t="s">
        <v>150</v>
      </c>
      <c r="B684" s="8">
        <v>40908</v>
      </c>
      <c r="C684">
        <v>339.32130298565812</v>
      </c>
      <c r="D684" s="1" t="str">
        <f>RIGHT(LEFT(Table__3[[#This Row],[Source.Name]],LEN("csv.50_topaa")),3)</f>
        <v>FRA</v>
      </c>
      <c r="E684" t="str">
        <f>LEFT(RIGHT(Table__3[[#This Row],[Source.Name]],6),2)</f>
        <v>25</v>
      </c>
    </row>
    <row r="685" spans="1:5" x14ac:dyDescent="0.35">
      <c r="A685" s="1" t="s">
        <v>150</v>
      </c>
      <c r="B685" s="8">
        <v>41274</v>
      </c>
      <c r="C685">
        <v>268.02652135524812</v>
      </c>
      <c r="D685" s="1" t="str">
        <f>RIGHT(LEFT(Table__3[[#This Row],[Source.Name]],LEN("csv.50_topaa")),3)</f>
        <v>FRA</v>
      </c>
      <c r="E685" t="str">
        <f>LEFT(RIGHT(Table__3[[#This Row],[Source.Name]],6),2)</f>
        <v>25</v>
      </c>
    </row>
    <row r="686" spans="1:5" x14ac:dyDescent="0.35">
      <c r="A686" s="1" t="s">
        <v>150</v>
      </c>
      <c r="B686" s="8">
        <v>41639</v>
      </c>
      <c r="C686">
        <v>237.40178703680601</v>
      </c>
      <c r="D686" s="1" t="str">
        <f>RIGHT(LEFT(Table__3[[#This Row],[Source.Name]],LEN("csv.50_topaa")),3)</f>
        <v>FRA</v>
      </c>
      <c r="E686" t="str">
        <f>LEFT(RIGHT(Table__3[[#This Row],[Source.Name]],6),2)</f>
        <v>25</v>
      </c>
    </row>
    <row r="687" spans="1:5" x14ac:dyDescent="0.35">
      <c r="A687" s="1" t="s">
        <v>150</v>
      </c>
      <c r="B687" s="8">
        <v>42004</v>
      </c>
      <c r="C687">
        <v>169.08594653679378</v>
      </c>
      <c r="D687" s="1" t="str">
        <f>RIGHT(LEFT(Table__3[[#This Row],[Source.Name]],LEN("csv.50_topaa")),3)</f>
        <v>FRA</v>
      </c>
      <c r="E687" t="str">
        <f>LEFT(RIGHT(Table__3[[#This Row],[Source.Name]],6),2)</f>
        <v>25</v>
      </c>
    </row>
    <row r="688" spans="1:5" x14ac:dyDescent="0.35">
      <c r="A688" s="1" t="s">
        <v>150</v>
      </c>
      <c r="B688" s="8">
        <v>42369</v>
      </c>
      <c r="C688">
        <v>256.61389672534546</v>
      </c>
      <c r="D688" s="1" t="str">
        <f>RIGHT(LEFT(Table__3[[#This Row],[Source.Name]],LEN("csv.50_topaa")),3)</f>
        <v>FRA</v>
      </c>
      <c r="E688" t="str">
        <f>LEFT(RIGHT(Table__3[[#This Row],[Source.Name]],6),2)</f>
        <v>25</v>
      </c>
    </row>
    <row r="689" spans="1:5" x14ac:dyDescent="0.35">
      <c r="A689" s="1" t="s">
        <v>150</v>
      </c>
      <c r="B689" s="8">
        <v>42735</v>
      </c>
      <c r="C689">
        <v>200.5583731873979</v>
      </c>
      <c r="D689" s="1" t="str">
        <f>RIGHT(LEFT(Table__3[[#This Row],[Source.Name]],LEN("csv.50_topaa")),3)</f>
        <v>FRA</v>
      </c>
      <c r="E689" t="str">
        <f>LEFT(RIGHT(Table__3[[#This Row],[Source.Name]],6),2)</f>
        <v>25</v>
      </c>
    </row>
    <row r="690" spans="1:5" x14ac:dyDescent="0.35">
      <c r="A690" s="1" t="s">
        <v>150</v>
      </c>
      <c r="B690" s="8">
        <v>43100</v>
      </c>
      <c r="C690">
        <v>254.56551884449246</v>
      </c>
      <c r="D690" s="1" t="str">
        <f>RIGHT(LEFT(Table__3[[#This Row],[Source.Name]],LEN("csv.50_topaa")),3)</f>
        <v>FRA</v>
      </c>
      <c r="E690" t="str">
        <f>LEFT(RIGHT(Table__3[[#This Row],[Source.Name]],6),2)</f>
        <v>25</v>
      </c>
    </row>
    <row r="691" spans="1:5" x14ac:dyDescent="0.35">
      <c r="A691" s="1" t="s">
        <v>150</v>
      </c>
      <c r="B691" s="8">
        <v>43465</v>
      </c>
      <c r="C691">
        <v>234.61421955477155</v>
      </c>
      <c r="D691" s="1" t="str">
        <f>RIGHT(LEFT(Table__3[[#This Row],[Source.Name]],LEN("csv.50_topaa")),3)</f>
        <v>FRA</v>
      </c>
      <c r="E691" t="str">
        <f>LEFT(RIGHT(Table__3[[#This Row],[Source.Name]],6),2)</f>
        <v>25</v>
      </c>
    </row>
    <row r="692" spans="1:5" x14ac:dyDescent="0.35">
      <c r="A692" s="1" t="s">
        <v>150</v>
      </c>
      <c r="B692" s="8">
        <v>43830</v>
      </c>
      <c r="C692">
        <v>427.71765276099399</v>
      </c>
      <c r="D692" s="1" t="str">
        <f>RIGHT(LEFT(Table__3[[#This Row],[Source.Name]],LEN("csv.50_topaa")),3)</f>
        <v>FRA</v>
      </c>
      <c r="E692" t="str">
        <f>LEFT(RIGHT(Table__3[[#This Row],[Source.Name]],6),2)</f>
        <v>25</v>
      </c>
    </row>
    <row r="693" spans="1:5" x14ac:dyDescent="0.35">
      <c r="A693" s="1" t="s">
        <v>150</v>
      </c>
      <c r="B693" s="8">
        <v>44196</v>
      </c>
      <c r="C693">
        <v>357.37019783012448</v>
      </c>
      <c r="D693" s="1" t="str">
        <f>RIGHT(LEFT(Table__3[[#This Row],[Source.Name]],LEN("csv.50_topaa")),3)</f>
        <v>FRA</v>
      </c>
      <c r="E693" t="str">
        <f>LEFT(RIGHT(Table__3[[#This Row],[Source.Name]],6),2)</f>
        <v>25</v>
      </c>
    </row>
    <row r="694" spans="1:5" x14ac:dyDescent="0.35">
      <c r="A694" s="1" t="s">
        <v>150</v>
      </c>
      <c r="B694" s="8">
        <v>44561</v>
      </c>
      <c r="C694">
        <v>486.8736312561972</v>
      </c>
      <c r="D694" s="1" t="str">
        <f>RIGHT(LEFT(Table__3[[#This Row],[Source.Name]],LEN("csv.50_topaa")),3)</f>
        <v>FRA</v>
      </c>
      <c r="E694" t="str">
        <f>LEFT(RIGHT(Table__3[[#This Row],[Source.Name]],6),2)</f>
        <v>25</v>
      </c>
    </row>
    <row r="695" spans="1:5" x14ac:dyDescent="0.35">
      <c r="A695" s="1" t="s">
        <v>32</v>
      </c>
      <c r="B695" s="8">
        <v>37256</v>
      </c>
      <c r="C695">
        <v>110.47843176603321</v>
      </c>
      <c r="D695" s="1" t="str">
        <f>RIGHT(LEFT(Table__3[[#This Row],[Source.Name]],LEN("csv.50_topaa")),3)</f>
        <v>FRA</v>
      </c>
      <c r="E695" t="str">
        <f>LEFT(RIGHT(Table__3[[#This Row],[Source.Name]],6),2)</f>
        <v>50</v>
      </c>
    </row>
    <row r="696" spans="1:5" x14ac:dyDescent="0.35">
      <c r="A696" s="1" t="s">
        <v>32</v>
      </c>
      <c r="B696" s="8">
        <v>37621</v>
      </c>
      <c r="C696">
        <v>64.192940237897844</v>
      </c>
      <c r="D696" s="1" t="str">
        <f>RIGHT(LEFT(Table__3[[#This Row],[Source.Name]],LEN("csv.50_topaa")),3)</f>
        <v>FRA</v>
      </c>
      <c r="E696" t="str">
        <f>LEFT(RIGHT(Table__3[[#This Row],[Source.Name]],6),2)</f>
        <v>50</v>
      </c>
    </row>
    <row r="697" spans="1:5" x14ac:dyDescent="0.35">
      <c r="A697" s="1" t="s">
        <v>32</v>
      </c>
      <c r="B697" s="8">
        <v>37986</v>
      </c>
      <c r="C697">
        <v>169.04436827634314</v>
      </c>
      <c r="D697" s="1" t="str">
        <f>RIGHT(LEFT(Table__3[[#This Row],[Source.Name]],LEN("csv.50_topaa")),3)</f>
        <v>FRA</v>
      </c>
      <c r="E697" t="str">
        <f>LEFT(RIGHT(Table__3[[#This Row],[Source.Name]],6),2)</f>
        <v>50</v>
      </c>
    </row>
    <row r="698" spans="1:5" x14ac:dyDescent="0.35">
      <c r="A698" s="1" t="s">
        <v>32</v>
      </c>
      <c r="B698" s="8">
        <v>38352</v>
      </c>
      <c r="C698">
        <v>183.16075713695622</v>
      </c>
      <c r="D698" s="1" t="str">
        <f>RIGHT(LEFT(Table__3[[#This Row],[Source.Name]],LEN("csv.50_topaa")),3)</f>
        <v>FRA</v>
      </c>
      <c r="E698" t="str">
        <f>LEFT(RIGHT(Table__3[[#This Row],[Source.Name]],6),2)</f>
        <v>50</v>
      </c>
    </row>
    <row r="699" spans="1:5" x14ac:dyDescent="0.35">
      <c r="A699" s="1" t="s">
        <v>32</v>
      </c>
      <c r="B699" s="8">
        <v>38717</v>
      </c>
      <c r="C699">
        <v>157.07649871157147</v>
      </c>
      <c r="D699" s="1" t="str">
        <f>RIGHT(LEFT(Table__3[[#This Row],[Source.Name]],LEN("csv.50_topaa")),3)</f>
        <v>FRA</v>
      </c>
      <c r="E699" t="str">
        <f>LEFT(RIGHT(Table__3[[#This Row],[Source.Name]],6),2)</f>
        <v>50</v>
      </c>
    </row>
    <row r="700" spans="1:5" x14ac:dyDescent="0.35">
      <c r="A700" s="1" t="s">
        <v>32</v>
      </c>
      <c r="B700" s="8">
        <v>39082</v>
      </c>
      <c r="C700">
        <v>252.56178867845534</v>
      </c>
      <c r="D700" s="1" t="str">
        <f>RIGHT(LEFT(Table__3[[#This Row],[Source.Name]],LEN("csv.50_topaa")),3)</f>
        <v>FRA</v>
      </c>
      <c r="E700" t="str">
        <f>LEFT(RIGHT(Table__3[[#This Row],[Source.Name]],6),2)</f>
        <v>50</v>
      </c>
    </row>
    <row r="701" spans="1:5" x14ac:dyDescent="0.35">
      <c r="A701" s="1" t="s">
        <v>32</v>
      </c>
      <c r="B701" s="8">
        <v>39447</v>
      </c>
      <c r="C701">
        <v>264.03990114049628</v>
      </c>
      <c r="D701" s="1" t="str">
        <f>RIGHT(LEFT(Table__3[[#This Row],[Source.Name]],LEN("csv.50_topaa")),3)</f>
        <v>FRA</v>
      </c>
      <c r="E701" t="str">
        <f>LEFT(RIGHT(Table__3[[#This Row],[Source.Name]],6),2)</f>
        <v>50</v>
      </c>
    </row>
    <row r="702" spans="1:5" x14ac:dyDescent="0.35">
      <c r="A702" s="1" t="s">
        <v>32</v>
      </c>
      <c r="B702" s="8">
        <v>39813</v>
      </c>
      <c r="C702">
        <v>124.3828071588714</v>
      </c>
      <c r="D702" s="1" t="str">
        <f>RIGHT(LEFT(Table__3[[#This Row],[Source.Name]],LEN("csv.50_topaa")),3)</f>
        <v>FRA</v>
      </c>
      <c r="E702" t="str">
        <f>LEFT(RIGHT(Table__3[[#This Row],[Source.Name]],6),2)</f>
        <v>50</v>
      </c>
    </row>
    <row r="703" spans="1:5" x14ac:dyDescent="0.35">
      <c r="A703" s="1" t="s">
        <v>32</v>
      </c>
      <c r="B703" s="8">
        <v>40178</v>
      </c>
      <c r="C703">
        <v>167.6228505062063</v>
      </c>
      <c r="D703" s="1" t="str">
        <f>RIGHT(LEFT(Table__3[[#This Row],[Source.Name]],LEN("csv.50_topaa")),3)</f>
        <v>FRA</v>
      </c>
      <c r="E703" t="str">
        <f>LEFT(RIGHT(Table__3[[#This Row],[Source.Name]],6),2)</f>
        <v>50</v>
      </c>
    </row>
    <row r="704" spans="1:5" x14ac:dyDescent="0.35">
      <c r="A704" s="1" t="s">
        <v>32</v>
      </c>
      <c r="B704" s="8">
        <v>40543</v>
      </c>
      <c r="C704">
        <v>234.04721587975646</v>
      </c>
      <c r="D704" s="1" t="str">
        <f>RIGHT(LEFT(Table__3[[#This Row],[Source.Name]],LEN("csv.50_topaa")),3)</f>
        <v>FRA</v>
      </c>
      <c r="E704" t="str">
        <f>LEFT(RIGHT(Table__3[[#This Row],[Source.Name]],6),2)</f>
        <v>50</v>
      </c>
    </row>
    <row r="705" spans="1:5" x14ac:dyDescent="0.35">
      <c r="A705" s="1" t="s">
        <v>32</v>
      </c>
      <c r="B705" s="8">
        <v>40908</v>
      </c>
      <c r="C705">
        <v>220.17248866692265</v>
      </c>
      <c r="D705" s="1" t="str">
        <f>RIGHT(LEFT(Table__3[[#This Row],[Source.Name]],LEN("csv.50_topaa")),3)</f>
        <v>FRA</v>
      </c>
      <c r="E705" t="str">
        <f>LEFT(RIGHT(Table__3[[#This Row],[Source.Name]],6),2)</f>
        <v>50</v>
      </c>
    </row>
    <row r="706" spans="1:5" x14ac:dyDescent="0.35">
      <c r="A706" s="1" t="s">
        <v>32</v>
      </c>
      <c r="B706" s="8">
        <v>41274</v>
      </c>
      <c r="C706">
        <v>179.47917718803467</v>
      </c>
      <c r="D706" s="1" t="str">
        <f>RIGHT(LEFT(Table__3[[#This Row],[Source.Name]],LEN("csv.50_topaa")),3)</f>
        <v>FRA</v>
      </c>
      <c r="E706" t="str">
        <f>LEFT(RIGHT(Table__3[[#This Row],[Source.Name]],6),2)</f>
        <v>50</v>
      </c>
    </row>
    <row r="707" spans="1:5" x14ac:dyDescent="0.35">
      <c r="A707" s="1" t="s">
        <v>32</v>
      </c>
      <c r="B707" s="8">
        <v>41639</v>
      </c>
      <c r="C707">
        <v>176.22014732320267</v>
      </c>
      <c r="D707" s="1" t="str">
        <f>RIGHT(LEFT(Table__3[[#This Row],[Source.Name]],LEN("csv.50_topaa")),3)</f>
        <v>FRA</v>
      </c>
      <c r="E707" t="str">
        <f>LEFT(RIGHT(Table__3[[#This Row],[Source.Name]],6),2)</f>
        <v>50</v>
      </c>
    </row>
    <row r="708" spans="1:5" x14ac:dyDescent="0.35">
      <c r="A708" s="1" t="s">
        <v>32</v>
      </c>
      <c r="B708" s="8">
        <v>42004</v>
      </c>
      <c r="C708">
        <v>149.1136232176593</v>
      </c>
      <c r="D708" s="1" t="str">
        <f>RIGHT(LEFT(Table__3[[#This Row],[Source.Name]],LEN("csv.50_topaa")),3)</f>
        <v>FRA</v>
      </c>
      <c r="E708" t="str">
        <f>LEFT(RIGHT(Table__3[[#This Row],[Source.Name]],6),2)</f>
        <v>50</v>
      </c>
    </row>
    <row r="709" spans="1:5" x14ac:dyDescent="0.35">
      <c r="A709" s="1" t="s">
        <v>32</v>
      </c>
      <c r="B709" s="8">
        <v>42369</v>
      </c>
      <c r="C709">
        <v>207.09704008106402</v>
      </c>
      <c r="D709" s="1" t="str">
        <f>RIGHT(LEFT(Table__3[[#This Row],[Source.Name]],LEN("csv.50_topaa")),3)</f>
        <v>FRA</v>
      </c>
      <c r="E709" t="str">
        <f>LEFT(RIGHT(Table__3[[#This Row],[Source.Name]],6),2)</f>
        <v>50</v>
      </c>
    </row>
    <row r="710" spans="1:5" x14ac:dyDescent="0.35">
      <c r="A710" s="1" t="s">
        <v>32</v>
      </c>
      <c r="B710" s="8">
        <v>42735</v>
      </c>
      <c r="C710">
        <v>184.05565216059227</v>
      </c>
      <c r="D710" s="1" t="str">
        <f>RIGHT(LEFT(Table__3[[#This Row],[Source.Name]],LEN("csv.50_topaa")),3)</f>
        <v>FRA</v>
      </c>
      <c r="E710" t="str">
        <f>LEFT(RIGHT(Table__3[[#This Row],[Source.Name]],6),2)</f>
        <v>50</v>
      </c>
    </row>
    <row r="711" spans="1:5" x14ac:dyDescent="0.35">
      <c r="A711" s="1" t="s">
        <v>32</v>
      </c>
      <c r="B711" s="8">
        <v>43100</v>
      </c>
      <c r="C711">
        <v>211.74616954002943</v>
      </c>
      <c r="D711" s="1" t="str">
        <f>RIGHT(LEFT(Table__3[[#This Row],[Source.Name]],LEN("csv.50_topaa")),3)</f>
        <v>FRA</v>
      </c>
      <c r="E711" t="str">
        <f>LEFT(RIGHT(Table__3[[#This Row],[Source.Name]],6),2)</f>
        <v>50</v>
      </c>
    </row>
    <row r="712" spans="1:5" x14ac:dyDescent="0.35">
      <c r="A712" s="1" t="s">
        <v>32</v>
      </c>
      <c r="B712" s="8">
        <v>43465</v>
      </c>
      <c r="C712">
        <v>186.9806795729892</v>
      </c>
      <c r="D712" s="1" t="str">
        <f>RIGHT(LEFT(Table__3[[#This Row],[Source.Name]],LEN("csv.50_topaa")),3)</f>
        <v>FRA</v>
      </c>
      <c r="E712" t="str">
        <f>LEFT(RIGHT(Table__3[[#This Row],[Source.Name]],6),2)</f>
        <v>50</v>
      </c>
    </row>
    <row r="713" spans="1:5" x14ac:dyDescent="0.35">
      <c r="A713" s="1" t="s">
        <v>32</v>
      </c>
      <c r="B713" s="8">
        <v>43830</v>
      </c>
      <c r="C713">
        <v>294.01305164684902</v>
      </c>
      <c r="D713" s="1" t="str">
        <f>RIGHT(LEFT(Table__3[[#This Row],[Source.Name]],LEN("csv.50_topaa")),3)</f>
        <v>FRA</v>
      </c>
      <c r="E713" t="str">
        <f>LEFT(RIGHT(Table__3[[#This Row],[Source.Name]],6),2)</f>
        <v>50</v>
      </c>
    </row>
    <row r="714" spans="1:5" x14ac:dyDescent="0.35">
      <c r="A714" s="1" t="s">
        <v>32</v>
      </c>
      <c r="B714" s="8">
        <v>44196</v>
      </c>
      <c r="C714">
        <v>242.19546065672051</v>
      </c>
      <c r="D714" s="1" t="str">
        <f>RIGHT(LEFT(Table__3[[#This Row],[Source.Name]],LEN("csv.50_topaa")),3)</f>
        <v>FRA</v>
      </c>
      <c r="E714" t="str">
        <f>LEFT(RIGHT(Table__3[[#This Row],[Source.Name]],6),2)</f>
        <v>50</v>
      </c>
    </row>
    <row r="715" spans="1:5" x14ac:dyDescent="0.35">
      <c r="A715" s="1" t="s">
        <v>32</v>
      </c>
      <c r="B715" s="8">
        <v>44561</v>
      </c>
      <c r="C715">
        <v>345.60810879142548</v>
      </c>
      <c r="D715" s="1" t="str">
        <f>RIGHT(LEFT(Table__3[[#This Row],[Source.Name]],LEN("csv.50_topaa")),3)</f>
        <v>FRA</v>
      </c>
      <c r="E715" t="str">
        <f>LEFT(RIGHT(Table__3[[#This Row],[Source.Name]],6),2)</f>
        <v>50</v>
      </c>
    </row>
    <row r="716" spans="1:5" x14ac:dyDescent="0.35">
      <c r="A716" s="1" t="s">
        <v>151</v>
      </c>
      <c r="B716" s="8">
        <v>37256</v>
      </c>
      <c r="C716">
        <v>53.296495398325611</v>
      </c>
      <c r="D716" s="1" t="str">
        <f>RIGHT(LEFT(Table__3[[#This Row],[Source.Name]],LEN("csv.50_topaa")),3)</f>
        <v>GBR</v>
      </c>
      <c r="E716" t="str">
        <f>LEFT(RIGHT(Table__3[[#This Row],[Source.Name]],6),2)</f>
        <v>10</v>
      </c>
    </row>
    <row r="717" spans="1:5" x14ac:dyDescent="0.35">
      <c r="A717" s="1" t="s">
        <v>151</v>
      </c>
      <c r="B717" s="8">
        <v>37621</v>
      </c>
      <c r="C717">
        <v>315.71508995152072</v>
      </c>
      <c r="D717" s="1" t="str">
        <f>RIGHT(LEFT(Table__3[[#This Row],[Source.Name]],LEN("csv.50_topaa")),3)</f>
        <v>GBR</v>
      </c>
      <c r="E717" t="str">
        <f>LEFT(RIGHT(Table__3[[#This Row],[Source.Name]],6),2)</f>
        <v>10</v>
      </c>
    </row>
    <row r="718" spans="1:5" x14ac:dyDescent="0.35">
      <c r="A718" s="1" t="s">
        <v>151</v>
      </c>
      <c r="B718" s="8">
        <v>37986</v>
      </c>
      <c r="C718">
        <v>217.95338346777868</v>
      </c>
      <c r="D718" s="1" t="str">
        <f>RIGHT(LEFT(Table__3[[#This Row],[Source.Name]],LEN("csv.50_topaa")),3)</f>
        <v>GBR</v>
      </c>
      <c r="E718" t="str">
        <f>LEFT(RIGHT(Table__3[[#This Row],[Source.Name]],6),2)</f>
        <v>10</v>
      </c>
    </row>
    <row r="719" spans="1:5" x14ac:dyDescent="0.35">
      <c r="A719" s="1" t="s">
        <v>151</v>
      </c>
      <c r="B719" s="8">
        <v>38352</v>
      </c>
      <c r="C719">
        <v>99.727027766083395</v>
      </c>
      <c r="D719" s="1" t="str">
        <f>RIGHT(LEFT(Table__3[[#This Row],[Source.Name]],LEN("csv.50_topaa")),3)</f>
        <v>GBR</v>
      </c>
      <c r="E719" t="str">
        <f>LEFT(RIGHT(Table__3[[#This Row],[Source.Name]],6),2)</f>
        <v>10</v>
      </c>
    </row>
    <row r="720" spans="1:5" x14ac:dyDescent="0.35">
      <c r="A720" s="1" t="s">
        <v>151</v>
      </c>
      <c r="B720" s="8">
        <v>38717</v>
      </c>
      <c r="C720">
        <v>101.686046946223</v>
      </c>
      <c r="D720" s="1" t="str">
        <f>RIGHT(LEFT(Table__3[[#This Row],[Source.Name]],LEN("csv.50_topaa")),3)</f>
        <v>GBR</v>
      </c>
      <c r="E720" t="str">
        <f>LEFT(RIGHT(Table__3[[#This Row],[Source.Name]],6),2)</f>
        <v>10</v>
      </c>
    </row>
    <row r="721" spans="1:5" x14ac:dyDescent="0.35">
      <c r="A721" s="1" t="s">
        <v>151</v>
      </c>
      <c r="B721" s="8">
        <v>39082</v>
      </c>
      <c r="C721">
        <v>46.995755596831522</v>
      </c>
      <c r="D721" s="1" t="str">
        <f>RIGHT(LEFT(Table__3[[#This Row],[Source.Name]],LEN("csv.50_topaa")),3)</f>
        <v>GBR</v>
      </c>
      <c r="E721" t="str">
        <f>LEFT(RIGHT(Table__3[[#This Row],[Source.Name]],6),2)</f>
        <v>10</v>
      </c>
    </row>
    <row r="722" spans="1:5" x14ac:dyDescent="0.35">
      <c r="A722" s="1" t="s">
        <v>151</v>
      </c>
      <c r="B722" s="8">
        <v>39447</v>
      </c>
      <c r="C722">
        <v>90.492555445962509</v>
      </c>
      <c r="D722" s="1" t="str">
        <f>RIGHT(LEFT(Table__3[[#This Row],[Source.Name]],LEN("csv.50_topaa")),3)</f>
        <v>GBR</v>
      </c>
      <c r="E722" t="str">
        <f>LEFT(RIGHT(Table__3[[#This Row],[Source.Name]],6),2)</f>
        <v>10</v>
      </c>
    </row>
    <row r="723" spans="1:5" x14ac:dyDescent="0.35">
      <c r="A723" s="1" t="s">
        <v>151</v>
      </c>
      <c r="B723" s="8">
        <v>39813</v>
      </c>
      <c r="C723">
        <v>223.43925459334332</v>
      </c>
      <c r="D723" s="1" t="str">
        <f>RIGHT(LEFT(Table__3[[#This Row],[Source.Name]],LEN("csv.50_topaa")),3)</f>
        <v>GBR</v>
      </c>
      <c r="E723" t="str">
        <f>LEFT(RIGHT(Table__3[[#This Row],[Source.Name]],6),2)</f>
        <v>10</v>
      </c>
    </row>
    <row r="724" spans="1:5" x14ac:dyDescent="0.35">
      <c r="A724" s="1" t="s">
        <v>151</v>
      </c>
      <c r="B724" s="8">
        <v>40178</v>
      </c>
      <c r="C724">
        <v>63.929033580269476</v>
      </c>
      <c r="D724" s="1" t="str">
        <f>RIGHT(LEFT(Table__3[[#This Row],[Source.Name]],LEN("csv.50_topaa")),3)</f>
        <v>GBR</v>
      </c>
      <c r="E724" t="str">
        <f>LEFT(RIGHT(Table__3[[#This Row],[Source.Name]],6),2)</f>
        <v>10</v>
      </c>
    </row>
    <row r="725" spans="1:5" x14ac:dyDescent="0.35">
      <c r="A725" s="1" t="s">
        <v>151</v>
      </c>
      <c r="B725" s="8">
        <v>40543</v>
      </c>
      <c r="C725">
        <v>115.17574491078234</v>
      </c>
      <c r="D725" s="1" t="str">
        <f>RIGHT(LEFT(Table__3[[#This Row],[Source.Name]],LEN("csv.50_topaa")),3)</f>
        <v>GBR</v>
      </c>
      <c r="E725" t="str">
        <f>LEFT(RIGHT(Table__3[[#This Row],[Source.Name]],6),2)</f>
        <v>10</v>
      </c>
    </row>
    <row r="726" spans="1:5" x14ac:dyDescent="0.35">
      <c r="A726" s="1" t="s">
        <v>151</v>
      </c>
      <c r="B726" s="8">
        <v>40908</v>
      </c>
      <c r="C726">
        <v>86.055783478558268</v>
      </c>
      <c r="D726" s="1" t="str">
        <f>RIGHT(LEFT(Table__3[[#This Row],[Source.Name]],LEN("csv.50_topaa")),3)</f>
        <v>GBR</v>
      </c>
      <c r="E726" t="str">
        <f>LEFT(RIGHT(Table__3[[#This Row],[Source.Name]],6),2)</f>
        <v>10</v>
      </c>
    </row>
    <row r="727" spans="1:5" x14ac:dyDescent="0.35">
      <c r="A727" s="1" t="s">
        <v>151</v>
      </c>
      <c r="B727" s="8">
        <v>41274</v>
      </c>
      <c r="C727">
        <v>156.93553613141563</v>
      </c>
      <c r="D727" s="1" t="str">
        <f>RIGHT(LEFT(Table__3[[#This Row],[Source.Name]],LEN("csv.50_topaa")),3)</f>
        <v>GBR</v>
      </c>
      <c r="E727" t="str">
        <f>LEFT(RIGHT(Table__3[[#This Row],[Source.Name]],6),2)</f>
        <v>10</v>
      </c>
    </row>
    <row r="728" spans="1:5" x14ac:dyDescent="0.35">
      <c r="A728" s="1" t="s">
        <v>151</v>
      </c>
      <c r="B728" s="8">
        <v>41639</v>
      </c>
      <c r="C728">
        <v>159.96074202346088</v>
      </c>
      <c r="D728" s="1" t="str">
        <f>RIGHT(LEFT(Table__3[[#This Row],[Source.Name]],LEN("csv.50_topaa")),3)</f>
        <v>GBR</v>
      </c>
      <c r="E728" t="str">
        <f>LEFT(RIGHT(Table__3[[#This Row],[Source.Name]],6),2)</f>
        <v>10</v>
      </c>
    </row>
    <row r="729" spans="1:5" x14ac:dyDescent="0.35">
      <c r="A729" s="1" t="s">
        <v>151</v>
      </c>
      <c r="B729" s="8">
        <v>42004</v>
      </c>
      <c r="C729">
        <v>107.71519524560716</v>
      </c>
      <c r="D729" s="1" t="str">
        <f>RIGHT(LEFT(Table__3[[#This Row],[Source.Name]],LEN("csv.50_topaa")),3)</f>
        <v>GBR</v>
      </c>
      <c r="E729" t="str">
        <f>LEFT(RIGHT(Table__3[[#This Row],[Source.Name]],6),2)</f>
        <v>10</v>
      </c>
    </row>
    <row r="730" spans="1:5" x14ac:dyDescent="0.35">
      <c r="A730" s="1" t="s">
        <v>151</v>
      </c>
      <c r="B730" s="8">
        <v>42369</v>
      </c>
      <c r="C730">
        <v>122.54975975302914</v>
      </c>
      <c r="D730" s="1" t="str">
        <f>RIGHT(LEFT(Table__3[[#This Row],[Source.Name]],LEN("csv.50_topaa")),3)</f>
        <v>GBR</v>
      </c>
      <c r="E730" t="str">
        <f>LEFT(RIGHT(Table__3[[#This Row],[Source.Name]],6),2)</f>
        <v>10</v>
      </c>
    </row>
    <row r="731" spans="1:5" x14ac:dyDescent="0.35">
      <c r="A731" s="1" t="s">
        <v>151</v>
      </c>
      <c r="B731" s="8">
        <v>42735</v>
      </c>
      <c r="C731">
        <v>127.53778557852617</v>
      </c>
      <c r="D731" s="1" t="str">
        <f>RIGHT(LEFT(Table__3[[#This Row],[Source.Name]],LEN("csv.50_topaa")),3)</f>
        <v>GBR</v>
      </c>
      <c r="E731" t="str">
        <f>LEFT(RIGHT(Table__3[[#This Row],[Source.Name]],6),2)</f>
        <v>10</v>
      </c>
    </row>
    <row r="732" spans="1:5" x14ac:dyDescent="0.35">
      <c r="A732" s="1" t="s">
        <v>151</v>
      </c>
      <c r="B732" s="8">
        <v>43100</v>
      </c>
      <c r="C732">
        <v>142.93968464991599</v>
      </c>
      <c r="D732" s="1" t="str">
        <f>RIGHT(LEFT(Table__3[[#This Row],[Source.Name]],LEN("csv.50_topaa")),3)</f>
        <v>GBR</v>
      </c>
      <c r="E732" t="str">
        <f>LEFT(RIGHT(Table__3[[#This Row],[Source.Name]],6),2)</f>
        <v>10</v>
      </c>
    </row>
    <row r="733" spans="1:5" x14ac:dyDescent="0.35">
      <c r="A733" s="1" t="s">
        <v>151</v>
      </c>
      <c r="B733" s="8">
        <v>43465</v>
      </c>
      <c r="C733">
        <v>190.43558133171499</v>
      </c>
      <c r="D733" s="1" t="str">
        <f>RIGHT(LEFT(Table__3[[#This Row],[Source.Name]],LEN("csv.50_topaa")),3)</f>
        <v>GBR</v>
      </c>
      <c r="E733" t="str">
        <f>LEFT(RIGHT(Table__3[[#This Row],[Source.Name]],6),2)</f>
        <v>10</v>
      </c>
    </row>
    <row r="734" spans="1:5" x14ac:dyDescent="0.35">
      <c r="A734" s="1" t="s">
        <v>151</v>
      </c>
      <c r="B734" s="8">
        <v>43830</v>
      </c>
      <c r="C734">
        <v>271.69614098613891</v>
      </c>
      <c r="D734" s="1" t="str">
        <f>RIGHT(LEFT(Table__3[[#This Row],[Source.Name]],LEN("csv.50_topaa")),3)</f>
        <v>GBR</v>
      </c>
      <c r="E734" t="str">
        <f>LEFT(RIGHT(Table__3[[#This Row],[Source.Name]],6),2)</f>
        <v>10</v>
      </c>
    </row>
    <row r="735" spans="1:5" x14ac:dyDescent="0.35">
      <c r="A735" s="1" t="s">
        <v>151</v>
      </c>
      <c r="B735" s="8">
        <v>44196</v>
      </c>
      <c r="C735">
        <v>257.08035616213647</v>
      </c>
      <c r="D735" s="1" t="str">
        <f>RIGHT(LEFT(Table__3[[#This Row],[Source.Name]],LEN("csv.50_topaa")),3)</f>
        <v>GBR</v>
      </c>
      <c r="E735" t="str">
        <f>LEFT(RIGHT(Table__3[[#This Row],[Source.Name]],6),2)</f>
        <v>10</v>
      </c>
    </row>
    <row r="736" spans="1:5" x14ac:dyDescent="0.35">
      <c r="A736" s="1" t="s">
        <v>151</v>
      </c>
      <c r="B736" s="8">
        <v>44561</v>
      </c>
      <c r="C736">
        <v>192.28953905053956</v>
      </c>
      <c r="D736" s="1" t="str">
        <f>RIGHT(LEFT(Table__3[[#This Row],[Source.Name]],LEN("csv.50_topaa")),3)</f>
        <v>GBR</v>
      </c>
      <c r="E736" t="str">
        <f>LEFT(RIGHT(Table__3[[#This Row],[Source.Name]],6),2)</f>
        <v>10</v>
      </c>
    </row>
    <row r="737" spans="1:5" x14ac:dyDescent="0.35">
      <c r="A737" s="1" t="s">
        <v>152</v>
      </c>
      <c r="B737" s="8">
        <v>37256</v>
      </c>
      <c r="C737">
        <v>252.99639958467807</v>
      </c>
      <c r="D737" s="1" t="str">
        <f>RIGHT(LEFT(Table__3[[#This Row],[Source.Name]],LEN("csv.50_topaa")),3)</f>
        <v>GBR</v>
      </c>
      <c r="E737" t="str">
        <f>LEFT(RIGHT(Table__3[[#This Row],[Source.Name]],6),2)</f>
        <v>25</v>
      </c>
    </row>
    <row r="738" spans="1:5" x14ac:dyDescent="0.35">
      <c r="A738" s="1" t="s">
        <v>152</v>
      </c>
      <c r="B738" s="8">
        <v>37621</v>
      </c>
      <c r="C738">
        <v>126.10429975960274</v>
      </c>
      <c r="D738" s="1" t="str">
        <f>RIGHT(LEFT(Table__3[[#This Row],[Source.Name]],LEN("csv.50_topaa")),3)</f>
        <v>GBR</v>
      </c>
      <c r="E738" t="str">
        <f>LEFT(RIGHT(Table__3[[#This Row],[Source.Name]],6),2)</f>
        <v>25</v>
      </c>
    </row>
    <row r="739" spans="1:5" x14ac:dyDescent="0.35">
      <c r="A739" s="1" t="s">
        <v>152</v>
      </c>
      <c r="B739" s="8">
        <v>37986</v>
      </c>
      <c r="C739">
        <v>265.86562764693912</v>
      </c>
      <c r="D739" s="1" t="str">
        <f>RIGHT(LEFT(Table__3[[#This Row],[Source.Name]],LEN("csv.50_topaa")),3)</f>
        <v>GBR</v>
      </c>
      <c r="E739" t="str">
        <f>LEFT(RIGHT(Table__3[[#This Row],[Source.Name]],6),2)</f>
        <v>25</v>
      </c>
    </row>
    <row r="740" spans="1:5" x14ac:dyDescent="0.35">
      <c r="A740" s="1" t="s">
        <v>152</v>
      </c>
      <c r="B740" s="8">
        <v>38352</v>
      </c>
      <c r="C740">
        <v>218.84588150164356</v>
      </c>
      <c r="D740" s="1" t="str">
        <f>RIGHT(LEFT(Table__3[[#This Row],[Source.Name]],LEN("csv.50_topaa")),3)</f>
        <v>GBR</v>
      </c>
      <c r="E740" t="str">
        <f>LEFT(RIGHT(Table__3[[#This Row],[Source.Name]],6),2)</f>
        <v>25</v>
      </c>
    </row>
    <row r="741" spans="1:5" x14ac:dyDescent="0.35">
      <c r="A741" s="1" t="s">
        <v>152</v>
      </c>
      <c r="B741" s="8">
        <v>38717</v>
      </c>
      <c r="C741">
        <v>52.603400704629969</v>
      </c>
      <c r="D741" s="1" t="str">
        <f>RIGHT(LEFT(Table__3[[#This Row],[Source.Name]],LEN("csv.50_topaa")),3)</f>
        <v>GBR</v>
      </c>
      <c r="E741" t="str">
        <f>LEFT(RIGHT(Table__3[[#This Row],[Source.Name]],6),2)</f>
        <v>25</v>
      </c>
    </row>
    <row r="742" spans="1:5" x14ac:dyDescent="0.35">
      <c r="A742" s="1" t="s">
        <v>152</v>
      </c>
      <c r="B742" s="8">
        <v>39082</v>
      </c>
      <c r="C742">
        <v>29.231701230866523</v>
      </c>
      <c r="D742" s="1" t="str">
        <f>RIGHT(LEFT(Table__3[[#This Row],[Source.Name]],LEN("csv.50_topaa")),3)</f>
        <v>GBR</v>
      </c>
      <c r="E742" t="str">
        <f>LEFT(RIGHT(Table__3[[#This Row],[Source.Name]],6),2)</f>
        <v>25</v>
      </c>
    </row>
    <row r="743" spans="1:5" x14ac:dyDescent="0.35">
      <c r="A743" s="1" t="s">
        <v>152</v>
      </c>
      <c r="B743" s="8">
        <v>39447</v>
      </c>
      <c r="C743">
        <v>98.32110564207062</v>
      </c>
      <c r="D743" s="1" t="str">
        <f>RIGHT(LEFT(Table__3[[#This Row],[Source.Name]],LEN("csv.50_topaa")),3)</f>
        <v>GBR</v>
      </c>
      <c r="E743" t="str">
        <f>LEFT(RIGHT(Table__3[[#This Row],[Source.Name]],6),2)</f>
        <v>25</v>
      </c>
    </row>
    <row r="744" spans="1:5" x14ac:dyDescent="0.35">
      <c r="A744" s="1" t="s">
        <v>152</v>
      </c>
      <c r="B744" s="8">
        <v>39813</v>
      </c>
      <c r="C744">
        <v>97.463727453093171</v>
      </c>
      <c r="D744" s="1" t="str">
        <f>RIGHT(LEFT(Table__3[[#This Row],[Source.Name]],LEN("csv.50_topaa")),3)</f>
        <v>GBR</v>
      </c>
      <c r="E744" t="str">
        <f>LEFT(RIGHT(Table__3[[#This Row],[Source.Name]],6),2)</f>
        <v>25</v>
      </c>
    </row>
    <row r="745" spans="1:5" x14ac:dyDescent="0.35">
      <c r="A745" s="1" t="s">
        <v>152</v>
      </c>
      <c r="B745" s="8">
        <v>40178</v>
      </c>
      <c r="C745">
        <v>53.229851281053755</v>
      </c>
      <c r="D745" s="1" t="str">
        <f>RIGHT(LEFT(Table__3[[#This Row],[Source.Name]],LEN("csv.50_topaa")),3)</f>
        <v>GBR</v>
      </c>
      <c r="E745" t="str">
        <f>LEFT(RIGHT(Table__3[[#This Row],[Source.Name]],6),2)</f>
        <v>25</v>
      </c>
    </row>
    <row r="746" spans="1:5" x14ac:dyDescent="0.35">
      <c r="A746" s="1" t="s">
        <v>152</v>
      </c>
      <c r="B746" s="8">
        <v>40543</v>
      </c>
      <c r="C746">
        <v>111.11360662893878</v>
      </c>
      <c r="D746" s="1" t="str">
        <f>RIGHT(LEFT(Table__3[[#This Row],[Source.Name]],LEN("csv.50_topaa")),3)</f>
        <v>GBR</v>
      </c>
      <c r="E746" t="str">
        <f>LEFT(RIGHT(Table__3[[#This Row],[Source.Name]],6),2)</f>
        <v>25</v>
      </c>
    </row>
    <row r="747" spans="1:5" x14ac:dyDescent="0.35">
      <c r="A747" s="1" t="s">
        <v>152</v>
      </c>
      <c r="B747" s="8">
        <v>40908</v>
      </c>
      <c r="C747">
        <v>66.797029492010168</v>
      </c>
      <c r="D747" s="1" t="str">
        <f>RIGHT(LEFT(Table__3[[#This Row],[Source.Name]],LEN("csv.50_topaa")),3)</f>
        <v>GBR</v>
      </c>
      <c r="E747" t="str">
        <f>LEFT(RIGHT(Table__3[[#This Row],[Source.Name]],6),2)</f>
        <v>25</v>
      </c>
    </row>
    <row r="748" spans="1:5" x14ac:dyDescent="0.35">
      <c r="A748" s="1" t="s">
        <v>152</v>
      </c>
      <c r="B748" s="8">
        <v>41274</v>
      </c>
      <c r="C748">
        <v>91.404042507608182</v>
      </c>
      <c r="D748" s="1" t="str">
        <f>RIGHT(LEFT(Table__3[[#This Row],[Source.Name]],LEN("csv.50_topaa")),3)</f>
        <v>GBR</v>
      </c>
      <c r="E748" t="str">
        <f>LEFT(RIGHT(Table__3[[#This Row],[Source.Name]],6),2)</f>
        <v>25</v>
      </c>
    </row>
    <row r="749" spans="1:5" x14ac:dyDescent="0.35">
      <c r="A749" s="1" t="s">
        <v>152</v>
      </c>
      <c r="B749" s="8">
        <v>41639</v>
      </c>
      <c r="C749">
        <v>109.21978577908467</v>
      </c>
      <c r="D749" s="1" t="str">
        <f>RIGHT(LEFT(Table__3[[#This Row],[Source.Name]],LEN("csv.50_topaa")),3)</f>
        <v>GBR</v>
      </c>
      <c r="E749" t="str">
        <f>LEFT(RIGHT(Table__3[[#This Row],[Source.Name]],6),2)</f>
        <v>25</v>
      </c>
    </row>
    <row r="750" spans="1:5" x14ac:dyDescent="0.35">
      <c r="A750" s="1" t="s">
        <v>152</v>
      </c>
      <c r="B750" s="8">
        <v>42004</v>
      </c>
      <c r="C750">
        <v>101.30919806154265</v>
      </c>
      <c r="D750" s="1" t="str">
        <f>RIGHT(LEFT(Table__3[[#This Row],[Source.Name]],LEN("csv.50_topaa")),3)</f>
        <v>GBR</v>
      </c>
      <c r="E750" t="str">
        <f>LEFT(RIGHT(Table__3[[#This Row],[Source.Name]],6),2)</f>
        <v>25</v>
      </c>
    </row>
    <row r="751" spans="1:5" x14ac:dyDescent="0.35">
      <c r="A751" s="1" t="s">
        <v>152</v>
      </c>
      <c r="B751" s="8">
        <v>42369</v>
      </c>
      <c r="C751">
        <v>108.64747760997848</v>
      </c>
      <c r="D751" s="1" t="str">
        <f>RIGHT(LEFT(Table__3[[#This Row],[Source.Name]],LEN("csv.50_topaa")),3)</f>
        <v>GBR</v>
      </c>
      <c r="E751" t="str">
        <f>LEFT(RIGHT(Table__3[[#This Row],[Source.Name]],6),2)</f>
        <v>25</v>
      </c>
    </row>
    <row r="752" spans="1:5" x14ac:dyDescent="0.35">
      <c r="A752" s="1" t="s">
        <v>152</v>
      </c>
      <c r="B752" s="8">
        <v>42735</v>
      </c>
      <c r="C752">
        <v>130.45510424512523</v>
      </c>
      <c r="D752" s="1" t="str">
        <f>RIGHT(LEFT(Table__3[[#This Row],[Source.Name]],LEN("csv.50_topaa")),3)</f>
        <v>GBR</v>
      </c>
      <c r="E752" t="str">
        <f>LEFT(RIGHT(Table__3[[#This Row],[Source.Name]],6),2)</f>
        <v>25</v>
      </c>
    </row>
    <row r="753" spans="1:5" x14ac:dyDescent="0.35">
      <c r="A753" s="1" t="s">
        <v>152</v>
      </c>
      <c r="B753" s="8">
        <v>43100</v>
      </c>
      <c r="C753">
        <v>142.33759272471312</v>
      </c>
      <c r="D753" s="1" t="str">
        <f>RIGHT(LEFT(Table__3[[#This Row],[Source.Name]],LEN("csv.50_topaa")),3)</f>
        <v>GBR</v>
      </c>
      <c r="E753" t="str">
        <f>LEFT(RIGHT(Table__3[[#This Row],[Source.Name]],6),2)</f>
        <v>25</v>
      </c>
    </row>
    <row r="754" spans="1:5" x14ac:dyDescent="0.35">
      <c r="A754" s="1" t="s">
        <v>152</v>
      </c>
      <c r="B754" s="8">
        <v>43465</v>
      </c>
      <c r="C754">
        <v>116.34235535623981</v>
      </c>
      <c r="D754" s="1" t="str">
        <f>RIGHT(LEFT(Table__3[[#This Row],[Source.Name]],LEN("csv.50_topaa")),3)</f>
        <v>GBR</v>
      </c>
      <c r="E754" t="str">
        <f>LEFT(RIGHT(Table__3[[#This Row],[Source.Name]],6),2)</f>
        <v>25</v>
      </c>
    </row>
    <row r="755" spans="1:5" x14ac:dyDescent="0.35">
      <c r="A755" s="1" t="s">
        <v>152</v>
      </c>
      <c r="B755" s="8">
        <v>43830</v>
      </c>
      <c r="C755">
        <v>145.19613445719006</v>
      </c>
      <c r="D755" s="1" t="str">
        <f>RIGHT(LEFT(Table__3[[#This Row],[Source.Name]],LEN("csv.50_topaa")),3)</f>
        <v>GBR</v>
      </c>
      <c r="E755" t="str">
        <f>LEFT(RIGHT(Table__3[[#This Row],[Source.Name]],6),2)</f>
        <v>25</v>
      </c>
    </row>
    <row r="756" spans="1:5" x14ac:dyDescent="0.35">
      <c r="A756" s="1" t="s">
        <v>152</v>
      </c>
      <c r="B756" s="8">
        <v>44196</v>
      </c>
      <c r="C756">
        <v>137.75182144772268</v>
      </c>
      <c r="D756" s="1" t="str">
        <f>RIGHT(LEFT(Table__3[[#This Row],[Source.Name]],LEN("csv.50_topaa")),3)</f>
        <v>GBR</v>
      </c>
      <c r="E756" t="str">
        <f>LEFT(RIGHT(Table__3[[#This Row],[Source.Name]],6),2)</f>
        <v>25</v>
      </c>
    </row>
    <row r="757" spans="1:5" x14ac:dyDescent="0.35">
      <c r="A757" s="1" t="s">
        <v>152</v>
      </c>
      <c r="B757" s="8">
        <v>44561</v>
      </c>
      <c r="C757">
        <v>158.04839787143416</v>
      </c>
      <c r="D757" s="1" t="str">
        <f>RIGHT(LEFT(Table__3[[#This Row],[Source.Name]],LEN("csv.50_topaa")),3)</f>
        <v>GBR</v>
      </c>
      <c r="E757" t="str">
        <f>LEFT(RIGHT(Table__3[[#This Row],[Source.Name]],6),2)</f>
        <v>25</v>
      </c>
    </row>
    <row r="758" spans="1:5" x14ac:dyDescent="0.35">
      <c r="A758" s="1" t="s">
        <v>33</v>
      </c>
      <c r="B758" s="8">
        <v>37256</v>
      </c>
      <c r="C758">
        <v>183.14172081019294</v>
      </c>
      <c r="D758" s="1" t="str">
        <f>RIGHT(LEFT(Table__3[[#This Row],[Source.Name]],LEN("csv.50_topaa")),3)</f>
        <v>GBR</v>
      </c>
      <c r="E758" t="str">
        <f>LEFT(RIGHT(Table__3[[#This Row],[Source.Name]],6),2)</f>
        <v>50</v>
      </c>
    </row>
    <row r="759" spans="1:5" x14ac:dyDescent="0.35">
      <c r="A759" s="1" t="s">
        <v>33</v>
      </c>
      <c r="B759" s="8">
        <v>37621</v>
      </c>
      <c r="C759">
        <v>102.5681045099936</v>
      </c>
      <c r="D759" s="1" t="str">
        <f>RIGHT(LEFT(Table__3[[#This Row],[Source.Name]],LEN("csv.50_topaa")),3)</f>
        <v>GBR</v>
      </c>
      <c r="E759" t="str">
        <f>LEFT(RIGHT(Table__3[[#This Row],[Source.Name]],6),2)</f>
        <v>50</v>
      </c>
    </row>
    <row r="760" spans="1:5" x14ac:dyDescent="0.35">
      <c r="A760" s="1" t="s">
        <v>33</v>
      </c>
      <c r="B760" s="8">
        <v>37986</v>
      </c>
      <c r="C760">
        <v>177.64364648493176</v>
      </c>
      <c r="D760" s="1" t="str">
        <f>RIGHT(LEFT(Table__3[[#This Row],[Source.Name]],LEN("csv.50_topaa")),3)</f>
        <v>GBR</v>
      </c>
      <c r="E760" t="str">
        <f>LEFT(RIGHT(Table__3[[#This Row],[Source.Name]],6),2)</f>
        <v>50</v>
      </c>
    </row>
    <row r="761" spans="1:5" x14ac:dyDescent="0.35">
      <c r="A761" s="1" t="s">
        <v>33</v>
      </c>
      <c r="B761" s="8">
        <v>38352</v>
      </c>
      <c r="C761">
        <v>120.71965394202262</v>
      </c>
      <c r="D761" s="1" t="str">
        <f>RIGHT(LEFT(Table__3[[#This Row],[Source.Name]],LEN("csv.50_topaa")),3)</f>
        <v>GBR</v>
      </c>
      <c r="E761" t="str">
        <f>LEFT(RIGHT(Table__3[[#This Row],[Source.Name]],6),2)</f>
        <v>50</v>
      </c>
    </row>
    <row r="762" spans="1:5" x14ac:dyDescent="0.35">
      <c r="A762" s="1" t="s">
        <v>33</v>
      </c>
      <c r="B762" s="8">
        <v>38717</v>
      </c>
      <c r="C762">
        <v>28.537294938232499</v>
      </c>
      <c r="D762" s="1" t="str">
        <f>RIGHT(LEFT(Table__3[[#This Row],[Source.Name]],LEN("csv.50_topaa")),3)</f>
        <v>GBR</v>
      </c>
      <c r="E762" t="str">
        <f>LEFT(RIGHT(Table__3[[#This Row],[Source.Name]],6),2)</f>
        <v>50</v>
      </c>
    </row>
    <row r="763" spans="1:5" x14ac:dyDescent="0.35">
      <c r="A763" s="1" t="s">
        <v>33</v>
      </c>
      <c r="B763" s="8">
        <v>39082</v>
      </c>
      <c r="C763">
        <v>17.211707134317212</v>
      </c>
      <c r="D763" s="1" t="str">
        <f>RIGHT(LEFT(Table__3[[#This Row],[Source.Name]],LEN("csv.50_topaa")),3)</f>
        <v>GBR</v>
      </c>
      <c r="E763" t="str">
        <f>LEFT(RIGHT(Table__3[[#This Row],[Source.Name]],6),2)</f>
        <v>50</v>
      </c>
    </row>
    <row r="764" spans="1:5" x14ac:dyDescent="0.35">
      <c r="A764" s="1" t="s">
        <v>33</v>
      </c>
      <c r="B764" s="8">
        <v>39447</v>
      </c>
      <c r="C764">
        <v>90.614179132385303</v>
      </c>
      <c r="D764" s="1" t="str">
        <f>RIGHT(LEFT(Table__3[[#This Row],[Source.Name]],LEN("csv.50_topaa")),3)</f>
        <v>GBR</v>
      </c>
      <c r="E764" t="str">
        <f>LEFT(RIGHT(Table__3[[#This Row],[Source.Name]],6),2)</f>
        <v>50</v>
      </c>
    </row>
    <row r="765" spans="1:5" x14ac:dyDescent="0.35">
      <c r="A765" s="1" t="s">
        <v>33</v>
      </c>
      <c r="B765" s="8">
        <v>39813</v>
      </c>
      <c r="C765">
        <v>62.242324905380968</v>
      </c>
      <c r="D765" s="1" t="str">
        <f>RIGHT(LEFT(Table__3[[#This Row],[Source.Name]],LEN("csv.50_topaa")),3)</f>
        <v>GBR</v>
      </c>
      <c r="E765" t="str">
        <f>LEFT(RIGHT(Table__3[[#This Row],[Source.Name]],6),2)</f>
        <v>50</v>
      </c>
    </row>
    <row r="766" spans="1:5" x14ac:dyDescent="0.35">
      <c r="A766" s="1" t="s">
        <v>33</v>
      </c>
      <c r="B766" s="8">
        <v>40178</v>
      </c>
      <c r="C766">
        <v>41.584789489630872</v>
      </c>
      <c r="D766" s="1" t="str">
        <f>RIGHT(LEFT(Table__3[[#This Row],[Source.Name]],LEN("csv.50_topaa")),3)</f>
        <v>GBR</v>
      </c>
      <c r="E766" t="str">
        <f>LEFT(RIGHT(Table__3[[#This Row],[Source.Name]],6),2)</f>
        <v>50</v>
      </c>
    </row>
    <row r="767" spans="1:5" x14ac:dyDescent="0.35">
      <c r="A767" s="1" t="s">
        <v>33</v>
      </c>
      <c r="B767" s="8">
        <v>40543</v>
      </c>
      <c r="C767">
        <v>72.130513692913397</v>
      </c>
      <c r="D767" s="1" t="str">
        <f>RIGHT(LEFT(Table__3[[#This Row],[Source.Name]],LEN("csv.50_topaa")),3)</f>
        <v>GBR</v>
      </c>
      <c r="E767" t="str">
        <f>LEFT(RIGHT(Table__3[[#This Row],[Source.Name]],6),2)</f>
        <v>50</v>
      </c>
    </row>
    <row r="768" spans="1:5" x14ac:dyDescent="0.35">
      <c r="A768" s="1" t="s">
        <v>33</v>
      </c>
      <c r="B768" s="8">
        <v>40908</v>
      </c>
      <c r="C768">
        <v>46.836859128351435</v>
      </c>
      <c r="D768" s="1" t="str">
        <f>RIGHT(LEFT(Table__3[[#This Row],[Source.Name]],LEN("csv.50_topaa")),3)</f>
        <v>GBR</v>
      </c>
      <c r="E768" t="str">
        <f>LEFT(RIGHT(Table__3[[#This Row],[Source.Name]],6),2)</f>
        <v>50</v>
      </c>
    </row>
    <row r="769" spans="1:5" x14ac:dyDescent="0.35">
      <c r="A769" s="1" t="s">
        <v>33</v>
      </c>
      <c r="B769" s="8">
        <v>41274</v>
      </c>
      <c r="C769">
        <v>65.95065689878254</v>
      </c>
      <c r="D769" s="1" t="str">
        <f>RIGHT(LEFT(Table__3[[#This Row],[Source.Name]],LEN("csv.50_topaa")),3)</f>
        <v>GBR</v>
      </c>
      <c r="E769" t="str">
        <f>LEFT(RIGHT(Table__3[[#This Row],[Source.Name]],6),2)</f>
        <v>50</v>
      </c>
    </row>
    <row r="770" spans="1:5" x14ac:dyDescent="0.35">
      <c r="A770" s="1" t="s">
        <v>33</v>
      </c>
      <c r="B770" s="8">
        <v>41639</v>
      </c>
      <c r="C770">
        <v>70.365170722247811</v>
      </c>
      <c r="D770" s="1" t="str">
        <f>RIGHT(LEFT(Table__3[[#This Row],[Source.Name]],LEN("csv.50_topaa")),3)</f>
        <v>GBR</v>
      </c>
      <c r="E770" t="str">
        <f>LEFT(RIGHT(Table__3[[#This Row],[Source.Name]],6),2)</f>
        <v>50</v>
      </c>
    </row>
    <row r="771" spans="1:5" x14ac:dyDescent="0.35">
      <c r="A771" s="1" t="s">
        <v>33</v>
      </c>
      <c r="B771" s="8">
        <v>42004</v>
      </c>
      <c r="C771">
        <v>77.396491177494553</v>
      </c>
      <c r="D771" s="1" t="str">
        <f>RIGHT(LEFT(Table__3[[#This Row],[Source.Name]],LEN("csv.50_topaa")),3)</f>
        <v>GBR</v>
      </c>
      <c r="E771" t="str">
        <f>LEFT(RIGHT(Table__3[[#This Row],[Source.Name]],6),2)</f>
        <v>50</v>
      </c>
    </row>
    <row r="772" spans="1:5" x14ac:dyDescent="0.35">
      <c r="A772" s="1" t="s">
        <v>33</v>
      </c>
      <c r="B772" s="8">
        <v>42369</v>
      </c>
      <c r="C772">
        <v>82.317494590579415</v>
      </c>
      <c r="D772" s="1" t="str">
        <f>RIGHT(LEFT(Table__3[[#This Row],[Source.Name]],LEN("csv.50_topaa")),3)</f>
        <v>GBR</v>
      </c>
      <c r="E772" t="str">
        <f>LEFT(RIGHT(Table__3[[#This Row],[Source.Name]],6),2)</f>
        <v>50</v>
      </c>
    </row>
    <row r="773" spans="1:5" x14ac:dyDescent="0.35">
      <c r="A773" s="1" t="s">
        <v>33</v>
      </c>
      <c r="B773" s="8">
        <v>42735</v>
      </c>
      <c r="C773">
        <v>91.741640686610452</v>
      </c>
      <c r="D773" s="1" t="str">
        <f>RIGHT(LEFT(Table__3[[#This Row],[Source.Name]],LEN("csv.50_topaa")),3)</f>
        <v>GBR</v>
      </c>
      <c r="E773" t="str">
        <f>LEFT(RIGHT(Table__3[[#This Row],[Source.Name]],6),2)</f>
        <v>50</v>
      </c>
    </row>
    <row r="774" spans="1:5" x14ac:dyDescent="0.35">
      <c r="A774" s="1" t="s">
        <v>33</v>
      </c>
      <c r="B774" s="8">
        <v>43100</v>
      </c>
      <c r="C774">
        <v>100.95357031037115</v>
      </c>
      <c r="D774" s="1" t="str">
        <f>RIGHT(LEFT(Table__3[[#This Row],[Source.Name]],LEN("csv.50_topaa")),3)</f>
        <v>GBR</v>
      </c>
      <c r="E774" t="str">
        <f>LEFT(RIGHT(Table__3[[#This Row],[Source.Name]],6),2)</f>
        <v>50</v>
      </c>
    </row>
    <row r="775" spans="1:5" x14ac:dyDescent="0.35">
      <c r="A775" s="1" t="s">
        <v>33</v>
      </c>
      <c r="B775" s="8">
        <v>43465</v>
      </c>
      <c r="C775">
        <v>82.689071498853508</v>
      </c>
      <c r="D775" s="1" t="str">
        <f>RIGHT(LEFT(Table__3[[#This Row],[Source.Name]],LEN("csv.50_topaa")),3)</f>
        <v>GBR</v>
      </c>
      <c r="E775" t="str">
        <f>LEFT(RIGHT(Table__3[[#This Row],[Source.Name]],6),2)</f>
        <v>50</v>
      </c>
    </row>
    <row r="776" spans="1:5" x14ac:dyDescent="0.35">
      <c r="A776" s="1" t="s">
        <v>33</v>
      </c>
      <c r="B776" s="8">
        <v>43830</v>
      </c>
      <c r="C776">
        <v>109.66963475694065</v>
      </c>
      <c r="D776" s="1" t="str">
        <f>RIGHT(LEFT(Table__3[[#This Row],[Source.Name]],LEN("csv.50_topaa")),3)</f>
        <v>GBR</v>
      </c>
      <c r="E776" t="str">
        <f>LEFT(RIGHT(Table__3[[#This Row],[Source.Name]],6),2)</f>
        <v>50</v>
      </c>
    </row>
    <row r="777" spans="1:5" x14ac:dyDescent="0.35">
      <c r="A777" s="1" t="s">
        <v>33</v>
      </c>
      <c r="B777" s="8">
        <v>44196</v>
      </c>
      <c r="C777">
        <v>114.81842510641768</v>
      </c>
      <c r="D777" s="1" t="str">
        <f>RIGHT(LEFT(Table__3[[#This Row],[Source.Name]],LEN("csv.50_topaa")),3)</f>
        <v>GBR</v>
      </c>
      <c r="E777" t="str">
        <f>LEFT(RIGHT(Table__3[[#This Row],[Source.Name]],6),2)</f>
        <v>50</v>
      </c>
    </row>
    <row r="778" spans="1:5" x14ac:dyDescent="0.35">
      <c r="A778" s="1" t="s">
        <v>33</v>
      </c>
      <c r="B778" s="8">
        <v>44561</v>
      </c>
      <c r="C778">
        <v>128.64811771456564</v>
      </c>
      <c r="D778" s="1" t="str">
        <f>RIGHT(LEFT(Table__3[[#This Row],[Source.Name]],LEN("csv.50_topaa")),3)</f>
        <v>GBR</v>
      </c>
      <c r="E778" t="str">
        <f>LEFT(RIGHT(Table__3[[#This Row],[Source.Name]],6),2)</f>
        <v>50</v>
      </c>
    </row>
    <row r="779" spans="1:5" x14ac:dyDescent="0.35">
      <c r="A779" s="1" t="s">
        <v>153</v>
      </c>
      <c r="B779" s="8">
        <v>37256</v>
      </c>
      <c r="C779">
        <v>7.2118528770081056</v>
      </c>
      <c r="D779" s="1" t="str">
        <f>RIGHT(LEFT(Table__3[[#This Row],[Source.Name]],LEN("csv.50_topaa")),3)</f>
        <v>GRC</v>
      </c>
      <c r="E779" t="str">
        <f>LEFT(RIGHT(Table__3[[#This Row],[Source.Name]],6),2)</f>
        <v>10</v>
      </c>
    </row>
    <row r="780" spans="1:5" x14ac:dyDescent="0.35">
      <c r="A780" s="1" t="s">
        <v>153</v>
      </c>
      <c r="B780" s="8">
        <v>37621</v>
      </c>
      <c r="C780">
        <v>87.289921936098281</v>
      </c>
      <c r="D780" s="1" t="str">
        <f>RIGHT(LEFT(Table__3[[#This Row],[Source.Name]],LEN("csv.50_topaa")),3)</f>
        <v>GRC</v>
      </c>
      <c r="E780" t="str">
        <f>LEFT(RIGHT(Table__3[[#This Row],[Source.Name]],6),2)</f>
        <v>10</v>
      </c>
    </row>
    <row r="781" spans="1:5" x14ac:dyDescent="0.35">
      <c r="A781" s="1" t="s">
        <v>153</v>
      </c>
      <c r="B781" s="8">
        <v>37986</v>
      </c>
      <c r="C781">
        <v>173.46709784874787</v>
      </c>
      <c r="D781" s="1" t="str">
        <f>RIGHT(LEFT(Table__3[[#This Row],[Source.Name]],LEN("csv.50_topaa")),3)</f>
        <v>GRC</v>
      </c>
      <c r="E781" t="str">
        <f>LEFT(RIGHT(Table__3[[#This Row],[Source.Name]],6),2)</f>
        <v>10</v>
      </c>
    </row>
    <row r="782" spans="1:5" x14ac:dyDescent="0.35">
      <c r="A782" s="1" t="s">
        <v>153</v>
      </c>
      <c r="B782" s="8">
        <v>38352</v>
      </c>
      <c r="C782">
        <v>229.39073266705847</v>
      </c>
      <c r="D782" s="1" t="str">
        <f>RIGHT(LEFT(Table__3[[#This Row],[Source.Name]],LEN("csv.50_topaa")),3)</f>
        <v>GRC</v>
      </c>
      <c r="E782" t="str">
        <f>LEFT(RIGHT(Table__3[[#This Row],[Source.Name]],6),2)</f>
        <v>10</v>
      </c>
    </row>
    <row r="783" spans="1:5" x14ac:dyDescent="0.35">
      <c r="A783" s="1" t="s">
        <v>153</v>
      </c>
      <c r="B783" s="8">
        <v>38717</v>
      </c>
      <c r="C783">
        <v>274.76940553124706</v>
      </c>
      <c r="D783" s="1" t="str">
        <f>RIGHT(LEFT(Table__3[[#This Row],[Source.Name]],LEN("csv.50_topaa")),3)</f>
        <v>GRC</v>
      </c>
      <c r="E783" t="str">
        <f>LEFT(RIGHT(Table__3[[#This Row],[Source.Name]],6),2)</f>
        <v>10</v>
      </c>
    </row>
    <row r="784" spans="1:5" x14ac:dyDescent="0.35">
      <c r="A784" s="1" t="s">
        <v>153</v>
      </c>
      <c r="B784" s="8">
        <v>39082</v>
      </c>
      <c r="C784">
        <v>359.97183592506639</v>
      </c>
      <c r="D784" s="1" t="str">
        <f>RIGHT(LEFT(Table__3[[#This Row],[Source.Name]],LEN("csv.50_topaa")),3)</f>
        <v>GRC</v>
      </c>
      <c r="E784" t="str">
        <f>LEFT(RIGHT(Table__3[[#This Row],[Source.Name]],6),2)</f>
        <v>10</v>
      </c>
    </row>
    <row r="785" spans="1:5" x14ac:dyDescent="0.35">
      <c r="A785" s="1" t="s">
        <v>153</v>
      </c>
      <c r="B785" s="8">
        <v>39447</v>
      </c>
      <c r="C785">
        <v>402.3224734454634</v>
      </c>
      <c r="D785" s="1" t="str">
        <f>RIGHT(LEFT(Table__3[[#This Row],[Source.Name]],LEN("csv.50_topaa")),3)</f>
        <v>GRC</v>
      </c>
      <c r="E785" t="str">
        <f>LEFT(RIGHT(Table__3[[#This Row],[Source.Name]],6),2)</f>
        <v>10</v>
      </c>
    </row>
    <row r="786" spans="1:5" x14ac:dyDescent="0.35">
      <c r="A786" s="1" t="s">
        <v>153</v>
      </c>
      <c r="B786" s="8">
        <v>39813</v>
      </c>
      <c r="C786">
        <v>123.90695369953266</v>
      </c>
      <c r="D786" s="1" t="str">
        <f>RIGHT(LEFT(Table__3[[#This Row],[Source.Name]],LEN("csv.50_topaa")),3)</f>
        <v>GRC</v>
      </c>
      <c r="E786" t="str">
        <f>LEFT(RIGHT(Table__3[[#This Row],[Source.Name]],6),2)</f>
        <v>10</v>
      </c>
    </row>
    <row r="787" spans="1:5" x14ac:dyDescent="0.35">
      <c r="A787" s="1" t="s">
        <v>153</v>
      </c>
      <c r="B787" s="8">
        <v>40178</v>
      </c>
      <c r="C787">
        <v>540.43397610571731</v>
      </c>
      <c r="D787" s="1" t="str">
        <f>RIGHT(LEFT(Table__3[[#This Row],[Source.Name]],LEN("csv.50_topaa")),3)</f>
        <v>GRC</v>
      </c>
      <c r="E787" t="str">
        <f>LEFT(RIGHT(Table__3[[#This Row],[Source.Name]],6),2)</f>
        <v>10</v>
      </c>
    </row>
    <row r="788" spans="1:5" x14ac:dyDescent="0.35">
      <c r="A788" s="1" t="s">
        <v>153</v>
      </c>
      <c r="B788" s="8">
        <v>40543</v>
      </c>
      <c r="C788">
        <v>175.02806419447549</v>
      </c>
      <c r="D788" s="1" t="str">
        <f>RIGHT(LEFT(Table__3[[#This Row],[Source.Name]],LEN("csv.50_topaa")),3)</f>
        <v>GRC</v>
      </c>
      <c r="E788" t="str">
        <f>LEFT(RIGHT(Table__3[[#This Row],[Source.Name]],6),2)</f>
        <v>10</v>
      </c>
    </row>
    <row r="789" spans="1:5" x14ac:dyDescent="0.35">
      <c r="A789" s="1" t="s">
        <v>153</v>
      </c>
      <c r="B789" s="8">
        <v>40908</v>
      </c>
      <c r="C789">
        <v>26.534164180939246</v>
      </c>
      <c r="D789" s="1" t="str">
        <f>RIGHT(LEFT(Table__3[[#This Row],[Source.Name]],LEN("csv.50_topaa")),3)</f>
        <v>GRC</v>
      </c>
      <c r="E789" t="str">
        <f>LEFT(RIGHT(Table__3[[#This Row],[Source.Name]],6),2)</f>
        <v>10</v>
      </c>
    </row>
    <row r="790" spans="1:5" x14ac:dyDescent="0.35">
      <c r="A790" s="1" t="s">
        <v>153</v>
      </c>
      <c r="B790" s="8">
        <v>41274</v>
      </c>
      <c r="C790">
        <v>223.87382758998717</v>
      </c>
      <c r="D790" s="1" t="str">
        <f>RIGHT(LEFT(Table__3[[#This Row],[Source.Name]],LEN("csv.50_topaa")),3)</f>
        <v>GRC</v>
      </c>
      <c r="E790" t="str">
        <f>LEFT(RIGHT(Table__3[[#This Row],[Source.Name]],6),2)</f>
        <v>10</v>
      </c>
    </row>
    <row r="791" spans="1:5" x14ac:dyDescent="0.35">
      <c r="A791" s="1" t="s">
        <v>153</v>
      </c>
      <c r="B791" s="8">
        <v>41639</v>
      </c>
      <c r="C791">
        <v>41.576068010843237</v>
      </c>
      <c r="D791" s="1" t="str">
        <f>RIGHT(LEFT(Table__3[[#This Row],[Source.Name]],LEN("csv.50_topaa")),3)</f>
        <v>GRC</v>
      </c>
      <c r="E791" t="str">
        <f>LEFT(RIGHT(Table__3[[#This Row],[Source.Name]],6),2)</f>
        <v>10</v>
      </c>
    </row>
    <row r="792" spans="1:5" x14ac:dyDescent="0.35">
      <c r="A792" s="1" t="s">
        <v>153</v>
      </c>
      <c r="B792" s="8">
        <v>42004</v>
      </c>
      <c r="C792">
        <v>81.425407445609537</v>
      </c>
      <c r="D792" s="1" t="str">
        <f>RIGHT(LEFT(Table__3[[#This Row],[Source.Name]],LEN("csv.50_topaa")),3)</f>
        <v>GRC</v>
      </c>
      <c r="E792" t="str">
        <f>LEFT(RIGHT(Table__3[[#This Row],[Source.Name]],6),2)</f>
        <v>10</v>
      </c>
    </row>
    <row r="793" spans="1:5" x14ac:dyDescent="0.35">
      <c r="A793" s="1" t="s">
        <v>153</v>
      </c>
      <c r="B793" s="8">
        <v>42369</v>
      </c>
      <c r="C793">
        <v>17.125988682873047</v>
      </c>
      <c r="D793" s="1" t="str">
        <f>RIGHT(LEFT(Table__3[[#This Row],[Source.Name]],LEN("csv.50_topaa")),3)</f>
        <v>GRC</v>
      </c>
      <c r="E793" t="str">
        <f>LEFT(RIGHT(Table__3[[#This Row],[Source.Name]],6),2)</f>
        <v>10</v>
      </c>
    </row>
    <row r="794" spans="1:5" x14ac:dyDescent="0.35">
      <c r="A794" s="1" t="s">
        <v>153</v>
      </c>
      <c r="B794" s="8">
        <v>42735</v>
      </c>
      <c r="C794">
        <v>26.106446720191215</v>
      </c>
      <c r="D794" s="1" t="str">
        <f>RIGHT(LEFT(Table__3[[#This Row],[Source.Name]],LEN("csv.50_topaa")),3)</f>
        <v>GRC</v>
      </c>
      <c r="E794" t="str">
        <f>LEFT(RIGHT(Table__3[[#This Row],[Source.Name]],6),2)</f>
        <v>10</v>
      </c>
    </row>
    <row r="795" spans="1:5" x14ac:dyDescent="0.35">
      <c r="A795" s="1" t="s">
        <v>153</v>
      </c>
      <c r="B795" s="8">
        <v>43100</v>
      </c>
      <c r="C795">
        <v>32.079130483642004</v>
      </c>
      <c r="D795" s="1" t="str">
        <f>RIGHT(LEFT(Table__3[[#This Row],[Source.Name]],LEN("csv.50_topaa")),3)</f>
        <v>GRC</v>
      </c>
      <c r="E795" t="str">
        <f>LEFT(RIGHT(Table__3[[#This Row],[Source.Name]],6),2)</f>
        <v>10</v>
      </c>
    </row>
    <row r="796" spans="1:5" x14ac:dyDescent="0.35">
      <c r="A796" s="1" t="s">
        <v>153</v>
      </c>
      <c r="B796" s="8">
        <v>43465</v>
      </c>
      <c r="C796">
        <v>23.968799572325821</v>
      </c>
      <c r="D796" s="1" t="str">
        <f>RIGHT(LEFT(Table__3[[#This Row],[Source.Name]],LEN("csv.50_topaa")),3)</f>
        <v>GRC</v>
      </c>
      <c r="E796" t="str">
        <f>LEFT(RIGHT(Table__3[[#This Row],[Source.Name]],6),2)</f>
        <v>10</v>
      </c>
    </row>
    <row r="797" spans="1:5" x14ac:dyDescent="0.35">
      <c r="A797" s="1" t="s">
        <v>153</v>
      </c>
      <c r="B797" s="8">
        <v>43830</v>
      </c>
      <c r="C797">
        <v>37.015129290859633</v>
      </c>
      <c r="D797" s="1" t="str">
        <f>RIGHT(LEFT(Table__3[[#This Row],[Source.Name]],LEN("csv.50_topaa")),3)</f>
        <v>GRC</v>
      </c>
      <c r="E797" t="str">
        <f>LEFT(RIGHT(Table__3[[#This Row],[Source.Name]],6),2)</f>
        <v>10</v>
      </c>
    </row>
    <row r="798" spans="1:5" x14ac:dyDescent="0.35">
      <c r="A798" s="1" t="s">
        <v>153</v>
      </c>
      <c r="B798" s="8">
        <v>44196</v>
      </c>
      <c r="C798">
        <v>25.55296592622016</v>
      </c>
      <c r="D798" s="1" t="str">
        <f>RIGHT(LEFT(Table__3[[#This Row],[Source.Name]],LEN("csv.50_topaa")),3)</f>
        <v>GRC</v>
      </c>
      <c r="E798" t="str">
        <f>LEFT(RIGHT(Table__3[[#This Row],[Source.Name]],6),2)</f>
        <v>10</v>
      </c>
    </row>
    <row r="799" spans="1:5" x14ac:dyDescent="0.35">
      <c r="A799" s="1" t="s">
        <v>153</v>
      </c>
      <c r="B799" s="8">
        <v>44561</v>
      </c>
      <c r="C799">
        <v>28.073284460922327</v>
      </c>
      <c r="D799" s="1" t="str">
        <f>RIGHT(LEFT(Table__3[[#This Row],[Source.Name]],LEN("csv.50_topaa")),3)</f>
        <v>GRC</v>
      </c>
      <c r="E799" t="str">
        <f>LEFT(RIGHT(Table__3[[#This Row],[Source.Name]],6),2)</f>
        <v>10</v>
      </c>
    </row>
    <row r="800" spans="1:5" x14ac:dyDescent="0.35">
      <c r="A800" s="1" t="s">
        <v>154</v>
      </c>
      <c r="B800" s="8">
        <v>37256</v>
      </c>
      <c r="C800">
        <v>7.2118528770081056</v>
      </c>
      <c r="D800" s="1" t="str">
        <f>RIGHT(LEFT(Table__3[[#This Row],[Source.Name]],LEN("csv.50_topaa")),3)</f>
        <v>GRC</v>
      </c>
      <c r="E800" t="str">
        <f>LEFT(RIGHT(Table__3[[#This Row],[Source.Name]],6),2)</f>
        <v>25</v>
      </c>
    </row>
    <row r="801" spans="1:5" x14ac:dyDescent="0.35">
      <c r="A801" s="1" t="s">
        <v>154</v>
      </c>
      <c r="B801" s="8">
        <v>37621</v>
      </c>
      <c r="C801">
        <v>39.523631607382541</v>
      </c>
      <c r="D801" s="1" t="str">
        <f>RIGHT(LEFT(Table__3[[#This Row],[Source.Name]],LEN("csv.50_topaa")),3)</f>
        <v>GRC</v>
      </c>
      <c r="E801" t="str">
        <f>LEFT(RIGHT(Table__3[[#This Row],[Source.Name]],6),2)</f>
        <v>25</v>
      </c>
    </row>
    <row r="802" spans="1:5" x14ac:dyDescent="0.35">
      <c r="A802" s="1" t="s">
        <v>154</v>
      </c>
      <c r="B802" s="8">
        <v>37986</v>
      </c>
      <c r="C802">
        <v>75.844043201045238</v>
      </c>
      <c r="D802" s="1" t="str">
        <f>RIGHT(LEFT(Table__3[[#This Row],[Source.Name]],LEN("csv.50_topaa")),3)</f>
        <v>GRC</v>
      </c>
      <c r="E802" t="str">
        <f>LEFT(RIGHT(Table__3[[#This Row],[Source.Name]],6),2)</f>
        <v>25</v>
      </c>
    </row>
    <row r="803" spans="1:5" x14ac:dyDescent="0.35">
      <c r="A803" s="1" t="s">
        <v>154</v>
      </c>
      <c r="B803" s="8">
        <v>38352</v>
      </c>
      <c r="C803">
        <v>89.691667399013951</v>
      </c>
      <c r="D803" s="1" t="str">
        <f>RIGHT(LEFT(Table__3[[#This Row],[Source.Name]],LEN("csv.50_topaa")),3)</f>
        <v>GRC</v>
      </c>
      <c r="E803" t="str">
        <f>LEFT(RIGHT(Table__3[[#This Row],[Source.Name]],6),2)</f>
        <v>25</v>
      </c>
    </row>
    <row r="804" spans="1:5" x14ac:dyDescent="0.35">
      <c r="A804" s="1" t="s">
        <v>154</v>
      </c>
      <c r="B804" s="8">
        <v>38717</v>
      </c>
      <c r="C804">
        <v>116.28527237078079</v>
      </c>
      <c r="D804" s="1" t="str">
        <f>RIGHT(LEFT(Table__3[[#This Row],[Source.Name]],LEN("csv.50_topaa")),3)</f>
        <v>GRC</v>
      </c>
      <c r="E804" t="str">
        <f>LEFT(RIGHT(Table__3[[#This Row],[Source.Name]],6),2)</f>
        <v>25</v>
      </c>
    </row>
    <row r="805" spans="1:5" x14ac:dyDescent="0.35">
      <c r="A805" s="1" t="s">
        <v>154</v>
      </c>
      <c r="B805" s="8">
        <v>39082</v>
      </c>
      <c r="C805">
        <v>141.41308594541738</v>
      </c>
      <c r="D805" s="1" t="str">
        <f>RIGHT(LEFT(Table__3[[#This Row],[Source.Name]],LEN("csv.50_topaa")),3)</f>
        <v>GRC</v>
      </c>
      <c r="E805" t="str">
        <f>LEFT(RIGHT(Table__3[[#This Row],[Source.Name]],6),2)</f>
        <v>25</v>
      </c>
    </row>
    <row r="806" spans="1:5" x14ac:dyDescent="0.35">
      <c r="A806" s="1" t="s">
        <v>154</v>
      </c>
      <c r="B806" s="8">
        <v>39447</v>
      </c>
      <c r="C806">
        <v>152.87102699504626</v>
      </c>
      <c r="D806" s="1" t="str">
        <f>RIGHT(LEFT(Table__3[[#This Row],[Source.Name]],LEN("csv.50_topaa")),3)</f>
        <v>GRC</v>
      </c>
      <c r="E806" t="str">
        <f>LEFT(RIGHT(Table__3[[#This Row],[Source.Name]],6),2)</f>
        <v>25</v>
      </c>
    </row>
    <row r="807" spans="1:5" x14ac:dyDescent="0.35">
      <c r="A807" s="1" t="s">
        <v>154</v>
      </c>
      <c r="B807" s="8">
        <v>39813</v>
      </c>
      <c r="C807">
        <v>56.080140367771996</v>
      </c>
      <c r="D807" s="1" t="str">
        <f>RIGHT(LEFT(Table__3[[#This Row],[Source.Name]],LEN("csv.50_topaa")),3)</f>
        <v>GRC</v>
      </c>
      <c r="E807" t="str">
        <f>LEFT(RIGHT(Table__3[[#This Row],[Source.Name]],6),2)</f>
        <v>25</v>
      </c>
    </row>
    <row r="808" spans="1:5" x14ac:dyDescent="0.35">
      <c r="A808" s="1" t="s">
        <v>154</v>
      </c>
      <c r="B808" s="8">
        <v>40178</v>
      </c>
      <c r="C808">
        <v>174.18870387814982</v>
      </c>
      <c r="D808" s="1" t="str">
        <f>RIGHT(LEFT(Table__3[[#This Row],[Source.Name]],LEN("csv.50_topaa")),3)</f>
        <v>GRC</v>
      </c>
      <c r="E808" t="str">
        <f>LEFT(RIGHT(Table__3[[#This Row],[Source.Name]],6),2)</f>
        <v>25</v>
      </c>
    </row>
    <row r="809" spans="1:5" x14ac:dyDescent="0.35">
      <c r="A809" s="1" t="s">
        <v>154</v>
      </c>
      <c r="B809" s="8">
        <v>40543</v>
      </c>
      <c r="C809">
        <v>70.011302136341811</v>
      </c>
      <c r="D809" s="1" t="str">
        <f>RIGHT(LEFT(Table__3[[#This Row],[Source.Name]],LEN("csv.50_topaa")),3)</f>
        <v>GRC</v>
      </c>
      <c r="E809" t="str">
        <f>LEFT(RIGHT(Table__3[[#This Row],[Source.Name]],6),2)</f>
        <v>25</v>
      </c>
    </row>
    <row r="810" spans="1:5" x14ac:dyDescent="0.35">
      <c r="A810" s="1" t="s">
        <v>154</v>
      </c>
      <c r="B810" s="8">
        <v>40908</v>
      </c>
      <c r="C810">
        <v>29.858853525469449</v>
      </c>
      <c r="D810" s="1" t="str">
        <f>RIGHT(LEFT(Table__3[[#This Row],[Source.Name]],LEN("csv.50_topaa")),3)</f>
        <v>GRC</v>
      </c>
      <c r="E810" t="str">
        <f>LEFT(RIGHT(Table__3[[#This Row],[Source.Name]],6),2)</f>
        <v>25</v>
      </c>
    </row>
    <row r="811" spans="1:5" x14ac:dyDescent="0.35">
      <c r="A811" s="1" t="s">
        <v>154</v>
      </c>
      <c r="B811" s="8">
        <v>41274</v>
      </c>
      <c r="C811">
        <v>83.63035060397506</v>
      </c>
      <c r="D811" s="1" t="str">
        <f>RIGHT(LEFT(Table__3[[#This Row],[Source.Name]],LEN("csv.50_topaa")),3)</f>
        <v>GRC</v>
      </c>
      <c r="E811" t="str">
        <f>LEFT(RIGHT(Table__3[[#This Row],[Source.Name]],6),2)</f>
        <v>25</v>
      </c>
    </row>
    <row r="812" spans="1:5" x14ac:dyDescent="0.35">
      <c r="A812" s="1" t="s">
        <v>154</v>
      </c>
      <c r="B812" s="8">
        <v>41639</v>
      </c>
      <c r="C812">
        <v>46.598095532423912</v>
      </c>
      <c r="D812" s="1" t="str">
        <f>RIGHT(LEFT(Table__3[[#This Row],[Source.Name]],LEN("csv.50_topaa")),3)</f>
        <v>GRC</v>
      </c>
      <c r="E812" t="str">
        <f>LEFT(RIGHT(Table__3[[#This Row],[Source.Name]],6),2)</f>
        <v>25</v>
      </c>
    </row>
    <row r="813" spans="1:5" x14ac:dyDescent="0.35">
      <c r="A813" s="1" t="s">
        <v>154</v>
      </c>
      <c r="B813" s="8">
        <v>42004</v>
      </c>
      <c r="C813">
        <v>59.577447924618802</v>
      </c>
      <c r="D813" s="1" t="str">
        <f>RIGHT(LEFT(Table__3[[#This Row],[Source.Name]],LEN("csv.50_topaa")),3)</f>
        <v>GRC</v>
      </c>
      <c r="E813" t="str">
        <f>LEFT(RIGHT(Table__3[[#This Row],[Source.Name]],6),2)</f>
        <v>25</v>
      </c>
    </row>
    <row r="814" spans="1:5" x14ac:dyDescent="0.35">
      <c r="A814" s="1" t="s">
        <v>154</v>
      </c>
      <c r="B814" s="8">
        <v>42369</v>
      </c>
      <c r="C814">
        <v>41.149677746999679</v>
      </c>
      <c r="D814" s="1" t="str">
        <f>RIGHT(LEFT(Table__3[[#This Row],[Source.Name]],LEN("csv.50_topaa")),3)</f>
        <v>GRC</v>
      </c>
      <c r="E814" t="str">
        <f>LEFT(RIGHT(Table__3[[#This Row],[Source.Name]],6),2)</f>
        <v>25</v>
      </c>
    </row>
    <row r="815" spans="1:5" x14ac:dyDescent="0.35">
      <c r="A815" s="1" t="s">
        <v>154</v>
      </c>
      <c r="B815" s="8">
        <v>42735</v>
      </c>
      <c r="C815">
        <v>47.985265953378097</v>
      </c>
      <c r="D815" s="1" t="str">
        <f>RIGHT(LEFT(Table__3[[#This Row],[Source.Name]],LEN("csv.50_topaa")),3)</f>
        <v>GRC</v>
      </c>
      <c r="E815" t="str">
        <f>LEFT(RIGHT(Table__3[[#This Row],[Source.Name]],6),2)</f>
        <v>25</v>
      </c>
    </row>
    <row r="816" spans="1:5" x14ac:dyDescent="0.35">
      <c r="A816" s="1" t="s">
        <v>154</v>
      </c>
      <c r="B816" s="8">
        <v>43100</v>
      </c>
      <c r="C816">
        <v>52.817463266105833</v>
      </c>
      <c r="D816" s="1" t="str">
        <f>RIGHT(LEFT(Table__3[[#This Row],[Source.Name]],LEN("csv.50_topaa")),3)</f>
        <v>GRC</v>
      </c>
      <c r="E816" t="str">
        <f>LEFT(RIGHT(Table__3[[#This Row],[Source.Name]],6),2)</f>
        <v>25</v>
      </c>
    </row>
    <row r="817" spans="1:5" x14ac:dyDescent="0.35">
      <c r="A817" s="1" t="s">
        <v>154</v>
      </c>
      <c r="B817" s="8">
        <v>43465</v>
      </c>
      <c r="C817">
        <v>44.629859559624386</v>
      </c>
      <c r="D817" s="1" t="str">
        <f>RIGHT(LEFT(Table__3[[#This Row],[Source.Name]],LEN("csv.50_topaa")),3)</f>
        <v>GRC</v>
      </c>
      <c r="E817" t="str">
        <f>LEFT(RIGHT(Table__3[[#This Row],[Source.Name]],6),2)</f>
        <v>25</v>
      </c>
    </row>
    <row r="818" spans="1:5" x14ac:dyDescent="0.35">
      <c r="A818" s="1" t="s">
        <v>154</v>
      </c>
      <c r="B818" s="8">
        <v>43830</v>
      </c>
      <c r="C818">
        <v>58.132609988914609</v>
      </c>
      <c r="D818" s="1" t="str">
        <f>RIGHT(LEFT(Table__3[[#This Row],[Source.Name]],LEN("csv.50_topaa")),3)</f>
        <v>GRC</v>
      </c>
      <c r="E818" t="str">
        <f>LEFT(RIGHT(Table__3[[#This Row],[Source.Name]],6),2)</f>
        <v>25</v>
      </c>
    </row>
    <row r="819" spans="1:5" x14ac:dyDescent="0.35">
      <c r="A819" s="1" t="s">
        <v>154</v>
      </c>
      <c r="B819" s="8">
        <v>44196</v>
      </c>
      <c r="C819">
        <v>54.769231405553647</v>
      </c>
      <c r="D819" s="1" t="str">
        <f>RIGHT(LEFT(Table__3[[#This Row],[Source.Name]],LEN("csv.50_topaa")),3)</f>
        <v>GRC</v>
      </c>
      <c r="E819" t="str">
        <f>LEFT(RIGHT(Table__3[[#This Row],[Source.Name]],6),2)</f>
        <v>25</v>
      </c>
    </row>
    <row r="820" spans="1:5" x14ac:dyDescent="0.35">
      <c r="A820" s="1" t="s">
        <v>154</v>
      </c>
      <c r="B820" s="8">
        <v>44561</v>
      </c>
      <c r="C820">
        <v>58.549830545222946</v>
      </c>
      <c r="D820" s="1" t="str">
        <f>RIGHT(LEFT(Table__3[[#This Row],[Source.Name]],LEN("csv.50_topaa")),3)</f>
        <v>GRC</v>
      </c>
      <c r="E820" t="str">
        <f>LEFT(RIGHT(Table__3[[#This Row],[Source.Name]],6),2)</f>
        <v>25</v>
      </c>
    </row>
    <row r="821" spans="1:5" x14ac:dyDescent="0.35">
      <c r="A821" s="1" t="s">
        <v>34</v>
      </c>
      <c r="B821" s="8">
        <v>37256</v>
      </c>
      <c r="C821">
        <v>7.2118528770081056</v>
      </c>
      <c r="D821" s="1" t="str">
        <f>RIGHT(LEFT(Table__3[[#This Row],[Source.Name]],LEN("csv.50_topaa")),3)</f>
        <v>GRC</v>
      </c>
      <c r="E821" t="str">
        <f>LEFT(RIGHT(Table__3[[#This Row],[Source.Name]],6),2)</f>
        <v>50</v>
      </c>
    </row>
    <row r="822" spans="1:5" x14ac:dyDescent="0.35">
      <c r="A822" s="1" t="s">
        <v>34</v>
      </c>
      <c r="B822" s="8">
        <v>37621</v>
      </c>
      <c r="C822">
        <v>26.322055296264995</v>
      </c>
      <c r="D822" s="1" t="str">
        <f>RIGHT(LEFT(Table__3[[#This Row],[Source.Name]],LEN("csv.50_topaa")),3)</f>
        <v>GRC</v>
      </c>
      <c r="E822" t="str">
        <f>LEFT(RIGHT(Table__3[[#This Row],[Source.Name]],6),2)</f>
        <v>50</v>
      </c>
    </row>
    <row r="823" spans="1:5" x14ac:dyDescent="0.35">
      <c r="A823" s="1" t="s">
        <v>34</v>
      </c>
      <c r="B823" s="8">
        <v>37986</v>
      </c>
      <c r="C823">
        <v>43.344131702579595</v>
      </c>
      <c r="D823" s="1" t="str">
        <f>RIGHT(LEFT(Table__3[[#This Row],[Source.Name]],LEN("csv.50_topaa")),3)</f>
        <v>GRC</v>
      </c>
      <c r="E823" t="str">
        <f>LEFT(RIGHT(Table__3[[#This Row],[Source.Name]],6),2)</f>
        <v>50</v>
      </c>
    </row>
    <row r="824" spans="1:5" x14ac:dyDescent="0.35">
      <c r="A824" s="1" t="s">
        <v>34</v>
      </c>
      <c r="B824" s="8">
        <v>38352</v>
      </c>
      <c r="C824">
        <v>47.289397784253367</v>
      </c>
      <c r="D824" s="1" t="str">
        <f>RIGHT(LEFT(Table__3[[#This Row],[Source.Name]],LEN("csv.50_topaa")),3)</f>
        <v>GRC</v>
      </c>
      <c r="E824" t="str">
        <f>LEFT(RIGHT(Table__3[[#This Row],[Source.Name]],6),2)</f>
        <v>50</v>
      </c>
    </row>
    <row r="825" spans="1:5" x14ac:dyDescent="0.35">
      <c r="A825" s="1" t="s">
        <v>34</v>
      </c>
      <c r="B825" s="8">
        <v>38717</v>
      </c>
      <c r="C825">
        <v>59.780684076287429</v>
      </c>
      <c r="D825" s="1" t="str">
        <f>RIGHT(LEFT(Table__3[[#This Row],[Source.Name]],LEN("csv.50_topaa")),3)</f>
        <v>GRC</v>
      </c>
      <c r="E825" t="str">
        <f>LEFT(RIGHT(Table__3[[#This Row],[Source.Name]],6),2)</f>
        <v>50</v>
      </c>
    </row>
    <row r="826" spans="1:5" x14ac:dyDescent="0.35">
      <c r="A826" s="1" t="s">
        <v>34</v>
      </c>
      <c r="B826" s="8">
        <v>39082</v>
      </c>
      <c r="C826">
        <v>73.184038644056145</v>
      </c>
      <c r="D826" s="1" t="str">
        <f>RIGHT(LEFT(Table__3[[#This Row],[Source.Name]],LEN("csv.50_topaa")),3)</f>
        <v>GRC</v>
      </c>
      <c r="E826" t="str">
        <f>LEFT(RIGHT(Table__3[[#This Row],[Source.Name]],6),2)</f>
        <v>50</v>
      </c>
    </row>
    <row r="827" spans="1:5" x14ac:dyDescent="0.35">
      <c r="A827" s="1" t="s">
        <v>34</v>
      </c>
      <c r="B827" s="8">
        <v>39447</v>
      </c>
      <c r="C827">
        <v>81.824486367951735</v>
      </c>
      <c r="D827" s="1" t="str">
        <f>RIGHT(LEFT(Table__3[[#This Row],[Source.Name]],LEN("csv.50_topaa")),3)</f>
        <v>GRC</v>
      </c>
      <c r="E827" t="str">
        <f>LEFT(RIGHT(Table__3[[#This Row],[Source.Name]],6),2)</f>
        <v>50</v>
      </c>
    </row>
    <row r="828" spans="1:5" x14ac:dyDescent="0.35">
      <c r="A828" s="1" t="s">
        <v>34</v>
      </c>
      <c r="B828" s="8">
        <v>39813</v>
      </c>
      <c r="C828">
        <v>29.934016566327657</v>
      </c>
      <c r="D828" s="1" t="str">
        <f>RIGHT(LEFT(Table__3[[#This Row],[Source.Name]],LEN("csv.50_topaa")),3)</f>
        <v>GRC</v>
      </c>
      <c r="E828" t="str">
        <f>LEFT(RIGHT(Table__3[[#This Row],[Source.Name]],6),2)</f>
        <v>50</v>
      </c>
    </row>
    <row r="829" spans="1:5" x14ac:dyDescent="0.35">
      <c r="A829" s="1" t="s">
        <v>34</v>
      </c>
      <c r="B829" s="8">
        <v>40178</v>
      </c>
      <c r="C829">
        <v>85.730848200949012</v>
      </c>
      <c r="D829" s="1" t="str">
        <f>RIGHT(LEFT(Table__3[[#This Row],[Source.Name]],LEN("csv.50_topaa")),3)</f>
        <v>GRC</v>
      </c>
      <c r="E829" t="str">
        <f>LEFT(RIGHT(Table__3[[#This Row],[Source.Name]],6),2)</f>
        <v>50</v>
      </c>
    </row>
    <row r="830" spans="1:5" x14ac:dyDescent="0.35">
      <c r="A830" s="1" t="s">
        <v>34</v>
      </c>
      <c r="B830" s="8">
        <v>40543</v>
      </c>
      <c r="C830">
        <v>37.321251619828196</v>
      </c>
      <c r="D830" s="1" t="str">
        <f>RIGHT(LEFT(Table__3[[#This Row],[Source.Name]],LEN("csv.50_topaa")),3)</f>
        <v>GRC</v>
      </c>
      <c r="E830" t="str">
        <f>LEFT(RIGHT(Table__3[[#This Row],[Source.Name]],6),2)</f>
        <v>50</v>
      </c>
    </row>
    <row r="831" spans="1:5" x14ac:dyDescent="0.35">
      <c r="A831" s="1" t="s">
        <v>34</v>
      </c>
      <c r="B831" s="8">
        <v>40908</v>
      </c>
      <c r="C831">
        <v>22.019047256453824</v>
      </c>
      <c r="D831" s="1" t="str">
        <f>RIGHT(LEFT(Table__3[[#This Row],[Source.Name]],LEN("csv.50_topaa")),3)</f>
        <v>GRC</v>
      </c>
      <c r="E831" t="str">
        <f>LEFT(RIGHT(Table__3[[#This Row],[Source.Name]],6),2)</f>
        <v>50</v>
      </c>
    </row>
    <row r="832" spans="1:5" x14ac:dyDescent="0.35">
      <c r="A832" s="1" t="s">
        <v>34</v>
      </c>
      <c r="B832" s="8">
        <v>41274</v>
      </c>
      <c r="C832">
        <v>49.379093704328994</v>
      </c>
      <c r="D832" s="1" t="str">
        <f>RIGHT(LEFT(Table__3[[#This Row],[Source.Name]],LEN("csv.50_topaa")),3)</f>
        <v>GRC</v>
      </c>
      <c r="E832" t="str">
        <f>LEFT(RIGHT(Table__3[[#This Row],[Source.Name]],6),2)</f>
        <v>50</v>
      </c>
    </row>
    <row r="833" spans="1:5" x14ac:dyDescent="0.35">
      <c r="A833" s="1" t="s">
        <v>34</v>
      </c>
      <c r="B833" s="8">
        <v>41639</v>
      </c>
      <c r="C833">
        <v>27.408531601865551</v>
      </c>
      <c r="D833" s="1" t="str">
        <f>RIGHT(LEFT(Table__3[[#This Row],[Source.Name]],LEN("csv.50_topaa")),3)</f>
        <v>GRC</v>
      </c>
      <c r="E833" t="str">
        <f>LEFT(RIGHT(Table__3[[#This Row],[Source.Name]],6),2)</f>
        <v>50</v>
      </c>
    </row>
    <row r="834" spans="1:5" x14ac:dyDescent="0.35">
      <c r="A834" s="1" t="s">
        <v>34</v>
      </c>
      <c r="B834" s="8">
        <v>42004</v>
      </c>
      <c r="C834">
        <v>32.840359580416084</v>
      </c>
      <c r="D834" s="1" t="str">
        <f>RIGHT(LEFT(Table__3[[#This Row],[Source.Name]],LEN("csv.50_topaa")),3)</f>
        <v>GRC</v>
      </c>
      <c r="E834" t="str">
        <f>LEFT(RIGHT(Table__3[[#This Row],[Source.Name]],6),2)</f>
        <v>50</v>
      </c>
    </row>
    <row r="835" spans="1:5" x14ac:dyDescent="0.35">
      <c r="A835" s="1" t="s">
        <v>34</v>
      </c>
      <c r="B835" s="8">
        <v>42369</v>
      </c>
      <c r="C835">
        <v>28.542431817166779</v>
      </c>
      <c r="D835" s="1" t="str">
        <f>RIGHT(LEFT(Table__3[[#This Row],[Source.Name]],LEN("csv.50_topaa")),3)</f>
        <v>GRC</v>
      </c>
      <c r="E835" t="str">
        <f>LEFT(RIGHT(Table__3[[#This Row],[Source.Name]],6),2)</f>
        <v>50</v>
      </c>
    </row>
    <row r="836" spans="1:5" x14ac:dyDescent="0.35">
      <c r="A836" s="1" t="s">
        <v>34</v>
      </c>
      <c r="B836" s="8">
        <v>42735</v>
      </c>
      <c r="C836">
        <v>27.159428041025659</v>
      </c>
      <c r="D836" s="1" t="str">
        <f>RIGHT(LEFT(Table__3[[#This Row],[Source.Name]],LEN("csv.50_topaa")),3)</f>
        <v>GRC</v>
      </c>
      <c r="E836" t="str">
        <f>LEFT(RIGHT(Table__3[[#This Row],[Source.Name]],6),2)</f>
        <v>50</v>
      </c>
    </row>
    <row r="837" spans="1:5" x14ac:dyDescent="0.35">
      <c r="A837" s="1" t="s">
        <v>34</v>
      </c>
      <c r="B837" s="8">
        <v>43100</v>
      </c>
      <c r="C837">
        <v>38.550360766618724</v>
      </c>
      <c r="D837" s="1" t="str">
        <f>RIGHT(LEFT(Table__3[[#This Row],[Source.Name]],LEN("csv.50_topaa")),3)</f>
        <v>GRC</v>
      </c>
      <c r="E837" t="str">
        <f>LEFT(RIGHT(Table__3[[#This Row],[Source.Name]],6),2)</f>
        <v>50</v>
      </c>
    </row>
    <row r="838" spans="1:5" x14ac:dyDescent="0.35">
      <c r="A838" s="1" t="s">
        <v>34</v>
      </c>
      <c r="B838" s="8">
        <v>43465</v>
      </c>
      <c r="C838">
        <v>26.476475144031156</v>
      </c>
      <c r="D838" s="1" t="str">
        <f>RIGHT(LEFT(Table__3[[#This Row],[Source.Name]],LEN("csv.50_topaa")),3)</f>
        <v>GRC</v>
      </c>
      <c r="E838" t="str">
        <f>LEFT(RIGHT(Table__3[[#This Row],[Source.Name]],6),2)</f>
        <v>50</v>
      </c>
    </row>
    <row r="839" spans="1:5" x14ac:dyDescent="0.35">
      <c r="A839" s="1" t="s">
        <v>34</v>
      </c>
      <c r="B839" s="8">
        <v>43830</v>
      </c>
      <c r="C839">
        <v>43.995833579527961</v>
      </c>
      <c r="D839" s="1" t="str">
        <f>RIGHT(LEFT(Table__3[[#This Row],[Source.Name]],LEN("csv.50_topaa")),3)</f>
        <v>GRC</v>
      </c>
      <c r="E839" t="str">
        <f>LEFT(RIGHT(Table__3[[#This Row],[Source.Name]],6),2)</f>
        <v>50</v>
      </c>
    </row>
    <row r="840" spans="1:5" x14ac:dyDescent="0.35">
      <c r="A840" s="1" t="s">
        <v>34</v>
      </c>
      <c r="B840" s="8">
        <v>44196</v>
      </c>
      <c r="C840">
        <v>41.858498594671183</v>
      </c>
      <c r="D840" s="1" t="str">
        <f>RIGHT(LEFT(Table__3[[#This Row],[Source.Name]],LEN("csv.50_topaa")),3)</f>
        <v>GRC</v>
      </c>
      <c r="E840" t="str">
        <f>LEFT(RIGHT(Table__3[[#This Row],[Source.Name]],6),2)</f>
        <v>50</v>
      </c>
    </row>
    <row r="841" spans="1:5" x14ac:dyDescent="0.35">
      <c r="A841" s="1" t="s">
        <v>34</v>
      </c>
      <c r="B841" s="8">
        <v>44561</v>
      </c>
      <c r="C841">
        <v>48.693419667072618</v>
      </c>
      <c r="D841" s="1" t="str">
        <f>RIGHT(LEFT(Table__3[[#This Row],[Source.Name]],LEN("csv.50_topaa")),3)</f>
        <v>GRC</v>
      </c>
      <c r="E841" t="str">
        <f>LEFT(RIGHT(Table__3[[#This Row],[Source.Name]],6),2)</f>
        <v>50</v>
      </c>
    </row>
    <row r="842" spans="1:5" x14ac:dyDescent="0.35">
      <c r="A842" s="1" t="s">
        <v>155</v>
      </c>
      <c r="B842" s="8">
        <v>37256</v>
      </c>
      <c r="C842">
        <v>11.138545518359916</v>
      </c>
      <c r="D842" s="1" t="str">
        <f>RIGHT(LEFT(Table__3[[#This Row],[Source.Name]],LEN("csv.50_topaa")),3)</f>
        <v>HKG</v>
      </c>
      <c r="E842" t="str">
        <f>LEFT(RIGHT(Table__3[[#This Row],[Source.Name]],6),2)</f>
        <v>10</v>
      </c>
    </row>
    <row r="843" spans="1:5" x14ac:dyDescent="0.35">
      <c r="A843" s="1" t="s">
        <v>155</v>
      </c>
      <c r="B843" s="8">
        <v>37621</v>
      </c>
      <c r="C843">
        <v>8.8343988525949939</v>
      </c>
      <c r="D843" s="1" t="str">
        <f>RIGHT(LEFT(Table__3[[#This Row],[Source.Name]],LEN("csv.50_topaa")),3)</f>
        <v>HKG</v>
      </c>
      <c r="E843" t="str">
        <f>LEFT(RIGHT(Table__3[[#This Row],[Source.Name]],6),2)</f>
        <v>10</v>
      </c>
    </row>
    <row r="844" spans="1:5" x14ac:dyDescent="0.35">
      <c r="A844" s="1" t="s">
        <v>155</v>
      </c>
      <c r="B844" s="8">
        <v>37986</v>
      </c>
      <c r="C844">
        <v>10.336458814899469</v>
      </c>
      <c r="D844" s="1" t="str">
        <f>RIGHT(LEFT(Table__3[[#This Row],[Source.Name]],LEN("csv.50_topaa")),3)</f>
        <v>HKG</v>
      </c>
      <c r="E844" t="str">
        <f>LEFT(RIGHT(Table__3[[#This Row],[Source.Name]],6),2)</f>
        <v>10</v>
      </c>
    </row>
    <row r="845" spans="1:5" x14ac:dyDescent="0.35">
      <c r="A845" s="1" t="s">
        <v>155</v>
      </c>
      <c r="B845" s="8">
        <v>38352</v>
      </c>
      <c r="C845">
        <v>12.206128150096818</v>
      </c>
      <c r="D845" s="1" t="str">
        <f>RIGHT(LEFT(Table__3[[#This Row],[Source.Name]],LEN("csv.50_topaa")),3)</f>
        <v>HKG</v>
      </c>
      <c r="E845" t="str">
        <f>LEFT(RIGHT(Table__3[[#This Row],[Source.Name]],6),2)</f>
        <v>10</v>
      </c>
    </row>
    <row r="846" spans="1:5" x14ac:dyDescent="0.35">
      <c r="A846" s="1" t="s">
        <v>155</v>
      </c>
      <c r="B846" s="8">
        <v>38717</v>
      </c>
      <c r="C846">
        <v>12.400319843938336</v>
      </c>
      <c r="D846" s="1" t="str">
        <f>RIGHT(LEFT(Table__3[[#This Row],[Source.Name]],LEN("csv.50_topaa")),3)</f>
        <v>HKG</v>
      </c>
      <c r="E846" t="str">
        <f>LEFT(RIGHT(Table__3[[#This Row],[Source.Name]],6),2)</f>
        <v>10</v>
      </c>
    </row>
    <row r="847" spans="1:5" x14ac:dyDescent="0.35">
      <c r="A847" s="1" t="s">
        <v>155</v>
      </c>
      <c r="B847" s="8">
        <v>39082</v>
      </c>
      <c r="C847">
        <v>3.759503176242597</v>
      </c>
      <c r="D847" s="1" t="str">
        <f>RIGHT(LEFT(Table__3[[#This Row],[Source.Name]],LEN("csv.50_topaa")),3)</f>
        <v>HKG</v>
      </c>
      <c r="E847" t="str">
        <f>LEFT(RIGHT(Table__3[[#This Row],[Source.Name]],6),2)</f>
        <v>10</v>
      </c>
    </row>
    <row r="848" spans="1:5" x14ac:dyDescent="0.35">
      <c r="A848" s="1" t="s">
        <v>155</v>
      </c>
      <c r="B848" s="8">
        <v>39447</v>
      </c>
      <c r="C848">
        <v>31.525612668970528</v>
      </c>
      <c r="D848" s="1" t="str">
        <f>RIGHT(LEFT(Table__3[[#This Row],[Source.Name]],LEN("csv.50_topaa")),3)</f>
        <v>HKG</v>
      </c>
      <c r="E848" t="str">
        <f>LEFT(RIGHT(Table__3[[#This Row],[Source.Name]],6),2)</f>
        <v>10</v>
      </c>
    </row>
    <row r="849" spans="1:5" x14ac:dyDescent="0.35">
      <c r="A849" s="1" t="s">
        <v>155</v>
      </c>
      <c r="B849" s="8">
        <v>39813</v>
      </c>
      <c r="C849">
        <v>13.116283595929682</v>
      </c>
      <c r="D849" s="1" t="str">
        <f>RIGHT(LEFT(Table__3[[#This Row],[Source.Name]],LEN("csv.50_topaa")),3)</f>
        <v>HKG</v>
      </c>
      <c r="E849" t="str">
        <f>LEFT(RIGHT(Table__3[[#This Row],[Source.Name]],6),2)</f>
        <v>10</v>
      </c>
    </row>
    <row r="850" spans="1:5" x14ac:dyDescent="0.35">
      <c r="A850" s="1" t="s">
        <v>155</v>
      </c>
      <c r="B850" s="8">
        <v>40178</v>
      </c>
      <c r="C850">
        <v>18.384816086179818</v>
      </c>
      <c r="D850" s="1" t="str">
        <f>RIGHT(LEFT(Table__3[[#This Row],[Source.Name]],LEN("csv.50_topaa")),3)</f>
        <v>HKG</v>
      </c>
      <c r="E850" t="str">
        <f>LEFT(RIGHT(Table__3[[#This Row],[Source.Name]],6),2)</f>
        <v>10</v>
      </c>
    </row>
    <row r="851" spans="1:5" x14ac:dyDescent="0.35">
      <c r="A851" s="1" t="s">
        <v>155</v>
      </c>
      <c r="B851" s="8">
        <v>40543</v>
      </c>
      <c r="C851">
        <v>22.670748873462589</v>
      </c>
      <c r="D851" s="1" t="str">
        <f>RIGHT(LEFT(Table__3[[#This Row],[Source.Name]],LEN("csv.50_topaa")),3)</f>
        <v>HKG</v>
      </c>
      <c r="E851" t="str">
        <f>LEFT(RIGHT(Table__3[[#This Row],[Source.Name]],6),2)</f>
        <v>10</v>
      </c>
    </row>
    <row r="852" spans="1:5" x14ac:dyDescent="0.35">
      <c r="A852" s="1" t="s">
        <v>155</v>
      </c>
      <c r="B852" s="8">
        <v>40908</v>
      </c>
      <c r="C852">
        <v>18.237602217506264</v>
      </c>
      <c r="D852" s="1" t="str">
        <f>RIGHT(LEFT(Table__3[[#This Row],[Source.Name]],LEN("csv.50_topaa")),3)</f>
        <v>HKG</v>
      </c>
      <c r="E852" t="str">
        <f>LEFT(RIGHT(Table__3[[#This Row],[Source.Name]],6),2)</f>
        <v>10</v>
      </c>
    </row>
    <row r="853" spans="1:5" x14ac:dyDescent="0.35">
      <c r="A853" s="1" t="s">
        <v>155</v>
      </c>
      <c r="B853" s="8">
        <v>41274</v>
      </c>
      <c r="C853">
        <v>24.031888201309567</v>
      </c>
      <c r="D853" s="1" t="str">
        <f>RIGHT(LEFT(Table__3[[#This Row],[Source.Name]],LEN("csv.50_topaa")),3)</f>
        <v>HKG</v>
      </c>
      <c r="E853" t="str">
        <f>LEFT(RIGHT(Table__3[[#This Row],[Source.Name]],6),2)</f>
        <v>10</v>
      </c>
    </row>
    <row r="854" spans="1:5" x14ac:dyDescent="0.35">
      <c r="A854" s="1" t="s">
        <v>155</v>
      </c>
      <c r="B854" s="8">
        <v>41639</v>
      </c>
      <c r="C854">
        <v>24.725462920236723</v>
      </c>
      <c r="D854" s="1" t="str">
        <f>RIGHT(LEFT(Table__3[[#This Row],[Source.Name]],LEN("csv.50_topaa")),3)</f>
        <v>HKG</v>
      </c>
      <c r="E854" t="str">
        <f>LEFT(RIGHT(Table__3[[#This Row],[Source.Name]],6),2)</f>
        <v>10</v>
      </c>
    </row>
    <row r="855" spans="1:5" x14ac:dyDescent="0.35">
      <c r="A855" s="1" t="s">
        <v>155</v>
      </c>
      <c r="B855" s="8">
        <v>42004</v>
      </c>
      <c r="C855">
        <v>27.250621773710449</v>
      </c>
      <c r="D855" s="1" t="str">
        <f>RIGHT(LEFT(Table__3[[#This Row],[Source.Name]],LEN("csv.50_topaa")),3)</f>
        <v>HKG</v>
      </c>
      <c r="E855" t="str">
        <f>LEFT(RIGHT(Table__3[[#This Row],[Source.Name]],6),2)</f>
        <v>10</v>
      </c>
    </row>
    <row r="856" spans="1:5" x14ac:dyDescent="0.35">
      <c r="A856" s="1" t="s">
        <v>155</v>
      </c>
      <c r="B856" s="8">
        <v>42369</v>
      </c>
      <c r="C856">
        <v>27.221697837817455</v>
      </c>
      <c r="D856" s="1" t="str">
        <f>RIGHT(LEFT(Table__3[[#This Row],[Source.Name]],LEN("csv.50_topaa")),3)</f>
        <v>HKG</v>
      </c>
      <c r="E856" t="str">
        <f>LEFT(RIGHT(Table__3[[#This Row],[Source.Name]],6),2)</f>
        <v>10</v>
      </c>
    </row>
    <row r="857" spans="1:5" x14ac:dyDescent="0.35">
      <c r="A857" s="1" t="s">
        <v>155</v>
      </c>
      <c r="B857" s="8">
        <v>42735</v>
      </c>
      <c r="C857">
        <v>26.687680716358415</v>
      </c>
      <c r="D857" s="1" t="str">
        <f>RIGHT(LEFT(Table__3[[#This Row],[Source.Name]],LEN("csv.50_topaa")),3)</f>
        <v>HKG</v>
      </c>
      <c r="E857" t="str">
        <f>LEFT(RIGHT(Table__3[[#This Row],[Source.Name]],6),2)</f>
        <v>10</v>
      </c>
    </row>
    <row r="858" spans="1:5" x14ac:dyDescent="0.35">
      <c r="A858" s="1" t="s">
        <v>155</v>
      </c>
      <c r="B858" s="8">
        <v>43100</v>
      </c>
      <c r="C858">
        <v>33.765246406068087</v>
      </c>
      <c r="D858" s="1" t="str">
        <f>RIGHT(LEFT(Table__3[[#This Row],[Source.Name]],LEN("csv.50_topaa")),3)</f>
        <v>HKG</v>
      </c>
      <c r="E858" t="str">
        <f>LEFT(RIGHT(Table__3[[#This Row],[Source.Name]],6),2)</f>
        <v>10</v>
      </c>
    </row>
    <row r="859" spans="1:5" x14ac:dyDescent="0.35">
      <c r="A859" s="1" t="s">
        <v>155</v>
      </c>
      <c r="B859" s="8">
        <v>43465</v>
      </c>
      <c r="C859">
        <v>30.843400373562368</v>
      </c>
      <c r="D859" s="1" t="str">
        <f>RIGHT(LEFT(Table__3[[#This Row],[Source.Name]],LEN("csv.50_topaa")),3)</f>
        <v>HKG</v>
      </c>
      <c r="E859" t="str">
        <f>LEFT(RIGHT(Table__3[[#This Row],[Source.Name]],6),2)</f>
        <v>10</v>
      </c>
    </row>
    <row r="860" spans="1:5" x14ac:dyDescent="0.35">
      <c r="A860" s="1" t="s">
        <v>155</v>
      </c>
      <c r="B860" s="8">
        <v>43830</v>
      </c>
      <c r="C860">
        <v>32.926319301108926</v>
      </c>
      <c r="D860" s="1" t="str">
        <f>RIGHT(LEFT(Table__3[[#This Row],[Source.Name]],LEN("csv.50_topaa")),3)</f>
        <v>HKG</v>
      </c>
      <c r="E860" t="str">
        <f>LEFT(RIGHT(Table__3[[#This Row],[Source.Name]],6),2)</f>
        <v>10</v>
      </c>
    </row>
    <row r="861" spans="1:5" x14ac:dyDescent="0.35">
      <c r="A861" s="1" t="s">
        <v>155</v>
      </c>
      <c r="B861" s="8">
        <v>44196</v>
      </c>
      <c r="C861">
        <v>36.207562743562306</v>
      </c>
      <c r="D861" s="1" t="str">
        <f>RIGHT(LEFT(Table__3[[#This Row],[Source.Name]],LEN("csv.50_topaa")),3)</f>
        <v>HKG</v>
      </c>
      <c r="E861" t="str">
        <f>LEFT(RIGHT(Table__3[[#This Row],[Source.Name]],6),2)</f>
        <v>10</v>
      </c>
    </row>
    <row r="862" spans="1:5" x14ac:dyDescent="0.35">
      <c r="A862" s="1" t="s">
        <v>155</v>
      </c>
      <c r="B862" s="8">
        <v>44561</v>
      </c>
      <c r="C862">
        <v>44.449865082950311</v>
      </c>
      <c r="D862" s="1" t="str">
        <f>RIGHT(LEFT(Table__3[[#This Row],[Source.Name]],LEN("csv.50_topaa")),3)</f>
        <v>HKG</v>
      </c>
      <c r="E862" t="str">
        <f>LEFT(RIGHT(Table__3[[#This Row],[Source.Name]],6),2)</f>
        <v>10</v>
      </c>
    </row>
    <row r="863" spans="1:5" x14ac:dyDescent="0.35">
      <c r="A863" s="1" t="s">
        <v>156</v>
      </c>
      <c r="B863" s="8">
        <v>37256</v>
      </c>
      <c r="C863">
        <v>6.558028746526344</v>
      </c>
      <c r="D863" s="1" t="str">
        <f>RIGHT(LEFT(Table__3[[#This Row],[Source.Name]],LEN("csv.50_topaa")),3)</f>
        <v>HKG</v>
      </c>
      <c r="E863" t="str">
        <f>LEFT(RIGHT(Table__3[[#This Row],[Source.Name]],6),2)</f>
        <v>25</v>
      </c>
    </row>
    <row r="864" spans="1:5" x14ac:dyDescent="0.35">
      <c r="A864" s="1" t="s">
        <v>156</v>
      </c>
      <c r="B864" s="8">
        <v>37621</v>
      </c>
      <c r="C864">
        <v>5.0264017958945981</v>
      </c>
      <c r="D864" s="1" t="str">
        <f>RIGHT(LEFT(Table__3[[#This Row],[Source.Name]],LEN("csv.50_topaa")),3)</f>
        <v>HKG</v>
      </c>
      <c r="E864" t="str">
        <f>LEFT(RIGHT(Table__3[[#This Row],[Source.Name]],6),2)</f>
        <v>25</v>
      </c>
    </row>
    <row r="865" spans="1:5" x14ac:dyDescent="0.35">
      <c r="A865" s="1" t="s">
        <v>156</v>
      </c>
      <c r="B865" s="8">
        <v>37986</v>
      </c>
      <c r="C865">
        <v>6.3978127708646326</v>
      </c>
      <c r="D865" s="1" t="str">
        <f>RIGHT(LEFT(Table__3[[#This Row],[Source.Name]],LEN("csv.50_topaa")),3)</f>
        <v>HKG</v>
      </c>
      <c r="E865" t="str">
        <f>LEFT(RIGHT(Table__3[[#This Row],[Source.Name]],6),2)</f>
        <v>25</v>
      </c>
    </row>
    <row r="866" spans="1:5" x14ac:dyDescent="0.35">
      <c r="A866" s="1" t="s">
        <v>156</v>
      </c>
      <c r="B866" s="8">
        <v>38352</v>
      </c>
      <c r="C866">
        <v>7.8854612138632287</v>
      </c>
      <c r="D866" s="1" t="str">
        <f>RIGHT(LEFT(Table__3[[#This Row],[Source.Name]],LEN("csv.50_topaa")),3)</f>
        <v>HKG</v>
      </c>
      <c r="E866" t="str">
        <f>LEFT(RIGHT(Table__3[[#This Row],[Source.Name]],6),2)</f>
        <v>25</v>
      </c>
    </row>
    <row r="867" spans="1:5" x14ac:dyDescent="0.35">
      <c r="A867" s="1" t="s">
        <v>156</v>
      </c>
      <c r="B867" s="8">
        <v>38717</v>
      </c>
      <c r="C867">
        <v>45.168134138737898</v>
      </c>
      <c r="D867" s="1" t="str">
        <f>RIGHT(LEFT(Table__3[[#This Row],[Source.Name]],LEN("csv.50_topaa")),3)</f>
        <v>HKG</v>
      </c>
      <c r="E867" t="str">
        <f>LEFT(RIGHT(Table__3[[#This Row],[Source.Name]],6),2)</f>
        <v>25</v>
      </c>
    </row>
    <row r="868" spans="1:5" x14ac:dyDescent="0.35">
      <c r="A868" s="1" t="s">
        <v>156</v>
      </c>
      <c r="B868" s="8">
        <v>39082</v>
      </c>
      <c r="C868">
        <v>3.4200429034477713</v>
      </c>
      <c r="D868" s="1" t="str">
        <f>RIGHT(LEFT(Table__3[[#This Row],[Source.Name]],LEN("csv.50_topaa")),3)</f>
        <v>HKG</v>
      </c>
      <c r="E868" t="str">
        <f>LEFT(RIGHT(Table__3[[#This Row],[Source.Name]],6),2)</f>
        <v>25</v>
      </c>
    </row>
    <row r="869" spans="1:5" x14ac:dyDescent="0.35">
      <c r="A869" s="1" t="s">
        <v>156</v>
      </c>
      <c r="B869" s="8">
        <v>39447</v>
      </c>
      <c r="C869">
        <v>19.109948824040814</v>
      </c>
      <c r="D869" s="1" t="str">
        <f>RIGHT(LEFT(Table__3[[#This Row],[Source.Name]],LEN("csv.50_topaa")),3)</f>
        <v>HKG</v>
      </c>
      <c r="E869" t="str">
        <f>LEFT(RIGHT(Table__3[[#This Row],[Source.Name]],6),2)</f>
        <v>25</v>
      </c>
    </row>
    <row r="870" spans="1:5" x14ac:dyDescent="0.35">
      <c r="A870" s="1" t="s">
        <v>156</v>
      </c>
      <c r="B870" s="8">
        <v>39813</v>
      </c>
      <c r="C870">
        <v>8.6428298847395624</v>
      </c>
      <c r="D870" s="1" t="str">
        <f>RIGHT(LEFT(Table__3[[#This Row],[Source.Name]],LEN("csv.50_topaa")),3)</f>
        <v>HKG</v>
      </c>
      <c r="E870" t="str">
        <f>LEFT(RIGHT(Table__3[[#This Row],[Source.Name]],6),2)</f>
        <v>25</v>
      </c>
    </row>
    <row r="871" spans="1:5" x14ac:dyDescent="0.35">
      <c r="A871" s="1" t="s">
        <v>156</v>
      </c>
      <c r="B871" s="8">
        <v>40178</v>
      </c>
      <c r="C871">
        <v>12.991074183432501</v>
      </c>
      <c r="D871" s="1" t="str">
        <f>RIGHT(LEFT(Table__3[[#This Row],[Source.Name]],LEN("csv.50_topaa")),3)</f>
        <v>HKG</v>
      </c>
      <c r="E871" t="str">
        <f>LEFT(RIGHT(Table__3[[#This Row],[Source.Name]],6),2)</f>
        <v>25</v>
      </c>
    </row>
    <row r="872" spans="1:5" x14ac:dyDescent="0.35">
      <c r="A872" s="1" t="s">
        <v>156</v>
      </c>
      <c r="B872" s="8">
        <v>40543</v>
      </c>
      <c r="C872">
        <v>16.028506233029198</v>
      </c>
      <c r="D872" s="1" t="str">
        <f>RIGHT(LEFT(Table__3[[#This Row],[Source.Name]],LEN("csv.50_topaa")),3)</f>
        <v>HKG</v>
      </c>
      <c r="E872" t="str">
        <f>LEFT(RIGHT(Table__3[[#This Row],[Source.Name]],6),2)</f>
        <v>25</v>
      </c>
    </row>
    <row r="873" spans="1:5" x14ac:dyDescent="0.35">
      <c r="A873" s="1" t="s">
        <v>156</v>
      </c>
      <c r="B873" s="8">
        <v>40908</v>
      </c>
      <c r="C873">
        <v>12.968236439605494</v>
      </c>
      <c r="D873" s="1" t="str">
        <f>RIGHT(LEFT(Table__3[[#This Row],[Source.Name]],LEN("csv.50_topaa")),3)</f>
        <v>HKG</v>
      </c>
      <c r="E873" t="str">
        <f>LEFT(RIGHT(Table__3[[#This Row],[Source.Name]],6),2)</f>
        <v>25</v>
      </c>
    </row>
    <row r="874" spans="1:5" x14ac:dyDescent="0.35">
      <c r="A874" s="1" t="s">
        <v>156</v>
      </c>
      <c r="B874" s="8">
        <v>41274</v>
      </c>
      <c r="C874">
        <v>16.462286974377292</v>
      </c>
      <c r="D874" s="1" t="str">
        <f>RIGHT(LEFT(Table__3[[#This Row],[Source.Name]],LEN("csv.50_topaa")),3)</f>
        <v>HKG</v>
      </c>
      <c r="E874" t="str">
        <f>LEFT(RIGHT(Table__3[[#This Row],[Source.Name]],6),2)</f>
        <v>25</v>
      </c>
    </row>
    <row r="875" spans="1:5" x14ac:dyDescent="0.35">
      <c r="A875" s="1" t="s">
        <v>156</v>
      </c>
      <c r="B875" s="8">
        <v>41639</v>
      </c>
      <c r="C875">
        <v>16.390488442343887</v>
      </c>
      <c r="D875" s="1" t="str">
        <f>RIGHT(LEFT(Table__3[[#This Row],[Source.Name]],LEN("csv.50_topaa")),3)</f>
        <v>HKG</v>
      </c>
      <c r="E875" t="str">
        <f>LEFT(RIGHT(Table__3[[#This Row],[Source.Name]],6),2)</f>
        <v>25</v>
      </c>
    </row>
    <row r="876" spans="1:5" x14ac:dyDescent="0.35">
      <c r="A876" s="1" t="s">
        <v>156</v>
      </c>
      <c r="B876" s="8">
        <v>42004</v>
      </c>
      <c r="C876">
        <v>18.355684081646242</v>
      </c>
      <c r="D876" s="1" t="str">
        <f>RIGHT(LEFT(Table__3[[#This Row],[Source.Name]],LEN("csv.50_topaa")),3)</f>
        <v>HKG</v>
      </c>
      <c r="E876" t="str">
        <f>LEFT(RIGHT(Table__3[[#This Row],[Source.Name]],6),2)</f>
        <v>25</v>
      </c>
    </row>
    <row r="877" spans="1:5" x14ac:dyDescent="0.35">
      <c r="A877" s="1" t="s">
        <v>156</v>
      </c>
      <c r="B877" s="8">
        <v>42369</v>
      </c>
      <c r="C877">
        <v>18.221179682004909</v>
      </c>
      <c r="D877" s="1" t="str">
        <f>RIGHT(LEFT(Table__3[[#This Row],[Source.Name]],LEN("csv.50_topaa")),3)</f>
        <v>HKG</v>
      </c>
      <c r="E877" t="str">
        <f>LEFT(RIGHT(Table__3[[#This Row],[Source.Name]],6),2)</f>
        <v>25</v>
      </c>
    </row>
    <row r="878" spans="1:5" x14ac:dyDescent="0.35">
      <c r="A878" s="1" t="s">
        <v>156</v>
      </c>
      <c r="B878" s="8">
        <v>42735</v>
      </c>
      <c r="C878">
        <v>17.18277855261309</v>
      </c>
      <c r="D878" s="1" t="str">
        <f>RIGHT(LEFT(Table__3[[#This Row],[Source.Name]],LEN("csv.50_topaa")),3)</f>
        <v>HKG</v>
      </c>
      <c r="E878" t="str">
        <f>LEFT(RIGHT(Table__3[[#This Row],[Source.Name]],6),2)</f>
        <v>25</v>
      </c>
    </row>
    <row r="879" spans="1:5" x14ac:dyDescent="0.35">
      <c r="A879" s="1" t="s">
        <v>156</v>
      </c>
      <c r="B879" s="8">
        <v>43100</v>
      </c>
      <c r="C879">
        <v>22.902522263170596</v>
      </c>
      <c r="D879" s="1" t="str">
        <f>RIGHT(LEFT(Table__3[[#This Row],[Source.Name]],LEN("csv.50_topaa")),3)</f>
        <v>HKG</v>
      </c>
      <c r="E879" t="str">
        <f>LEFT(RIGHT(Table__3[[#This Row],[Source.Name]],6),2)</f>
        <v>25</v>
      </c>
    </row>
    <row r="880" spans="1:5" x14ac:dyDescent="0.35">
      <c r="A880" s="1" t="s">
        <v>156</v>
      </c>
      <c r="B880" s="8">
        <v>43465</v>
      </c>
      <c r="C880">
        <v>20.718524413584351</v>
      </c>
      <c r="D880" s="1" t="str">
        <f>RIGHT(LEFT(Table__3[[#This Row],[Source.Name]],LEN("csv.50_topaa")),3)</f>
        <v>HKG</v>
      </c>
      <c r="E880" t="str">
        <f>LEFT(RIGHT(Table__3[[#This Row],[Source.Name]],6),2)</f>
        <v>25</v>
      </c>
    </row>
    <row r="881" spans="1:5" x14ac:dyDescent="0.35">
      <c r="A881" s="1" t="s">
        <v>156</v>
      </c>
      <c r="B881" s="8">
        <v>43830</v>
      </c>
      <c r="C881">
        <v>23.969554629938823</v>
      </c>
      <c r="D881" s="1" t="str">
        <f>RIGHT(LEFT(Table__3[[#This Row],[Source.Name]],LEN("csv.50_topaa")),3)</f>
        <v>HKG</v>
      </c>
      <c r="E881" t="str">
        <f>LEFT(RIGHT(Table__3[[#This Row],[Source.Name]],6),2)</f>
        <v>25</v>
      </c>
    </row>
    <row r="882" spans="1:5" x14ac:dyDescent="0.35">
      <c r="A882" s="1" t="s">
        <v>156</v>
      </c>
      <c r="B882" s="8">
        <v>44196</v>
      </c>
      <c r="C882">
        <v>23.412608323567369</v>
      </c>
      <c r="D882" s="1" t="str">
        <f>RIGHT(LEFT(Table__3[[#This Row],[Source.Name]],LEN("csv.50_topaa")),3)</f>
        <v>HKG</v>
      </c>
      <c r="E882" t="str">
        <f>LEFT(RIGHT(Table__3[[#This Row],[Source.Name]],6),2)</f>
        <v>25</v>
      </c>
    </row>
    <row r="883" spans="1:5" x14ac:dyDescent="0.35">
      <c r="A883" s="1" t="s">
        <v>156</v>
      </c>
      <c r="B883" s="8">
        <v>44561</v>
      </c>
      <c r="C883">
        <v>24.783244784223022</v>
      </c>
      <c r="D883" s="1" t="str">
        <f>RIGHT(LEFT(Table__3[[#This Row],[Source.Name]],LEN("csv.50_topaa")),3)</f>
        <v>HKG</v>
      </c>
      <c r="E883" t="str">
        <f>LEFT(RIGHT(Table__3[[#This Row],[Source.Name]],6),2)</f>
        <v>25</v>
      </c>
    </row>
    <row r="884" spans="1:5" x14ac:dyDescent="0.35">
      <c r="A884" s="1" t="s">
        <v>35</v>
      </c>
      <c r="B884" s="8">
        <v>37256</v>
      </c>
      <c r="C884">
        <v>4.0073031318747834</v>
      </c>
      <c r="D884" s="1" t="str">
        <f>RIGHT(LEFT(Table__3[[#This Row],[Source.Name]],LEN("csv.50_topaa")),3)</f>
        <v>HKG</v>
      </c>
      <c r="E884" t="str">
        <f>LEFT(RIGHT(Table__3[[#This Row],[Source.Name]],6),2)</f>
        <v>50</v>
      </c>
    </row>
    <row r="885" spans="1:5" x14ac:dyDescent="0.35">
      <c r="A885" s="1" t="s">
        <v>35</v>
      </c>
      <c r="B885" s="8">
        <v>37621</v>
      </c>
      <c r="C885">
        <v>3.1049162157997179</v>
      </c>
      <c r="D885" s="1" t="str">
        <f>RIGHT(LEFT(Table__3[[#This Row],[Source.Name]],LEN("csv.50_topaa")),3)</f>
        <v>HKG</v>
      </c>
      <c r="E885" t="str">
        <f>LEFT(RIGHT(Table__3[[#This Row],[Source.Name]],6),2)</f>
        <v>50</v>
      </c>
    </row>
    <row r="886" spans="1:5" x14ac:dyDescent="0.35">
      <c r="A886" s="1" t="s">
        <v>35</v>
      </c>
      <c r="B886" s="8">
        <v>37986</v>
      </c>
      <c r="C886">
        <v>4.8407696491335317</v>
      </c>
      <c r="D886" s="1" t="str">
        <f>RIGHT(LEFT(Table__3[[#This Row],[Source.Name]],LEN("csv.50_topaa")),3)</f>
        <v>HKG</v>
      </c>
      <c r="E886" t="str">
        <f>LEFT(RIGHT(Table__3[[#This Row],[Source.Name]],6),2)</f>
        <v>50</v>
      </c>
    </row>
    <row r="887" spans="1:5" x14ac:dyDescent="0.35">
      <c r="A887" s="1" t="s">
        <v>35</v>
      </c>
      <c r="B887" s="8">
        <v>38352</v>
      </c>
      <c r="C887">
        <v>5.6459210820382237</v>
      </c>
      <c r="D887" s="1" t="str">
        <f>RIGHT(LEFT(Table__3[[#This Row],[Source.Name]],LEN("csv.50_topaa")),3)</f>
        <v>HKG</v>
      </c>
      <c r="E887" t="str">
        <f>LEFT(RIGHT(Table__3[[#This Row],[Source.Name]],6),2)</f>
        <v>50</v>
      </c>
    </row>
    <row r="888" spans="1:5" x14ac:dyDescent="0.35">
      <c r="A888" s="1" t="s">
        <v>35</v>
      </c>
      <c r="B888" s="8">
        <v>38717</v>
      </c>
      <c r="C888">
        <v>24.760175541903635</v>
      </c>
      <c r="D888" s="1" t="str">
        <f>RIGHT(LEFT(Table__3[[#This Row],[Source.Name]],LEN("csv.50_topaa")),3)</f>
        <v>HKG</v>
      </c>
      <c r="E888" t="str">
        <f>LEFT(RIGHT(Table__3[[#This Row],[Source.Name]],6),2)</f>
        <v>50</v>
      </c>
    </row>
    <row r="889" spans="1:5" x14ac:dyDescent="0.35">
      <c r="A889" s="1" t="s">
        <v>35</v>
      </c>
      <c r="B889" s="8">
        <v>39082</v>
      </c>
      <c r="C889">
        <v>3.4200429034477713</v>
      </c>
      <c r="D889" s="1" t="str">
        <f>RIGHT(LEFT(Table__3[[#This Row],[Source.Name]],LEN("csv.50_topaa")),3)</f>
        <v>HKG</v>
      </c>
      <c r="E889" t="str">
        <f>LEFT(RIGHT(Table__3[[#This Row],[Source.Name]],6),2)</f>
        <v>50</v>
      </c>
    </row>
    <row r="890" spans="1:5" x14ac:dyDescent="0.35">
      <c r="A890" s="1" t="s">
        <v>35</v>
      </c>
      <c r="B890" s="8">
        <v>39447</v>
      </c>
      <c r="C890">
        <v>14.308314089438479</v>
      </c>
      <c r="D890" s="1" t="str">
        <f>RIGHT(LEFT(Table__3[[#This Row],[Source.Name]],LEN("csv.50_topaa")),3)</f>
        <v>HKG</v>
      </c>
      <c r="E890" t="str">
        <f>LEFT(RIGHT(Table__3[[#This Row],[Source.Name]],6),2)</f>
        <v>50</v>
      </c>
    </row>
    <row r="891" spans="1:5" x14ac:dyDescent="0.35">
      <c r="A891" s="1" t="s">
        <v>35</v>
      </c>
      <c r="B891" s="8">
        <v>39813</v>
      </c>
      <c r="C891">
        <v>6.9681722657414191</v>
      </c>
      <c r="D891" s="1" t="str">
        <f>RIGHT(LEFT(Table__3[[#This Row],[Source.Name]],LEN("csv.50_topaa")),3)</f>
        <v>HKG</v>
      </c>
      <c r="E891" t="str">
        <f>LEFT(RIGHT(Table__3[[#This Row],[Source.Name]],6),2)</f>
        <v>50</v>
      </c>
    </row>
    <row r="892" spans="1:5" x14ac:dyDescent="0.35">
      <c r="A892" s="1" t="s">
        <v>35</v>
      </c>
      <c r="B892" s="8">
        <v>40178</v>
      </c>
      <c r="C892">
        <v>9.4880287917081123</v>
      </c>
      <c r="D892" s="1" t="str">
        <f>RIGHT(LEFT(Table__3[[#This Row],[Source.Name]],LEN("csv.50_topaa")),3)</f>
        <v>HKG</v>
      </c>
      <c r="E892" t="str">
        <f>LEFT(RIGHT(Table__3[[#This Row],[Source.Name]],6),2)</f>
        <v>50</v>
      </c>
    </row>
    <row r="893" spans="1:5" x14ac:dyDescent="0.35">
      <c r="A893" s="1" t="s">
        <v>35</v>
      </c>
      <c r="B893" s="8">
        <v>40543</v>
      </c>
      <c r="C893">
        <v>11.441351635654136</v>
      </c>
      <c r="D893" s="1" t="str">
        <f>RIGHT(LEFT(Table__3[[#This Row],[Source.Name]],LEN("csv.50_topaa")),3)</f>
        <v>HKG</v>
      </c>
      <c r="E893" t="str">
        <f>LEFT(RIGHT(Table__3[[#This Row],[Source.Name]],6),2)</f>
        <v>50</v>
      </c>
    </row>
    <row r="894" spans="1:5" x14ac:dyDescent="0.35">
      <c r="A894" s="1" t="s">
        <v>35</v>
      </c>
      <c r="B894" s="8">
        <v>40908</v>
      </c>
      <c r="C894">
        <v>9.3661338619328625</v>
      </c>
      <c r="D894" s="1" t="str">
        <f>RIGHT(LEFT(Table__3[[#This Row],[Source.Name]],LEN("csv.50_topaa")),3)</f>
        <v>HKG</v>
      </c>
      <c r="E894" t="str">
        <f>LEFT(RIGHT(Table__3[[#This Row],[Source.Name]],6),2)</f>
        <v>50</v>
      </c>
    </row>
    <row r="895" spans="1:5" x14ac:dyDescent="0.35">
      <c r="A895" s="1" t="s">
        <v>35</v>
      </c>
      <c r="B895" s="8">
        <v>41274</v>
      </c>
      <c r="C895">
        <v>12.468558642193202</v>
      </c>
      <c r="D895" s="1" t="str">
        <f>RIGHT(LEFT(Table__3[[#This Row],[Source.Name]],LEN("csv.50_topaa")),3)</f>
        <v>HKG</v>
      </c>
      <c r="E895" t="str">
        <f>LEFT(RIGHT(Table__3[[#This Row],[Source.Name]],6),2)</f>
        <v>50</v>
      </c>
    </row>
    <row r="896" spans="1:5" x14ac:dyDescent="0.35">
      <c r="A896" s="1" t="s">
        <v>35</v>
      </c>
      <c r="B896" s="8">
        <v>41639</v>
      </c>
      <c r="C896">
        <v>11.850943173599173</v>
      </c>
      <c r="D896" s="1" t="str">
        <f>RIGHT(LEFT(Table__3[[#This Row],[Source.Name]],LEN("csv.50_topaa")),3)</f>
        <v>HKG</v>
      </c>
      <c r="E896" t="str">
        <f>LEFT(RIGHT(Table__3[[#This Row],[Source.Name]],6),2)</f>
        <v>50</v>
      </c>
    </row>
    <row r="897" spans="1:5" x14ac:dyDescent="0.35">
      <c r="A897" s="1" t="s">
        <v>35</v>
      </c>
      <c r="B897" s="8">
        <v>42004</v>
      </c>
      <c r="C897">
        <v>12.166536207573964</v>
      </c>
      <c r="D897" s="1" t="str">
        <f>RIGHT(LEFT(Table__3[[#This Row],[Source.Name]],LEN("csv.50_topaa")),3)</f>
        <v>HKG</v>
      </c>
      <c r="E897" t="str">
        <f>LEFT(RIGHT(Table__3[[#This Row],[Source.Name]],6),2)</f>
        <v>50</v>
      </c>
    </row>
    <row r="898" spans="1:5" x14ac:dyDescent="0.35">
      <c r="A898" s="1" t="s">
        <v>35</v>
      </c>
      <c r="B898" s="8">
        <v>42369</v>
      </c>
      <c r="C898">
        <v>11.383477150356685</v>
      </c>
      <c r="D898" s="1" t="str">
        <f>RIGHT(LEFT(Table__3[[#This Row],[Source.Name]],LEN("csv.50_topaa")),3)</f>
        <v>HKG</v>
      </c>
      <c r="E898" t="str">
        <f>LEFT(RIGHT(Table__3[[#This Row],[Source.Name]],6),2)</f>
        <v>50</v>
      </c>
    </row>
    <row r="899" spans="1:5" x14ac:dyDescent="0.35">
      <c r="A899" s="1" t="s">
        <v>35</v>
      </c>
      <c r="B899" s="8">
        <v>42735</v>
      </c>
      <c r="C899">
        <v>10.49716154392399</v>
      </c>
      <c r="D899" s="1" t="str">
        <f>RIGHT(LEFT(Table__3[[#This Row],[Source.Name]],LEN("csv.50_topaa")),3)</f>
        <v>HKG</v>
      </c>
      <c r="E899" t="str">
        <f>LEFT(RIGHT(Table__3[[#This Row],[Source.Name]],6),2)</f>
        <v>50</v>
      </c>
    </row>
    <row r="900" spans="1:5" x14ac:dyDescent="0.35">
      <c r="A900" s="1" t="s">
        <v>35</v>
      </c>
      <c r="B900" s="8">
        <v>43100</v>
      </c>
      <c r="C900">
        <v>13.944404320931067</v>
      </c>
      <c r="D900" s="1" t="str">
        <f>RIGHT(LEFT(Table__3[[#This Row],[Source.Name]],LEN("csv.50_topaa")),3)</f>
        <v>HKG</v>
      </c>
      <c r="E900" t="str">
        <f>LEFT(RIGHT(Table__3[[#This Row],[Source.Name]],6),2)</f>
        <v>50</v>
      </c>
    </row>
    <row r="901" spans="1:5" x14ac:dyDescent="0.35">
      <c r="A901" s="1" t="s">
        <v>35</v>
      </c>
      <c r="B901" s="8">
        <v>43465</v>
      </c>
      <c r="C901">
        <v>13.296460684356814</v>
      </c>
      <c r="D901" s="1" t="str">
        <f>RIGHT(LEFT(Table__3[[#This Row],[Source.Name]],LEN("csv.50_topaa")),3)</f>
        <v>HKG</v>
      </c>
      <c r="E901" t="str">
        <f>LEFT(RIGHT(Table__3[[#This Row],[Source.Name]],6),2)</f>
        <v>50</v>
      </c>
    </row>
    <row r="902" spans="1:5" x14ac:dyDescent="0.35">
      <c r="A902" s="1" t="s">
        <v>35</v>
      </c>
      <c r="B902" s="8">
        <v>43830</v>
      </c>
      <c r="C902">
        <v>14.317128164875639</v>
      </c>
      <c r="D902" s="1" t="str">
        <f>RIGHT(LEFT(Table__3[[#This Row],[Source.Name]],LEN("csv.50_topaa")),3)</f>
        <v>HKG</v>
      </c>
      <c r="E902" t="str">
        <f>LEFT(RIGHT(Table__3[[#This Row],[Source.Name]],6),2)</f>
        <v>50</v>
      </c>
    </row>
    <row r="903" spans="1:5" x14ac:dyDescent="0.35">
      <c r="A903" s="1" t="s">
        <v>35</v>
      </c>
      <c r="B903" s="8">
        <v>44196</v>
      </c>
      <c r="C903">
        <v>13.570714899905177</v>
      </c>
      <c r="D903" s="1" t="str">
        <f>RIGHT(LEFT(Table__3[[#This Row],[Source.Name]],LEN("csv.50_topaa")),3)</f>
        <v>HKG</v>
      </c>
      <c r="E903" t="str">
        <f>LEFT(RIGHT(Table__3[[#This Row],[Source.Name]],6),2)</f>
        <v>50</v>
      </c>
    </row>
    <row r="904" spans="1:5" x14ac:dyDescent="0.35">
      <c r="A904" s="1" t="s">
        <v>35</v>
      </c>
      <c r="B904" s="8">
        <v>44561</v>
      </c>
      <c r="C904">
        <v>14.247899635799413</v>
      </c>
      <c r="D904" s="1" t="str">
        <f>RIGHT(LEFT(Table__3[[#This Row],[Source.Name]],LEN("csv.50_topaa")),3)</f>
        <v>HKG</v>
      </c>
      <c r="E904" t="str">
        <f>LEFT(RIGHT(Table__3[[#This Row],[Source.Name]],6),2)</f>
        <v>50</v>
      </c>
    </row>
    <row r="905" spans="1:5" x14ac:dyDescent="0.35">
      <c r="A905" s="1" t="s">
        <v>157</v>
      </c>
      <c r="B905" s="8">
        <v>37256</v>
      </c>
      <c r="C905">
        <v>17.100095503711728</v>
      </c>
      <c r="D905" s="1" t="str">
        <f>RIGHT(LEFT(Table__3[[#This Row],[Source.Name]],LEN("csv.50_topaa")),3)</f>
        <v>HUN</v>
      </c>
      <c r="E905" t="str">
        <f>LEFT(RIGHT(Table__3[[#This Row],[Source.Name]],6),2)</f>
        <v>10</v>
      </c>
    </row>
    <row r="906" spans="1:5" x14ac:dyDescent="0.35">
      <c r="A906" s="1" t="s">
        <v>157</v>
      </c>
      <c r="B906" s="8">
        <v>37621</v>
      </c>
      <c r="C906">
        <v>18.711934929962379</v>
      </c>
      <c r="D906" s="1" t="str">
        <f>RIGHT(LEFT(Table__3[[#This Row],[Source.Name]],LEN("csv.50_topaa")),3)</f>
        <v>HUN</v>
      </c>
      <c r="E906" t="str">
        <f>LEFT(RIGHT(Table__3[[#This Row],[Source.Name]],6),2)</f>
        <v>10</v>
      </c>
    </row>
    <row r="907" spans="1:5" x14ac:dyDescent="0.35">
      <c r="A907" s="1" t="s">
        <v>157</v>
      </c>
      <c r="B907" s="8">
        <v>37986</v>
      </c>
      <c r="C907">
        <v>20.404210867686675</v>
      </c>
      <c r="D907" s="1" t="str">
        <f>RIGHT(LEFT(Table__3[[#This Row],[Source.Name]],LEN("csv.50_topaa")),3)</f>
        <v>HUN</v>
      </c>
      <c r="E907" t="str">
        <f>LEFT(RIGHT(Table__3[[#This Row],[Source.Name]],6),2)</f>
        <v>10</v>
      </c>
    </row>
    <row r="908" spans="1:5" x14ac:dyDescent="0.35">
      <c r="A908" s="1" t="s">
        <v>157</v>
      </c>
      <c r="B908" s="8">
        <v>38352</v>
      </c>
      <c r="C908">
        <v>30.497605407425709</v>
      </c>
      <c r="D908" s="1" t="str">
        <f>RIGHT(LEFT(Table__3[[#This Row],[Source.Name]],LEN("csv.50_topaa")),3)</f>
        <v>HUN</v>
      </c>
      <c r="E908" t="str">
        <f>LEFT(RIGHT(Table__3[[#This Row],[Source.Name]],6),2)</f>
        <v>10</v>
      </c>
    </row>
    <row r="909" spans="1:5" x14ac:dyDescent="0.35">
      <c r="A909" s="1" t="s">
        <v>157</v>
      </c>
      <c r="B909" s="8">
        <v>38717</v>
      </c>
      <c r="C909">
        <v>49.30590621100125</v>
      </c>
      <c r="D909" s="1" t="str">
        <f>RIGHT(LEFT(Table__3[[#This Row],[Source.Name]],LEN("csv.50_topaa")),3)</f>
        <v>HUN</v>
      </c>
      <c r="E909" t="str">
        <f>LEFT(RIGHT(Table__3[[#This Row],[Source.Name]],6),2)</f>
        <v>10</v>
      </c>
    </row>
    <row r="910" spans="1:5" x14ac:dyDescent="0.35">
      <c r="A910" s="1" t="s">
        <v>157</v>
      </c>
      <c r="B910" s="8">
        <v>39082</v>
      </c>
      <c r="C910">
        <v>55.309466597574136</v>
      </c>
      <c r="D910" s="1" t="str">
        <f>RIGHT(LEFT(Table__3[[#This Row],[Source.Name]],LEN("csv.50_topaa")),3)</f>
        <v>HUN</v>
      </c>
      <c r="E910" t="str">
        <f>LEFT(RIGHT(Table__3[[#This Row],[Source.Name]],6),2)</f>
        <v>10</v>
      </c>
    </row>
    <row r="911" spans="1:5" x14ac:dyDescent="0.35">
      <c r="A911" s="1" t="s">
        <v>157</v>
      </c>
      <c r="B911" s="8">
        <v>39447</v>
      </c>
      <c r="C911">
        <v>49.156958192793368</v>
      </c>
      <c r="D911" s="1" t="str">
        <f>RIGHT(LEFT(Table__3[[#This Row],[Source.Name]],LEN("csv.50_topaa")),3)</f>
        <v>HUN</v>
      </c>
      <c r="E911" t="str">
        <f>LEFT(RIGHT(Table__3[[#This Row],[Source.Name]],6),2)</f>
        <v>10</v>
      </c>
    </row>
    <row r="912" spans="1:5" x14ac:dyDescent="0.35">
      <c r="A912" s="1" t="s">
        <v>157</v>
      </c>
      <c r="B912" s="8">
        <v>39813</v>
      </c>
      <c r="C912">
        <v>45.739237223544507</v>
      </c>
      <c r="D912" s="1" t="str">
        <f>RIGHT(LEFT(Table__3[[#This Row],[Source.Name]],LEN("csv.50_topaa")),3)</f>
        <v>HUN</v>
      </c>
      <c r="E912" t="str">
        <f>LEFT(RIGHT(Table__3[[#This Row],[Source.Name]],6),2)</f>
        <v>10</v>
      </c>
    </row>
    <row r="913" spans="1:5" x14ac:dyDescent="0.35">
      <c r="A913" s="1" t="s">
        <v>157</v>
      </c>
      <c r="B913" s="8">
        <v>40178</v>
      </c>
      <c r="C913">
        <v>10.365470559968598</v>
      </c>
      <c r="D913" s="1" t="str">
        <f>RIGHT(LEFT(Table__3[[#This Row],[Source.Name]],LEN("csv.50_topaa")),3)</f>
        <v>HUN</v>
      </c>
      <c r="E913" t="str">
        <f>LEFT(RIGHT(Table__3[[#This Row],[Source.Name]],6),2)</f>
        <v>10</v>
      </c>
    </row>
    <row r="914" spans="1:5" x14ac:dyDescent="0.35">
      <c r="A914" s="1" t="s">
        <v>157</v>
      </c>
      <c r="B914" s="8">
        <v>40543</v>
      </c>
      <c r="C914">
        <v>62.754417773818012</v>
      </c>
      <c r="D914" s="1" t="str">
        <f>RIGHT(LEFT(Table__3[[#This Row],[Source.Name]],LEN("csv.50_topaa")),3)</f>
        <v>HUN</v>
      </c>
      <c r="E914" t="str">
        <f>LEFT(RIGHT(Table__3[[#This Row],[Source.Name]],6),2)</f>
        <v>10</v>
      </c>
    </row>
    <row r="915" spans="1:5" x14ac:dyDescent="0.35">
      <c r="A915" s="1" t="s">
        <v>157</v>
      </c>
      <c r="B915" s="8">
        <v>40908</v>
      </c>
      <c r="C915">
        <v>53.614968670953196</v>
      </c>
      <c r="D915" s="1" t="str">
        <f>RIGHT(LEFT(Table__3[[#This Row],[Source.Name]],LEN("csv.50_topaa")),3)</f>
        <v>HUN</v>
      </c>
      <c r="E915" t="str">
        <f>LEFT(RIGHT(Table__3[[#This Row],[Source.Name]],6),2)</f>
        <v>10</v>
      </c>
    </row>
    <row r="916" spans="1:5" x14ac:dyDescent="0.35">
      <c r="A916" s="1" t="s">
        <v>157</v>
      </c>
      <c r="B916" s="8">
        <v>41274</v>
      </c>
      <c r="C916">
        <v>44.604832677079322</v>
      </c>
      <c r="D916" s="1" t="str">
        <f>RIGHT(LEFT(Table__3[[#This Row],[Source.Name]],LEN("csv.50_topaa")),3)</f>
        <v>HUN</v>
      </c>
      <c r="E916" t="str">
        <f>LEFT(RIGHT(Table__3[[#This Row],[Source.Name]],6),2)</f>
        <v>10</v>
      </c>
    </row>
    <row r="917" spans="1:5" x14ac:dyDescent="0.35">
      <c r="A917" s="1" t="s">
        <v>157</v>
      </c>
      <c r="B917" s="8">
        <v>41639</v>
      </c>
      <c r="C917">
        <v>57.878638913651329</v>
      </c>
      <c r="D917" s="1" t="str">
        <f>RIGHT(LEFT(Table__3[[#This Row],[Source.Name]],LEN("csv.50_topaa")),3)</f>
        <v>HUN</v>
      </c>
      <c r="E917" t="str">
        <f>LEFT(RIGHT(Table__3[[#This Row],[Source.Name]],6),2)</f>
        <v>10</v>
      </c>
    </row>
    <row r="918" spans="1:5" x14ac:dyDescent="0.35">
      <c r="A918" s="1" t="s">
        <v>157</v>
      </c>
      <c r="B918" s="8">
        <v>42004</v>
      </c>
      <c r="C918">
        <v>62.262227073924649</v>
      </c>
      <c r="D918" s="1" t="str">
        <f>RIGHT(LEFT(Table__3[[#This Row],[Source.Name]],LEN("csv.50_topaa")),3)</f>
        <v>HUN</v>
      </c>
      <c r="E918" t="str">
        <f>LEFT(RIGHT(Table__3[[#This Row],[Source.Name]],6),2)</f>
        <v>10</v>
      </c>
    </row>
    <row r="919" spans="1:5" x14ac:dyDescent="0.35">
      <c r="A919" s="1" t="s">
        <v>157</v>
      </c>
      <c r="B919" s="8">
        <v>42369</v>
      </c>
      <c r="C919">
        <v>97.314622479229683</v>
      </c>
      <c r="D919" s="1" t="str">
        <f>RIGHT(LEFT(Table__3[[#This Row],[Source.Name]],LEN("csv.50_topaa")),3)</f>
        <v>HUN</v>
      </c>
      <c r="E919" t="str">
        <f>LEFT(RIGHT(Table__3[[#This Row],[Source.Name]],6),2)</f>
        <v>10</v>
      </c>
    </row>
    <row r="920" spans="1:5" x14ac:dyDescent="0.35">
      <c r="A920" s="1" t="s">
        <v>157</v>
      </c>
      <c r="B920" s="8">
        <v>42735</v>
      </c>
      <c r="C920">
        <v>96.844384256878286</v>
      </c>
      <c r="D920" s="1" t="str">
        <f>RIGHT(LEFT(Table__3[[#This Row],[Source.Name]],LEN("csv.50_topaa")),3)</f>
        <v>HUN</v>
      </c>
      <c r="E920" t="str">
        <f>LEFT(RIGHT(Table__3[[#This Row],[Source.Name]],6),2)</f>
        <v>10</v>
      </c>
    </row>
    <row r="921" spans="1:5" x14ac:dyDescent="0.35">
      <c r="A921" s="1" t="s">
        <v>157</v>
      </c>
      <c r="B921" s="8">
        <v>43100</v>
      </c>
      <c r="C921">
        <v>102.27622963456729</v>
      </c>
      <c r="D921" s="1" t="str">
        <f>RIGHT(LEFT(Table__3[[#This Row],[Source.Name]],LEN("csv.50_topaa")),3)</f>
        <v>HUN</v>
      </c>
      <c r="E921" t="str">
        <f>LEFT(RIGHT(Table__3[[#This Row],[Source.Name]],6),2)</f>
        <v>10</v>
      </c>
    </row>
    <row r="922" spans="1:5" x14ac:dyDescent="0.35">
      <c r="A922" s="1" t="s">
        <v>157</v>
      </c>
      <c r="B922" s="8">
        <v>43465</v>
      </c>
      <c r="C922">
        <v>109.41104322293161</v>
      </c>
      <c r="D922" s="1" t="str">
        <f>RIGHT(LEFT(Table__3[[#This Row],[Source.Name]],LEN("csv.50_topaa")),3)</f>
        <v>HUN</v>
      </c>
      <c r="E922" t="str">
        <f>LEFT(RIGHT(Table__3[[#This Row],[Source.Name]],6),2)</f>
        <v>10</v>
      </c>
    </row>
    <row r="923" spans="1:5" x14ac:dyDescent="0.35">
      <c r="A923" s="1" t="s">
        <v>157</v>
      </c>
      <c r="B923" s="8">
        <v>43830</v>
      </c>
      <c r="C923">
        <v>136.81891158611657</v>
      </c>
      <c r="D923" s="1" t="str">
        <f>RIGHT(LEFT(Table__3[[#This Row],[Source.Name]],LEN("csv.50_topaa")),3)</f>
        <v>HUN</v>
      </c>
      <c r="E923" t="str">
        <f>LEFT(RIGHT(Table__3[[#This Row],[Source.Name]],6),2)</f>
        <v>10</v>
      </c>
    </row>
    <row r="924" spans="1:5" x14ac:dyDescent="0.35">
      <c r="A924" s="1" t="s">
        <v>157</v>
      </c>
      <c r="B924" s="8">
        <v>44196</v>
      </c>
      <c r="C924">
        <v>130.44541801368104</v>
      </c>
      <c r="D924" s="1" t="str">
        <f>RIGHT(LEFT(Table__3[[#This Row],[Source.Name]],LEN("csv.50_topaa")),3)</f>
        <v>HUN</v>
      </c>
      <c r="E924" t="str">
        <f>LEFT(RIGHT(Table__3[[#This Row],[Source.Name]],6),2)</f>
        <v>10</v>
      </c>
    </row>
    <row r="925" spans="1:5" x14ac:dyDescent="0.35">
      <c r="A925" s="1" t="s">
        <v>157</v>
      </c>
      <c r="B925" s="8">
        <v>44561</v>
      </c>
      <c r="C925">
        <v>56.457811438063558</v>
      </c>
      <c r="D925" s="1" t="str">
        <f>RIGHT(LEFT(Table__3[[#This Row],[Source.Name]],LEN("csv.50_topaa")),3)</f>
        <v>HUN</v>
      </c>
      <c r="E925" t="str">
        <f>LEFT(RIGHT(Table__3[[#This Row],[Source.Name]],6),2)</f>
        <v>10</v>
      </c>
    </row>
    <row r="926" spans="1:5" x14ac:dyDescent="0.35">
      <c r="A926" s="1" t="s">
        <v>158</v>
      </c>
      <c r="B926" s="8">
        <v>37256</v>
      </c>
      <c r="C926">
        <v>13.288959047362505</v>
      </c>
      <c r="D926" s="1" t="str">
        <f>RIGHT(LEFT(Table__3[[#This Row],[Source.Name]],LEN("csv.50_topaa")),3)</f>
        <v>HUN</v>
      </c>
      <c r="E926" t="str">
        <f>LEFT(RIGHT(Table__3[[#This Row],[Source.Name]],6),2)</f>
        <v>25</v>
      </c>
    </row>
    <row r="927" spans="1:5" x14ac:dyDescent="0.35">
      <c r="A927" s="1" t="s">
        <v>158</v>
      </c>
      <c r="B927" s="8">
        <v>37621</v>
      </c>
      <c r="C927">
        <v>14.089703661141456</v>
      </c>
      <c r="D927" s="1" t="str">
        <f>RIGHT(LEFT(Table__3[[#This Row],[Source.Name]],LEN("csv.50_topaa")),3)</f>
        <v>HUN</v>
      </c>
      <c r="E927" t="str">
        <f>LEFT(RIGHT(Table__3[[#This Row],[Source.Name]],6),2)</f>
        <v>25</v>
      </c>
    </row>
    <row r="928" spans="1:5" x14ac:dyDescent="0.35">
      <c r="A928" s="1" t="s">
        <v>158</v>
      </c>
      <c r="B928" s="8">
        <v>37986</v>
      </c>
      <c r="C928">
        <v>12.90766735858722</v>
      </c>
      <c r="D928" s="1" t="str">
        <f>RIGHT(LEFT(Table__3[[#This Row],[Source.Name]],LEN("csv.50_topaa")),3)</f>
        <v>HUN</v>
      </c>
      <c r="E928" t="str">
        <f>LEFT(RIGHT(Table__3[[#This Row],[Source.Name]],6),2)</f>
        <v>25</v>
      </c>
    </row>
    <row r="929" spans="1:5" x14ac:dyDescent="0.35">
      <c r="A929" s="1" t="s">
        <v>158</v>
      </c>
      <c r="B929" s="8">
        <v>38352</v>
      </c>
      <c r="C929">
        <v>21.827436690038439</v>
      </c>
      <c r="D929" s="1" t="str">
        <f>RIGHT(LEFT(Table__3[[#This Row],[Source.Name]],LEN("csv.50_topaa")),3)</f>
        <v>HUN</v>
      </c>
      <c r="E929" t="str">
        <f>LEFT(RIGHT(Table__3[[#This Row],[Source.Name]],6),2)</f>
        <v>25</v>
      </c>
    </row>
    <row r="930" spans="1:5" x14ac:dyDescent="0.35">
      <c r="A930" s="1" t="s">
        <v>158</v>
      </c>
      <c r="B930" s="8">
        <v>38717</v>
      </c>
      <c r="C930">
        <v>30.627833648959619</v>
      </c>
      <c r="D930" s="1" t="str">
        <f>RIGHT(LEFT(Table__3[[#This Row],[Source.Name]],LEN("csv.50_topaa")),3)</f>
        <v>HUN</v>
      </c>
      <c r="E930" t="str">
        <f>LEFT(RIGHT(Table__3[[#This Row],[Source.Name]],6),2)</f>
        <v>25</v>
      </c>
    </row>
    <row r="931" spans="1:5" x14ac:dyDescent="0.35">
      <c r="A931" s="1" t="s">
        <v>158</v>
      </c>
      <c r="B931" s="8">
        <v>39082</v>
      </c>
      <c r="C931">
        <v>36.978628296685855</v>
      </c>
      <c r="D931" s="1" t="str">
        <f>RIGHT(LEFT(Table__3[[#This Row],[Source.Name]],LEN("csv.50_topaa")),3)</f>
        <v>HUN</v>
      </c>
      <c r="E931" t="str">
        <f>LEFT(RIGHT(Table__3[[#This Row],[Source.Name]],6),2)</f>
        <v>25</v>
      </c>
    </row>
    <row r="932" spans="1:5" x14ac:dyDescent="0.35">
      <c r="A932" s="1" t="s">
        <v>158</v>
      </c>
      <c r="B932" s="8">
        <v>39447</v>
      </c>
      <c r="C932">
        <v>26.651508712291484</v>
      </c>
      <c r="D932" s="1" t="str">
        <f>RIGHT(LEFT(Table__3[[#This Row],[Source.Name]],LEN("csv.50_topaa")),3)</f>
        <v>HUN</v>
      </c>
      <c r="E932" t="str">
        <f>LEFT(RIGHT(Table__3[[#This Row],[Source.Name]],6),2)</f>
        <v>25</v>
      </c>
    </row>
    <row r="933" spans="1:5" x14ac:dyDescent="0.35">
      <c r="A933" s="1" t="s">
        <v>158</v>
      </c>
      <c r="B933" s="8">
        <v>39813</v>
      </c>
      <c r="C933">
        <v>23.24189561802925</v>
      </c>
      <c r="D933" s="1" t="str">
        <f>RIGHT(LEFT(Table__3[[#This Row],[Source.Name]],LEN("csv.50_topaa")),3)</f>
        <v>HUN</v>
      </c>
      <c r="E933" t="str">
        <f>LEFT(RIGHT(Table__3[[#This Row],[Source.Name]],6),2)</f>
        <v>25</v>
      </c>
    </row>
    <row r="934" spans="1:5" x14ac:dyDescent="0.35">
      <c r="A934" s="1" t="s">
        <v>158</v>
      </c>
      <c r="B934" s="8">
        <v>40178</v>
      </c>
      <c r="C934">
        <v>10.365470559968598</v>
      </c>
      <c r="D934" s="1" t="str">
        <f>RIGHT(LEFT(Table__3[[#This Row],[Source.Name]],LEN("csv.50_topaa")),3)</f>
        <v>HUN</v>
      </c>
      <c r="E934" t="str">
        <f>LEFT(RIGHT(Table__3[[#This Row],[Source.Name]],6),2)</f>
        <v>25</v>
      </c>
    </row>
    <row r="935" spans="1:5" x14ac:dyDescent="0.35">
      <c r="A935" s="1" t="s">
        <v>158</v>
      </c>
      <c r="B935" s="8">
        <v>40543</v>
      </c>
      <c r="C935">
        <v>31.240020464574012</v>
      </c>
      <c r="D935" s="1" t="str">
        <f>RIGHT(LEFT(Table__3[[#This Row],[Source.Name]],LEN("csv.50_topaa")),3)</f>
        <v>HUN</v>
      </c>
      <c r="E935" t="str">
        <f>LEFT(RIGHT(Table__3[[#This Row],[Source.Name]],6),2)</f>
        <v>25</v>
      </c>
    </row>
    <row r="936" spans="1:5" x14ac:dyDescent="0.35">
      <c r="A936" s="1" t="s">
        <v>158</v>
      </c>
      <c r="B936" s="8">
        <v>40908</v>
      </c>
      <c r="C936">
        <v>23.714772381001289</v>
      </c>
      <c r="D936" s="1" t="str">
        <f>RIGHT(LEFT(Table__3[[#This Row],[Source.Name]],LEN("csv.50_topaa")),3)</f>
        <v>HUN</v>
      </c>
      <c r="E936" t="str">
        <f>LEFT(RIGHT(Table__3[[#This Row],[Source.Name]],6),2)</f>
        <v>25</v>
      </c>
    </row>
    <row r="937" spans="1:5" x14ac:dyDescent="0.35">
      <c r="A937" s="1" t="s">
        <v>158</v>
      </c>
      <c r="B937" s="8">
        <v>41274</v>
      </c>
      <c r="C937">
        <v>19.280226185984333</v>
      </c>
      <c r="D937" s="1" t="str">
        <f>RIGHT(LEFT(Table__3[[#This Row],[Source.Name]],LEN("csv.50_topaa")),3)</f>
        <v>HUN</v>
      </c>
      <c r="E937" t="str">
        <f>LEFT(RIGHT(Table__3[[#This Row],[Source.Name]],6),2)</f>
        <v>25</v>
      </c>
    </row>
    <row r="938" spans="1:5" x14ac:dyDescent="0.35">
      <c r="A938" s="1" t="s">
        <v>158</v>
      </c>
      <c r="B938" s="8">
        <v>41639</v>
      </c>
      <c r="C938">
        <v>25.031631645968513</v>
      </c>
      <c r="D938" s="1" t="str">
        <f>RIGHT(LEFT(Table__3[[#This Row],[Source.Name]],LEN("csv.50_topaa")),3)</f>
        <v>HUN</v>
      </c>
      <c r="E938" t="str">
        <f>LEFT(RIGHT(Table__3[[#This Row],[Source.Name]],6),2)</f>
        <v>25</v>
      </c>
    </row>
    <row r="939" spans="1:5" x14ac:dyDescent="0.35">
      <c r="A939" s="1" t="s">
        <v>158</v>
      </c>
      <c r="B939" s="8">
        <v>42004</v>
      </c>
      <c r="C939">
        <v>26.044334193100113</v>
      </c>
      <c r="D939" s="1" t="str">
        <f>RIGHT(LEFT(Table__3[[#This Row],[Source.Name]],LEN("csv.50_topaa")),3)</f>
        <v>HUN</v>
      </c>
      <c r="E939" t="str">
        <f>LEFT(RIGHT(Table__3[[#This Row],[Source.Name]],6),2)</f>
        <v>25</v>
      </c>
    </row>
    <row r="940" spans="1:5" x14ac:dyDescent="0.35">
      <c r="A940" s="1" t="s">
        <v>158</v>
      </c>
      <c r="B940" s="8">
        <v>42369</v>
      </c>
      <c r="C940">
        <v>40.312732389874682</v>
      </c>
      <c r="D940" s="1" t="str">
        <f>RIGHT(LEFT(Table__3[[#This Row],[Source.Name]],LEN("csv.50_topaa")),3)</f>
        <v>HUN</v>
      </c>
      <c r="E940" t="str">
        <f>LEFT(RIGHT(Table__3[[#This Row],[Source.Name]],6),2)</f>
        <v>25</v>
      </c>
    </row>
    <row r="941" spans="1:5" x14ac:dyDescent="0.35">
      <c r="A941" s="1" t="s">
        <v>158</v>
      </c>
      <c r="B941" s="8">
        <v>42735</v>
      </c>
      <c r="C941">
        <v>39.536822403784193</v>
      </c>
      <c r="D941" s="1" t="str">
        <f>RIGHT(LEFT(Table__3[[#This Row],[Source.Name]],LEN("csv.50_topaa")),3)</f>
        <v>HUN</v>
      </c>
      <c r="E941" t="str">
        <f>LEFT(RIGHT(Table__3[[#This Row],[Source.Name]],6),2)</f>
        <v>25</v>
      </c>
    </row>
    <row r="942" spans="1:5" x14ac:dyDescent="0.35">
      <c r="A942" s="1" t="s">
        <v>158</v>
      </c>
      <c r="B942" s="8">
        <v>43100</v>
      </c>
      <c r="C942">
        <v>43.1440871544754</v>
      </c>
      <c r="D942" s="1" t="str">
        <f>RIGHT(LEFT(Table__3[[#This Row],[Source.Name]],LEN("csv.50_topaa")),3)</f>
        <v>HUN</v>
      </c>
      <c r="E942" t="str">
        <f>LEFT(RIGHT(Table__3[[#This Row],[Source.Name]],6),2)</f>
        <v>25</v>
      </c>
    </row>
    <row r="943" spans="1:5" x14ac:dyDescent="0.35">
      <c r="A943" s="1" t="s">
        <v>158</v>
      </c>
      <c r="B943" s="8">
        <v>43465</v>
      </c>
      <c r="C943">
        <v>46.560173918081098</v>
      </c>
      <c r="D943" s="1" t="str">
        <f>RIGHT(LEFT(Table__3[[#This Row],[Source.Name]],LEN("csv.50_topaa")),3)</f>
        <v>HUN</v>
      </c>
      <c r="E943" t="str">
        <f>LEFT(RIGHT(Table__3[[#This Row],[Source.Name]],6),2)</f>
        <v>25</v>
      </c>
    </row>
    <row r="944" spans="1:5" x14ac:dyDescent="0.35">
      <c r="A944" s="1" t="s">
        <v>158</v>
      </c>
      <c r="B944" s="8">
        <v>43830</v>
      </c>
      <c r="C944">
        <v>60.091098212595497</v>
      </c>
      <c r="D944" s="1" t="str">
        <f>RIGHT(LEFT(Table__3[[#This Row],[Source.Name]],LEN("csv.50_topaa")),3)</f>
        <v>HUN</v>
      </c>
      <c r="E944" t="str">
        <f>LEFT(RIGHT(Table__3[[#This Row],[Source.Name]],6),2)</f>
        <v>25</v>
      </c>
    </row>
    <row r="945" spans="1:5" x14ac:dyDescent="0.35">
      <c r="A945" s="1" t="s">
        <v>158</v>
      </c>
      <c r="B945" s="8">
        <v>44196</v>
      </c>
      <c r="C945">
        <v>56.987919015771546</v>
      </c>
      <c r="D945" s="1" t="str">
        <f>RIGHT(LEFT(Table__3[[#This Row],[Source.Name]],LEN("csv.50_topaa")),3)</f>
        <v>HUN</v>
      </c>
      <c r="E945" t="str">
        <f>LEFT(RIGHT(Table__3[[#This Row],[Source.Name]],6),2)</f>
        <v>25</v>
      </c>
    </row>
    <row r="946" spans="1:5" x14ac:dyDescent="0.35">
      <c r="A946" s="1" t="s">
        <v>158</v>
      </c>
      <c r="B946" s="8">
        <v>44561</v>
      </c>
      <c r="C946">
        <v>31.397235578623391</v>
      </c>
      <c r="D946" s="1" t="str">
        <f>RIGHT(LEFT(Table__3[[#This Row],[Source.Name]],LEN("csv.50_topaa")),3)</f>
        <v>HUN</v>
      </c>
      <c r="E946" t="str">
        <f>LEFT(RIGHT(Table__3[[#This Row],[Source.Name]],6),2)</f>
        <v>25</v>
      </c>
    </row>
    <row r="947" spans="1:5" x14ac:dyDescent="0.35">
      <c r="A947" s="1" t="s">
        <v>36</v>
      </c>
      <c r="B947" s="8">
        <v>37256</v>
      </c>
      <c r="C947">
        <v>13.288959047362505</v>
      </c>
      <c r="D947" s="1" t="str">
        <f>RIGHT(LEFT(Table__3[[#This Row],[Source.Name]],LEN("csv.50_topaa")),3)</f>
        <v>HUN</v>
      </c>
      <c r="E947" t="str">
        <f>LEFT(RIGHT(Table__3[[#This Row],[Source.Name]],6),2)</f>
        <v>50</v>
      </c>
    </row>
    <row r="948" spans="1:5" x14ac:dyDescent="0.35">
      <c r="A948" s="1" t="s">
        <v>36</v>
      </c>
      <c r="B948" s="8">
        <v>37621</v>
      </c>
      <c r="C948">
        <v>14.089703661141456</v>
      </c>
      <c r="D948" s="1" t="str">
        <f>RIGHT(LEFT(Table__3[[#This Row],[Source.Name]],LEN("csv.50_topaa")),3)</f>
        <v>HUN</v>
      </c>
      <c r="E948" t="str">
        <f>LEFT(RIGHT(Table__3[[#This Row],[Source.Name]],6),2)</f>
        <v>50</v>
      </c>
    </row>
    <row r="949" spans="1:5" x14ac:dyDescent="0.35">
      <c r="A949" s="1" t="s">
        <v>36</v>
      </c>
      <c r="B949" s="8">
        <v>37986</v>
      </c>
      <c r="C949">
        <v>12.90766735858722</v>
      </c>
      <c r="D949" s="1" t="str">
        <f>RIGHT(LEFT(Table__3[[#This Row],[Source.Name]],LEN("csv.50_topaa")),3)</f>
        <v>HUN</v>
      </c>
      <c r="E949" t="str">
        <f>LEFT(RIGHT(Table__3[[#This Row],[Source.Name]],6),2)</f>
        <v>50</v>
      </c>
    </row>
    <row r="950" spans="1:5" x14ac:dyDescent="0.35">
      <c r="A950" s="1" t="s">
        <v>36</v>
      </c>
      <c r="B950" s="8">
        <v>38352</v>
      </c>
      <c r="C950">
        <v>21.827436690038439</v>
      </c>
      <c r="D950" s="1" t="str">
        <f>RIGHT(LEFT(Table__3[[#This Row],[Source.Name]],LEN("csv.50_topaa")),3)</f>
        <v>HUN</v>
      </c>
      <c r="E950" t="str">
        <f>LEFT(RIGHT(Table__3[[#This Row],[Source.Name]],6),2)</f>
        <v>50</v>
      </c>
    </row>
    <row r="951" spans="1:5" x14ac:dyDescent="0.35">
      <c r="A951" s="1" t="s">
        <v>36</v>
      </c>
      <c r="B951" s="8">
        <v>38717</v>
      </c>
      <c r="C951">
        <v>30.627833648959619</v>
      </c>
      <c r="D951" s="1" t="str">
        <f>RIGHT(LEFT(Table__3[[#This Row],[Source.Name]],LEN("csv.50_topaa")),3)</f>
        <v>HUN</v>
      </c>
      <c r="E951" t="str">
        <f>LEFT(RIGHT(Table__3[[#This Row],[Source.Name]],6),2)</f>
        <v>50</v>
      </c>
    </row>
    <row r="952" spans="1:5" x14ac:dyDescent="0.35">
      <c r="A952" s="1" t="s">
        <v>36</v>
      </c>
      <c r="B952" s="8">
        <v>39082</v>
      </c>
      <c r="C952">
        <v>36.978628296685855</v>
      </c>
      <c r="D952" s="1" t="str">
        <f>RIGHT(LEFT(Table__3[[#This Row],[Source.Name]],LEN("csv.50_topaa")),3)</f>
        <v>HUN</v>
      </c>
      <c r="E952" t="str">
        <f>LEFT(RIGHT(Table__3[[#This Row],[Source.Name]],6),2)</f>
        <v>50</v>
      </c>
    </row>
    <row r="953" spans="1:5" x14ac:dyDescent="0.35">
      <c r="A953" s="1" t="s">
        <v>36</v>
      </c>
      <c r="B953" s="8">
        <v>39447</v>
      </c>
      <c r="C953">
        <v>26.651508712291484</v>
      </c>
      <c r="D953" s="1" t="str">
        <f>RIGHT(LEFT(Table__3[[#This Row],[Source.Name]],LEN("csv.50_topaa")),3)</f>
        <v>HUN</v>
      </c>
      <c r="E953" t="str">
        <f>LEFT(RIGHT(Table__3[[#This Row],[Source.Name]],6),2)</f>
        <v>50</v>
      </c>
    </row>
    <row r="954" spans="1:5" x14ac:dyDescent="0.35">
      <c r="A954" s="1" t="s">
        <v>36</v>
      </c>
      <c r="B954" s="8">
        <v>39813</v>
      </c>
      <c r="C954">
        <v>23.24189561802925</v>
      </c>
      <c r="D954" s="1" t="str">
        <f>RIGHT(LEFT(Table__3[[#This Row],[Source.Name]],LEN("csv.50_topaa")),3)</f>
        <v>HUN</v>
      </c>
      <c r="E954" t="str">
        <f>LEFT(RIGHT(Table__3[[#This Row],[Source.Name]],6),2)</f>
        <v>50</v>
      </c>
    </row>
    <row r="955" spans="1:5" x14ac:dyDescent="0.35">
      <c r="A955" s="1" t="s">
        <v>36</v>
      </c>
      <c r="B955" s="8">
        <v>40178</v>
      </c>
      <c r="C955">
        <v>10.365470559968598</v>
      </c>
      <c r="D955" s="1" t="str">
        <f>RIGHT(LEFT(Table__3[[#This Row],[Source.Name]],LEN("csv.50_topaa")),3)</f>
        <v>HUN</v>
      </c>
      <c r="E955" t="str">
        <f>LEFT(RIGHT(Table__3[[#This Row],[Source.Name]],6),2)</f>
        <v>50</v>
      </c>
    </row>
    <row r="956" spans="1:5" x14ac:dyDescent="0.35">
      <c r="A956" s="1" t="s">
        <v>36</v>
      </c>
      <c r="B956" s="8">
        <v>40543</v>
      </c>
      <c r="C956">
        <v>27.906695978025212</v>
      </c>
      <c r="D956" s="1" t="str">
        <f>RIGHT(LEFT(Table__3[[#This Row],[Source.Name]],LEN("csv.50_topaa")),3)</f>
        <v>HUN</v>
      </c>
      <c r="E956" t="str">
        <f>LEFT(RIGHT(Table__3[[#This Row],[Source.Name]],6),2)</f>
        <v>50</v>
      </c>
    </row>
    <row r="957" spans="1:5" x14ac:dyDescent="0.35">
      <c r="A957" s="1" t="s">
        <v>36</v>
      </c>
      <c r="B957" s="8">
        <v>40908</v>
      </c>
      <c r="C957">
        <v>19.806921590328908</v>
      </c>
      <c r="D957" s="1" t="str">
        <f>RIGHT(LEFT(Table__3[[#This Row],[Source.Name]],LEN("csv.50_topaa")),3)</f>
        <v>HUN</v>
      </c>
      <c r="E957" t="str">
        <f>LEFT(RIGHT(Table__3[[#This Row],[Source.Name]],6),2)</f>
        <v>50</v>
      </c>
    </row>
    <row r="958" spans="1:5" x14ac:dyDescent="0.35">
      <c r="A958" s="1" t="s">
        <v>36</v>
      </c>
      <c r="B958" s="8">
        <v>41274</v>
      </c>
      <c r="C958">
        <v>15.6380802270796</v>
      </c>
      <c r="D958" s="1" t="str">
        <f>RIGHT(LEFT(Table__3[[#This Row],[Source.Name]],LEN("csv.50_topaa")),3)</f>
        <v>HUN</v>
      </c>
      <c r="E958" t="str">
        <f>LEFT(RIGHT(Table__3[[#This Row],[Source.Name]],6),2)</f>
        <v>50</v>
      </c>
    </row>
    <row r="959" spans="1:5" x14ac:dyDescent="0.35">
      <c r="A959" s="1" t="s">
        <v>36</v>
      </c>
      <c r="B959" s="8">
        <v>41639</v>
      </c>
      <c r="C959">
        <v>20.267987261022995</v>
      </c>
      <c r="D959" s="1" t="str">
        <f>RIGHT(LEFT(Table__3[[#This Row],[Source.Name]],LEN("csv.50_topaa")),3)</f>
        <v>HUN</v>
      </c>
      <c r="E959" t="str">
        <f>LEFT(RIGHT(Table__3[[#This Row],[Source.Name]],6),2)</f>
        <v>50</v>
      </c>
    </row>
    <row r="960" spans="1:5" x14ac:dyDescent="0.35">
      <c r="A960" s="1" t="s">
        <v>36</v>
      </c>
      <c r="B960" s="8">
        <v>42004</v>
      </c>
      <c r="C960">
        <v>22.464887028143853</v>
      </c>
      <c r="D960" s="1" t="str">
        <f>RIGHT(LEFT(Table__3[[#This Row],[Source.Name]],LEN("csv.50_topaa")),3)</f>
        <v>HUN</v>
      </c>
      <c r="E960" t="str">
        <f>LEFT(RIGHT(Table__3[[#This Row],[Source.Name]],6),2)</f>
        <v>50</v>
      </c>
    </row>
    <row r="961" spans="1:5" x14ac:dyDescent="0.35">
      <c r="A961" s="1" t="s">
        <v>36</v>
      </c>
      <c r="B961" s="8">
        <v>42369</v>
      </c>
      <c r="C961">
        <v>34.767273550053368</v>
      </c>
      <c r="D961" s="1" t="str">
        <f>RIGHT(LEFT(Table__3[[#This Row],[Source.Name]],LEN("csv.50_topaa")),3)</f>
        <v>HUN</v>
      </c>
      <c r="E961" t="str">
        <f>LEFT(RIGHT(Table__3[[#This Row],[Source.Name]],6),2)</f>
        <v>50</v>
      </c>
    </row>
    <row r="962" spans="1:5" x14ac:dyDescent="0.35">
      <c r="A962" s="1" t="s">
        <v>36</v>
      </c>
      <c r="B962" s="8">
        <v>42735</v>
      </c>
      <c r="C962">
        <v>36.619141510951813</v>
      </c>
      <c r="D962" s="1" t="str">
        <f>RIGHT(LEFT(Table__3[[#This Row],[Source.Name]],LEN("csv.50_topaa")),3)</f>
        <v>HUN</v>
      </c>
      <c r="E962" t="str">
        <f>LEFT(RIGHT(Table__3[[#This Row],[Source.Name]],6),2)</f>
        <v>50</v>
      </c>
    </row>
    <row r="963" spans="1:5" x14ac:dyDescent="0.35">
      <c r="A963" s="1" t="s">
        <v>36</v>
      </c>
      <c r="B963" s="8">
        <v>43100</v>
      </c>
      <c r="C963">
        <v>41.487743751960338</v>
      </c>
      <c r="D963" s="1" t="str">
        <f>RIGHT(LEFT(Table__3[[#This Row],[Source.Name]],LEN("csv.50_topaa")),3)</f>
        <v>HUN</v>
      </c>
      <c r="E963" t="str">
        <f>LEFT(RIGHT(Table__3[[#This Row],[Source.Name]],6),2)</f>
        <v>50</v>
      </c>
    </row>
    <row r="964" spans="1:5" x14ac:dyDescent="0.35">
      <c r="A964" s="1" t="s">
        <v>36</v>
      </c>
      <c r="B964" s="8">
        <v>43465</v>
      </c>
      <c r="C964">
        <v>40.247191868142401</v>
      </c>
      <c r="D964" s="1" t="str">
        <f>RIGHT(LEFT(Table__3[[#This Row],[Source.Name]],LEN("csv.50_topaa")),3)</f>
        <v>HUN</v>
      </c>
      <c r="E964" t="str">
        <f>LEFT(RIGHT(Table__3[[#This Row],[Source.Name]],6),2)</f>
        <v>50</v>
      </c>
    </row>
    <row r="965" spans="1:5" x14ac:dyDescent="0.35">
      <c r="A965" s="1" t="s">
        <v>36</v>
      </c>
      <c r="B965" s="8">
        <v>43830</v>
      </c>
      <c r="C965">
        <v>51.964554756400098</v>
      </c>
      <c r="D965" s="1" t="str">
        <f>RIGHT(LEFT(Table__3[[#This Row],[Source.Name]],LEN("csv.50_topaa")),3)</f>
        <v>HUN</v>
      </c>
      <c r="E965" t="str">
        <f>LEFT(RIGHT(Table__3[[#This Row],[Source.Name]],6),2)</f>
        <v>50</v>
      </c>
    </row>
    <row r="966" spans="1:5" x14ac:dyDescent="0.35">
      <c r="A966" s="1" t="s">
        <v>36</v>
      </c>
      <c r="B966" s="8">
        <v>44196</v>
      </c>
      <c r="C966">
        <v>50.965504671301879</v>
      </c>
      <c r="D966" s="1" t="str">
        <f>RIGHT(LEFT(Table__3[[#This Row],[Source.Name]],LEN("csv.50_topaa")),3)</f>
        <v>HUN</v>
      </c>
      <c r="E966" t="str">
        <f>LEFT(RIGHT(Table__3[[#This Row],[Source.Name]],6),2)</f>
        <v>50</v>
      </c>
    </row>
    <row r="967" spans="1:5" x14ac:dyDescent="0.35">
      <c r="A967" s="1" t="s">
        <v>36</v>
      </c>
      <c r="B967" s="8">
        <v>44561</v>
      </c>
      <c r="C967">
        <v>28.249384873336677</v>
      </c>
      <c r="D967" s="1" t="str">
        <f>RIGHT(LEFT(Table__3[[#This Row],[Source.Name]],LEN("csv.50_topaa")),3)</f>
        <v>HUN</v>
      </c>
      <c r="E967" t="str">
        <f>LEFT(RIGHT(Table__3[[#This Row],[Source.Name]],6),2)</f>
        <v>50</v>
      </c>
    </row>
    <row r="968" spans="1:5" x14ac:dyDescent="0.35">
      <c r="A968" s="1" t="s">
        <v>159</v>
      </c>
      <c r="B968" s="8">
        <v>37256</v>
      </c>
      <c r="C968">
        <v>105.22021838364748</v>
      </c>
      <c r="D968" s="1" t="str">
        <f>RIGHT(LEFT(Table__3[[#This Row],[Source.Name]],LEN("csv.50_topaa")),3)</f>
        <v>IDN</v>
      </c>
      <c r="E968" t="str">
        <f>LEFT(RIGHT(Table__3[[#This Row],[Source.Name]],6),2)</f>
        <v>10</v>
      </c>
    </row>
    <row r="969" spans="1:5" x14ac:dyDescent="0.35">
      <c r="A969" s="1" t="s">
        <v>159</v>
      </c>
      <c r="B969" s="8">
        <v>37621</v>
      </c>
      <c r="C969">
        <v>49.187857255764136</v>
      </c>
      <c r="D969" s="1" t="str">
        <f>RIGHT(LEFT(Table__3[[#This Row],[Source.Name]],LEN("csv.50_topaa")),3)</f>
        <v>IDN</v>
      </c>
      <c r="E969" t="str">
        <f>LEFT(RIGHT(Table__3[[#This Row],[Source.Name]],6),2)</f>
        <v>10</v>
      </c>
    </row>
    <row r="970" spans="1:5" x14ac:dyDescent="0.35">
      <c r="A970" s="1" t="s">
        <v>159</v>
      </c>
      <c r="B970" s="8">
        <v>37986</v>
      </c>
      <c r="C970">
        <v>89.43440046328061</v>
      </c>
      <c r="D970" s="1" t="str">
        <f>RIGHT(LEFT(Table__3[[#This Row],[Source.Name]],LEN("csv.50_topaa")),3)</f>
        <v>IDN</v>
      </c>
      <c r="E970" t="str">
        <f>LEFT(RIGHT(Table__3[[#This Row],[Source.Name]],6),2)</f>
        <v>10</v>
      </c>
    </row>
    <row r="971" spans="1:5" x14ac:dyDescent="0.35">
      <c r="A971" s="1" t="s">
        <v>159</v>
      </c>
      <c r="B971" s="8">
        <v>38352</v>
      </c>
      <c r="C971">
        <v>0.26040531932303224</v>
      </c>
      <c r="D971" s="1" t="str">
        <f>RIGHT(LEFT(Table__3[[#This Row],[Source.Name]],LEN("csv.50_topaa")),3)</f>
        <v>IDN</v>
      </c>
      <c r="E971" t="str">
        <f>LEFT(RIGHT(Table__3[[#This Row],[Source.Name]],6),2)</f>
        <v>10</v>
      </c>
    </row>
    <row r="972" spans="1:5" x14ac:dyDescent="0.35">
      <c r="A972" s="1" t="s">
        <v>159</v>
      </c>
      <c r="B972" s="8">
        <v>38717</v>
      </c>
      <c r="C972">
        <v>57.39647440273783</v>
      </c>
      <c r="D972" s="1" t="str">
        <f>RIGHT(LEFT(Table__3[[#This Row],[Source.Name]],LEN("csv.50_topaa")),3)</f>
        <v>IDN</v>
      </c>
      <c r="E972" t="str">
        <f>LEFT(RIGHT(Table__3[[#This Row],[Source.Name]],6),2)</f>
        <v>10</v>
      </c>
    </row>
    <row r="973" spans="1:5" x14ac:dyDescent="0.35">
      <c r="A973" s="1" t="s">
        <v>159</v>
      </c>
      <c r="B973" s="8">
        <v>39082</v>
      </c>
      <c r="C973">
        <v>50.297245422552507</v>
      </c>
      <c r="D973" s="1" t="str">
        <f>RIGHT(LEFT(Table__3[[#This Row],[Source.Name]],LEN("csv.50_topaa")),3)</f>
        <v>IDN</v>
      </c>
      <c r="E973" t="str">
        <f>LEFT(RIGHT(Table__3[[#This Row],[Source.Name]],6),2)</f>
        <v>10</v>
      </c>
    </row>
    <row r="974" spans="1:5" x14ac:dyDescent="0.35">
      <c r="A974" s="1" t="s">
        <v>159</v>
      </c>
      <c r="B974" s="8">
        <v>39447</v>
      </c>
      <c r="C974">
        <v>49.891593906399379</v>
      </c>
      <c r="D974" s="1" t="str">
        <f>RIGHT(LEFT(Table__3[[#This Row],[Source.Name]],LEN("csv.50_topaa")),3)</f>
        <v>IDN</v>
      </c>
      <c r="E974" t="str">
        <f>LEFT(RIGHT(Table__3[[#This Row],[Source.Name]],6),2)</f>
        <v>10</v>
      </c>
    </row>
    <row r="975" spans="1:5" x14ac:dyDescent="0.35">
      <c r="A975" s="1" t="s">
        <v>159</v>
      </c>
      <c r="B975" s="8">
        <v>39813</v>
      </c>
      <c r="C975">
        <v>36.427715781306759</v>
      </c>
      <c r="D975" s="1" t="str">
        <f>RIGHT(LEFT(Table__3[[#This Row],[Source.Name]],LEN("csv.50_topaa")),3)</f>
        <v>IDN</v>
      </c>
      <c r="E975" t="str">
        <f>LEFT(RIGHT(Table__3[[#This Row],[Source.Name]],6),2)</f>
        <v>10</v>
      </c>
    </row>
    <row r="976" spans="1:5" x14ac:dyDescent="0.35">
      <c r="A976" s="1" t="s">
        <v>159</v>
      </c>
      <c r="B976" s="8">
        <v>40178</v>
      </c>
      <c r="C976">
        <v>0.1199639951834512</v>
      </c>
      <c r="D976" s="1" t="str">
        <f>RIGHT(LEFT(Table__3[[#This Row],[Source.Name]],LEN("csv.50_topaa")),3)</f>
        <v>IDN</v>
      </c>
      <c r="E976" t="str">
        <f>LEFT(RIGHT(Table__3[[#This Row],[Source.Name]],6),2)</f>
        <v>10</v>
      </c>
    </row>
    <row r="977" spans="1:5" x14ac:dyDescent="0.35">
      <c r="A977" s="1" t="s">
        <v>159</v>
      </c>
      <c r="B977" s="8">
        <v>40543</v>
      </c>
      <c r="C977">
        <v>1.0778926627959713</v>
      </c>
      <c r="D977" s="1" t="str">
        <f>RIGHT(LEFT(Table__3[[#This Row],[Source.Name]],LEN("csv.50_topaa")),3)</f>
        <v>IDN</v>
      </c>
      <c r="E977" t="str">
        <f>LEFT(RIGHT(Table__3[[#This Row],[Source.Name]],6),2)</f>
        <v>10</v>
      </c>
    </row>
    <row r="978" spans="1:5" x14ac:dyDescent="0.35">
      <c r="A978" s="1" t="s">
        <v>159</v>
      </c>
      <c r="B978" s="8">
        <v>40908</v>
      </c>
      <c r="C978">
        <v>1.3700708619566662</v>
      </c>
      <c r="D978" s="1" t="str">
        <f>RIGHT(LEFT(Table__3[[#This Row],[Source.Name]],LEN("csv.50_topaa")),3)</f>
        <v>IDN</v>
      </c>
      <c r="E978" t="str">
        <f>LEFT(RIGHT(Table__3[[#This Row],[Source.Name]],6),2)</f>
        <v>10</v>
      </c>
    </row>
    <row r="979" spans="1:5" x14ac:dyDescent="0.35">
      <c r="A979" s="1" t="s">
        <v>159</v>
      </c>
      <c r="B979" s="8">
        <v>41274</v>
      </c>
      <c r="C979">
        <v>1.4574762772298562</v>
      </c>
      <c r="D979" s="1" t="str">
        <f>RIGHT(LEFT(Table__3[[#This Row],[Source.Name]],LEN("csv.50_topaa")),3)</f>
        <v>IDN</v>
      </c>
      <c r="E979" t="str">
        <f>LEFT(RIGHT(Table__3[[#This Row],[Source.Name]],6),2)</f>
        <v>10</v>
      </c>
    </row>
    <row r="980" spans="1:5" x14ac:dyDescent="0.35">
      <c r="A980" s="1" t="s">
        <v>159</v>
      </c>
      <c r="B980" s="8">
        <v>41639</v>
      </c>
      <c r="C980">
        <v>1.3538455757688881</v>
      </c>
      <c r="D980" s="1" t="str">
        <f>RIGHT(LEFT(Table__3[[#This Row],[Source.Name]],LEN("csv.50_topaa")),3)</f>
        <v>IDN</v>
      </c>
      <c r="E980" t="str">
        <f>LEFT(RIGHT(Table__3[[#This Row],[Source.Name]],6),2)</f>
        <v>10</v>
      </c>
    </row>
    <row r="981" spans="1:5" x14ac:dyDescent="0.35">
      <c r="A981" s="1" t="s">
        <v>159</v>
      </c>
      <c r="B981" s="8">
        <v>42004</v>
      </c>
      <c r="C981">
        <v>1.6108873738347027</v>
      </c>
      <c r="D981" s="1" t="str">
        <f>RIGHT(LEFT(Table__3[[#This Row],[Source.Name]],LEN("csv.50_topaa")),3)</f>
        <v>IDN</v>
      </c>
      <c r="E981" t="str">
        <f>LEFT(RIGHT(Table__3[[#This Row],[Source.Name]],6),2)</f>
        <v>10</v>
      </c>
    </row>
    <row r="982" spans="1:5" x14ac:dyDescent="0.35">
      <c r="A982" s="1" t="s">
        <v>159</v>
      </c>
      <c r="B982" s="8">
        <v>42369</v>
      </c>
      <c r="C982">
        <v>1.7559689051621439</v>
      </c>
      <c r="D982" s="1" t="str">
        <f>RIGHT(LEFT(Table__3[[#This Row],[Source.Name]],LEN("csv.50_topaa")),3)</f>
        <v>IDN</v>
      </c>
      <c r="E982" t="str">
        <f>LEFT(RIGHT(Table__3[[#This Row],[Source.Name]],6),2)</f>
        <v>10</v>
      </c>
    </row>
    <row r="983" spans="1:5" x14ac:dyDescent="0.35">
      <c r="A983" s="1" t="s">
        <v>159</v>
      </c>
      <c r="B983" s="8">
        <v>42735</v>
      </c>
      <c r="C983">
        <v>2.1751602584063199</v>
      </c>
      <c r="D983" s="1" t="str">
        <f>RIGHT(LEFT(Table__3[[#This Row],[Source.Name]],LEN("csv.50_topaa")),3)</f>
        <v>IDN</v>
      </c>
      <c r="E983" t="str">
        <f>LEFT(RIGHT(Table__3[[#This Row],[Source.Name]],6),2)</f>
        <v>10</v>
      </c>
    </row>
    <row r="984" spans="1:5" x14ac:dyDescent="0.35">
      <c r="A984" s="1" t="s">
        <v>159</v>
      </c>
      <c r="B984" s="8">
        <v>43100</v>
      </c>
      <c r="C984">
        <v>2.9914834717350596</v>
      </c>
      <c r="D984" s="1" t="str">
        <f>RIGHT(LEFT(Table__3[[#This Row],[Source.Name]],LEN("csv.50_topaa")),3)</f>
        <v>IDN</v>
      </c>
      <c r="E984" t="str">
        <f>LEFT(RIGHT(Table__3[[#This Row],[Source.Name]],6),2)</f>
        <v>10</v>
      </c>
    </row>
    <row r="985" spans="1:5" x14ac:dyDescent="0.35">
      <c r="A985" s="1" t="s">
        <v>159</v>
      </c>
      <c r="B985" s="8">
        <v>43465</v>
      </c>
      <c r="C985">
        <v>3.0097162157997559</v>
      </c>
      <c r="D985" s="1" t="str">
        <f>RIGHT(LEFT(Table__3[[#This Row],[Source.Name]],LEN("csv.50_topaa")),3)</f>
        <v>IDN</v>
      </c>
      <c r="E985" t="str">
        <f>LEFT(RIGHT(Table__3[[#This Row],[Source.Name]],6),2)</f>
        <v>10</v>
      </c>
    </row>
    <row r="986" spans="1:5" x14ac:dyDescent="0.35">
      <c r="A986" s="1" t="s">
        <v>159</v>
      </c>
      <c r="B986" s="8">
        <v>43830</v>
      </c>
      <c r="C986">
        <v>2.2391114271856898</v>
      </c>
      <c r="D986" s="1" t="str">
        <f>RIGHT(LEFT(Table__3[[#This Row],[Source.Name]],LEN("csv.50_topaa")),3)</f>
        <v>IDN</v>
      </c>
      <c r="E986" t="str">
        <f>LEFT(RIGHT(Table__3[[#This Row],[Source.Name]],6),2)</f>
        <v>10</v>
      </c>
    </row>
    <row r="987" spans="1:5" x14ac:dyDescent="0.35">
      <c r="A987" s="1" t="s">
        <v>159</v>
      </c>
      <c r="B987" s="8">
        <v>44196</v>
      </c>
      <c r="C987">
        <v>1.7448073164271205</v>
      </c>
      <c r="D987" s="1" t="str">
        <f>RIGHT(LEFT(Table__3[[#This Row],[Source.Name]],LEN("csv.50_topaa")),3)</f>
        <v>IDN</v>
      </c>
      <c r="E987" t="str">
        <f>LEFT(RIGHT(Table__3[[#This Row],[Source.Name]],6),2)</f>
        <v>10</v>
      </c>
    </row>
    <row r="988" spans="1:5" x14ac:dyDescent="0.35">
      <c r="A988" s="1" t="s">
        <v>159</v>
      </c>
      <c r="B988" s="8">
        <v>44561</v>
      </c>
      <c r="C988">
        <v>0.76834899285421288</v>
      </c>
      <c r="D988" s="1" t="str">
        <f>RIGHT(LEFT(Table__3[[#This Row],[Source.Name]],LEN("csv.50_topaa")),3)</f>
        <v>IDN</v>
      </c>
      <c r="E988" t="str">
        <f>LEFT(RIGHT(Table__3[[#This Row],[Source.Name]],6),2)</f>
        <v>10</v>
      </c>
    </row>
    <row r="989" spans="1:5" x14ac:dyDescent="0.35">
      <c r="A989" s="1" t="s">
        <v>160</v>
      </c>
      <c r="B989" s="8">
        <v>37256</v>
      </c>
      <c r="C989">
        <v>42.166343065162181</v>
      </c>
      <c r="D989" s="1" t="str">
        <f>RIGHT(LEFT(Table__3[[#This Row],[Source.Name]],LEN("csv.50_topaa")),3)</f>
        <v>IDN</v>
      </c>
      <c r="E989" t="str">
        <f>LEFT(RIGHT(Table__3[[#This Row],[Source.Name]],6),2)</f>
        <v>25</v>
      </c>
    </row>
    <row r="990" spans="1:5" x14ac:dyDescent="0.35">
      <c r="A990" s="1" t="s">
        <v>160</v>
      </c>
      <c r="B990" s="8">
        <v>37621</v>
      </c>
      <c r="C990">
        <v>19.690977905128285</v>
      </c>
      <c r="D990" s="1" t="str">
        <f>RIGHT(LEFT(Table__3[[#This Row],[Source.Name]],LEN("csv.50_topaa")),3)</f>
        <v>IDN</v>
      </c>
      <c r="E990" t="str">
        <f>LEFT(RIGHT(Table__3[[#This Row],[Source.Name]],6),2)</f>
        <v>25</v>
      </c>
    </row>
    <row r="991" spans="1:5" x14ac:dyDescent="0.35">
      <c r="A991" s="1" t="s">
        <v>160</v>
      </c>
      <c r="B991" s="8">
        <v>37986</v>
      </c>
      <c r="C991">
        <v>35.799602476491856</v>
      </c>
      <c r="D991" s="1" t="str">
        <f>RIGHT(LEFT(Table__3[[#This Row],[Source.Name]],LEN("csv.50_topaa")),3)</f>
        <v>IDN</v>
      </c>
      <c r="E991" t="str">
        <f>LEFT(RIGHT(Table__3[[#This Row],[Source.Name]],6),2)</f>
        <v>25</v>
      </c>
    </row>
    <row r="992" spans="1:5" x14ac:dyDescent="0.35">
      <c r="A992" s="1" t="s">
        <v>160</v>
      </c>
      <c r="B992" s="8">
        <v>38352</v>
      </c>
      <c r="C992">
        <v>0.16431576907379905</v>
      </c>
      <c r="D992" s="1" t="str">
        <f>RIGHT(LEFT(Table__3[[#This Row],[Source.Name]],LEN("csv.50_topaa")),3)</f>
        <v>IDN</v>
      </c>
      <c r="E992" t="str">
        <f>LEFT(RIGHT(Table__3[[#This Row],[Source.Name]],6),2)</f>
        <v>25</v>
      </c>
    </row>
    <row r="993" spans="1:5" x14ac:dyDescent="0.35">
      <c r="A993" s="1" t="s">
        <v>160</v>
      </c>
      <c r="B993" s="8">
        <v>38717</v>
      </c>
      <c r="C993">
        <v>23.043668342967052</v>
      </c>
      <c r="D993" s="1" t="str">
        <f>RIGHT(LEFT(Table__3[[#This Row],[Source.Name]],LEN("csv.50_topaa")),3)</f>
        <v>IDN</v>
      </c>
      <c r="E993" t="str">
        <f>LEFT(RIGHT(Table__3[[#This Row],[Source.Name]],6),2)</f>
        <v>25</v>
      </c>
    </row>
    <row r="994" spans="1:5" x14ac:dyDescent="0.35">
      <c r="A994" s="1" t="s">
        <v>160</v>
      </c>
      <c r="B994" s="8">
        <v>39082</v>
      </c>
      <c r="C994">
        <v>20.290528929605532</v>
      </c>
      <c r="D994" s="1" t="str">
        <f>RIGHT(LEFT(Table__3[[#This Row],[Source.Name]],LEN("csv.50_topaa")),3)</f>
        <v>IDN</v>
      </c>
      <c r="E994" t="str">
        <f>LEFT(RIGHT(Table__3[[#This Row],[Source.Name]],6),2)</f>
        <v>25</v>
      </c>
    </row>
    <row r="995" spans="1:5" x14ac:dyDescent="0.35">
      <c r="A995" s="1" t="s">
        <v>160</v>
      </c>
      <c r="B995" s="8">
        <v>39447</v>
      </c>
      <c r="C995">
        <v>20.2405094632269</v>
      </c>
      <c r="D995" s="1" t="str">
        <f>RIGHT(LEFT(Table__3[[#This Row],[Source.Name]],LEN("csv.50_topaa")),3)</f>
        <v>IDN</v>
      </c>
      <c r="E995" t="str">
        <f>LEFT(RIGHT(Table__3[[#This Row],[Source.Name]],6),2)</f>
        <v>25</v>
      </c>
    </row>
    <row r="996" spans="1:5" x14ac:dyDescent="0.35">
      <c r="A996" s="1" t="s">
        <v>160</v>
      </c>
      <c r="B996" s="8">
        <v>39813</v>
      </c>
      <c r="C996">
        <v>14.723999233861958</v>
      </c>
      <c r="D996" s="1" t="str">
        <f>RIGHT(LEFT(Table__3[[#This Row],[Source.Name]],LEN("csv.50_topaa")),3)</f>
        <v>IDN</v>
      </c>
      <c r="E996" t="str">
        <f>LEFT(RIGHT(Table__3[[#This Row],[Source.Name]],6),2)</f>
        <v>25</v>
      </c>
    </row>
    <row r="997" spans="1:5" x14ac:dyDescent="0.35">
      <c r="A997" s="1" t="s">
        <v>160</v>
      </c>
      <c r="B997" s="8">
        <v>40178</v>
      </c>
      <c r="C997">
        <v>0.1199639951834512</v>
      </c>
      <c r="D997" s="1" t="str">
        <f>RIGHT(LEFT(Table__3[[#This Row],[Source.Name]],LEN("csv.50_topaa")),3)</f>
        <v>IDN</v>
      </c>
      <c r="E997" t="str">
        <f>LEFT(RIGHT(Table__3[[#This Row],[Source.Name]],6),2)</f>
        <v>25</v>
      </c>
    </row>
    <row r="998" spans="1:5" x14ac:dyDescent="0.35">
      <c r="A998" s="1" t="s">
        <v>160</v>
      </c>
      <c r="B998" s="8">
        <v>40543</v>
      </c>
      <c r="C998">
        <v>0.92251367855882083</v>
      </c>
      <c r="D998" s="1" t="str">
        <f>RIGHT(LEFT(Table__3[[#This Row],[Source.Name]],LEN("csv.50_topaa")),3)</f>
        <v>IDN</v>
      </c>
      <c r="E998" t="str">
        <f>LEFT(RIGHT(Table__3[[#This Row],[Source.Name]],6),2)</f>
        <v>25</v>
      </c>
    </row>
    <row r="999" spans="1:5" x14ac:dyDescent="0.35">
      <c r="A999" s="1" t="s">
        <v>160</v>
      </c>
      <c r="B999" s="8">
        <v>40908</v>
      </c>
      <c r="C999">
        <v>0.98570565994408432</v>
      </c>
      <c r="D999" s="1" t="str">
        <f>RIGHT(LEFT(Table__3[[#This Row],[Source.Name]],LEN("csv.50_topaa")),3)</f>
        <v>IDN</v>
      </c>
      <c r="E999" t="str">
        <f>LEFT(RIGHT(Table__3[[#This Row],[Source.Name]],6),2)</f>
        <v>25</v>
      </c>
    </row>
    <row r="1000" spans="1:5" x14ac:dyDescent="0.35">
      <c r="A1000" s="1" t="s">
        <v>160</v>
      </c>
      <c r="B1000" s="8">
        <v>41274</v>
      </c>
      <c r="C1000">
        <v>1.0132730220131245</v>
      </c>
      <c r="D1000" s="1" t="str">
        <f>RIGHT(LEFT(Table__3[[#This Row],[Source.Name]],LEN("csv.50_topaa")),3)</f>
        <v>IDN</v>
      </c>
      <c r="E1000" t="str">
        <f>LEFT(RIGHT(Table__3[[#This Row],[Source.Name]],6),2)</f>
        <v>25</v>
      </c>
    </row>
    <row r="1001" spans="1:5" x14ac:dyDescent="0.35">
      <c r="A1001" s="1" t="s">
        <v>160</v>
      </c>
      <c r="B1001" s="8">
        <v>41639</v>
      </c>
      <c r="C1001">
        <v>0.96149729650878213</v>
      </c>
      <c r="D1001" s="1" t="str">
        <f>RIGHT(LEFT(Table__3[[#This Row],[Source.Name]],LEN("csv.50_topaa")),3)</f>
        <v>IDN</v>
      </c>
      <c r="E1001" t="str">
        <f>LEFT(RIGHT(Table__3[[#This Row],[Source.Name]],6),2)</f>
        <v>25</v>
      </c>
    </row>
    <row r="1002" spans="1:5" x14ac:dyDescent="0.35">
      <c r="A1002" s="1" t="s">
        <v>160</v>
      </c>
      <c r="B1002" s="8">
        <v>42004</v>
      </c>
      <c r="C1002">
        <v>1.1393343812141139</v>
      </c>
      <c r="D1002" s="1" t="str">
        <f>RIGHT(LEFT(Table__3[[#This Row],[Source.Name]],LEN("csv.50_topaa")),3)</f>
        <v>IDN</v>
      </c>
      <c r="E1002" t="str">
        <f>LEFT(RIGHT(Table__3[[#This Row],[Source.Name]],6),2)</f>
        <v>25</v>
      </c>
    </row>
    <row r="1003" spans="1:5" x14ac:dyDescent="0.35">
      <c r="A1003" s="1" t="s">
        <v>160</v>
      </c>
      <c r="B1003" s="8">
        <v>42369</v>
      </c>
      <c r="C1003">
        <v>1.0942014666679252</v>
      </c>
      <c r="D1003" s="1" t="str">
        <f>RIGHT(LEFT(Table__3[[#This Row],[Source.Name]],LEN("csv.50_topaa")),3)</f>
        <v>IDN</v>
      </c>
      <c r="E1003" t="str">
        <f>LEFT(RIGHT(Table__3[[#This Row],[Source.Name]],6),2)</f>
        <v>25</v>
      </c>
    </row>
    <row r="1004" spans="1:5" x14ac:dyDescent="0.35">
      <c r="A1004" s="1" t="s">
        <v>160</v>
      </c>
      <c r="B1004" s="8">
        <v>42735</v>
      </c>
      <c r="C1004">
        <v>1.324225146136027</v>
      </c>
      <c r="D1004" s="1" t="str">
        <f>RIGHT(LEFT(Table__3[[#This Row],[Source.Name]],LEN("csv.50_topaa")),3)</f>
        <v>IDN</v>
      </c>
      <c r="E1004" t="str">
        <f>LEFT(RIGHT(Table__3[[#This Row],[Source.Name]],6),2)</f>
        <v>25</v>
      </c>
    </row>
    <row r="1005" spans="1:5" x14ac:dyDescent="0.35">
      <c r="A1005" s="1" t="s">
        <v>160</v>
      </c>
      <c r="B1005" s="8">
        <v>43100</v>
      </c>
      <c r="C1005">
        <v>1.652170158969215</v>
      </c>
      <c r="D1005" s="1" t="str">
        <f>RIGHT(LEFT(Table__3[[#This Row],[Source.Name]],LEN("csv.50_topaa")),3)</f>
        <v>IDN</v>
      </c>
      <c r="E1005" t="str">
        <f>LEFT(RIGHT(Table__3[[#This Row],[Source.Name]],6),2)</f>
        <v>25</v>
      </c>
    </row>
    <row r="1006" spans="1:5" x14ac:dyDescent="0.35">
      <c r="A1006" s="1" t="s">
        <v>160</v>
      </c>
      <c r="B1006" s="8">
        <v>43465</v>
      </c>
      <c r="C1006">
        <v>1.6612805025252748</v>
      </c>
      <c r="D1006" s="1" t="str">
        <f>RIGHT(LEFT(Table__3[[#This Row],[Source.Name]],LEN("csv.50_topaa")),3)</f>
        <v>IDN</v>
      </c>
      <c r="E1006" t="str">
        <f>LEFT(RIGHT(Table__3[[#This Row],[Source.Name]],6),2)</f>
        <v>25</v>
      </c>
    </row>
    <row r="1007" spans="1:5" x14ac:dyDescent="0.35">
      <c r="A1007" s="1" t="s">
        <v>160</v>
      </c>
      <c r="B1007" s="8">
        <v>43830</v>
      </c>
      <c r="C1007">
        <v>1.5129772198947227</v>
      </c>
      <c r="D1007" s="1" t="str">
        <f>RIGHT(LEFT(Table__3[[#This Row],[Source.Name]],LEN("csv.50_topaa")),3)</f>
        <v>IDN</v>
      </c>
      <c r="E1007" t="str">
        <f>LEFT(RIGHT(Table__3[[#This Row],[Source.Name]],6),2)</f>
        <v>25</v>
      </c>
    </row>
    <row r="1008" spans="1:5" x14ac:dyDescent="0.35">
      <c r="A1008" s="1" t="s">
        <v>160</v>
      </c>
      <c r="B1008" s="8">
        <v>44196</v>
      </c>
      <c r="C1008">
        <v>1.2693914678383835</v>
      </c>
      <c r="D1008" s="1" t="str">
        <f>RIGHT(LEFT(Table__3[[#This Row],[Source.Name]],LEN("csv.50_topaa")),3)</f>
        <v>IDN</v>
      </c>
      <c r="E1008" t="str">
        <f>LEFT(RIGHT(Table__3[[#This Row],[Source.Name]],6),2)</f>
        <v>25</v>
      </c>
    </row>
    <row r="1009" spans="1:5" x14ac:dyDescent="0.35">
      <c r="A1009" s="1" t="s">
        <v>160</v>
      </c>
      <c r="B1009" s="8">
        <v>44561</v>
      </c>
      <c r="C1009">
        <v>1.1004294282077287</v>
      </c>
      <c r="D1009" s="1" t="str">
        <f>RIGHT(LEFT(Table__3[[#This Row],[Source.Name]],LEN("csv.50_topaa")),3)</f>
        <v>IDN</v>
      </c>
      <c r="E1009" t="str">
        <f>LEFT(RIGHT(Table__3[[#This Row],[Source.Name]],6),2)</f>
        <v>25</v>
      </c>
    </row>
    <row r="1010" spans="1:5" x14ac:dyDescent="0.35">
      <c r="A1010" s="1" t="s">
        <v>37</v>
      </c>
      <c r="B1010" s="8">
        <v>37256</v>
      </c>
      <c r="C1010">
        <v>21.098925883464712</v>
      </c>
      <c r="D1010" s="1" t="str">
        <f>RIGHT(LEFT(Table__3[[#This Row],[Source.Name]],LEN("csv.50_topaa")),3)</f>
        <v>IDN</v>
      </c>
      <c r="E1010" t="str">
        <f>LEFT(RIGHT(Table__3[[#This Row],[Source.Name]],6),2)</f>
        <v>50</v>
      </c>
    </row>
    <row r="1011" spans="1:5" x14ac:dyDescent="0.35">
      <c r="A1011" s="1" t="s">
        <v>37</v>
      </c>
      <c r="B1011" s="8">
        <v>37621</v>
      </c>
      <c r="C1011">
        <v>9.8549872104359206</v>
      </c>
      <c r="D1011" s="1" t="str">
        <f>RIGHT(LEFT(Table__3[[#This Row],[Source.Name]],LEN("csv.50_topaa")),3)</f>
        <v>IDN</v>
      </c>
      <c r="E1011" t="str">
        <f>LEFT(RIGHT(Table__3[[#This Row],[Source.Name]],6),2)</f>
        <v>50</v>
      </c>
    </row>
    <row r="1012" spans="1:5" x14ac:dyDescent="0.35">
      <c r="A1012" s="1" t="s">
        <v>37</v>
      </c>
      <c r="B1012" s="8">
        <v>37986</v>
      </c>
      <c r="C1012">
        <v>17.924595644050257</v>
      </c>
      <c r="D1012" s="1" t="str">
        <f>RIGHT(LEFT(Table__3[[#This Row],[Source.Name]],LEN("csv.50_topaa")),3)</f>
        <v>IDN</v>
      </c>
      <c r="E1012" t="str">
        <f>LEFT(RIGHT(Table__3[[#This Row],[Source.Name]],6),2)</f>
        <v>50</v>
      </c>
    </row>
    <row r="1013" spans="1:5" x14ac:dyDescent="0.35">
      <c r="A1013" s="1" t="s">
        <v>37</v>
      </c>
      <c r="B1013" s="8">
        <v>38352</v>
      </c>
      <c r="C1013">
        <v>0.12279900055005438</v>
      </c>
      <c r="D1013" s="1" t="str">
        <f>RIGHT(LEFT(Table__3[[#This Row],[Source.Name]],LEN("csv.50_topaa")),3)</f>
        <v>IDN</v>
      </c>
      <c r="E1013" t="str">
        <f>LEFT(RIGHT(Table__3[[#This Row],[Source.Name]],6),2)</f>
        <v>50</v>
      </c>
    </row>
    <row r="1014" spans="1:5" x14ac:dyDescent="0.35">
      <c r="A1014" s="1" t="s">
        <v>37</v>
      </c>
      <c r="B1014" s="8">
        <v>38717</v>
      </c>
      <c r="C1014">
        <v>11.61242751755349</v>
      </c>
      <c r="D1014" s="1" t="str">
        <f>RIGHT(LEFT(Table__3[[#This Row],[Source.Name]],LEN("csv.50_topaa")),3)</f>
        <v>IDN</v>
      </c>
      <c r="E1014" t="str">
        <f>LEFT(RIGHT(Table__3[[#This Row],[Source.Name]],6),2)</f>
        <v>50</v>
      </c>
    </row>
    <row r="1015" spans="1:5" x14ac:dyDescent="0.35">
      <c r="A1015" s="1" t="s">
        <v>37</v>
      </c>
      <c r="B1015" s="8">
        <v>39082</v>
      </c>
      <c r="C1015">
        <v>10.1999831329498</v>
      </c>
      <c r="D1015" s="1" t="str">
        <f>RIGHT(LEFT(Table__3[[#This Row],[Source.Name]],LEN("csv.50_topaa")),3)</f>
        <v>IDN</v>
      </c>
      <c r="E1015" t="str">
        <f>LEFT(RIGHT(Table__3[[#This Row],[Source.Name]],6),2)</f>
        <v>50</v>
      </c>
    </row>
    <row r="1016" spans="1:5" x14ac:dyDescent="0.35">
      <c r="A1016" s="1" t="s">
        <v>37</v>
      </c>
      <c r="B1016" s="8">
        <v>39447</v>
      </c>
      <c r="C1016">
        <v>10.237992850001563</v>
      </c>
      <c r="D1016" s="1" t="str">
        <f>RIGHT(LEFT(Table__3[[#This Row],[Source.Name]],LEN("csv.50_topaa")),3)</f>
        <v>IDN</v>
      </c>
      <c r="E1016" t="str">
        <f>LEFT(RIGHT(Table__3[[#This Row],[Source.Name]],6),2)</f>
        <v>50</v>
      </c>
    </row>
    <row r="1017" spans="1:5" x14ac:dyDescent="0.35">
      <c r="A1017" s="1" t="s">
        <v>37</v>
      </c>
      <c r="B1017" s="8">
        <v>39813</v>
      </c>
      <c r="C1017">
        <v>7.3909860415871096</v>
      </c>
      <c r="D1017" s="1" t="str">
        <f>RIGHT(LEFT(Table__3[[#This Row],[Source.Name]],LEN("csv.50_topaa")),3)</f>
        <v>IDN</v>
      </c>
      <c r="E1017" t="str">
        <f>LEFT(RIGHT(Table__3[[#This Row],[Source.Name]],6),2)</f>
        <v>50</v>
      </c>
    </row>
    <row r="1018" spans="1:5" x14ac:dyDescent="0.35">
      <c r="A1018" s="1" t="s">
        <v>37</v>
      </c>
      <c r="B1018" s="8">
        <v>40178</v>
      </c>
      <c r="C1018">
        <v>0.1199639951834512</v>
      </c>
      <c r="D1018" s="1" t="str">
        <f>RIGHT(LEFT(Table__3[[#This Row],[Source.Name]],LEN("csv.50_topaa")),3)</f>
        <v>IDN</v>
      </c>
      <c r="E1018" t="str">
        <f>LEFT(RIGHT(Table__3[[#This Row],[Source.Name]],6),2)</f>
        <v>50</v>
      </c>
    </row>
    <row r="1019" spans="1:5" x14ac:dyDescent="0.35">
      <c r="A1019" s="1" t="s">
        <v>37</v>
      </c>
      <c r="B1019" s="8">
        <v>40543</v>
      </c>
      <c r="C1019">
        <v>0.61643857132693236</v>
      </c>
      <c r="D1019" s="1" t="str">
        <f>RIGHT(LEFT(Table__3[[#This Row],[Source.Name]],LEN("csv.50_topaa")),3)</f>
        <v>IDN</v>
      </c>
      <c r="E1019" t="str">
        <f>LEFT(RIGHT(Table__3[[#This Row],[Source.Name]],6),2)</f>
        <v>50</v>
      </c>
    </row>
    <row r="1020" spans="1:5" x14ac:dyDescent="0.35">
      <c r="A1020" s="1" t="s">
        <v>37</v>
      </c>
      <c r="B1020" s="8">
        <v>40908</v>
      </c>
      <c r="C1020">
        <v>0.6620654783847898</v>
      </c>
      <c r="D1020" s="1" t="str">
        <f>RIGHT(LEFT(Table__3[[#This Row],[Source.Name]],LEN("csv.50_topaa")),3)</f>
        <v>IDN</v>
      </c>
      <c r="E1020" t="str">
        <f>LEFT(RIGHT(Table__3[[#This Row],[Source.Name]],6),2)</f>
        <v>50</v>
      </c>
    </row>
    <row r="1021" spans="1:5" x14ac:dyDescent="0.35">
      <c r="A1021" s="1" t="s">
        <v>37</v>
      </c>
      <c r="B1021" s="8">
        <v>41274</v>
      </c>
      <c r="C1021">
        <v>0.67416820855320181</v>
      </c>
      <c r="D1021" s="1" t="str">
        <f>RIGHT(LEFT(Table__3[[#This Row],[Source.Name]],LEN("csv.50_topaa")),3)</f>
        <v>IDN</v>
      </c>
      <c r="E1021" t="str">
        <f>LEFT(RIGHT(Table__3[[#This Row],[Source.Name]],6),2)</f>
        <v>50</v>
      </c>
    </row>
    <row r="1022" spans="1:5" x14ac:dyDescent="0.35">
      <c r="A1022" s="1" t="s">
        <v>37</v>
      </c>
      <c r="B1022" s="8">
        <v>41639</v>
      </c>
      <c r="C1022">
        <v>0.61139994108203399</v>
      </c>
      <c r="D1022" s="1" t="str">
        <f>RIGHT(LEFT(Table__3[[#This Row],[Source.Name]],LEN("csv.50_topaa")),3)</f>
        <v>IDN</v>
      </c>
      <c r="E1022" t="str">
        <f>LEFT(RIGHT(Table__3[[#This Row],[Source.Name]],6),2)</f>
        <v>50</v>
      </c>
    </row>
    <row r="1023" spans="1:5" x14ac:dyDescent="0.35">
      <c r="A1023" s="1" t="s">
        <v>37</v>
      </c>
      <c r="B1023" s="8">
        <v>42004</v>
      </c>
      <c r="C1023">
        <v>0.72805994000108254</v>
      </c>
      <c r="D1023" s="1" t="str">
        <f>RIGHT(LEFT(Table__3[[#This Row],[Source.Name]],LEN("csv.50_topaa")),3)</f>
        <v>IDN</v>
      </c>
      <c r="E1023" t="str">
        <f>LEFT(RIGHT(Table__3[[#This Row],[Source.Name]],6),2)</f>
        <v>50</v>
      </c>
    </row>
    <row r="1024" spans="1:5" x14ac:dyDescent="0.35">
      <c r="A1024" s="1" t="s">
        <v>37</v>
      </c>
      <c r="B1024" s="8">
        <v>42369</v>
      </c>
      <c r="C1024">
        <v>0.66575658967844642</v>
      </c>
      <c r="D1024" s="1" t="str">
        <f>RIGHT(LEFT(Table__3[[#This Row],[Source.Name]],LEN("csv.50_topaa")),3)</f>
        <v>IDN</v>
      </c>
      <c r="E1024" t="str">
        <f>LEFT(RIGHT(Table__3[[#This Row],[Source.Name]],6),2)</f>
        <v>50</v>
      </c>
    </row>
    <row r="1025" spans="1:5" x14ac:dyDescent="0.35">
      <c r="A1025" s="1" t="s">
        <v>37</v>
      </c>
      <c r="B1025" s="8">
        <v>42735</v>
      </c>
      <c r="C1025">
        <v>0.8746393320667446</v>
      </c>
      <c r="D1025" s="1" t="str">
        <f>RIGHT(LEFT(Table__3[[#This Row],[Source.Name]],LEN("csv.50_topaa")),3)</f>
        <v>IDN</v>
      </c>
      <c r="E1025" t="str">
        <f>LEFT(RIGHT(Table__3[[#This Row],[Source.Name]],6),2)</f>
        <v>50</v>
      </c>
    </row>
    <row r="1026" spans="1:5" x14ac:dyDescent="0.35">
      <c r="A1026" s="1" t="s">
        <v>37</v>
      </c>
      <c r="B1026" s="8">
        <v>43100</v>
      </c>
      <c r="C1026">
        <v>1.1486077141651818</v>
      </c>
      <c r="D1026" s="1" t="str">
        <f>RIGHT(LEFT(Table__3[[#This Row],[Source.Name]],LEN("csv.50_topaa")),3)</f>
        <v>IDN</v>
      </c>
      <c r="E1026" t="str">
        <f>LEFT(RIGHT(Table__3[[#This Row],[Source.Name]],6),2)</f>
        <v>50</v>
      </c>
    </row>
    <row r="1027" spans="1:5" x14ac:dyDescent="0.35">
      <c r="A1027" s="1" t="s">
        <v>37</v>
      </c>
      <c r="B1027" s="8">
        <v>43465</v>
      </c>
      <c r="C1027">
        <v>1.1405368906179414</v>
      </c>
      <c r="D1027" s="1" t="str">
        <f>RIGHT(LEFT(Table__3[[#This Row],[Source.Name]],LEN("csv.50_topaa")),3)</f>
        <v>IDN</v>
      </c>
      <c r="E1027" t="str">
        <f>LEFT(RIGHT(Table__3[[#This Row],[Source.Name]],6),2)</f>
        <v>50</v>
      </c>
    </row>
    <row r="1028" spans="1:5" x14ac:dyDescent="0.35">
      <c r="A1028" s="1" t="s">
        <v>37</v>
      </c>
      <c r="B1028" s="8">
        <v>43830</v>
      </c>
      <c r="C1028">
        <v>1.0201813834888769</v>
      </c>
      <c r="D1028" s="1" t="str">
        <f>RIGHT(LEFT(Table__3[[#This Row],[Source.Name]],LEN("csv.50_topaa")),3)</f>
        <v>IDN</v>
      </c>
      <c r="E1028" t="str">
        <f>LEFT(RIGHT(Table__3[[#This Row],[Source.Name]],6),2)</f>
        <v>50</v>
      </c>
    </row>
    <row r="1029" spans="1:5" x14ac:dyDescent="0.35">
      <c r="A1029" s="1" t="s">
        <v>37</v>
      </c>
      <c r="B1029" s="8">
        <v>44196</v>
      </c>
      <c r="C1029">
        <v>0.987088441431902</v>
      </c>
      <c r="D1029" s="1" t="str">
        <f>RIGHT(LEFT(Table__3[[#This Row],[Source.Name]],LEN("csv.50_topaa")),3)</f>
        <v>IDN</v>
      </c>
      <c r="E1029" t="str">
        <f>LEFT(RIGHT(Table__3[[#This Row],[Source.Name]],6),2)</f>
        <v>50</v>
      </c>
    </row>
    <row r="1030" spans="1:5" x14ac:dyDescent="0.35">
      <c r="A1030" s="1" t="s">
        <v>37</v>
      </c>
      <c r="B1030" s="8">
        <v>44561</v>
      </c>
      <c r="C1030">
        <v>0.96389914814045086</v>
      </c>
      <c r="D1030" s="1" t="str">
        <f>RIGHT(LEFT(Table__3[[#This Row],[Source.Name]],LEN("csv.50_topaa")),3)</f>
        <v>IDN</v>
      </c>
      <c r="E1030" t="str">
        <f>LEFT(RIGHT(Table__3[[#This Row],[Source.Name]],6),2)</f>
        <v>50</v>
      </c>
    </row>
    <row r="1031" spans="1:5" x14ac:dyDescent="0.35">
      <c r="A1031" s="1" t="s">
        <v>161</v>
      </c>
      <c r="B1031" s="8">
        <v>37256</v>
      </c>
      <c r="C1031">
        <v>2.8614684040235452</v>
      </c>
      <c r="D1031" s="1" t="str">
        <f>RIGHT(LEFT(Table__3[[#This Row],[Source.Name]],LEN("csv.50_topaa")),3)</f>
        <v>IND</v>
      </c>
      <c r="E1031" t="str">
        <f>LEFT(RIGHT(Table__3[[#This Row],[Source.Name]],6),2)</f>
        <v>10</v>
      </c>
    </row>
    <row r="1032" spans="1:5" x14ac:dyDescent="0.35">
      <c r="A1032" s="1" t="s">
        <v>161</v>
      </c>
      <c r="B1032" s="8">
        <v>37621</v>
      </c>
      <c r="C1032">
        <v>3.6347596548776155</v>
      </c>
      <c r="D1032" s="1" t="str">
        <f>RIGHT(LEFT(Table__3[[#This Row],[Source.Name]],LEN("csv.50_topaa")),3)</f>
        <v>IND</v>
      </c>
      <c r="E1032" t="str">
        <f>LEFT(RIGHT(Table__3[[#This Row],[Source.Name]],6),2)</f>
        <v>10</v>
      </c>
    </row>
    <row r="1033" spans="1:5" x14ac:dyDescent="0.35">
      <c r="A1033" s="1" t="s">
        <v>161</v>
      </c>
      <c r="B1033" s="8">
        <v>37986</v>
      </c>
      <c r="C1033">
        <v>6.351373803114754</v>
      </c>
      <c r="D1033" s="1" t="str">
        <f>RIGHT(LEFT(Table__3[[#This Row],[Source.Name]],LEN("csv.50_topaa")),3)</f>
        <v>IND</v>
      </c>
      <c r="E1033" t="str">
        <f>LEFT(RIGHT(Table__3[[#This Row],[Source.Name]],6),2)</f>
        <v>10</v>
      </c>
    </row>
    <row r="1034" spans="1:5" x14ac:dyDescent="0.35">
      <c r="A1034" s="1" t="s">
        <v>161</v>
      </c>
      <c r="B1034" s="8">
        <v>38352</v>
      </c>
      <c r="C1034">
        <v>6.1074511098911026</v>
      </c>
      <c r="D1034" s="1" t="str">
        <f>RIGHT(LEFT(Table__3[[#This Row],[Source.Name]],LEN("csv.50_topaa")),3)</f>
        <v>IND</v>
      </c>
      <c r="E1034" t="str">
        <f>LEFT(RIGHT(Table__3[[#This Row],[Source.Name]],6),2)</f>
        <v>10</v>
      </c>
    </row>
    <row r="1035" spans="1:5" x14ac:dyDescent="0.35">
      <c r="A1035" s="1" t="s">
        <v>161</v>
      </c>
      <c r="B1035" s="8">
        <v>38717</v>
      </c>
      <c r="C1035">
        <v>9.3236362431203936</v>
      </c>
      <c r="D1035" s="1" t="str">
        <f>RIGHT(LEFT(Table__3[[#This Row],[Source.Name]],LEN("csv.50_topaa")),3)</f>
        <v>IND</v>
      </c>
      <c r="E1035" t="str">
        <f>LEFT(RIGHT(Table__3[[#This Row],[Source.Name]],6),2)</f>
        <v>10</v>
      </c>
    </row>
    <row r="1036" spans="1:5" x14ac:dyDescent="0.35">
      <c r="A1036" s="1" t="s">
        <v>161</v>
      </c>
      <c r="B1036" s="8">
        <v>39082</v>
      </c>
      <c r="C1036">
        <v>9.226583725992672</v>
      </c>
      <c r="D1036" s="1" t="str">
        <f>RIGHT(LEFT(Table__3[[#This Row],[Source.Name]],LEN("csv.50_topaa")),3)</f>
        <v>IND</v>
      </c>
      <c r="E1036" t="str">
        <f>LEFT(RIGHT(Table__3[[#This Row],[Source.Name]],6),2)</f>
        <v>10</v>
      </c>
    </row>
    <row r="1037" spans="1:5" x14ac:dyDescent="0.35">
      <c r="A1037" s="1" t="s">
        <v>161</v>
      </c>
      <c r="B1037" s="8">
        <v>39447</v>
      </c>
      <c r="C1037">
        <v>12.102553864023506</v>
      </c>
      <c r="D1037" s="1" t="str">
        <f>RIGHT(LEFT(Table__3[[#This Row],[Source.Name]],LEN("csv.50_topaa")),3)</f>
        <v>IND</v>
      </c>
      <c r="E1037" t="str">
        <f>LEFT(RIGHT(Table__3[[#This Row],[Source.Name]],6),2)</f>
        <v>10</v>
      </c>
    </row>
    <row r="1038" spans="1:5" x14ac:dyDescent="0.35">
      <c r="A1038" s="1" t="s">
        <v>161</v>
      </c>
      <c r="B1038" s="8">
        <v>39813</v>
      </c>
      <c r="C1038">
        <v>3.7707499566602505</v>
      </c>
      <c r="D1038" s="1" t="str">
        <f>RIGHT(LEFT(Table__3[[#This Row],[Source.Name]],LEN("csv.50_topaa")),3)</f>
        <v>IND</v>
      </c>
      <c r="E1038" t="str">
        <f>LEFT(RIGHT(Table__3[[#This Row],[Source.Name]],6),2)</f>
        <v>10</v>
      </c>
    </row>
    <row r="1039" spans="1:5" x14ac:dyDescent="0.35">
      <c r="A1039" s="1" t="s">
        <v>161</v>
      </c>
      <c r="B1039" s="8">
        <v>40178</v>
      </c>
      <c r="C1039">
        <v>159.57722975881907</v>
      </c>
      <c r="D1039" s="1" t="str">
        <f>RIGHT(LEFT(Table__3[[#This Row],[Source.Name]],LEN("csv.50_topaa")),3)</f>
        <v>IND</v>
      </c>
      <c r="E1039" t="str">
        <f>LEFT(RIGHT(Table__3[[#This Row],[Source.Name]],6),2)</f>
        <v>10</v>
      </c>
    </row>
    <row r="1040" spans="1:5" x14ac:dyDescent="0.35">
      <c r="A1040" s="1" t="s">
        <v>161</v>
      </c>
      <c r="B1040" s="8">
        <v>40543</v>
      </c>
      <c r="C1040">
        <v>75.195461765409092</v>
      </c>
      <c r="D1040" s="1" t="str">
        <f>RIGHT(LEFT(Table__3[[#This Row],[Source.Name]],LEN("csv.50_topaa")),3)</f>
        <v>IND</v>
      </c>
      <c r="E1040" t="str">
        <f>LEFT(RIGHT(Table__3[[#This Row],[Source.Name]],6),2)</f>
        <v>10</v>
      </c>
    </row>
    <row r="1041" spans="1:5" x14ac:dyDescent="0.35">
      <c r="A1041" s="1" t="s">
        <v>161</v>
      </c>
      <c r="B1041" s="8">
        <v>40908</v>
      </c>
      <c r="C1041">
        <v>342.44807704339223</v>
      </c>
      <c r="D1041" s="1" t="str">
        <f>RIGHT(LEFT(Table__3[[#This Row],[Source.Name]],LEN("csv.50_topaa")),3)</f>
        <v>IND</v>
      </c>
      <c r="E1041" t="str">
        <f>LEFT(RIGHT(Table__3[[#This Row],[Source.Name]],6),2)</f>
        <v>10</v>
      </c>
    </row>
    <row r="1042" spans="1:5" x14ac:dyDescent="0.35">
      <c r="A1042" s="1" t="s">
        <v>161</v>
      </c>
      <c r="B1042" s="8">
        <v>41274</v>
      </c>
      <c r="C1042">
        <v>398.41610104674072</v>
      </c>
      <c r="D1042" s="1" t="str">
        <f>RIGHT(LEFT(Table__3[[#This Row],[Source.Name]],LEN("csv.50_topaa")),3)</f>
        <v>IND</v>
      </c>
      <c r="E1042" t="str">
        <f>LEFT(RIGHT(Table__3[[#This Row],[Source.Name]],6),2)</f>
        <v>10</v>
      </c>
    </row>
    <row r="1043" spans="1:5" x14ac:dyDescent="0.35">
      <c r="A1043" s="1" t="s">
        <v>161</v>
      </c>
      <c r="B1043" s="8">
        <v>41639</v>
      </c>
      <c r="C1043">
        <v>343.39359597500066</v>
      </c>
      <c r="D1043" s="1" t="str">
        <f>RIGHT(LEFT(Table__3[[#This Row],[Source.Name]],LEN("csv.50_topaa")),3)</f>
        <v>IND</v>
      </c>
      <c r="E1043" t="str">
        <f>LEFT(RIGHT(Table__3[[#This Row],[Source.Name]],6),2)</f>
        <v>10</v>
      </c>
    </row>
    <row r="1044" spans="1:5" x14ac:dyDescent="0.35">
      <c r="A1044" s="1" t="s">
        <v>161</v>
      </c>
      <c r="B1044" s="8">
        <v>42004</v>
      </c>
      <c r="C1044">
        <v>413.06197447266851</v>
      </c>
      <c r="D1044" s="1" t="str">
        <f>RIGHT(LEFT(Table__3[[#This Row],[Source.Name]],LEN("csv.50_topaa")),3)</f>
        <v>IND</v>
      </c>
      <c r="E1044" t="str">
        <f>LEFT(RIGHT(Table__3[[#This Row],[Source.Name]],6),2)</f>
        <v>10</v>
      </c>
    </row>
    <row r="1045" spans="1:5" x14ac:dyDescent="0.35">
      <c r="A1045" s="1" t="s">
        <v>161</v>
      </c>
      <c r="B1045" s="8">
        <v>42369</v>
      </c>
      <c r="C1045">
        <v>418.81023431020424</v>
      </c>
      <c r="D1045" s="1" t="str">
        <f>RIGHT(LEFT(Table__3[[#This Row],[Source.Name]],LEN("csv.50_topaa")),3)</f>
        <v>IND</v>
      </c>
      <c r="E1045" t="str">
        <f>LEFT(RIGHT(Table__3[[#This Row],[Source.Name]],6),2)</f>
        <v>10</v>
      </c>
    </row>
    <row r="1046" spans="1:5" x14ac:dyDescent="0.35">
      <c r="A1046" s="1" t="s">
        <v>161</v>
      </c>
      <c r="B1046" s="8">
        <v>42735</v>
      </c>
      <c r="C1046">
        <v>154.0066384986203</v>
      </c>
      <c r="D1046" s="1" t="str">
        <f>RIGHT(LEFT(Table__3[[#This Row],[Source.Name]],LEN("csv.50_topaa")),3)</f>
        <v>IND</v>
      </c>
      <c r="E1046" t="str">
        <f>LEFT(RIGHT(Table__3[[#This Row],[Source.Name]],6),2)</f>
        <v>10</v>
      </c>
    </row>
    <row r="1047" spans="1:5" x14ac:dyDescent="0.35">
      <c r="A1047" s="1" t="s">
        <v>161</v>
      </c>
      <c r="B1047" s="8">
        <v>43100</v>
      </c>
      <c r="C1047">
        <v>51.351802878220937</v>
      </c>
      <c r="D1047" s="1" t="str">
        <f>RIGHT(LEFT(Table__3[[#This Row],[Source.Name]],LEN("csv.50_topaa")),3)</f>
        <v>IND</v>
      </c>
      <c r="E1047" t="str">
        <f>LEFT(RIGHT(Table__3[[#This Row],[Source.Name]],6),2)</f>
        <v>10</v>
      </c>
    </row>
    <row r="1048" spans="1:5" x14ac:dyDescent="0.35">
      <c r="A1048" s="1" t="s">
        <v>161</v>
      </c>
      <c r="B1048" s="8">
        <v>43465</v>
      </c>
      <c r="C1048">
        <v>31.293273090281929</v>
      </c>
      <c r="D1048" s="1" t="str">
        <f>RIGHT(LEFT(Table__3[[#This Row],[Source.Name]],LEN("csv.50_topaa")),3)</f>
        <v>IND</v>
      </c>
      <c r="E1048" t="str">
        <f>LEFT(RIGHT(Table__3[[#This Row],[Source.Name]],6),2)</f>
        <v>10</v>
      </c>
    </row>
    <row r="1049" spans="1:5" x14ac:dyDescent="0.35">
      <c r="A1049" s="1" t="s">
        <v>161</v>
      </c>
      <c r="B1049" s="8">
        <v>43830</v>
      </c>
      <c r="C1049">
        <v>24.561059938869857</v>
      </c>
      <c r="D1049" s="1" t="str">
        <f>RIGHT(LEFT(Table__3[[#This Row],[Source.Name]],LEN("csv.50_topaa")),3)</f>
        <v>IND</v>
      </c>
      <c r="E1049" t="str">
        <f>LEFT(RIGHT(Table__3[[#This Row],[Source.Name]],6),2)</f>
        <v>10</v>
      </c>
    </row>
    <row r="1050" spans="1:5" x14ac:dyDescent="0.35">
      <c r="A1050" s="1" t="s">
        <v>161</v>
      </c>
      <c r="B1050" s="8">
        <v>44196</v>
      </c>
      <c r="C1050">
        <v>31.193637370349556</v>
      </c>
      <c r="D1050" s="1" t="str">
        <f>RIGHT(LEFT(Table__3[[#This Row],[Source.Name]],LEN("csv.50_topaa")),3)</f>
        <v>IND</v>
      </c>
      <c r="E1050" t="str">
        <f>LEFT(RIGHT(Table__3[[#This Row],[Source.Name]],6),2)</f>
        <v>10</v>
      </c>
    </row>
    <row r="1051" spans="1:5" x14ac:dyDescent="0.35">
      <c r="A1051" s="1" t="s">
        <v>161</v>
      </c>
      <c r="B1051" s="8">
        <v>44561</v>
      </c>
      <c r="C1051">
        <v>42.207907729888269</v>
      </c>
      <c r="D1051" s="1" t="str">
        <f>RIGHT(LEFT(Table__3[[#This Row],[Source.Name]],LEN("csv.50_topaa")),3)</f>
        <v>IND</v>
      </c>
      <c r="E1051" t="str">
        <f>LEFT(RIGHT(Table__3[[#This Row],[Source.Name]],6),2)</f>
        <v>10</v>
      </c>
    </row>
    <row r="1052" spans="1:5" x14ac:dyDescent="0.35">
      <c r="A1052" s="1" t="s">
        <v>162</v>
      </c>
      <c r="B1052" s="8">
        <v>37256</v>
      </c>
      <c r="C1052">
        <v>2.5298401459574871</v>
      </c>
      <c r="D1052" s="1" t="str">
        <f>RIGHT(LEFT(Table__3[[#This Row],[Source.Name]],LEN("csv.50_topaa")),3)</f>
        <v>IND</v>
      </c>
      <c r="E1052" t="str">
        <f>LEFT(RIGHT(Table__3[[#This Row],[Source.Name]],6),2)</f>
        <v>25</v>
      </c>
    </row>
    <row r="1053" spans="1:5" x14ac:dyDescent="0.35">
      <c r="A1053" s="1" t="s">
        <v>162</v>
      </c>
      <c r="B1053" s="8">
        <v>37621</v>
      </c>
      <c r="C1053">
        <v>3.1688127144514744</v>
      </c>
      <c r="D1053" s="1" t="str">
        <f>RIGHT(LEFT(Table__3[[#This Row],[Source.Name]],LEN("csv.50_topaa")),3)</f>
        <v>IND</v>
      </c>
      <c r="E1053" t="str">
        <f>LEFT(RIGHT(Table__3[[#This Row],[Source.Name]],6),2)</f>
        <v>25</v>
      </c>
    </row>
    <row r="1054" spans="1:5" x14ac:dyDescent="0.35">
      <c r="A1054" s="1" t="s">
        <v>162</v>
      </c>
      <c r="B1054" s="8">
        <v>37986</v>
      </c>
      <c r="C1054">
        <v>5.2761340062740612</v>
      </c>
      <c r="D1054" s="1" t="str">
        <f>RIGHT(LEFT(Table__3[[#This Row],[Source.Name]],LEN("csv.50_topaa")),3)</f>
        <v>IND</v>
      </c>
      <c r="E1054" t="str">
        <f>LEFT(RIGHT(Table__3[[#This Row],[Source.Name]],6),2)</f>
        <v>25</v>
      </c>
    </row>
    <row r="1055" spans="1:5" x14ac:dyDescent="0.35">
      <c r="A1055" s="1" t="s">
        <v>162</v>
      </c>
      <c r="B1055" s="8">
        <v>38352</v>
      </c>
      <c r="C1055">
        <v>6.3357243738539895</v>
      </c>
      <c r="D1055" s="1" t="str">
        <f>RIGHT(LEFT(Table__3[[#This Row],[Source.Name]],LEN("csv.50_topaa")),3)</f>
        <v>IND</v>
      </c>
      <c r="E1055" t="str">
        <f>LEFT(RIGHT(Table__3[[#This Row],[Source.Name]],6),2)</f>
        <v>25</v>
      </c>
    </row>
    <row r="1056" spans="1:5" x14ac:dyDescent="0.35">
      <c r="A1056" s="1" t="s">
        <v>162</v>
      </c>
      <c r="B1056" s="8">
        <v>38717</v>
      </c>
      <c r="C1056">
        <v>7.3614370868314012</v>
      </c>
      <c r="D1056" s="1" t="str">
        <f>RIGHT(LEFT(Table__3[[#This Row],[Source.Name]],LEN("csv.50_topaa")),3)</f>
        <v>IND</v>
      </c>
      <c r="E1056" t="str">
        <f>LEFT(RIGHT(Table__3[[#This Row],[Source.Name]],6),2)</f>
        <v>25</v>
      </c>
    </row>
    <row r="1057" spans="1:5" x14ac:dyDescent="0.35">
      <c r="A1057" s="1" t="s">
        <v>162</v>
      </c>
      <c r="B1057" s="8">
        <v>39082</v>
      </c>
      <c r="C1057">
        <v>9.6600398555650528</v>
      </c>
      <c r="D1057" s="1" t="str">
        <f>RIGHT(LEFT(Table__3[[#This Row],[Source.Name]],LEN("csv.50_topaa")),3)</f>
        <v>IND</v>
      </c>
      <c r="E1057" t="str">
        <f>LEFT(RIGHT(Table__3[[#This Row],[Source.Name]],6),2)</f>
        <v>25</v>
      </c>
    </row>
    <row r="1058" spans="1:5" x14ac:dyDescent="0.35">
      <c r="A1058" s="1" t="s">
        <v>162</v>
      </c>
      <c r="B1058" s="8">
        <v>39447</v>
      </c>
      <c r="C1058">
        <v>22.851451002200651</v>
      </c>
      <c r="D1058" s="1" t="str">
        <f>RIGHT(LEFT(Table__3[[#This Row],[Source.Name]],LEN("csv.50_topaa")),3)</f>
        <v>IND</v>
      </c>
      <c r="E1058" t="str">
        <f>LEFT(RIGHT(Table__3[[#This Row],[Source.Name]],6),2)</f>
        <v>25</v>
      </c>
    </row>
    <row r="1059" spans="1:5" x14ac:dyDescent="0.35">
      <c r="A1059" s="1" t="s">
        <v>162</v>
      </c>
      <c r="B1059" s="8">
        <v>39813</v>
      </c>
      <c r="C1059">
        <v>6.2186368733496415</v>
      </c>
      <c r="D1059" s="1" t="str">
        <f>RIGHT(LEFT(Table__3[[#This Row],[Source.Name]],LEN("csv.50_topaa")),3)</f>
        <v>IND</v>
      </c>
      <c r="E1059" t="str">
        <f>LEFT(RIGHT(Table__3[[#This Row],[Source.Name]],6),2)</f>
        <v>25</v>
      </c>
    </row>
    <row r="1060" spans="1:5" x14ac:dyDescent="0.35">
      <c r="A1060" s="1" t="s">
        <v>162</v>
      </c>
      <c r="B1060" s="8">
        <v>40178</v>
      </c>
      <c r="C1060">
        <v>80.452695748052193</v>
      </c>
      <c r="D1060" s="1" t="str">
        <f>RIGHT(LEFT(Table__3[[#This Row],[Source.Name]],LEN("csv.50_topaa")),3)</f>
        <v>IND</v>
      </c>
      <c r="E1060" t="str">
        <f>LEFT(RIGHT(Table__3[[#This Row],[Source.Name]],6),2)</f>
        <v>25</v>
      </c>
    </row>
    <row r="1061" spans="1:5" x14ac:dyDescent="0.35">
      <c r="A1061" s="1" t="s">
        <v>162</v>
      </c>
      <c r="B1061" s="8">
        <v>40543</v>
      </c>
      <c r="C1061">
        <v>54.424704826186343</v>
      </c>
      <c r="D1061" s="1" t="str">
        <f>RIGHT(LEFT(Table__3[[#This Row],[Source.Name]],LEN("csv.50_topaa")),3)</f>
        <v>IND</v>
      </c>
      <c r="E1061" t="str">
        <f>LEFT(RIGHT(Table__3[[#This Row],[Source.Name]],6),2)</f>
        <v>25</v>
      </c>
    </row>
    <row r="1062" spans="1:5" x14ac:dyDescent="0.35">
      <c r="A1062" s="1" t="s">
        <v>162</v>
      </c>
      <c r="B1062" s="8">
        <v>40908</v>
      </c>
      <c r="C1062">
        <v>144.88206595548675</v>
      </c>
      <c r="D1062" s="1" t="str">
        <f>RIGHT(LEFT(Table__3[[#This Row],[Source.Name]],LEN("csv.50_topaa")),3)</f>
        <v>IND</v>
      </c>
      <c r="E1062" t="str">
        <f>LEFT(RIGHT(Table__3[[#This Row],[Source.Name]],6),2)</f>
        <v>25</v>
      </c>
    </row>
    <row r="1063" spans="1:5" x14ac:dyDescent="0.35">
      <c r="A1063" s="1" t="s">
        <v>162</v>
      </c>
      <c r="B1063" s="8">
        <v>41274</v>
      </c>
      <c r="C1063">
        <v>169.82594530649331</v>
      </c>
      <c r="D1063" s="1" t="str">
        <f>RIGHT(LEFT(Table__3[[#This Row],[Source.Name]],LEN("csv.50_topaa")),3)</f>
        <v>IND</v>
      </c>
      <c r="E1063" t="str">
        <f>LEFT(RIGHT(Table__3[[#This Row],[Source.Name]],6),2)</f>
        <v>25</v>
      </c>
    </row>
    <row r="1064" spans="1:5" x14ac:dyDescent="0.35">
      <c r="A1064" s="1" t="s">
        <v>162</v>
      </c>
      <c r="B1064" s="8">
        <v>41639</v>
      </c>
      <c r="C1064">
        <v>148.63718879674821</v>
      </c>
      <c r="D1064" s="1" t="str">
        <f>RIGHT(LEFT(Table__3[[#This Row],[Source.Name]],LEN("csv.50_topaa")),3)</f>
        <v>IND</v>
      </c>
      <c r="E1064" t="str">
        <f>LEFT(RIGHT(Table__3[[#This Row],[Source.Name]],6),2)</f>
        <v>25</v>
      </c>
    </row>
    <row r="1065" spans="1:5" x14ac:dyDescent="0.35">
      <c r="A1065" s="1" t="s">
        <v>162</v>
      </c>
      <c r="B1065" s="8">
        <v>42004</v>
      </c>
      <c r="C1065">
        <v>179.28057035379808</v>
      </c>
      <c r="D1065" s="1" t="str">
        <f>RIGHT(LEFT(Table__3[[#This Row],[Source.Name]],LEN("csv.50_topaa")),3)</f>
        <v>IND</v>
      </c>
      <c r="E1065" t="str">
        <f>LEFT(RIGHT(Table__3[[#This Row],[Source.Name]],6),2)</f>
        <v>25</v>
      </c>
    </row>
    <row r="1066" spans="1:5" x14ac:dyDescent="0.35">
      <c r="A1066" s="1" t="s">
        <v>162</v>
      </c>
      <c r="B1066" s="8">
        <v>42369</v>
      </c>
      <c r="C1066">
        <v>187.27550114827602</v>
      </c>
      <c r="D1066" s="1" t="str">
        <f>RIGHT(LEFT(Table__3[[#This Row],[Source.Name]],LEN("csv.50_topaa")),3)</f>
        <v>IND</v>
      </c>
      <c r="E1066" t="str">
        <f>LEFT(RIGHT(Table__3[[#This Row],[Source.Name]],6),2)</f>
        <v>25</v>
      </c>
    </row>
    <row r="1067" spans="1:5" x14ac:dyDescent="0.35">
      <c r="A1067" s="1" t="s">
        <v>162</v>
      </c>
      <c r="B1067" s="8">
        <v>42735</v>
      </c>
      <c r="C1067">
        <v>73.797315025524526</v>
      </c>
      <c r="D1067" s="1" t="str">
        <f>RIGHT(LEFT(Table__3[[#This Row],[Source.Name]],LEN("csv.50_topaa")),3)</f>
        <v>IND</v>
      </c>
      <c r="E1067" t="str">
        <f>LEFT(RIGHT(Table__3[[#This Row],[Source.Name]],6),2)</f>
        <v>25</v>
      </c>
    </row>
    <row r="1068" spans="1:5" x14ac:dyDescent="0.35">
      <c r="A1068" s="1" t="s">
        <v>162</v>
      </c>
      <c r="B1068" s="8">
        <v>43100</v>
      </c>
      <c r="C1068">
        <v>38.256530824339038</v>
      </c>
      <c r="D1068" s="1" t="str">
        <f>RIGHT(LEFT(Table__3[[#This Row],[Source.Name]],LEN("csv.50_topaa")),3)</f>
        <v>IND</v>
      </c>
      <c r="E1068" t="str">
        <f>LEFT(RIGHT(Table__3[[#This Row],[Source.Name]],6),2)</f>
        <v>25</v>
      </c>
    </row>
    <row r="1069" spans="1:5" x14ac:dyDescent="0.35">
      <c r="A1069" s="1" t="s">
        <v>162</v>
      </c>
      <c r="B1069" s="8">
        <v>43465</v>
      </c>
      <c r="C1069">
        <v>20.260899930845394</v>
      </c>
      <c r="D1069" s="1" t="str">
        <f>RIGHT(LEFT(Table__3[[#This Row],[Source.Name]],LEN("csv.50_topaa")),3)</f>
        <v>IND</v>
      </c>
      <c r="E1069" t="str">
        <f>LEFT(RIGHT(Table__3[[#This Row],[Source.Name]],6),2)</f>
        <v>25</v>
      </c>
    </row>
    <row r="1070" spans="1:5" x14ac:dyDescent="0.35">
      <c r="A1070" s="1" t="s">
        <v>162</v>
      </c>
      <c r="B1070" s="8">
        <v>43830</v>
      </c>
      <c r="C1070">
        <v>45.603220371161179</v>
      </c>
      <c r="D1070" s="1" t="str">
        <f>RIGHT(LEFT(Table__3[[#This Row],[Source.Name]],LEN("csv.50_topaa")),3)</f>
        <v>IND</v>
      </c>
      <c r="E1070" t="str">
        <f>LEFT(RIGHT(Table__3[[#This Row],[Source.Name]],6),2)</f>
        <v>25</v>
      </c>
    </row>
    <row r="1071" spans="1:5" x14ac:dyDescent="0.35">
      <c r="A1071" s="1" t="s">
        <v>162</v>
      </c>
      <c r="B1071" s="8">
        <v>44196</v>
      </c>
      <c r="C1071">
        <v>52.439109660754035</v>
      </c>
      <c r="D1071" s="1" t="str">
        <f>RIGHT(LEFT(Table__3[[#This Row],[Source.Name]],LEN("csv.50_topaa")),3)</f>
        <v>IND</v>
      </c>
      <c r="E1071" t="str">
        <f>LEFT(RIGHT(Table__3[[#This Row],[Source.Name]],6),2)</f>
        <v>25</v>
      </c>
    </row>
    <row r="1072" spans="1:5" x14ac:dyDescent="0.35">
      <c r="A1072" s="1" t="s">
        <v>162</v>
      </c>
      <c r="B1072" s="8">
        <v>44561</v>
      </c>
      <c r="C1072">
        <v>58.878498922566514</v>
      </c>
      <c r="D1072" s="1" t="str">
        <f>RIGHT(LEFT(Table__3[[#This Row],[Source.Name]],LEN("csv.50_topaa")),3)</f>
        <v>IND</v>
      </c>
      <c r="E1072" t="str">
        <f>LEFT(RIGHT(Table__3[[#This Row],[Source.Name]],6),2)</f>
        <v>25</v>
      </c>
    </row>
    <row r="1073" spans="1:5" x14ac:dyDescent="0.35">
      <c r="A1073" s="1" t="s">
        <v>38</v>
      </c>
      <c r="B1073" s="8">
        <v>37256</v>
      </c>
      <c r="C1073">
        <v>2.2651479661492195</v>
      </c>
      <c r="D1073" s="1" t="str">
        <f>RIGHT(LEFT(Table__3[[#This Row],[Source.Name]],LEN("csv.50_topaa")),3)</f>
        <v>IND</v>
      </c>
      <c r="E1073" t="str">
        <f>LEFT(RIGHT(Table__3[[#This Row],[Source.Name]],6),2)</f>
        <v>50</v>
      </c>
    </row>
    <row r="1074" spans="1:5" x14ac:dyDescent="0.35">
      <c r="A1074" s="1" t="s">
        <v>38</v>
      </c>
      <c r="B1074" s="8">
        <v>37621</v>
      </c>
      <c r="C1074">
        <v>2.4064851489216244</v>
      </c>
      <c r="D1074" s="1" t="str">
        <f>RIGHT(LEFT(Table__3[[#This Row],[Source.Name]],LEN("csv.50_topaa")),3)</f>
        <v>IND</v>
      </c>
      <c r="E1074" t="str">
        <f>LEFT(RIGHT(Table__3[[#This Row],[Source.Name]],6),2)</f>
        <v>50</v>
      </c>
    </row>
    <row r="1075" spans="1:5" x14ac:dyDescent="0.35">
      <c r="A1075" s="1" t="s">
        <v>38</v>
      </c>
      <c r="B1075" s="8">
        <v>37986</v>
      </c>
      <c r="C1075">
        <v>4.5685134609572522</v>
      </c>
      <c r="D1075" s="1" t="str">
        <f>RIGHT(LEFT(Table__3[[#This Row],[Source.Name]],LEN("csv.50_topaa")),3)</f>
        <v>IND</v>
      </c>
      <c r="E1075" t="str">
        <f>LEFT(RIGHT(Table__3[[#This Row],[Source.Name]],6),2)</f>
        <v>50</v>
      </c>
    </row>
    <row r="1076" spans="1:5" x14ac:dyDescent="0.35">
      <c r="A1076" s="1" t="s">
        <v>38</v>
      </c>
      <c r="B1076" s="8">
        <v>38352</v>
      </c>
      <c r="C1076">
        <v>5.6145615300869691</v>
      </c>
      <c r="D1076" s="1" t="str">
        <f>RIGHT(LEFT(Table__3[[#This Row],[Source.Name]],LEN("csv.50_topaa")),3)</f>
        <v>IND</v>
      </c>
      <c r="E1076" t="str">
        <f>LEFT(RIGHT(Table__3[[#This Row],[Source.Name]],6),2)</f>
        <v>50</v>
      </c>
    </row>
    <row r="1077" spans="1:5" x14ac:dyDescent="0.35">
      <c r="A1077" s="1" t="s">
        <v>38</v>
      </c>
      <c r="B1077" s="8">
        <v>38717</v>
      </c>
      <c r="C1077">
        <v>8.1909438771655996</v>
      </c>
      <c r="D1077" s="1" t="str">
        <f>RIGHT(LEFT(Table__3[[#This Row],[Source.Name]],LEN("csv.50_topaa")),3)</f>
        <v>IND</v>
      </c>
      <c r="E1077" t="str">
        <f>LEFT(RIGHT(Table__3[[#This Row],[Source.Name]],6),2)</f>
        <v>50</v>
      </c>
    </row>
    <row r="1078" spans="1:5" x14ac:dyDescent="0.35">
      <c r="A1078" s="1" t="s">
        <v>38</v>
      </c>
      <c r="B1078" s="8">
        <v>39082</v>
      </c>
      <c r="C1078">
        <v>12.258722611328729</v>
      </c>
      <c r="D1078" s="1" t="str">
        <f>RIGHT(LEFT(Table__3[[#This Row],[Source.Name]],LEN("csv.50_topaa")),3)</f>
        <v>IND</v>
      </c>
      <c r="E1078" t="str">
        <f>LEFT(RIGHT(Table__3[[#This Row],[Source.Name]],6),2)</f>
        <v>50</v>
      </c>
    </row>
    <row r="1079" spans="1:5" x14ac:dyDescent="0.35">
      <c r="A1079" s="1" t="s">
        <v>38</v>
      </c>
      <c r="B1079" s="8">
        <v>39447</v>
      </c>
      <c r="C1079">
        <v>20.23695510458197</v>
      </c>
      <c r="D1079" s="1" t="str">
        <f>RIGHT(LEFT(Table__3[[#This Row],[Source.Name]],LEN("csv.50_topaa")),3)</f>
        <v>IND</v>
      </c>
      <c r="E1079" t="str">
        <f>LEFT(RIGHT(Table__3[[#This Row],[Source.Name]],6),2)</f>
        <v>50</v>
      </c>
    </row>
    <row r="1080" spans="1:5" x14ac:dyDescent="0.35">
      <c r="A1080" s="1" t="s">
        <v>38</v>
      </c>
      <c r="B1080" s="8">
        <v>39813</v>
      </c>
      <c r="C1080">
        <v>6.125634594099802</v>
      </c>
      <c r="D1080" s="1" t="str">
        <f>RIGHT(LEFT(Table__3[[#This Row],[Source.Name]],LEN("csv.50_topaa")),3)</f>
        <v>IND</v>
      </c>
      <c r="E1080" t="str">
        <f>LEFT(RIGHT(Table__3[[#This Row],[Source.Name]],6),2)</f>
        <v>50</v>
      </c>
    </row>
    <row r="1081" spans="1:5" x14ac:dyDescent="0.35">
      <c r="A1081" s="1" t="s">
        <v>38</v>
      </c>
      <c r="B1081" s="8">
        <v>40178</v>
      </c>
      <c r="C1081">
        <v>46.13557540089613</v>
      </c>
      <c r="D1081" s="1" t="str">
        <f>RIGHT(LEFT(Table__3[[#This Row],[Source.Name]],LEN("csv.50_topaa")),3)</f>
        <v>IND</v>
      </c>
      <c r="E1081" t="str">
        <f>LEFT(RIGHT(Table__3[[#This Row],[Source.Name]],6),2)</f>
        <v>50</v>
      </c>
    </row>
    <row r="1082" spans="1:5" x14ac:dyDescent="0.35">
      <c r="A1082" s="1" t="s">
        <v>38</v>
      </c>
      <c r="B1082" s="8">
        <v>40543</v>
      </c>
      <c r="C1082">
        <v>30.645824593753414</v>
      </c>
      <c r="D1082" s="1" t="str">
        <f>RIGHT(LEFT(Table__3[[#This Row],[Source.Name]],LEN("csv.50_topaa")),3)</f>
        <v>IND</v>
      </c>
      <c r="E1082" t="str">
        <f>LEFT(RIGHT(Table__3[[#This Row],[Source.Name]],6),2)</f>
        <v>50</v>
      </c>
    </row>
    <row r="1083" spans="1:5" x14ac:dyDescent="0.35">
      <c r="A1083" s="1" t="s">
        <v>38</v>
      </c>
      <c r="B1083" s="8">
        <v>40908</v>
      </c>
      <c r="C1083">
        <v>76.102546469365038</v>
      </c>
      <c r="D1083" s="1" t="str">
        <f>RIGHT(LEFT(Table__3[[#This Row],[Source.Name]],LEN("csv.50_topaa")),3)</f>
        <v>IND</v>
      </c>
      <c r="E1083" t="str">
        <f>LEFT(RIGHT(Table__3[[#This Row],[Source.Name]],6),2)</f>
        <v>50</v>
      </c>
    </row>
    <row r="1084" spans="1:5" x14ac:dyDescent="0.35">
      <c r="A1084" s="1" t="s">
        <v>38</v>
      </c>
      <c r="B1084" s="8">
        <v>41274</v>
      </c>
      <c r="C1084">
        <v>92.72414260779486</v>
      </c>
      <c r="D1084" s="1" t="str">
        <f>RIGHT(LEFT(Table__3[[#This Row],[Source.Name]],LEN("csv.50_topaa")),3)</f>
        <v>IND</v>
      </c>
      <c r="E1084" t="str">
        <f>LEFT(RIGHT(Table__3[[#This Row],[Source.Name]],6),2)</f>
        <v>50</v>
      </c>
    </row>
    <row r="1085" spans="1:5" x14ac:dyDescent="0.35">
      <c r="A1085" s="1" t="s">
        <v>38</v>
      </c>
      <c r="B1085" s="8">
        <v>41639</v>
      </c>
      <c r="C1085">
        <v>82.050715165612928</v>
      </c>
      <c r="D1085" s="1" t="str">
        <f>RIGHT(LEFT(Table__3[[#This Row],[Source.Name]],LEN("csv.50_topaa")),3)</f>
        <v>IND</v>
      </c>
      <c r="E1085" t="str">
        <f>LEFT(RIGHT(Table__3[[#This Row],[Source.Name]],6),2)</f>
        <v>50</v>
      </c>
    </row>
    <row r="1086" spans="1:5" x14ac:dyDescent="0.35">
      <c r="A1086" s="1" t="s">
        <v>38</v>
      </c>
      <c r="B1086" s="8">
        <v>42004</v>
      </c>
      <c r="C1086">
        <v>102.58947125047114</v>
      </c>
      <c r="D1086" s="1" t="str">
        <f>RIGHT(LEFT(Table__3[[#This Row],[Source.Name]],LEN("csv.50_topaa")),3)</f>
        <v>IND</v>
      </c>
      <c r="E1086" t="str">
        <f>LEFT(RIGHT(Table__3[[#This Row],[Source.Name]],6),2)</f>
        <v>50</v>
      </c>
    </row>
    <row r="1087" spans="1:5" x14ac:dyDescent="0.35">
      <c r="A1087" s="1" t="s">
        <v>38</v>
      </c>
      <c r="B1087" s="8">
        <v>42369</v>
      </c>
      <c r="C1087">
        <v>107.08230258257873</v>
      </c>
      <c r="D1087" s="1" t="str">
        <f>RIGHT(LEFT(Table__3[[#This Row],[Source.Name]],LEN("csv.50_topaa")),3)</f>
        <v>IND</v>
      </c>
      <c r="E1087" t="str">
        <f>LEFT(RIGHT(Table__3[[#This Row],[Source.Name]],6),2)</f>
        <v>50</v>
      </c>
    </row>
    <row r="1088" spans="1:5" x14ac:dyDescent="0.35">
      <c r="A1088" s="1" t="s">
        <v>38</v>
      </c>
      <c r="B1088" s="8">
        <v>42735</v>
      </c>
      <c r="C1088">
        <v>56.14049840502247</v>
      </c>
      <c r="D1088" s="1" t="str">
        <f>RIGHT(LEFT(Table__3[[#This Row],[Source.Name]],LEN("csv.50_topaa")),3)</f>
        <v>IND</v>
      </c>
      <c r="E1088" t="str">
        <f>LEFT(RIGHT(Table__3[[#This Row],[Source.Name]],6),2)</f>
        <v>50</v>
      </c>
    </row>
    <row r="1089" spans="1:5" x14ac:dyDescent="0.35">
      <c r="A1089" s="1" t="s">
        <v>38</v>
      </c>
      <c r="B1089" s="8">
        <v>43100</v>
      </c>
      <c r="C1089">
        <v>48.323028486455812</v>
      </c>
      <c r="D1089" s="1" t="str">
        <f>RIGHT(LEFT(Table__3[[#This Row],[Source.Name]],LEN("csv.50_topaa")),3)</f>
        <v>IND</v>
      </c>
      <c r="E1089" t="str">
        <f>LEFT(RIGHT(Table__3[[#This Row],[Source.Name]],6),2)</f>
        <v>50</v>
      </c>
    </row>
    <row r="1090" spans="1:5" x14ac:dyDescent="0.35">
      <c r="A1090" s="1" t="s">
        <v>38</v>
      </c>
      <c r="B1090" s="8">
        <v>43465</v>
      </c>
      <c r="C1090">
        <v>32.160590441711165</v>
      </c>
      <c r="D1090" s="1" t="str">
        <f>RIGHT(LEFT(Table__3[[#This Row],[Source.Name]],LEN("csv.50_topaa")),3)</f>
        <v>IND</v>
      </c>
      <c r="E1090" t="str">
        <f>LEFT(RIGHT(Table__3[[#This Row],[Source.Name]],6),2)</f>
        <v>50</v>
      </c>
    </row>
    <row r="1091" spans="1:5" x14ac:dyDescent="0.35">
      <c r="A1091" s="1" t="s">
        <v>38</v>
      </c>
      <c r="B1091" s="8">
        <v>43830</v>
      </c>
      <c r="C1091">
        <v>34.952668625785734</v>
      </c>
      <c r="D1091" s="1" t="str">
        <f>RIGHT(LEFT(Table__3[[#This Row],[Source.Name]],LEN("csv.50_topaa")),3)</f>
        <v>IND</v>
      </c>
      <c r="E1091" t="str">
        <f>LEFT(RIGHT(Table__3[[#This Row],[Source.Name]],6),2)</f>
        <v>50</v>
      </c>
    </row>
    <row r="1092" spans="1:5" x14ac:dyDescent="0.35">
      <c r="A1092" s="1" t="s">
        <v>38</v>
      </c>
      <c r="B1092" s="8">
        <v>44196</v>
      </c>
      <c r="C1092">
        <v>47.931759136280661</v>
      </c>
      <c r="D1092" s="1" t="str">
        <f>RIGHT(LEFT(Table__3[[#This Row],[Source.Name]],LEN("csv.50_topaa")),3)</f>
        <v>IND</v>
      </c>
      <c r="E1092" t="str">
        <f>LEFT(RIGHT(Table__3[[#This Row],[Source.Name]],6),2)</f>
        <v>50</v>
      </c>
    </row>
    <row r="1093" spans="1:5" x14ac:dyDescent="0.35">
      <c r="A1093" s="1" t="s">
        <v>38</v>
      </c>
      <c r="B1093" s="8">
        <v>44561</v>
      </c>
      <c r="C1093">
        <v>55.919027636627135</v>
      </c>
      <c r="D1093" s="1" t="str">
        <f>RIGHT(LEFT(Table__3[[#This Row],[Source.Name]],LEN("csv.50_topaa")),3)</f>
        <v>IND</v>
      </c>
      <c r="E1093" t="str">
        <f>LEFT(RIGHT(Table__3[[#This Row],[Source.Name]],6),2)</f>
        <v>50</v>
      </c>
    </row>
    <row r="1094" spans="1:5" x14ac:dyDescent="0.35">
      <c r="A1094" s="1" t="s">
        <v>163</v>
      </c>
      <c r="B1094" s="8">
        <v>37256</v>
      </c>
      <c r="C1094">
        <v>254.39884504247377</v>
      </c>
      <c r="D1094" s="1" t="str">
        <f>RIGHT(LEFT(Table__3[[#This Row],[Source.Name]],LEN("csv.50_topaa")),3)</f>
        <v>IRL</v>
      </c>
      <c r="E1094" t="str">
        <f>LEFT(RIGHT(Table__3[[#This Row],[Source.Name]],6),2)</f>
        <v>10</v>
      </c>
    </row>
    <row r="1095" spans="1:5" x14ac:dyDescent="0.35">
      <c r="A1095" s="1" t="s">
        <v>163</v>
      </c>
      <c r="B1095" s="8">
        <v>37621</v>
      </c>
      <c r="C1095">
        <v>224.03969483804849</v>
      </c>
      <c r="D1095" s="1" t="str">
        <f>RIGHT(LEFT(Table__3[[#This Row],[Source.Name]],LEN("csv.50_topaa")),3)</f>
        <v>IRL</v>
      </c>
      <c r="E1095" t="str">
        <f>LEFT(RIGHT(Table__3[[#This Row],[Source.Name]],6),2)</f>
        <v>10</v>
      </c>
    </row>
    <row r="1096" spans="1:5" x14ac:dyDescent="0.35">
      <c r="A1096" s="1" t="s">
        <v>163</v>
      </c>
      <c r="B1096" s="8">
        <v>37986</v>
      </c>
      <c r="C1096">
        <v>176.05305261236856</v>
      </c>
      <c r="D1096" s="1" t="str">
        <f>RIGHT(LEFT(Table__3[[#This Row],[Source.Name]],LEN("csv.50_topaa")),3)</f>
        <v>IRL</v>
      </c>
      <c r="E1096" t="str">
        <f>LEFT(RIGHT(Table__3[[#This Row],[Source.Name]],6),2)</f>
        <v>10</v>
      </c>
    </row>
    <row r="1097" spans="1:5" x14ac:dyDescent="0.35">
      <c r="A1097" s="1" t="s">
        <v>163</v>
      </c>
      <c r="B1097" s="8">
        <v>38352</v>
      </c>
      <c r="C1097">
        <v>200.50467831392933</v>
      </c>
      <c r="D1097" s="1" t="str">
        <f>RIGHT(LEFT(Table__3[[#This Row],[Source.Name]],LEN("csv.50_topaa")),3)</f>
        <v>IRL</v>
      </c>
      <c r="E1097" t="str">
        <f>LEFT(RIGHT(Table__3[[#This Row],[Source.Name]],6),2)</f>
        <v>10</v>
      </c>
    </row>
    <row r="1098" spans="1:5" x14ac:dyDescent="0.35">
      <c r="A1098" s="1" t="s">
        <v>163</v>
      </c>
      <c r="B1098" s="8">
        <v>38717</v>
      </c>
      <c r="C1098">
        <v>248.92785132739394</v>
      </c>
      <c r="D1098" s="1" t="str">
        <f>RIGHT(LEFT(Table__3[[#This Row],[Source.Name]],LEN("csv.50_topaa")),3)</f>
        <v>IRL</v>
      </c>
      <c r="E1098" t="str">
        <f>LEFT(RIGHT(Table__3[[#This Row],[Source.Name]],6),2)</f>
        <v>10</v>
      </c>
    </row>
    <row r="1099" spans="1:5" x14ac:dyDescent="0.35">
      <c r="A1099" s="1" t="s">
        <v>163</v>
      </c>
      <c r="B1099" s="8">
        <v>39082</v>
      </c>
      <c r="C1099">
        <v>16.193010550649088</v>
      </c>
      <c r="D1099" s="1" t="str">
        <f>RIGHT(LEFT(Table__3[[#This Row],[Source.Name]],LEN("csv.50_topaa")),3)</f>
        <v>IRL</v>
      </c>
      <c r="E1099" t="str">
        <f>LEFT(RIGHT(Table__3[[#This Row],[Source.Name]],6),2)</f>
        <v>10</v>
      </c>
    </row>
    <row r="1100" spans="1:5" x14ac:dyDescent="0.35">
      <c r="A1100" s="1" t="s">
        <v>163</v>
      </c>
      <c r="B1100" s="8">
        <v>39447</v>
      </c>
      <c r="C1100">
        <v>195.95098078352004</v>
      </c>
      <c r="D1100" s="1" t="str">
        <f>RIGHT(LEFT(Table__3[[#This Row],[Source.Name]],LEN("csv.50_topaa")),3)</f>
        <v>IRL</v>
      </c>
      <c r="E1100" t="str">
        <f>LEFT(RIGHT(Table__3[[#This Row],[Source.Name]],6),2)</f>
        <v>10</v>
      </c>
    </row>
    <row r="1101" spans="1:5" x14ac:dyDescent="0.35">
      <c r="A1101" s="1" t="s">
        <v>163</v>
      </c>
      <c r="B1101" s="8">
        <v>39813</v>
      </c>
      <c r="C1101">
        <v>29.61368645149183</v>
      </c>
      <c r="D1101" s="1" t="str">
        <f>RIGHT(LEFT(Table__3[[#This Row],[Source.Name]],LEN("csv.50_topaa")),3)</f>
        <v>IRL</v>
      </c>
      <c r="E1101" t="str">
        <f>LEFT(RIGHT(Table__3[[#This Row],[Source.Name]],6),2)</f>
        <v>10</v>
      </c>
    </row>
    <row r="1102" spans="1:5" x14ac:dyDescent="0.35">
      <c r="A1102" s="1" t="s">
        <v>163</v>
      </c>
      <c r="B1102" s="8">
        <v>40178</v>
      </c>
      <c r="C1102">
        <v>140.32100466338676</v>
      </c>
      <c r="D1102" s="1" t="str">
        <f>RIGHT(LEFT(Table__3[[#This Row],[Source.Name]],LEN("csv.50_topaa")),3)</f>
        <v>IRL</v>
      </c>
      <c r="E1102" t="str">
        <f>LEFT(RIGHT(Table__3[[#This Row],[Source.Name]],6),2)</f>
        <v>10</v>
      </c>
    </row>
    <row r="1103" spans="1:5" x14ac:dyDescent="0.35">
      <c r="A1103" s="1" t="s">
        <v>163</v>
      </c>
      <c r="B1103" s="8">
        <v>40543</v>
      </c>
      <c r="C1103">
        <v>46.420844995631981</v>
      </c>
      <c r="D1103" s="1" t="str">
        <f>RIGHT(LEFT(Table__3[[#This Row],[Source.Name]],LEN("csv.50_topaa")),3)</f>
        <v>IRL</v>
      </c>
      <c r="E1103" t="str">
        <f>LEFT(RIGHT(Table__3[[#This Row],[Source.Name]],6),2)</f>
        <v>10</v>
      </c>
    </row>
    <row r="1104" spans="1:5" x14ac:dyDescent="0.35">
      <c r="A1104" s="1" t="s">
        <v>163</v>
      </c>
      <c r="B1104" s="8">
        <v>40908</v>
      </c>
      <c r="C1104">
        <v>27.480990734361121</v>
      </c>
      <c r="D1104" s="1" t="str">
        <f>RIGHT(LEFT(Table__3[[#This Row],[Source.Name]],LEN("csv.50_topaa")),3)</f>
        <v>IRL</v>
      </c>
      <c r="E1104" t="str">
        <f>LEFT(RIGHT(Table__3[[#This Row],[Source.Name]],6),2)</f>
        <v>10</v>
      </c>
    </row>
    <row r="1105" spans="1:5" x14ac:dyDescent="0.35">
      <c r="A1105" s="1" t="s">
        <v>163</v>
      </c>
      <c r="B1105" s="8">
        <v>41274</v>
      </c>
      <c r="C1105">
        <v>31.533339004204208</v>
      </c>
      <c r="D1105" s="1" t="str">
        <f>RIGHT(LEFT(Table__3[[#This Row],[Source.Name]],LEN("csv.50_topaa")),3)</f>
        <v>IRL</v>
      </c>
      <c r="E1105" t="str">
        <f>LEFT(RIGHT(Table__3[[#This Row],[Source.Name]],6),2)</f>
        <v>10</v>
      </c>
    </row>
    <row r="1106" spans="1:5" x14ac:dyDescent="0.35">
      <c r="A1106" s="1" t="s">
        <v>163</v>
      </c>
      <c r="B1106" s="8">
        <v>41639</v>
      </c>
      <c r="C1106">
        <v>39.300738223711072</v>
      </c>
      <c r="D1106" s="1" t="str">
        <f>RIGHT(LEFT(Table__3[[#This Row],[Source.Name]],LEN("csv.50_topaa")),3)</f>
        <v>IRL</v>
      </c>
      <c r="E1106" t="str">
        <f>LEFT(RIGHT(Table__3[[#This Row],[Source.Name]],6),2)</f>
        <v>10</v>
      </c>
    </row>
    <row r="1107" spans="1:5" x14ac:dyDescent="0.35">
      <c r="A1107" s="1" t="s">
        <v>163</v>
      </c>
      <c r="B1107" s="8">
        <v>42004</v>
      </c>
      <c r="C1107">
        <v>43.077665261503306</v>
      </c>
      <c r="D1107" s="1" t="str">
        <f>RIGHT(LEFT(Table__3[[#This Row],[Source.Name]],LEN("csv.50_topaa")),3)</f>
        <v>IRL</v>
      </c>
      <c r="E1107" t="str">
        <f>LEFT(RIGHT(Table__3[[#This Row],[Source.Name]],6),2)</f>
        <v>10</v>
      </c>
    </row>
    <row r="1108" spans="1:5" x14ac:dyDescent="0.35">
      <c r="A1108" s="1" t="s">
        <v>163</v>
      </c>
      <c r="B1108" s="8">
        <v>42369</v>
      </c>
      <c r="C1108">
        <v>58.774817798360907</v>
      </c>
      <c r="D1108" s="1" t="str">
        <f>RIGHT(LEFT(Table__3[[#This Row],[Source.Name]],LEN("csv.50_topaa")),3)</f>
        <v>IRL</v>
      </c>
      <c r="E1108" t="str">
        <f>LEFT(RIGHT(Table__3[[#This Row],[Source.Name]],6),2)</f>
        <v>10</v>
      </c>
    </row>
    <row r="1109" spans="1:5" x14ac:dyDescent="0.35">
      <c r="A1109" s="1" t="s">
        <v>163</v>
      </c>
      <c r="B1109" s="8">
        <v>42735</v>
      </c>
      <c r="C1109">
        <v>60.868096757919638</v>
      </c>
      <c r="D1109" s="1" t="str">
        <f>RIGHT(LEFT(Table__3[[#This Row],[Source.Name]],LEN("csv.50_topaa")),3)</f>
        <v>IRL</v>
      </c>
      <c r="E1109" t="str">
        <f>LEFT(RIGHT(Table__3[[#This Row],[Source.Name]],6),2)</f>
        <v>10</v>
      </c>
    </row>
    <row r="1110" spans="1:5" x14ac:dyDescent="0.35">
      <c r="A1110" s="1" t="s">
        <v>163</v>
      </c>
      <c r="B1110" s="8">
        <v>43100</v>
      </c>
      <c r="C1110">
        <v>60.509126812822373</v>
      </c>
      <c r="D1110" s="1" t="str">
        <f>RIGHT(LEFT(Table__3[[#This Row],[Source.Name]],LEN("csv.50_topaa")),3)</f>
        <v>IRL</v>
      </c>
      <c r="E1110" t="str">
        <f>LEFT(RIGHT(Table__3[[#This Row],[Source.Name]],6),2)</f>
        <v>10</v>
      </c>
    </row>
    <row r="1111" spans="1:5" x14ac:dyDescent="0.35">
      <c r="A1111" s="1" t="s">
        <v>163</v>
      </c>
      <c r="B1111" s="8">
        <v>43465</v>
      </c>
      <c r="C1111">
        <v>50.196953170075041</v>
      </c>
      <c r="D1111" s="1" t="str">
        <f>RIGHT(LEFT(Table__3[[#This Row],[Source.Name]],LEN("csv.50_topaa")),3)</f>
        <v>IRL</v>
      </c>
      <c r="E1111" t="str">
        <f>LEFT(RIGHT(Table__3[[#This Row],[Source.Name]],6),2)</f>
        <v>10</v>
      </c>
    </row>
    <row r="1112" spans="1:5" x14ac:dyDescent="0.35">
      <c r="A1112" s="1" t="s">
        <v>163</v>
      </c>
      <c r="B1112" s="8">
        <v>43830</v>
      </c>
      <c r="C1112">
        <v>70.073654158310021</v>
      </c>
      <c r="D1112" s="1" t="str">
        <f>RIGHT(LEFT(Table__3[[#This Row],[Source.Name]],LEN("csv.50_topaa")),3)</f>
        <v>IRL</v>
      </c>
      <c r="E1112" t="str">
        <f>LEFT(RIGHT(Table__3[[#This Row],[Source.Name]],6),2)</f>
        <v>10</v>
      </c>
    </row>
    <row r="1113" spans="1:5" x14ac:dyDescent="0.35">
      <c r="A1113" s="1" t="s">
        <v>163</v>
      </c>
      <c r="B1113" s="8">
        <v>44196</v>
      </c>
      <c r="C1113">
        <v>84.711532277088239</v>
      </c>
      <c r="D1113" s="1" t="str">
        <f>RIGHT(LEFT(Table__3[[#This Row],[Source.Name]],LEN("csv.50_topaa")),3)</f>
        <v>IRL</v>
      </c>
      <c r="E1113" t="str">
        <f>LEFT(RIGHT(Table__3[[#This Row],[Source.Name]],6),2)</f>
        <v>10</v>
      </c>
    </row>
    <row r="1114" spans="1:5" x14ac:dyDescent="0.35">
      <c r="A1114" s="1" t="s">
        <v>163</v>
      </c>
      <c r="B1114" s="8">
        <v>44561</v>
      </c>
      <c r="C1114">
        <v>98.645345676861439</v>
      </c>
      <c r="D1114" s="1" t="str">
        <f>RIGHT(LEFT(Table__3[[#This Row],[Source.Name]],LEN("csv.50_topaa")),3)</f>
        <v>IRL</v>
      </c>
      <c r="E1114" t="str">
        <f>LEFT(RIGHT(Table__3[[#This Row],[Source.Name]],6),2)</f>
        <v>10</v>
      </c>
    </row>
    <row r="1115" spans="1:5" x14ac:dyDescent="0.35">
      <c r="A1115" s="1" t="s">
        <v>164</v>
      </c>
      <c r="B1115" s="8">
        <v>37256</v>
      </c>
      <c r="C1115">
        <v>100.64041799976455</v>
      </c>
      <c r="D1115" s="1" t="str">
        <f>RIGHT(LEFT(Table__3[[#This Row],[Source.Name]],LEN("csv.50_topaa")),3)</f>
        <v>IRL</v>
      </c>
      <c r="E1115" t="str">
        <f>LEFT(RIGHT(Table__3[[#This Row],[Source.Name]],6),2)</f>
        <v>25</v>
      </c>
    </row>
    <row r="1116" spans="1:5" x14ac:dyDescent="0.35">
      <c r="A1116" s="1" t="s">
        <v>164</v>
      </c>
      <c r="B1116" s="8">
        <v>37621</v>
      </c>
      <c r="C1116">
        <v>88.041811472927705</v>
      </c>
      <c r="D1116" s="1" t="str">
        <f>RIGHT(LEFT(Table__3[[#This Row],[Source.Name]],LEN("csv.50_topaa")),3)</f>
        <v>IRL</v>
      </c>
      <c r="E1116" t="str">
        <f>LEFT(RIGHT(Table__3[[#This Row],[Source.Name]],6),2)</f>
        <v>25</v>
      </c>
    </row>
    <row r="1117" spans="1:5" x14ac:dyDescent="0.35">
      <c r="A1117" s="1" t="s">
        <v>164</v>
      </c>
      <c r="B1117" s="8">
        <v>37986</v>
      </c>
      <c r="C1117">
        <v>71.281823601577017</v>
      </c>
      <c r="D1117" s="1" t="str">
        <f>RIGHT(LEFT(Table__3[[#This Row],[Source.Name]],LEN("csv.50_topaa")),3)</f>
        <v>IRL</v>
      </c>
      <c r="E1117" t="str">
        <f>LEFT(RIGHT(Table__3[[#This Row],[Source.Name]],6),2)</f>
        <v>25</v>
      </c>
    </row>
    <row r="1118" spans="1:5" x14ac:dyDescent="0.35">
      <c r="A1118" s="1" t="s">
        <v>164</v>
      </c>
      <c r="B1118" s="8">
        <v>38352</v>
      </c>
      <c r="C1118">
        <v>85.512968294025072</v>
      </c>
      <c r="D1118" s="1" t="str">
        <f>RIGHT(LEFT(Table__3[[#This Row],[Source.Name]],LEN("csv.50_topaa")),3)</f>
        <v>IRL</v>
      </c>
      <c r="E1118" t="str">
        <f>LEFT(RIGHT(Table__3[[#This Row],[Source.Name]],6),2)</f>
        <v>25</v>
      </c>
    </row>
    <row r="1119" spans="1:5" x14ac:dyDescent="0.35">
      <c r="A1119" s="1" t="s">
        <v>164</v>
      </c>
      <c r="B1119" s="8">
        <v>38717</v>
      </c>
      <c r="C1119">
        <v>103.48048813068526</v>
      </c>
      <c r="D1119" s="1" t="str">
        <f>RIGHT(LEFT(Table__3[[#This Row],[Source.Name]],LEN("csv.50_topaa")),3)</f>
        <v>IRL</v>
      </c>
      <c r="E1119" t="str">
        <f>LEFT(RIGHT(Table__3[[#This Row],[Source.Name]],6),2)</f>
        <v>25</v>
      </c>
    </row>
    <row r="1120" spans="1:5" x14ac:dyDescent="0.35">
      <c r="A1120" s="1" t="s">
        <v>164</v>
      </c>
      <c r="B1120" s="8">
        <v>39082</v>
      </c>
      <c r="C1120">
        <v>16.193010550649088</v>
      </c>
      <c r="D1120" s="1" t="str">
        <f>RIGHT(LEFT(Table__3[[#This Row],[Source.Name]],LEN("csv.50_topaa")),3)</f>
        <v>IRL</v>
      </c>
      <c r="E1120" t="str">
        <f>LEFT(RIGHT(Table__3[[#This Row],[Source.Name]],6),2)</f>
        <v>25</v>
      </c>
    </row>
    <row r="1121" spans="1:5" x14ac:dyDescent="0.35">
      <c r="A1121" s="1" t="s">
        <v>164</v>
      </c>
      <c r="B1121" s="8">
        <v>39447</v>
      </c>
      <c r="C1121">
        <v>83.723078635615579</v>
      </c>
      <c r="D1121" s="1" t="str">
        <f>RIGHT(LEFT(Table__3[[#This Row],[Source.Name]],LEN("csv.50_topaa")),3)</f>
        <v>IRL</v>
      </c>
      <c r="E1121" t="str">
        <f>LEFT(RIGHT(Table__3[[#This Row],[Source.Name]],6),2)</f>
        <v>25</v>
      </c>
    </row>
    <row r="1122" spans="1:5" x14ac:dyDescent="0.35">
      <c r="A1122" s="1" t="s">
        <v>164</v>
      </c>
      <c r="B1122" s="8">
        <v>39813</v>
      </c>
      <c r="C1122">
        <v>15.104637511358513</v>
      </c>
      <c r="D1122" s="1" t="str">
        <f>RIGHT(LEFT(Table__3[[#This Row],[Source.Name]],LEN("csv.50_topaa")),3)</f>
        <v>IRL</v>
      </c>
      <c r="E1122" t="str">
        <f>LEFT(RIGHT(Table__3[[#This Row],[Source.Name]],6),2)</f>
        <v>25</v>
      </c>
    </row>
    <row r="1123" spans="1:5" x14ac:dyDescent="0.35">
      <c r="A1123" s="1" t="s">
        <v>164</v>
      </c>
      <c r="B1123" s="8">
        <v>40178</v>
      </c>
      <c r="C1123">
        <v>60.745399836973569</v>
      </c>
      <c r="D1123" s="1" t="str">
        <f>RIGHT(LEFT(Table__3[[#This Row],[Source.Name]],LEN("csv.50_topaa")),3)</f>
        <v>IRL</v>
      </c>
      <c r="E1123" t="str">
        <f>LEFT(RIGHT(Table__3[[#This Row],[Source.Name]],6),2)</f>
        <v>25</v>
      </c>
    </row>
    <row r="1124" spans="1:5" x14ac:dyDescent="0.35">
      <c r="A1124" s="1" t="s">
        <v>164</v>
      </c>
      <c r="B1124" s="8">
        <v>40543</v>
      </c>
      <c r="C1124">
        <v>26.419485901619282</v>
      </c>
      <c r="D1124" s="1" t="str">
        <f>RIGHT(LEFT(Table__3[[#This Row],[Source.Name]],LEN("csv.50_topaa")),3)</f>
        <v>IRL</v>
      </c>
      <c r="E1124" t="str">
        <f>LEFT(RIGHT(Table__3[[#This Row],[Source.Name]],6),2)</f>
        <v>25</v>
      </c>
    </row>
    <row r="1125" spans="1:5" x14ac:dyDescent="0.35">
      <c r="A1125" s="1" t="s">
        <v>164</v>
      </c>
      <c r="B1125" s="8">
        <v>40908</v>
      </c>
      <c r="C1125">
        <v>14.838526353986879</v>
      </c>
      <c r="D1125" s="1" t="str">
        <f>RIGHT(LEFT(Table__3[[#This Row],[Source.Name]],LEN("csv.50_topaa")),3)</f>
        <v>IRL</v>
      </c>
      <c r="E1125" t="str">
        <f>LEFT(RIGHT(Table__3[[#This Row],[Source.Name]],6),2)</f>
        <v>25</v>
      </c>
    </row>
    <row r="1126" spans="1:5" x14ac:dyDescent="0.35">
      <c r="A1126" s="1" t="s">
        <v>164</v>
      </c>
      <c r="B1126" s="8">
        <v>41274</v>
      </c>
      <c r="C1126">
        <v>18.481332218675099</v>
      </c>
      <c r="D1126" s="1" t="str">
        <f>RIGHT(LEFT(Table__3[[#This Row],[Source.Name]],LEN("csv.50_topaa")),3)</f>
        <v>IRL</v>
      </c>
      <c r="E1126" t="str">
        <f>LEFT(RIGHT(Table__3[[#This Row],[Source.Name]],6),2)</f>
        <v>25</v>
      </c>
    </row>
    <row r="1127" spans="1:5" x14ac:dyDescent="0.35">
      <c r="A1127" s="1" t="s">
        <v>164</v>
      </c>
      <c r="B1127" s="8">
        <v>41639</v>
      </c>
      <c r="C1127">
        <v>25.59513885852698</v>
      </c>
      <c r="D1127" s="1" t="str">
        <f>RIGHT(LEFT(Table__3[[#This Row],[Source.Name]],LEN("csv.50_topaa")),3)</f>
        <v>IRL</v>
      </c>
      <c r="E1127" t="str">
        <f>LEFT(RIGHT(Table__3[[#This Row],[Source.Name]],6),2)</f>
        <v>25</v>
      </c>
    </row>
    <row r="1128" spans="1:5" x14ac:dyDescent="0.35">
      <c r="A1128" s="1" t="s">
        <v>164</v>
      </c>
      <c r="B1128" s="8">
        <v>42004</v>
      </c>
      <c r="C1128">
        <v>24.326932610341544</v>
      </c>
      <c r="D1128" s="1" t="str">
        <f>RIGHT(LEFT(Table__3[[#This Row],[Source.Name]],LEN("csv.50_topaa")),3)</f>
        <v>IRL</v>
      </c>
      <c r="E1128" t="str">
        <f>LEFT(RIGHT(Table__3[[#This Row],[Source.Name]],6),2)</f>
        <v>25</v>
      </c>
    </row>
    <row r="1129" spans="1:5" x14ac:dyDescent="0.35">
      <c r="A1129" s="1" t="s">
        <v>164</v>
      </c>
      <c r="B1129" s="8">
        <v>42369</v>
      </c>
      <c r="C1129">
        <v>31.073499135135918</v>
      </c>
      <c r="D1129" s="1" t="str">
        <f>RIGHT(LEFT(Table__3[[#This Row],[Source.Name]],LEN("csv.50_topaa")),3)</f>
        <v>IRL</v>
      </c>
      <c r="E1129" t="str">
        <f>LEFT(RIGHT(Table__3[[#This Row],[Source.Name]],6),2)</f>
        <v>25</v>
      </c>
    </row>
    <row r="1130" spans="1:5" x14ac:dyDescent="0.35">
      <c r="A1130" s="1" t="s">
        <v>164</v>
      </c>
      <c r="B1130" s="8">
        <v>42735</v>
      </c>
      <c r="C1130">
        <v>29.874972252945973</v>
      </c>
      <c r="D1130" s="1" t="str">
        <f>RIGHT(LEFT(Table__3[[#This Row],[Source.Name]],LEN("csv.50_topaa")),3)</f>
        <v>IRL</v>
      </c>
      <c r="E1130" t="str">
        <f>LEFT(RIGHT(Table__3[[#This Row],[Source.Name]],6),2)</f>
        <v>25</v>
      </c>
    </row>
    <row r="1131" spans="1:5" x14ac:dyDescent="0.35">
      <c r="A1131" s="1" t="s">
        <v>164</v>
      </c>
      <c r="B1131" s="8">
        <v>43100</v>
      </c>
      <c r="C1131">
        <v>29.646456117421238</v>
      </c>
      <c r="D1131" s="1" t="str">
        <f>RIGHT(LEFT(Table__3[[#This Row],[Source.Name]],LEN("csv.50_topaa")),3)</f>
        <v>IRL</v>
      </c>
      <c r="E1131" t="str">
        <f>LEFT(RIGHT(Table__3[[#This Row],[Source.Name]],6),2)</f>
        <v>25</v>
      </c>
    </row>
    <row r="1132" spans="1:5" x14ac:dyDescent="0.35">
      <c r="A1132" s="1" t="s">
        <v>164</v>
      </c>
      <c r="B1132" s="8">
        <v>43465</v>
      </c>
      <c r="C1132">
        <v>24.790444521971924</v>
      </c>
      <c r="D1132" s="1" t="str">
        <f>RIGHT(LEFT(Table__3[[#This Row],[Source.Name]],LEN("csv.50_topaa")),3)</f>
        <v>IRL</v>
      </c>
      <c r="E1132" t="str">
        <f>LEFT(RIGHT(Table__3[[#This Row],[Source.Name]],6),2)</f>
        <v>25</v>
      </c>
    </row>
    <row r="1133" spans="1:5" x14ac:dyDescent="0.35">
      <c r="A1133" s="1" t="s">
        <v>164</v>
      </c>
      <c r="B1133" s="8">
        <v>43830</v>
      </c>
      <c r="C1133">
        <v>32.925205273444284</v>
      </c>
      <c r="D1133" s="1" t="str">
        <f>RIGHT(LEFT(Table__3[[#This Row],[Source.Name]],LEN("csv.50_topaa")),3)</f>
        <v>IRL</v>
      </c>
      <c r="E1133" t="str">
        <f>LEFT(RIGHT(Table__3[[#This Row],[Source.Name]],6),2)</f>
        <v>25</v>
      </c>
    </row>
    <row r="1134" spans="1:5" x14ac:dyDescent="0.35">
      <c r="A1134" s="1" t="s">
        <v>164</v>
      </c>
      <c r="B1134" s="8">
        <v>44196</v>
      </c>
      <c r="C1134">
        <v>40.234762302881663</v>
      </c>
      <c r="D1134" s="1" t="str">
        <f>RIGHT(LEFT(Table__3[[#This Row],[Source.Name]],LEN("csv.50_topaa")),3)</f>
        <v>IRL</v>
      </c>
      <c r="E1134" t="str">
        <f>LEFT(RIGHT(Table__3[[#This Row],[Source.Name]],6),2)</f>
        <v>25</v>
      </c>
    </row>
    <row r="1135" spans="1:5" x14ac:dyDescent="0.35">
      <c r="A1135" s="1" t="s">
        <v>164</v>
      </c>
      <c r="B1135" s="8">
        <v>44561</v>
      </c>
      <c r="C1135">
        <v>43.982278567805295</v>
      </c>
      <c r="D1135" s="1" t="str">
        <f>RIGHT(LEFT(Table__3[[#This Row],[Source.Name]],LEN("csv.50_topaa")),3)</f>
        <v>IRL</v>
      </c>
      <c r="E1135" t="str">
        <f>LEFT(RIGHT(Table__3[[#This Row],[Source.Name]],6),2)</f>
        <v>25</v>
      </c>
    </row>
    <row r="1136" spans="1:5" x14ac:dyDescent="0.35">
      <c r="A1136" s="1" t="s">
        <v>39</v>
      </c>
      <c r="B1136" s="8">
        <v>37256</v>
      </c>
      <c r="C1136">
        <v>96.74004481596269</v>
      </c>
      <c r="D1136" s="1" t="str">
        <f>RIGHT(LEFT(Table__3[[#This Row],[Source.Name]],LEN("csv.50_topaa")),3)</f>
        <v>IRL</v>
      </c>
      <c r="E1136" t="str">
        <f>LEFT(RIGHT(Table__3[[#This Row],[Source.Name]],6),2)</f>
        <v>50</v>
      </c>
    </row>
    <row r="1137" spans="1:5" x14ac:dyDescent="0.35">
      <c r="A1137" s="1" t="s">
        <v>39</v>
      </c>
      <c r="B1137" s="8">
        <v>37621</v>
      </c>
      <c r="C1137">
        <v>78.746427132019988</v>
      </c>
      <c r="D1137" s="1" t="str">
        <f>RIGHT(LEFT(Table__3[[#This Row],[Source.Name]],LEN("csv.50_topaa")),3)</f>
        <v>IRL</v>
      </c>
      <c r="E1137" t="str">
        <f>LEFT(RIGHT(Table__3[[#This Row],[Source.Name]],6),2)</f>
        <v>50</v>
      </c>
    </row>
    <row r="1138" spans="1:5" x14ac:dyDescent="0.35">
      <c r="A1138" s="1" t="s">
        <v>39</v>
      </c>
      <c r="B1138" s="8">
        <v>37986</v>
      </c>
      <c r="C1138">
        <v>71.281823601577017</v>
      </c>
      <c r="D1138" s="1" t="str">
        <f>RIGHT(LEFT(Table__3[[#This Row],[Source.Name]],LEN("csv.50_topaa")),3)</f>
        <v>IRL</v>
      </c>
      <c r="E1138" t="str">
        <f>LEFT(RIGHT(Table__3[[#This Row],[Source.Name]],6),2)</f>
        <v>50</v>
      </c>
    </row>
    <row r="1139" spans="1:5" x14ac:dyDescent="0.35">
      <c r="A1139" s="1" t="s">
        <v>39</v>
      </c>
      <c r="B1139" s="8">
        <v>38352</v>
      </c>
      <c r="C1139">
        <v>85.512968294025072</v>
      </c>
      <c r="D1139" s="1" t="str">
        <f>RIGHT(LEFT(Table__3[[#This Row],[Source.Name]],LEN("csv.50_topaa")),3)</f>
        <v>IRL</v>
      </c>
      <c r="E1139" t="str">
        <f>LEFT(RIGHT(Table__3[[#This Row],[Source.Name]],6),2)</f>
        <v>50</v>
      </c>
    </row>
    <row r="1140" spans="1:5" x14ac:dyDescent="0.35">
      <c r="A1140" s="1" t="s">
        <v>39</v>
      </c>
      <c r="B1140" s="8">
        <v>38717</v>
      </c>
      <c r="C1140">
        <v>103.48048813068526</v>
      </c>
      <c r="D1140" s="1" t="str">
        <f>RIGHT(LEFT(Table__3[[#This Row],[Source.Name]],LEN("csv.50_topaa")),3)</f>
        <v>IRL</v>
      </c>
      <c r="E1140" t="str">
        <f>LEFT(RIGHT(Table__3[[#This Row],[Source.Name]],6),2)</f>
        <v>50</v>
      </c>
    </row>
    <row r="1141" spans="1:5" x14ac:dyDescent="0.35">
      <c r="A1141" s="1" t="s">
        <v>39</v>
      </c>
      <c r="B1141" s="8">
        <v>39082</v>
      </c>
      <c r="C1141">
        <v>16.193010550649088</v>
      </c>
      <c r="D1141" s="1" t="str">
        <f>RIGHT(LEFT(Table__3[[#This Row],[Source.Name]],LEN("csv.50_topaa")),3)</f>
        <v>IRL</v>
      </c>
      <c r="E1141" t="str">
        <f>LEFT(RIGHT(Table__3[[#This Row],[Source.Name]],6),2)</f>
        <v>50</v>
      </c>
    </row>
    <row r="1142" spans="1:5" x14ac:dyDescent="0.35">
      <c r="A1142" s="1" t="s">
        <v>39</v>
      </c>
      <c r="B1142" s="8">
        <v>39447</v>
      </c>
      <c r="C1142">
        <v>77.430568455483609</v>
      </c>
      <c r="D1142" s="1" t="str">
        <f>RIGHT(LEFT(Table__3[[#This Row],[Source.Name]],LEN("csv.50_topaa")),3)</f>
        <v>IRL</v>
      </c>
      <c r="E1142" t="str">
        <f>LEFT(RIGHT(Table__3[[#This Row],[Source.Name]],6),2)</f>
        <v>50</v>
      </c>
    </row>
    <row r="1143" spans="1:5" x14ac:dyDescent="0.35">
      <c r="A1143" s="1" t="s">
        <v>39</v>
      </c>
      <c r="B1143" s="8">
        <v>39813</v>
      </c>
      <c r="C1143">
        <v>14.095161480445467</v>
      </c>
      <c r="D1143" s="1" t="str">
        <f>RIGHT(LEFT(Table__3[[#This Row],[Source.Name]],LEN("csv.50_topaa")),3)</f>
        <v>IRL</v>
      </c>
      <c r="E1143" t="str">
        <f>LEFT(RIGHT(Table__3[[#This Row],[Source.Name]],6),2)</f>
        <v>50</v>
      </c>
    </row>
    <row r="1144" spans="1:5" x14ac:dyDescent="0.35">
      <c r="A1144" s="1" t="s">
        <v>39</v>
      </c>
      <c r="B1144" s="8">
        <v>40178</v>
      </c>
      <c r="C1144">
        <v>58.481374391676788</v>
      </c>
      <c r="D1144" s="1" t="str">
        <f>RIGHT(LEFT(Table__3[[#This Row],[Source.Name]],LEN("csv.50_topaa")),3)</f>
        <v>IRL</v>
      </c>
      <c r="E1144" t="str">
        <f>LEFT(RIGHT(Table__3[[#This Row],[Source.Name]],6),2)</f>
        <v>50</v>
      </c>
    </row>
    <row r="1145" spans="1:5" x14ac:dyDescent="0.35">
      <c r="A1145" s="1" t="s">
        <v>39</v>
      </c>
      <c r="B1145" s="8">
        <v>40543</v>
      </c>
      <c r="C1145">
        <v>24.483715055577107</v>
      </c>
      <c r="D1145" s="1" t="str">
        <f>RIGHT(LEFT(Table__3[[#This Row],[Source.Name]],LEN("csv.50_topaa")),3)</f>
        <v>IRL</v>
      </c>
      <c r="E1145" t="str">
        <f>LEFT(RIGHT(Table__3[[#This Row],[Source.Name]],6),2)</f>
        <v>50</v>
      </c>
    </row>
    <row r="1146" spans="1:5" x14ac:dyDescent="0.35">
      <c r="A1146" s="1" t="s">
        <v>39</v>
      </c>
      <c r="B1146" s="8">
        <v>40908</v>
      </c>
      <c r="C1146">
        <v>14.3993319671204</v>
      </c>
      <c r="D1146" s="1" t="str">
        <f>RIGHT(LEFT(Table__3[[#This Row],[Source.Name]],LEN("csv.50_topaa")),3)</f>
        <v>IRL</v>
      </c>
      <c r="E1146" t="str">
        <f>LEFT(RIGHT(Table__3[[#This Row],[Source.Name]],6),2)</f>
        <v>50</v>
      </c>
    </row>
    <row r="1147" spans="1:5" x14ac:dyDescent="0.35">
      <c r="A1147" s="1" t="s">
        <v>39</v>
      </c>
      <c r="B1147" s="8">
        <v>41274</v>
      </c>
      <c r="C1147">
        <v>18.127434831562496</v>
      </c>
      <c r="D1147" s="1" t="str">
        <f>RIGHT(LEFT(Table__3[[#This Row],[Source.Name]],LEN("csv.50_topaa")),3)</f>
        <v>IRL</v>
      </c>
      <c r="E1147" t="str">
        <f>LEFT(RIGHT(Table__3[[#This Row],[Source.Name]],6),2)</f>
        <v>50</v>
      </c>
    </row>
    <row r="1148" spans="1:5" x14ac:dyDescent="0.35">
      <c r="A1148" s="1" t="s">
        <v>39</v>
      </c>
      <c r="B1148" s="8">
        <v>41639</v>
      </c>
      <c r="C1148">
        <v>25.59513885852698</v>
      </c>
      <c r="D1148" s="1" t="str">
        <f>RIGHT(LEFT(Table__3[[#This Row],[Source.Name]],LEN("csv.50_topaa")),3)</f>
        <v>IRL</v>
      </c>
      <c r="E1148" t="str">
        <f>LEFT(RIGHT(Table__3[[#This Row],[Source.Name]],6),2)</f>
        <v>50</v>
      </c>
    </row>
    <row r="1149" spans="1:5" x14ac:dyDescent="0.35">
      <c r="A1149" s="1" t="s">
        <v>39</v>
      </c>
      <c r="B1149" s="8">
        <v>42004</v>
      </c>
      <c r="C1149">
        <v>24.326932610341544</v>
      </c>
      <c r="D1149" s="1" t="str">
        <f>RIGHT(LEFT(Table__3[[#This Row],[Source.Name]],LEN("csv.50_topaa")),3)</f>
        <v>IRL</v>
      </c>
      <c r="E1149" t="str">
        <f>LEFT(RIGHT(Table__3[[#This Row],[Source.Name]],6),2)</f>
        <v>50</v>
      </c>
    </row>
    <row r="1150" spans="1:5" x14ac:dyDescent="0.35">
      <c r="A1150" s="1" t="s">
        <v>39</v>
      </c>
      <c r="B1150" s="8">
        <v>42369</v>
      </c>
      <c r="C1150">
        <v>29.888834574707538</v>
      </c>
      <c r="D1150" s="1" t="str">
        <f>RIGHT(LEFT(Table__3[[#This Row],[Source.Name]],LEN("csv.50_topaa")),3)</f>
        <v>IRL</v>
      </c>
      <c r="E1150" t="str">
        <f>LEFT(RIGHT(Table__3[[#This Row],[Source.Name]],6),2)</f>
        <v>50</v>
      </c>
    </row>
    <row r="1151" spans="1:5" x14ac:dyDescent="0.35">
      <c r="A1151" s="1" t="s">
        <v>39</v>
      </c>
      <c r="B1151" s="8">
        <v>42735</v>
      </c>
      <c r="C1151">
        <v>27.702032976319011</v>
      </c>
      <c r="D1151" s="1" t="str">
        <f>RIGHT(LEFT(Table__3[[#This Row],[Source.Name]],LEN("csv.50_topaa")),3)</f>
        <v>IRL</v>
      </c>
      <c r="E1151" t="str">
        <f>LEFT(RIGHT(Table__3[[#This Row],[Source.Name]],6),2)</f>
        <v>50</v>
      </c>
    </row>
    <row r="1152" spans="1:5" x14ac:dyDescent="0.35">
      <c r="A1152" s="1" t="s">
        <v>39</v>
      </c>
      <c r="B1152" s="8">
        <v>43100</v>
      </c>
      <c r="C1152">
        <v>29.646456117421238</v>
      </c>
      <c r="D1152" s="1" t="str">
        <f>RIGHT(LEFT(Table__3[[#This Row],[Source.Name]],LEN("csv.50_topaa")),3)</f>
        <v>IRL</v>
      </c>
      <c r="E1152" t="str">
        <f>LEFT(RIGHT(Table__3[[#This Row],[Source.Name]],6),2)</f>
        <v>50</v>
      </c>
    </row>
    <row r="1153" spans="1:5" x14ac:dyDescent="0.35">
      <c r="A1153" s="1" t="s">
        <v>39</v>
      </c>
      <c r="B1153" s="8">
        <v>43465</v>
      </c>
      <c r="C1153">
        <v>22.966856351085525</v>
      </c>
      <c r="D1153" s="1" t="str">
        <f>RIGHT(LEFT(Table__3[[#This Row],[Source.Name]],LEN("csv.50_topaa")),3)</f>
        <v>IRL</v>
      </c>
      <c r="E1153" t="str">
        <f>LEFT(RIGHT(Table__3[[#This Row],[Source.Name]],6),2)</f>
        <v>50</v>
      </c>
    </row>
    <row r="1154" spans="1:5" x14ac:dyDescent="0.35">
      <c r="A1154" s="1" t="s">
        <v>39</v>
      </c>
      <c r="B1154" s="8">
        <v>43830</v>
      </c>
      <c r="C1154">
        <v>30.496970480214451</v>
      </c>
      <c r="D1154" s="1" t="str">
        <f>RIGHT(LEFT(Table__3[[#This Row],[Source.Name]],LEN("csv.50_topaa")),3)</f>
        <v>IRL</v>
      </c>
      <c r="E1154" t="str">
        <f>LEFT(RIGHT(Table__3[[#This Row],[Source.Name]],6),2)</f>
        <v>50</v>
      </c>
    </row>
    <row r="1155" spans="1:5" x14ac:dyDescent="0.35">
      <c r="A1155" s="1" t="s">
        <v>39</v>
      </c>
      <c r="B1155" s="8">
        <v>44196</v>
      </c>
      <c r="C1155">
        <v>40.234762302881663</v>
      </c>
      <c r="D1155" s="1" t="str">
        <f>RIGHT(LEFT(Table__3[[#This Row],[Source.Name]],LEN("csv.50_topaa")),3)</f>
        <v>IRL</v>
      </c>
      <c r="E1155" t="str">
        <f>LEFT(RIGHT(Table__3[[#This Row],[Source.Name]],6),2)</f>
        <v>50</v>
      </c>
    </row>
    <row r="1156" spans="1:5" x14ac:dyDescent="0.35">
      <c r="A1156" s="1" t="s">
        <v>39</v>
      </c>
      <c r="B1156" s="8">
        <v>44561</v>
      </c>
      <c r="C1156">
        <v>43.982278567805295</v>
      </c>
      <c r="D1156" s="1" t="str">
        <f>RIGHT(LEFT(Table__3[[#This Row],[Source.Name]],LEN("csv.50_topaa")),3)</f>
        <v>IRL</v>
      </c>
      <c r="E1156" t="str">
        <f>LEFT(RIGHT(Table__3[[#This Row],[Source.Name]],6),2)</f>
        <v>50</v>
      </c>
    </row>
    <row r="1157" spans="1:5" x14ac:dyDescent="0.35">
      <c r="A1157" s="1" t="s">
        <v>165</v>
      </c>
      <c r="B1157" s="8">
        <v>37256</v>
      </c>
      <c r="C1157">
        <v>320.27100521380754</v>
      </c>
      <c r="D1157" s="1" t="str">
        <f>RIGHT(LEFT(Table__3[[#This Row],[Source.Name]],LEN("csv.50_topaa")),3)</f>
        <v>ITA</v>
      </c>
      <c r="E1157" t="str">
        <f>LEFT(RIGHT(Table__3[[#This Row],[Source.Name]],6),2)</f>
        <v>10</v>
      </c>
    </row>
    <row r="1158" spans="1:5" x14ac:dyDescent="0.35">
      <c r="A1158" s="1" t="s">
        <v>165</v>
      </c>
      <c r="B1158" s="8">
        <v>37621</v>
      </c>
      <c r="C1158">
        <v>671.79169014573108</v>
      </c>
      <c r="D1158" s="1" t="str">
        <f>RIGHT(LEFT(Table__3[[#This Row],[Source.Name]],LEN("csv.50_topaa")),3)</f>
        <v>ITA</v>
      </c>
      <c r="E1158" t="str">
        <f>LEFT(RIGHT(Table__3[[#This Row],[Source.Name]],6),2)</f>
        <v>10</v>
      </c>
    </row>
    <row r="1159" spans="1:5" x14ac:dyDescent="0.35">
      <c r="A1159" s="1" t="s">
        <v>165</v>
      </c>
      <c r="B1159" s="8">
        <v>37986</v>
      </c>
      <c r="C1159">
        <v>523.74777293498107</v>
      </c>
      <c r="D1159" s="1" t="str">
        <f>RIGHT(LEFT(Table__3[[#This Row],[Source.Name]],LEN("csv.50_topaa")),3)</f>
        <v>ITA</v>
      </c>
      <c r="E1159" t="str">
        <f>LEFT(RIGHT(Table__3[[#This Row],[Source.Name]],6),2)</f>
        <v>10</v>
      </c>
    </row>
    <row r="1160" spans="1:5" x14ac:dyDescent="0.35">
      <c r="A1160" s="1" t="s">
        <v>165</v>
      </c>
      <c r="B1160" s="8">
        <v>38352</v>
      </c>
      <c r="C1160">
        <v>595.96642453981417</v>
      </c>
      <c r="D1160" s="1" t="str">
        <f>RIGHT(LEFT(Table__3[[#This Row],[Source.Name]],LEN("csv.50_topaa")),3)</f>
        <v>ITA</v>
      </c>
      <c r="E1160" t="str">
        <f>LEFT(RIGHT(Table__3[[#This Row],[Source.Name]],6),2)</f>
        <v>10</v>
      </c>
    </row>
    <row r="1161" spans="1:5" x14ac:dyDescent="0.35">
      <c r="A1161" s="1" t="s">
        <v>165</v>
      </c>
      <c r="B1161" s="8">
        <v>38717</v>
      </c>
      <c r="C1161">
        <v>807.10701360253438</v>
      </c>
      <c r="D1161" s="1" t="str">
        <f>RIGHT(LEFT(Table__3[[#This Row],[Source.Name]],LEN("csv.50_topaa")),3)</f>
        <v>ITA</v>
      </c>
      <c r="E1161" t="str">
        <f>LEFT(RIGHT(Table__3[[#This Row],[Source.Name]],6),2)</f>
        <v>10</v>
      </c>
    </row>
    <row r="1162" spans="1:5" x14ac:dyDescent="0.35">
      <c r="A1162" s="1" t="s">
        <v>165</v>
      </c>
      <c r="B1162" s="8">
        <v>39082</v>
      </c>
      <c r="C1162">
        <v>931.64452713429046</v>
      </c>
      <c r="D1162" s="1" t="str">
        <f>RIGHT(LEFT(Table__3[[#This Row],[Source.Name]],LEN("csv.50_topaa")),3)</f>
        <v>ITA</v>
      </c>
      <c r="E1162" t="str">
        <f>LEFT(RIGHT(Table__3[[#This Row],[Source.Name]],6),2)</f>
        <v>10</v>
      </c>
    </row>
    <row r="1163" spans="1:5" x14ac:dyDescent="0.35">
      <c r="A1163" s="1" t="s">
        <v>165</v>
      </c>
      <c r="B1163" s="8">
        <v>39447</v>
      </c>
      <c r="C1163">
        <v>851.19137360660147</v>
      </c>
      <c r="D1163" s="1" t="str">
        <f>RIGHT(LEFT(Table__3[[#This Row],[Source.Name]],LEN("csv.50_topaa")),3)</f>
        <v>ITA</v>
      </c>
      <c r="E1163" t="str">
        <f>LEFT(RIGHT(Table__3[[#This Row],[Source.Name]],6),2)</f>
        <v>10</v>
      </c>
    </row>
    <row r="1164" spans="1:5" x14ac:dyDescent="0.35">
      <c r="A1164" s="1" t="s">
        <v>165</v>
      </c>
      <c r="B1164" s="8">
        <v>39813</v>
      </c>
      <c r="C1164">
        <v>314.18031006606975</v>
      </c>
      <c r="D1164" s="1" t="str">
        <f>RIGHT(LEFT(Table__3[[#This Row],[Source.Name]],LEN("csv.50_topaa")),3)</f>
        <v>ITA</v>
      </c>
      <c r="E1164" t="str">
        <f>LEFT(RIGHT(Table__3[[#This Row],[Source.Name]],6),2)</f>
        <v>10</v>
      </c>
    </row>
    <row r="1165" spans="1:5" x14ac:dyDescent="0.35">
      <c r="A1165" s="1" t="s">
        <v>165</v>
      </c>
      <c r="B1165" s="8">
        <v>40178</v>
      </c>
      <c r="C1165">
        <v>270.99185514944918</v>
      </c>
      <c r="D1165" s="1" t="str">
        <f>RIGHT(LEFT(Table__3[[#This Row],[Source.Name]],LEN("csv.50_topaa")),3)</f>
        <v>ITA</v>
      </c>
      <c r="E1165" t="str">
        <f>LEFT(RIGHT(Table__3[[#This Row],[Source.Name]],6),2)</f>
        <v>10</v>
      </c>
    </row>
    <row r="1166" spans="1:5" x14ac:dyDescent="0.35">
      <c r="A1166" s="1" t="s">
        <v>165</v>
      </c>
      <c r="B1166" s="8">
        <v>40543</v>
      </c>
      <c r="C1166">
        <v>511.58159701437239</v>
      </c>
      <c r="D1166" s="1" t="str">
        <f>RIGHT(LEFT(Table__3[[#This Row],[Source.Name]],LEN("csv.50_topaa")),3)</f>
        <v>ITA</v>
      </c>
      <c r="E1166" t="str">
        <f>LEFT(RIGHT(Table__3[[#This Row],[Source.Name]],6),2)</f>
        <v>10</v>
      </c>
    </row>
    <row r="1167" spans="1:5" x14ac:dyDescent="0.35">
      <c r="A1167" s="1" t="s">
        <v>165</v>
      </c>
      <c r="B1167" s="8">
        <v>40908</v>
      </c>
      <c r="C1167">
        <v>210.52492554392279</v>
      </c>
      <c r="D1167" s="1" t="str">
        <f>RIGHT(LEFT(Table__3[[#This Row],[Source.Name]],LEN("csv.50_topaa")),3)</f>
        <v>ITA</v>
      </c>
      <c r="E1167" t="str">
        <f>LEFT(RIGHT(Table__3[[#This Row],[Source.Name]],6),2)</f>
        <v>10</v>
      </c>
    </row>
    <row r="1168" spans="1:5" x14ac:dyDescent="0.35">
      <c r="A1168" s="1" t="s">
        <v>165</v>
      </c>
      <c r="B1168" s="8">
        <v>41274</v>
      </c>
      <c r="C1168">
        <v>125.3851528315883</v>
      </c>
      <c r="D1168" s="1" t="str">
        <f>RIGHT(LEFT(Table__3[[#This Row],[Source.Name]],LEN("csv.50_topaa")),3)</f>
        <v>ITA</v>
      </c>
      <c r="E1168" t="str">
        <f>LEFT(RIGHT(Table__3[[#This Row],[Source.Name]],6),2)</f>
        <v>10</v>
      </c>
    </row>
    <row r="1169" spans="1:5" x14ac:dyDescent="0.35">
      <c r="A1169" s="1" t="s">
        <v>165</v>
      </c>
      <c r="B1169" s="8">
        <v>41639</v>
      </c>
      <c r="C1169">
        <v>141.31016990436552</v>
      </c>
      <c r="D1169" s="1" t="str">
        <f>RIGHT(LEFT(Table__3[[#This Row],[Source.Name]],LEN("csv.50_topaa")),3)</f>
        <v>ITA</v>
      </c>
      <c r="E1169" t="str">
        <f>LEFT(RIGHT(Table__3[[#This Row],[Source.Name]],6),2)</f>
        <v>10</v>
      </c>
    </row>
    <row r="1170" spans="1:5" x14ac:dyDescent="0.35">
      <c r="A1170" s="1" t="s">
        <v>165</v>
      </c>
      <c r="B1170" s="8">
        <v>42004</v>
      </c>
      <c r="C1170">
        <v>79.60114796223948</v>
      </c>
      <c r="D1170" s="1" t="str">
        <f>RIGHT(LEFT(Table__3[[#This Row],[Source.Name]],LEN("csv.50_topaa")),3)</f>
        <v>ITA</v>
      </c>
      <c r="E1170" t="str">
        <f>LEFT(RIGHT(Table__3[[#This Row],[Source.Name]],6),2)</f>
        <v>10</v>
      </c>
    </row>
    <row r="1171" spans="1:5" x14ac:dyDescent="0.35">
      <c r="A1171" s="1" t="s">
        <v>165</v>
      </c>
      <c r="B1171" s="8">
        <v>42369</v>
      </c>
      <c r="C1171">
        <v>74.652581539052605</v>
      </c>
      <c r="D1171" s="1" t="str">
        <f>RIGHT(LEFT(Table__3[[#This Row],[Source.Name]],LEN("csv.50_topaa")),3)</f>
        <v>ITA</v>
      </c>
      <c r="E1171" t="str">
        <f>LEFT(RIGHT(Table__3[[#This Row],[Source.Name]],6),2)</f>
        <v>10</v>
      </c>
    </row>
    <row r="1172" spans="1:5" x14ac:dyDescent="0.35">
      <c r="A1172" s="1" t="s">
        <v>165</v>
      </c>
      <c r="B1172" s="8">
        <v>42735</v>
      </c>
      <c r="C1172">
        <v>79.103000339366091</v>
      </c>
      <c r="D1172" s="1" t="str">
        <f>RIGHT(LEFT(Table__3[[#This Row],[Source.Name]],LEN("csv.50_topaa")),3)</f>
        <v>ITA</v>
      </c>
      <c r="E1172" t="str">
        <f>LEFT(RIGHT(Table__3[[#This Row],[Source.Name]],6),2)</f>
        <v>10</v>
      </c>
    </row>
    <row r="1173" spans="1:5" x14ac:dyDescent="0.35">
      <c r="A1173" s="1" t="s">
        <v>165</v>
      </c>
      <c r="B1173" s="8">
        <v>43100</v>
      </c>
      <c r="C1173">
        <v>55.819424675190774</v>
      </c>
      <c r="D1173" s="1" t="str">
        <f>RIGHT(LEFT(Table__3[[#This Row],[Source.Name]],LEN("csv.50_topaa")),3)</f>
        <v>ITA</v>
      </c>
      <c r="E1173" t="str">
        <f>LEFT(RIGHT(Table__3[[#This Row],[Source.Name]],6),2)</f>
        <v>10</v>
      </c>
    </row>
    <row r="1174" spans="1:5" x14ac:dyDescent="0.35">
      <c r="A1174" s="1" t="s">
        <v>165</v>
      </c>
      <c r="B1174" s="8">
        <v>43465</v>
      </c>
      <c r="C1174">
        <v>31.845165907260295</v>
      </c>
      <c r="D1174" s="1" t="str">
        <f>RIGHT(LEFT(Table__3[[#This Row],[Source.Name]],LEN("csv.50_topaa")),3)</f>
        <v>ITA</v>
      </c>
      <c r="E1174" t="str">
        <f>LEFT(RIGHT(Table__3[[#This Row],[Source.Name]],6),2)</f>
        <v>10</v>
      </c>
    </row>
    <row r="1175" spans="1:5" x14ac:dyDescent="0.35">
      <c r="A1175" s="1" t="s">
        <v>165</v>
      </c>
      <c r="B1175" s="8">
        <v>43830</v>
      </c>
      <c r="C1175">
        <v>38.403477143739984</v>
      </c>
      <c r="D1175" s="1" t="str">
        <f>RIGHT(LEFT(Table__3[[#This Row],[Source.Name]],LEN("csv.50_topaa")),3)</f>
        <v>ITA</v>
      </c>
      <c r="E1175" t="str">
        <f>LEFT(RIGHT(Table__3[[#This Row],[Source.Name]],6),2)</f>
        <v>10</v>
      </c>
    </row>
    <row r="1176" spans="1:5" x14ac:dyDescent="0.35">
      <c r="A1176" s="1" t="s">
        <v>165</v>
      </c>
      <c r="B1176" s="8">
        <v>44196</v>
      </c>
      <c r="C1176">
        <v>26.74074447898359</v>
      </c>
      <c r="D1176" s="1" t="str">
        <f>RIGHT(LEFT(Table__3[[#This Row],[Source.Name]],LEN("csv.50_topaa")),3)</f>
        <v>ITA</v>
      </c>
      <c r="E1176" t="str">
        <f>LEFT(RIGHT(Table__3[[#This Row],[Source.Name]],6),2)</f>
        <v>10</v>
      </c>
    </row>
    <row r="1177" spans="1:5" x14ac:dyDescent="0.35">
      <c r="A1177" s="1" t="s">
        <v>165</v>
      </c>
      <c r="B1177" s="8">
        <v>44561</v>
      </c>
      <c r="C1177">
        <v>49.628650283121388</v>
      </c>
      <c r="D1177" s="1" t="str">
        <f>RIGHT(LEFT(Table__3[[#This Row],[Source.Name]],LEN("csv.50_topaa")),3)</f>
        <v>ITA</v>
      </c>
      <c r="E1177" t="str">
        <f>LEFT(RIGHT(Table__3[[#This Row],[Source.Name]],6),2)</f>
        <v>10</v>
      </c>
    </row>
    <row r="1178" spans="1:5" x14ac:dyDescent="0.35">
      <c r="A1178" s="1" t="s">
        <v>166</v>
      </c>
      <c r="B1178" s="8">
        <v>37256</v>
      </c>
      <c r="C1178">
        <v>240.28523000985987</v>
      </c>
      <c r="D1178" s="1" t="str">
        <f>RIGHT(LEFT(Table__3[[#This Row],[Source.Name]],LEN("csv.50_topaa")),3)</f>
        <v>ITA</v>
      </c>
      <c r="E1178" t="str">
        <f>LEFT(RIGHT(Table__3[[#This Row],[Source.Name]],6),2)</f>
        <v>25</v>
      </c>
    </row>
    <row r="1179" spans="1:5" x14ac:dyDescent="0.35">
      <c r="A1179" s="1" t="s">
        <v>166</v>
      </c>
      <c r="B1179" s="8">
        <v>37621</v>
      </c>
      <c r="C1179">
        <v>366.36011543348343</v>
      </c>
      <c r="D1179" s="1" t="str">
        <f>RIGHT(LEFT(Table__3[[#This Row],[Source.Name]],LEN("csv.50_topaa")),3)</f>
        <v>ITA</v>
      </c>
      <c r="E1179" t="str">
        <f>LEFT(RIGHT(Table__3[[#This Row],[Source.Name]],6),2)</f>
        <v>25</v>
      </c>
    </row>
    <row r="1180" spans="1:5" x14ac:dyDescent="0.35">
      <c r="A1180" s="1" t="s">
        <v>166</v>
      </c>
      <c r="B1180" s="8">
        <v>37986</v>
      </c>
      <c r="C1180">
        <v>203.40089743067946</v>
      </c>
      <c r="D1180" s="1" t="str">
        <f>RIGHT(LEFT(Table__3[[#This Row],[Source.Name]],LEN("csv.50_topaa")),3)</f>
        <v>ITA</v>
      </c>
      <c r="E1180" t="str">
        <f>LEFT(RIGHT(Table__3[[#This Row],[Source.Name]],6),2)</f>
        <v>25</v>
      </c>
    </row>
    <row r="1181" spans="1:5" x14ac:dyDescent="0.35">
      <c r="A1181" s="1" t="s">
        <v>166</v>
      </c>
      <c r="B1181" s="8">
        <v>38352</v>
      </c>
      <c r="C1181">
        <v>242.09275635631491</v>
      </c>
      <c r="D1181" s="1" t="str">
        <f>RIGHT(LEFT(Table__3[[#This Row],[Source.Name]],LEN("csv.50_topaa")),3)</f>
        <v>ITA</v>
      </c>
      <c r="E1181" t="str">
        <f>LEFT(RIGHT(Table__3[[#This Row],[Source.Name]],6),2)</f>
        <v>25</v>
      </c>
    </row>
    <row r="1182" spans="1:5" x14ac:dyDescent="0.35">
      <c r="A1182" s="1" t="s">
        <v>166</v>
      </c>
      <c r="B1182" s="8">
        <v>38717</v>
      </c>
      <c r="C1182">
        <v>353.60896031617165</v>
      </c>
      <c r="D1182" s="1" t="str">
        <f>RIGHT(LEFT(Table__3[[#This Row],[Source.Name]],LEN("csv.50_topaa")),3)</f>
        <v>ITA</v>
      </c>
      <c r="E1182" t="str">
        <f>LEFT(RIGHT(Table__3[[#This Row],[Source.Name]],6),2)</f>
        <v>25</v>
      </c>
    </row>
    <row r="1183" spans="1:5" x14ac:dyDescent="0.35">
      <c r="A1183" s="1" t="s">
        <v>166</v>
      </c>
      <c r="B1183" s="8">
        <v>39082</v>
      </c>
      <c r="C1183">
        <v>412.67873622764267</v>
      </c>
      <c r="D1183" s="1" t="str">
        <f>RIGHT(LEFT(Table__3[[#This Row],[Source.Name]],LEN("csv.50_topaa")),3)</f>
        <v>ITA</v>
      </c>
      <c r="E1183" t="str">
        <f>LEFT(RIGHT(Table__3[[#This Row],[Source.Name]],6),2)</f>
        <v>25</v>
      </c>
    </row>
    <row r="1184" spans="1:5" x14ac:dyDescent="0.35">
      <c r="A1184" s="1" t="s">
        <v>166</v>
      </c>
      <c r="B1184" s="8">
        <v>39447</v>
      </c>
      <c r="C1184">
        <v>305.53312297929278</v>
      </c>
      <c r="D1184" s="1" t="str">
        <f>RIGHT(LEFT(Table__3[[#This Row],[Source.Name]],LEN("csv.50_topaa")),3)</f>
        <v>ITA</v>
      </c>
      <c r="E1184" t="str">
        <f>LEFT(RIGHT(Table__3[[#This Row],[Source.Name]],6),2)</f>
        <v>25</v>
      </c>
    </row>
    <row r="1185" spans="1:5" x14ac:dyDescent="0.35">
      <c r="A1185" s="1" t="s">
        <v>166</v>
      </c>
      <c r="B1185" s="8">
        <v>39813</v>
      </c>
      <c r="C1185">
        <v>147.66484174313891</v>
      </c>
      <c r="D1185" s="1" t="str">
        <f>RIGHT(LEFT(Table__3[[#This Row],[Source.Name]],LEN("csv.50_topaa")),3)</f>
        <v>ITA</v>
      </c>
      <c r="E1185" t="str">
        <f>LEFT(RIGHT(Table__3[[#This Row],[Source.Name]],6),2)</f>
        <v>25</v>
      </c>
    </row>
    <row r="1186" spans="1:5" x14ac:dyDescent="0.35">
      <c r="A1186" s="1" t="s">
        <v>166</v>
      </c>
      <c r="B1186" s="8">
        <v>40178</v>
      </c>
      <c r="C1186">
        <v>137.05086358367751</v>
      </c>
      <c r="D1186" s="1" t="str">
        <f>RIGHT(LEFT(Table__3[[#This Row],[Source.Name]],LEN("csv.50_topaa")),3)</f>
        <v>ITA</v>
      </c>
      <c r="E1186" t="str">
        <f>LEFT(RIGHT(Table__3[[#This Row],[Source.Name]],6),2)</f>
        <v>25</v>
      </c>
    </row>
    <row r="1187" spans="1:5" x14ac:dyDescent="0.35">
      <c r="A1187" s="1" t="s">
        <v>166</v>
      </c>
      <c r="B1187" s="8">
        <v>40543</v>
      </c>
      <c r="C1187">
        <v>205.20253959279421</v>
      </c>
      <c r="D1187" s="1" t="str">
        <f>RIGHT(LEFT(Table__3[[#This Row],[Source.Name]],LEN("csv.50_topaa")),3)</f>
        <v>ITA</v>
      </c>
      <c r="E1187" t="str">
        <f>LEFT(RIGHT(Table__3[[#This Row],[Source.Name]],6),2)</f>
        <v>25</v>
      </c>
    </row>
    <row r="1188" spans="1:5" x14ac:dyDescent="0.35">
      <c r="A1188" s="1" t="s">
        <v>166</v>
      </c>
      <c r="B1188" s="8">
        <v>40908</v>
      </c>
      <c r="C1188">
        <v>84.885192028522226</v>
      </c>
      <c r="D1188" s="1" t="str">
        <f>RIGHT(LEFT(Table__3[[#This Row],[Source.Name]],LEN("csv.50_topaa")),3)</f>
        <v>ITA</v>
      </c>
      <c r="E1188" t="str">
        <f>LEFT(RIGHT(Table__3[[#This Row],[Source.Name]],6),2)</f>
        <v>25</v>
      </c>
    </row>
    <row r="1189" spans="1:5" x14ac:dyDescent="0.35">
      <c r="A1189" s="1" t="s">
        <v>166</v>
      </c>
      <c r="B1189" s="8">
        <v>41274</v>
      </c>
      <c r="C1189">
        <v>59.373551110546181</v>
      </c>
      <c r="D1189" s="1" t="str">
        <f>RIGHT(LEFT(Table__3[[#This Row],[Source.Name]],LEN("csv.50_topaa")),3)</f>
        <v>ITA</v>
      </c>
      <c r="E1189" t="str">
        <f>LEFT(RIGHT(Table__3[[#This Row],[Source.Name]],6),2)</f>
        <v>25</v>
      </c>
    </row>
    <row r="1190" spans="1:5" x14ac:dyDescent="0.35">
      <c r="A1190" s="1" t="s">
        <v>166</v>
      </c>
      <c r="B1190" s="8">
        <v>41639</v>
      </c>
      <c r="C1190">
        <v>65.458035078408798</v>
      </c>
      <c r="D1190" s="1" t="str">
        <f>RIGHT(LEFT(Table__3[[#This Row],[Source.Name]],LEN("csv.50_topaa")),3)</f>
        <v>ITA</v>
      </c>
      <c r="E1190" t="str">
        <f>LEFT(RIGHT(Table__3[[#This Row],[Source.Name]],6),2)</f>
        <v>25</v>
      </c>
    </row>
    <row r="1191" spans="1:5" x14ac:dyDescent="0.35">
      <c r="A1191" s="1" t="s">
        <v>166</v>
      </c>
      <c r="B1191" s="8">
        <v>42004</v>
      </c>
      <c r="C1191">
        <v>46.721984099545089</v>
      </c>
      <c r="D1191" s="1" t="str">
        <f>RIGHT(LEFT(Table__3[[#This Row],[Source.Name]],LEN("csv.50_topaa")),3)</f>
        <v>ITA</v>
      </c>
      <c r="E1191" t="str">
        <f>LEFT(RIGHT(Table__3[[#This Row],[Source.Name]],6),2)</f>
        <v>25</v>
      </c>
    </row>
    <row r="1192" spans="1:5" x14ac:dyDescent="0.35">
      <c r="A1192" s="1" t="s">
        <v>166</v>
      </c>
      <c r="B1192" s="8">
        <v>42369</v>
      </c>
      <c r="C1192">
        <v>49.442478732631606</v>
      </c>
      <c r="D1192" s="1" t="str">
        <f>RIGHT(LEFT(Table__3[[#This Row],[Source.Name]],LEN("csv.50_topaa")),3)</f>
        <v>ITA</v>
      </c>
      <c r="E1192" t="str">
        <f>LEFT(RIGHT(Table__3[[#This Row],[Source.Name]],6),2)</f>
        <v>25</v>
      </c>
    </row>
    <row r="1193" spans="1:5" x14ac:dyDescent="0.35">
      <c r="A1193" s="1" t="s">
        <v>166</v>
      </c>
      <c r="B1193" s="8">
        <v>42735</v>
      </c>
      <c r="C1193">
        <v>42.476725963091972</v>
      </c>
      <c r="D1193" s="1" t="str">
        <f>RIGHT(LEFT(Table__3[[#This Row],[Source.Name]],LEN("csv.50_topaa")),3)</f>
        <v>ITA</v>
      </c>
      <c r="E1193" t="str">
        <f>LEFT(RIGHT(Table__3[[#This Row],[Source.Name]],6),2)</f>
        <v>25</v>
      </c>
    </row>
    <row r="1194" spans="1:5" x14ac:dyDescent="0.35">
      <c r="A1194" s="1" t="s">
        <v>166</v>
      </c>
      <c r="B1194" s="8">
        <v>43100</v>
      </c>
      <c r="C1194">
        <v>34.695142991756924</v>
      </c>
      <c r="D1194" s="1" t="str">
        <f>RIGHT(LEFT(Table__3[[#This Row],[Source.Name]],LEN("csv.50_topaa")),3)</f>
        <v>ITA</v>
      </c>
      <c r="E1194" t="str">
        <f>LEFT(RIGHT(Table__3[[#This Row],[Source.Name]],6),2)</f>
        <v>25</v>
      </c>
    </row>
    <row r="1195" spans="1:5" x14ac:dyDescent="0.35">
      <c r="A1195" s="1" t="s">
        <v>166</v>
      </c>
      <c r="B1195" s="8">
        <v>43465</v>
      </c>
      <c r="C1195">
        <v>22.845861972123611</v>
      </c>
      <c r="D1195" s="1" t="str">
        <f>RIGHT(LEFT(Table__3[[#This Row],[Source.Name]],LEN("csv.50_topaa")),3)</f>
        <v>ITA</v>
      </c>
      <c r="E1195" t="str">
        <f>LEFT(RIGHT(Table__3[[#This Row],[Source.Name]],6),2)</f>
        <v>25</v>
      </c>
    </row>
    <row r="1196" spans="1:5" x14ac:dyDescent="0.35">
      <c r="A1196" s="1" t="s">
        <v>166</v>
      </c>
      <c r="B1196" s="8">
        <v>43830</v>
      </c>
      <c r="C1196">
        <v>30.200875390030824</v>
      </c>
      <c r="D1196" s="1" t="str">
        <f>RIGHT(LEFT(Table__3[[#This Row],[Source.Name]],LEN("csv.50_topaa")),3)</f>
        <v>ITA</v>
      </c>
      <c r="E1196" t="str">
        <f>LEFT(RIGHT(Table__3[[#This Row],[Source.Name]],6),2)</f>
        <v>25</v>
      </c>
    </row>
    <row r="1197" spans="1:5" x14ac:dyDescent="0.35">
      <c r="A1197" s="1" t="s">
        <v>166</v>
      </c>
      <c r="B1197" s="8">
        <v>44196</v>
      </c>
      <c r="C1197">
        <v>27.594052670685336</v>
      </c>
      <c r="D1197" s="1" t="str">
        <f>RIGHT(LEFT(Table__3[[#This Row],[Source.Name]],LEN("csv.50_topaa")),3)</f>
        <v>ITA</v>
      </c>
      <c r="E1197" t="str">
        <f>LEFT(RIGHT(Table__3[[#This Row],[Source.Name]],6),2)</f>
        <v>25</v>
      </c>
    </row>
    <row r="1198" spans="1:5" x14ac:dyDescent="0.35">
      <c r="A1198" s="1" t="s">
        <v>166</v>
      </c>
      <c r="B1198" s="8">
        <v>44561</v>
      </c>
      <c r="C1198">
        <v>43.947772228786867</v>
      </c>
      <c r="D1198" s="1" t="str">
        <f>RIGHT(LEFT(Table__3[[#This Row],[Source.Name]],LEN("csv.50_topaa")),3)</f>
        <v>ITA</v>
      </c>
      <c r="E1198" t="str">
        <f>LEFT(RIGHT(Table__3[[#This Row],[Source.Name]],6),2)</f>
        <v>25</v>
      </c>
    </row>
    <row r="1199" spans="1:5" x14ac:dyDescent="0.35">
      <c r="A1199" s="1" t="s">
        <v>40</v>
      </c>
      <c r="B1199" s="8">
        <v>37256</v>
      </c>
      <c r="C1199">
        <v>123.67047891474344</v>
      </c>
      <c r="D1199" s="1" t="str">
        <f>RIGHT(LEFT(Table__3[[#This Row],[Source.Name]],LEN("csv.50_topaa")),3)</f>
        <v>ITA</v>
      </c>
      <c r="E1199" t="str">
        <f>LEFT(RIGHT(Table__3[[#This Row],[Source.Name]],6),2)</f>
        <v>50</v>
      </c>
    </row>
    <row r="1200" spans="1:5" x14ac:dyDescent="0.35">
      <c r="A1200" s="1" t="s">
        <v>40</v>
      </c>
      <c r="B1200" s="8">
        <v>37621</v>
      </c>
      <c r="C1200">
        <v>185.303320419768</v>
      </c>
      <c r="D1200" s="1" t="str">
        <f>RIGHT(LEFT(Table__3[[#This Row],[Source.Name]],LEN("csv.50_topaa")),3)</f>
        <v>ITA</v>
      </c>
      <c r="E1200" t="str">
        <f>LEFT(RIGHT(Table__3[[#This Row],[Source.Name]],6),2)</f>
        <v>50</v>
      </c>
    </row>
    <row r="1201" spans="1:5" x14ac:dyDescent="0.35">
      <c r="A1201" s="1" t="s">
        <v>40</v>
      </c>
      <c r="B1201" s="8">
        <v>37986</v>
      </c>
      <c r="C1201">
        <v>120.0068532500527</v>
      </c>
      <c r="D1201" s="1" t="str">
        <f>RIGHT(LEFT(Table__3[[#This Row],[Source.Name]],LEN("csv.50_topaa")),3)</f>
        <v>ITA</v>
      </c>
      <c r="E1201" t="str">
        <f>LEFT(RIGHT(Table__3[[#This Row],[Source.Name]],6),2)</f>
        <v>50</v>
      </c>
    </row>
    <row r="1202" spans="1:5" x14ac:dyDescent="0.35">
      <c r="A1202" s="1" t="s">
        <v>40</v>
      </c>
      <c r="B1202" s="8">
        <v>38352</v>
      </c>
      <c r="C1202">
        <v>136.84691034458007</v>
      </c>
      <c r="D1202" s="1" t="str">
        <f>RIGHT(LEFT(Table__3[[#This Row],[Source.Name]],LEN("csv.50_topaa")),3)</f>
        <v>ITA</v>
      </c>
      <c r="E1202" t="str">
        <f>LEFT(RIGHT(Table__3[[#This Row],[Source.Name]],6),2)</f>
        <v>50</v>
      </c>
    </row>
    <row r="1203" spans="1:5" x14ac:dyDescent="0.35">
      <c r="A1203" s="1" t="s">
        <v>40</v>
      </c>
      <c r="B1203" s="8">
        <v>38717</v>
      </c>
      <c r="C1203">
        <v>177.21548675285499</v>
      </c>
      <c r="D1203" s="1" t="str">
        <f>RIGHT(LEFT(Table__3[[#This Row],[Source.Name]],LEN("csv.50_topaa")),3)</f>
        <v>ITA</v>
      </c>
      <c r="E1203" t="str">
        <f>LEFT(RIGHT(Table__3[[#This Row],[Source.Name]],6),2)</f>
        <v>50</v>
      </c>
    </row>
    <row r="1204" spans="1:5" x14ac:dyDescent="0.35">
      <c r="A1204" s="1" t="s">
        <v>40</v>
      </c>
      <c r="B1204" s="8">
        <v>39082</v>
      </c>
      <c r="C1204">
        <v>208.30523371716001</v>
      </c>
      <c r="D1204" s="1" t="str">
        <f>RIGHT(LEFT(Table__3[[#This Row],[Source.Name]],LEN("csv.50_topaa")),3)</f>
        <v>ITA</v>
      </c>
      <c r="E1204" t="str">
        <f>LEFT(RIGHT(Table__3[[#This Row],[Source.Name]],6),2)</f>
        <v>50</v>
      </c>
    </row>
    <row r="1205" spans="1:5" x14ac:dyDescent="0.35">
      <c r="A1205" s="1" t="s">
        <v>40</v>
      </c>
      <c r="B1205" s="8">
        <v>39447</v>
      </c>
      <c r="C1205">
        <v>154.96782532565695</v>
      </c>
      <c r="D1205" s="1" t="str">
        <f>RIGHT(LEFT(Table__3[[#This Row],[Source.Name]],LEN("csv.50_topaa")),3)</f>
        <v>ITA</v>
      </c>
      <c r="E1205" t="str">
        <f>LEFT(RIGHT(Table__3[[#This Row],[Source.Name]],6),2)</f>
        <v>50</v>
      </c>
    </row>
    <row r="1206" spans="1:5" x14ac:dyDescent="0.35">
      <c r="A1206" s="1" t="s">
        <v>40</v>
      </c>
      <c r="B1206" s="8">
        <v>39813</v>
      </c>
      <c r="C1206">
        <v>74.481458190409896</v>
      </c>
      <c r="D1206" s="1" t="str">
        <f>RIGHT(LEFT(Table__3[[#This Row],[Source.Name]],LEN("csv.50_topaa")),3)</f>
        <v>ITA</v>
      </c>
      <c r="E1206" t="str">
        <f>LEFT(RIGHT(Table__3[[#This Row],[Source.Name]],6),2)</f>
        <v>50</v>
      </c>
    </row>
    <row r="1207" spans="1:5" x14ac:dyDescent="0.35">
      <c r="A1207" s="1" t="s">
        <v>40</v>
      </c>
      <c r="B1207" s="8">
        <v>40178</v>
      </c>
      <c r="C1207">
        <v>72.496167774796433</v>
      </c>
      <c r="D1207" s="1" t="str">
        <f>RIGHT(LEFT(Table__3[[#This Row],[Source.Name]],LEN("csv.50_topaa")),3)</f>
        <v>ITA</v>
      </c>
      <c r="E1207" t="str">
        <f>LEFT(RIGHT(Table__3[[#This Row],[Source.Name]],6),2)</f>
        <v>50</v>
      </c>
    </row>
    <row r="1208" spans="1:5" x14ac:dyDescent="0.35">
      <c r="A1208" s="1" t="s">
        <v>40</v>
      </c>
      <c r="B1208" s="8">
        <v>40543</v>
      </c>
      <c r="C1208">
        <v>106.04214391209787</v>
      </c>
      <c r="D1208" s="1" t="str">
        <f>RIGHT(LEFT(Table__3[[#This Row],[Source.Name]],LEN("csv.50_topaa")),3)</f>
        <v>ITA</v>
      </c>
      <c r="E1208" t="str">
        <f>LEFT(RIGHT(Table__3[[#This Row],[Source.Name]],6),2)</f>
        <v>50</v>
      </c>
    </row>
    <row r="1209" spans="1:5" x14ac:dyDescent="0.35">
      <c r="A1209" s="1" t="s">
        <v>40</v>
      </c>
      <c r="B1209" s="8">
        <v>40908</v>
      </c>
      <c r="C1209">
        <v>48.770797283517268</v>
      </c>
      <c r="D1209" s="1" t="str">
        <f>RIGHT(LEFT(Table__3[[#This Row],[Source.Name]],LEN("csv.50_topaa")),3)</f>
        <v>ITA</v>
      </c>
      <c r="E1209" t="str">
        <f>LEFT(RIGHT(Table__3[[#This Row],[Source.Name]],6),2)</f>
        <v>50</v>
      </c>
    </row>
    <row r="1210" spans="1:5" x14ac:dyDescent="0.35">
      <c r="A1210" s="1" t="s">
        <v>40</v>
      </c>
      <c r="B1210" s="8">
        <v>41274</v>
      </c>
      <c r="C1210">
        <v>36.636457362974809</v>
      </c>
      <c r="D1210" s="1" t="str">
        <f>RIGHT(LEFT(Table__3[[#This Row],[Source.Name]],LEN("csv.50_topaa")),3)</f>
        <v>ITA</v>
      </c>
      <c r="E1210" t="str">
        <f>LEFT(RIGHT(Table__3[[#This Row],[Source.Name]],6),2)</f>
        <v>50</v>
      </c>
    </row>
    <row r="1211" spans="1:5" x14ac:dyDescent="0.35">
      <c r="A1211" s="1" t="s">
        <v>40</v>
      </c>
      <c r="B1211" s="8">
        <v>41639</v>
      </c>
      <c r="C1211">
        <v>44.326377074075225</v>
      </c>
      <c r="D1211" s="1" t="str">
        <f>RIGHT(LEFT(Table__3[[#This Row],[Source.Name]],LEN("csv.50_topaa")),3)</f>
        <v>ITA</v>
      </c>
      <c r="E1211" t="str">
        <f>LEFT(RIGHT(Table__3[[#This Row],[Source.Name]],6),2)</f>
        <v>50</v>
      </c>
    </row>
    <row r="1212" spans="1:5" x14ac:dyDescent="0.35">
      <c r="A1212" s="1" t="s">
        <v>40</v>
      </c>
      <c r="B1212" s="8">
        <v>42004</v>
      </c>
      <c r="C1212">
        <v>33.486754947097687</v>
      </c>
      <c r="D1212" s="1" t="str">
        <f>RIGHT(LEFT(Table__3[[#This Row],[Source.Name]],LEN("csv.50_topaa")),3)</f>
        <v>ITA</v>
      </c>
      <c r="E1212" t="str">
        <f>LEFT(RIGHT(Table__3[[#This Row],[Source.Name]],6),2)</f>
        <v>50</v>
      </c>
    </row>
    <row r="1213" spans="1:5" x14ac:dyDescent="0.35">
      <c r="A1213" s="1" t="s">
        <v>40</v>
      </c>
      <c r="B1213" s="8">
        <v>42369</v>
      </c>
      <c r="C1213">
        <v>37.136187103024803</v>
      </c>
      <c r="D1213" s="1" t="str">
        <f>RIGHT(LEFT(Table__3[[#This Row],[Source.Name]],LEN("csv.50_topaa")),3)</f>
        <v>ITA</v>
      </c>
      <c r="E1213" t="str">
        <f>LEFT(RIGHT(Table__3[[#This Row],[Source.Name]],6),2)</f>
        <v>50</v>
      </c>
    </row>
    <row r="1214" spans="1:5" x14ac:dyDescent="0.35">
      <c r="A1214" s="1" t="s">
        <v>40</v>
      </c>
      <c r="B1214" s="8">
        <v>42735</v>
      </c>
      <c r="C1214">
        <v>31.579008631625229</v>
      </c>
      <c r="D1214" s="1" t="str">
        <f>RIGHT(LEFT(Table__3[[#This Row],[Source.Name]],LEN("csv.50_topaa")),3)</f>
        <v>ITA</v>
      </c>
      <c r="E1214" t="str">
        <f>LEFT(RIGHT(Table__3[[#This Row],[Source.Name]],6),2)</f>
        <v>50</v>
      </c>
    </row>
    <row r="1215" spans="1:5" x14ac:dyDescent="0.35">
      <c r="A1215" s="1" t="s">
        <v>40</v>
      </c>
      <c r="B1215" s="8">
        <v>43100</v>
      </c>
      <c r="C1215">
        <v>32.170653499183139</v>
      </c>
      <c r="D1215" s="1" t="str">
        <f>RIGHT(LEFT(Table__3[[#This Row],[Source.Name]],LEN("csv.50_topaa")),3)</f>
        <v>ITA</v>
      </c>
      <c r="E1215" t="str">
        <f>LEFT(RIGHT(Table__3[[#This Row],[Source.Name]],6),2)</f>
        <v>50</v>
      </c>
    </row>
    <row r="1216" spans="1:5" x14ac:dyDescent="0.35">
      <c r="A1216" s="1" t="s">
        <v>40</v>
      </c>
      <c r="B1216" s="8">
        <v>43465</v>
      </c>
      <c r="C1216">
        <v>23.559117866235869</v>
      </c>
      <c r="D1216" s="1" t="str">
        <f>RIGHT(LEFT(Table__3[[#This Row],[Source.Name]],LEN("csv.50_topaa")),3)</f>
        <v>ITA</v>
      </c>
      <c r="E1216" t="str">
        <f>LEFT(RIGHT(Table__3[[#This Row],[Source.Name]],6),2)</f>
        <v>50</v>
      </c>
    </row>
    <row r="1217" spans="1:5" x14ac:dyDescent="0.35">
      <c r="A1217" s="1" t="s">
        <v>40</v>
      </c>
      <c r="B1217" s="8">
        <v>43830</v>
      </c>
      <c r="C1217">
        <v>31.253026613721151</v>
      </c>
      <c r="D1217" s="1" t="str">
        <f>RIGHT(LEFT(Table__3[[#This Row],[Source.Name]],LEN("csv.50_topaa")),3)</f>
        <v>ITA</v>
      </c>
      <c r="E1217" t="str">
        <f>LEFT(RIGHT(Table__3[[#This Row],[Source.Name]],6),2)</f>
        <v>50</v>
      </c>
    </row>
    <row r="1218" spans="1:5" x14ac:dyDescent="0.35">
      <c r="A1218" s="1" t="s">
        <v>40</v>
      </c>
      <c r="B1218" s="8">
        <v>44196</v>
      </c>
      <c r="C1218">
        <v>34.08969794765968</v>
      </c>
      <c r="D1218" s="1" t="str">
        <f>RIGHT(LEFT(Table__3[[#This Row],[Source.Name]],LEN("csv.50_topaa")),3)</f>
        <v>ITA</v>
      </c>
      <c r="E1218" t="str">
        <f>LEFT(RIGHT(Table__3[[#This Row],[Source.Name]],6),2)</f>
        <v>50</v>
      </c>
    </row>
    <row r="1219" spans="1:5" x14ac:dyDescent="0.35">
      <c r="A1219" s="1" t="s">
        <v>40</v>
      </c>
      <c r="B1219" s="8">
        <v>44561</v>
      </c>
      <c r="C1219">
        <v>42.541386102011039</v>
      </c>
      <c r="D1219" s="1" t="str">
        <f>RIGHT(LEFT(Table__3[[#This Row],[Source.Name]],LEN("csv.50_topaa")),3)</f>
        <v>ITA</v>
      </c>
      <c r="E1219" t="str">
        <f>LEFT(RIGHT(Table__3[[#This Row],[Source.Name]],6),2)</f>
        <v>50</v>
      </c>
    </row>
    <row r="1220" spans="1:5" x14ac:dyDescent="0.35">
      <c r="A1220" s="1" t="s">
        <v>167</v>
      </c>
      <c r="B1220" s="8">
        <v>37256</v>
      </c>
      <c r="C1220">
        <v>18.626185865716366</v>
      </c>
      <c r="D1220" s="1" t="str">
        <f>RIGHT(LEFT(Table__3[[#This Row],[Source.Name]],LEN("csv.50_topaa")),3)</f>
        <v>JPN</v>
      </c>
      <c r="E1220" t="str">
        <f>LEFT(RIGHT(Table__3[[#This Row],[Source.Name]],6),2)</f>
        <v>10</v>
      </c>
    </row>
    <row r="1221" spans="1:5" x14ac:dyDescent="0.35">
      <c r="A1221" s="1" t="s">
        <v>167</v>
      </c>
      <c r="B1221" s="8">
        <v>37621</v>
      </c>
      <c r="C1221">
        <v>16.087942873244</v>
      </c>
      <c r="D1221" s="1" t="str">
        <f>RIGHT(LEFT(Table__3[[#This Row],[Source.Name]],LEN("csv.50_topaa")),3)</f>
        <v>JPN</v>
      </c>
      <c r="E1221" t="str">
        <f>LEFT(RIGHT(Table__3[[#This Row],[Source.Name]],6),2)</f>
        <v>10</v>
      </c>
    </row>
    <row r="1222" spans="1:5" x14ac:dyDescent="0.35">
      <c r="A1222" s="1" t="s">
        <v>167</v>
      </c>
      <c r="B1222" s="8">
        <v>37986</v>
      </c>
      <c r="C1222">
        <v>696.99589083310809</v>
      </c>
      <c r="D1222" s="1" t="str">
        <f>RIGHT(LEFT(Table__3[[#This Row],[Source.Name]],LEN("csv.50_topaa")),3)</f>
        <v>JPN</v>
      </c>
      <c r="E1222" t="str">
        <f>LEFT(RIGHT(Table__3[[#This Row],[Source.Name]],6),2)</f>
        <v>10</v>
      </c>
    </row>
    <row r="1223" spans="1:5" x14ac:dyDescent="0.35">
      <c r="A1223" s="1" t="s">
        <v>167</v>
      </c>
      <c r="B1223" s="8">
        <v>38352</v>
      </c>
      <c r="C1223">
        <v>327.79817933155726</v>
      </c>
      <c r="D1223" s="1" t="str">
        <f>RIGHT(LEFT(Table__3[[#This Row],[Source.Name]],LEN("csv.50_topaa")),3)</f>
        <v>JPN</v>
      </c>
      <c r="E1223" t="str">
        <f>LEFT(RIGHT(Table__3[[#This Row],[Source.Name]],6),2)</f>
        <v>10</v>
      </c>
    </row>
    <row r="1224" spans="1:5" x14ac:dyDescent="0.35">
      <c r="A1224" s="1" t="s">
        <v>167</v>
      </c>
      <c r="B1224" s="8">
        <v>38717</v>
      </c>
      <c r="C1224">
        <v>40.67648310867677</v>
      </c>
      <c r="D1224" s="1" t="str">
        <f>RIGHT(LEFT(Table__3[[#This Row],[Source.Name]],LEN("csv.50_topaa")),3)</f>
        <v>JPN</v>
      </c>
      <c r="E1224" t="str">
        <f>LEFT(RIGHT(Table__3[[#This Row],[Source.Name]],6),2)</f>
        <v>10</v>
      </c>
    </row>
    <row r="1225" spans="1:5" x14ac:dyDescent="0.35">
      <c r="A1225" s="1" t="s">
        <v>167</v>
      </c>
      <c r="B1225" s="8">
        <v>39082</v>
      </c>
      <c r="C1225">
        <v>33.243230351507421</v>
      </c>
      <c r="D1225" s="1" t="str">
        <f>RIGHT(LEFT(Table__3[[#This Row],[Source.Name]],LEN("csv.50_topaa")),3)</f>
        <v>JPN</v>
      </c>
      <c r="E1225" t="str">
        <f>LEFT(RIGHT(Table__3[[#This Row],[Source.Name]],6),2)</f>
        <v>10</v>
      </c>
    </row>
    <row r="1226" spans="1:5" x14ac:dyDescent="0.35">
      <c r="A1226" s="1" t="s">
        <v>167</v>
      </c>
      <c r="B1226" s="8">
        <v>39447</v>
      </c>
      <c r="C1226">
        <v>22.077400513469915</v>
      </c>
      <c r="D1226" s="1" t="str">
        <f>RIGHT(LEFT(Table__3[[#This Row],[Source.Name]],LEN("csv.50_topaa")),3)</f>
        <v>JPN</v>
      </c>
      <c r="E1226" t="str">
        <f>LEFT(RIGHT(Table__3[[#This Row],[Source.Name]],6),2)</f>
        <v>10</v>
      </c>
    </row>
    <row r="1227" spans="1:5" x14ac:dyDescent="0.35">
      <c r="A1227" s="1" t="s">
        <v>167</v>
      </c>
      <c r="B1227" s="8">
        <v>39813</v>
      </c>
      <c r="C1227">
        <v>14.22801647345336</v>
      </c>
      <c r="D1227" s="1" t="str">
        <f>RIGHT(LEFT(Table__3[[#This Row],[Source.Name]],LEN("csv.50_topaa")),3)</f>
        <v>JPN</v>
      </c>
      <c r="E1227" t="str">
        <f>LEFT(RIGHT(Table__3[[#This Row],[Source.Name]],6),2)</f>
        <v>10</v>
      </c>
    </row>
    <row r="1228" spans="1:5" x14ac:dyDescent="0.35">
      <c r="A1228" s="1" t="s">
        <v>167</v>
      </c>
      <c r="B1228" s="8">
        <v>40178</v>
      </c>
      <c r="C1228">
        <v>15.651271968912155</v>
      </c>
      <c r="D1228" s="1" t="str">
        <f>RIGHT(LEFT(Table__3[[#This Row],[Source.Name]],LEN("csv.50_topaa")),3)</f>
        <v>JPN</v>
      </c>
      <c r="E1228" t="str">
        <f>LEFT(RIGHT(Table__3[[#This Row],[Source.Name]],6),2)</f>
        <v>10</v>
      </c>
    </row>
    <row r="1229" spans="1:5" x14ac:dyDescent="0.35">
      <c r="A1229" s="1" t="s">
        <v>167</v>
      </c>
      <c r="B1229" s="8">
        <v>40543</v>
      </c>
      <c r="C1229">
        <v>130.1749353182345</v>
      </c>
      <c r="D1229" s="1" t="str">
        <f>RIGHT(LEFT(Table__3[[#This Row],[Source.Name]],LEN("csv.50_topaa")),3)</f>
        <v>JPN</v>
      </c>
      <c r="E1229" t="str">
        <f>LEFT(RIGHT(Table__3[[#This Row],[Source.Name]],6),2)</f>
        <v>10</v>
      </c>
    </row>
    <row r="1230" spans="1:5" x14ac:dyDescent="0.35">
      <c r="A1230" s="1" t="s">
        <v>167</v>
      </c>
      <c r="B1230" s="8">
        <v>40908</v>
      </c>
      <c r="C1230">
        <v>97.777336521237117</v>
      </c>
      <c r="D1230" s="1" t="str">
        <f>RIGHT(LEFT(Table__3[[#This Row],[Source.Name]],LEN("csv.50_topaa")),3)</f>
        <v>JPN</v>
      </c>
      <c r="E1230" t="str">
        <f>LEFT(RIGHT(Table__3[[#This Row],[Source.Name]],6),2)</f>
        <v>10</v>
      </c>
    </row>
    <row r="1231" spans="1:5" x14ac:dyDescent="0.35">
      <c r="A1231" s="1" t="s">
        <v>167</v>
      </c>
      <c r="B1231" s="8">
        <v>41274</v>
      </c>
      <c r="C1231">
        <v>129.45816213238064</v>
      </c>
      <c r="D1231" s="1" t="str">
        <f>RIGHT(LEFT(Table__3[[#This Row],[Source.Name]],LEN("csv.50_topaa")),3)</f>
        <v>JPN</v>
      </c>
      <c r="E1231" t="str">
        <f>LEFT(RIGHT(Table__3[[#This Row],[Source.Name]],6),2)</f>
        <v>10</v>
      </c>
    </row>
    <row r="1232" spans="1:5" x14ac:dyDescent="0.35">
      <c r="A1232" s="1" t="s">
        <v>167</v>
      </c>
      <c r="B1232" s="8">
        <v>41639</v>
      </c>
      <c r="C1232">
        <v>186.78302447055384</v>
      </c>
      <c r="D1232" s="1" t="str">
        <f>RIGHT(LEFT(Table__3[[#This Row],[Source.Name]],LEN("csv.50_topaa")),3)</f>
        <v>JPN</v>
      </c>
      <c r="E1232" t="str">
        <f>LEFT(RIGHT(Table__3[[#This Row],[Source.Name]],6),2)</f>
        <v>10</v>
      </c>
    </row>
    <row r="1233" spans="1:5" x14ac:dyDescent="0.35">
      <c r="A1233" s="1" t="s">
        <v>167</v>
      </c>
      <c r="B1233" s="8">
        <v>42004</v>
      </c>
      <c r="C1233">
        <v>189.49865608685309</v>
      </c>
      <c r="D1233" s="1" t="str">
        <f>RIGHT(LEFT(Table__3[[#This Row],[Source.Name]],LEN("csv.50_topaa")),3)</f>
        <v>JPN</v>
      </c>
      <c r="E1233" t="str">
        <f>LEFT(RIGHT(Table__3[[#This Row],[Source.Name]],6),2)</f>
        <v>10</v>
      </c>
    </row>
    <row r="1234" spans="1:5" x14ac:dyDescent="0.35">
      <c r="A1234" s="1" t="s">
        <v>167</v>
      </c>
      <c r="B1234" s="8">
        <v>42369</v>
      </c>
      <c r="C1234">
        <v>204.96075152447182</v>
      </c>
      <c r="D1234" s="1" t="str">
        <f>RIGHT(LEFT(Table__3[[#This Row],[Source.Name]],LEN("csv.50_topaa")),3)</f>
        <v>JPN</v>
      </c>
      <c r="E1234" t="str">
        <f>LEFT(RIGHT(Table__3[[#This Row],[Source.Name]],6),2)</f>
        <v>10</v>
      </c>
    </row>
    <row r="1235" spans="1:5" x14ac:dyDescent="0.35">
      <c r="A1235" s="1" t="s">
        <v>167</v>
      </c>
      <c r="B1235" s="8">
        <v>42735</v>
      </c>
      <c r="C1235">
        <v>199.98131236138994</v>
      </c>
      <c r="D1235" s="1" t="str">
        <f>RIGHT(LEFT(Table__3[[#This Row],[Source.Name]],LEN("csv.50_topaa")),3)</f>
        <v>JPN</v>
      </c>
      <c r="E1235" t="str">
        <f>LEFT(RIGHT(Table__3[[#This Row],[Source.Name]],6),2)</f>
        <v>10</v>
      </c>
    </row>
    <row r="1236" spans="1:5" x14ac:dyDescent="0.35">
      <c r="A1236" s="1" t="s">
        <v>167</v>
      </c>
      <c r="B1236" s="8">
        <v>43100</v>
      </c>
      <c r="C1236">
        <v>249.14724044158507</v>
      </c>
      <c r="D1236" s="1" t="str">
        <f>RIGHT(LEFT(Table__3[[#This Row],[Source.Name]],LEN("csv.50_topaa")),3)</f>
        <v>JPN</v>
      </c>
      <c r="E1236" t="str">
        <f>LEFT(RIGHT(Table__3[[#This Row],[Source.Name]],6),2)</f>
        <v>10</v>
      </c>
    </row>
    <row r="1237" spans="1:5" x14ac:dyDescent="0.35">
      <c r="A1237" s="1" t="s">
        <v>167</v>
      </c>
      <c r="B1237" s="8">
        <v>43465</v>
      </c>
      <c r="C1237">
        <v>176.32438678425905</v>
      </c>
      <c r="D1237" s="1" t="str">
        <f>RIGHT(LEFT(Table__3[[#This Row],[Source.Name]],LEN("csv.50_topaa")),3)</f>
        <v>JPN</v>
      </c>
      <c r="E1237" t="str">
        <f>LEFT(RIGHT(Table__3[[#This Row],[Source.Name]],6),2)</f>
        <v>10</v>
      </c>
    </row>
    <row r="1238" spans="1:5" x14ac:dyDescent="0.35">
      <c r="A1238" s="1" t="s">
        <v>167</v>
      </c>
      <c r="B1238" s="8">
        <v>43830</v>
      </c>
      <c r="C1238">
        <v>198.61994876120548</v>
      </c>
      <c r="D1238" s="1" t="str">
        <f>RIGHT(LEFT(Table__3[[#This Row],[Source.Name]],LEN("csv.50_topaa")),3)</f>
        <v>JPN</v>
      </c>
      <c r="E1238" t="str">
        <f>LEFT(RIGHT(Table__3[[#This Row],[Source.Name]],6),2)</f>
        <v>10</v>
      </c>
    </row>
    <row r="1239" spans="1:5" x14ac:dyDescent="0.35">
      <c r="A1239" s="1" t="s">
        <v>167</v>
      </c>
      <c r="B1239" s="8">
        <v>44196</v>
      </c>
      <c r="C1239">
        <v>245.39681112354714</v>
      </c>
      <c r="D1239" s="1" t="str">
        <f>RIGHT(LEFT(Table__3[[#This Row],[Source.Name]],LEN("csv.50_topaa")),3)</f>
        <v>JPN</v>
      </c>
      <c r="E1239" t="str">
        <f>LEFT(RIGHT(Table__3[[#This Row],[Source.Name]],6),2)</f>
        <v>10</v>
      </c>
    </row>
    <row r="1240" spans="1:5" x14ac:dyDescent="0.35">
      <c r="A1240" s="1" t="s">
        <v>167</v>
      </c>
      <c r="B1240" s="8">
        <v>44561</v>
      </c>
      <c r="C1240">
        <v>455.45806644714054</v>
      </c>
      <c r="D1240" s="1" t="str">
        <f>RIGHT(LEFT(Table__3[[#This Row],[Source.Name]],LEN("csv.50_topaa")),3)</f>
        <v>JPN</v>
      </c>
      <c r="E1240" t="str">
        <f>LEFT(RIGHT(Table__3[[#This Row],[Source.Name]],6),2)</f>
        <v>10</v>
      </c>
    </row>
    <row r="1241" spans="1:5" x14ac:dyDescent="0.35">
      <c r="A1241" s="1" t="s">
        <v>168</v>
      </c>
      <c r="B1241" s="8">
        <v>37256</v>
      </c>
      <c r="C1241">
        <v>13.277874368428797</v>
      </c>
      <c r="D1241" s="1" t="str">
        <f>RIGHT(LEFT(Table__3[[#This Row],[Source.Name]],LEN("csv.50_topaa")),3)</f>
        <v>JPN</v>
      </c>
      <c r="E1241" t="str">
        <f>LEFT(RIGHT(Table__3[[#This Row],[Source.Name]],6),2)</f>
        <v>25</v>
      </c>
    </row>
    <row r="1242" spans="1:5" x14ac:dyDescent="0.35">
      <c r="A1242" s="1" t="s">
        <v>168</v>
      </c>
      <c r="B1242" s="8">
        <v>37621</v>
      </c>
      <c r="C1242">
        <v>171.60555433784651</v>
      </c>
      <c r="D1242" s="1" t="str">
        <f>RIGHT(LEFT(Table__3[[#This Row],[Source.Name]],LEN("csv.50_topaa")),3)</f>
        <v>JPN</v>
      </c>
      <c r="E1242" t="str">
        <f>LEFT(RIGHT(Table__3[[#This Row],[Source.Name]],6),2)</f>
        <v>25</v>
      </c>
    </row>
    <row r="1243" spans="1:5" x14ac:dyDescent="0.35">
      <c r="A1243" s="1" t="s">
        <v>168</v>
      </c>
      <c r="B1243" s="8">
        <v>37986</v>
      </c>
      <c r="C1243">
        <v>525.09271751789402</v>
      </c>
      <c r="D1243" s="1" t="str">
        <f>RIGHT(LEFT(Table__3[[#This Row],[Source.Name]],LEN("csv.50_topaa")),3)</f>
        <v>JPN</v>
      </c>
      <c r="E1243" t="str">
        <f>LEFT(RIGHT(Table__3[[#This Row],[Source.Name]],6),2)</f>
        <v>25</v>
      </c>
    </row>
    <row r="1244" spans="1:5" x14ac:dyDescent="0.35">
      <c r="A1244" s="1" t="s">
        <v>168</v>
      </c>
      <c r="B1244" s="8">
        <v>38352</v>
      </c>
      <c r="C1244">
        <v>734.82450340348259</v>
      </c>
      <c r="D1244" s="1" t="str">
        <f>RIGHT(LEFT(Table__3[[#This Row],[Source.Name]],LEN("csv.50_topaa")),3)</f>
        <v>JPN</v>
      </c>
      <c r="E1244" t="str">
        <f>LEFT(RIGHT(Table__3[[#This Row],[Source.Name]],6),2)</f>
        <v>25</v>
      </c>
    </row>
    <row r="1245" spans="1:5" x14ac:dyDescent="0.35">
      <c r="A1245" s="1" t="s">
        <v>168</v>
      </c>
      <c r="B1245" s="8">
        <v>38717</v>
      </c>
      <c r="C1245">
        <v>737.11930396678429</v>
      </c>
      <c r="D1245" s="1" t="str">
        <f>RIGHT(LEFT(Table__3[[#This Row],[Source.Name]],LEN("csv.50_topaa")),3)</f>
        <v>JPN</v>
      </c>
      <c r="E1245" t="str">
        <f>LEFT(RIGHT(Table__3[[#This Row],[Source.Name]],6),2)</f>
        <v>25</v>
      </c>
    </row>
    <row r="1246" spans="1:5" x14ac:dyDescent="0.35">
      <c r="A1246" s="1" t="s">
        <v>168</v>
      </c>
      <c r="B1246" s="8">
        <v>39082</v>
      </c>
      <c r="C1246">
        <v>709.60662875977221</v>
      </c>
      <c r="D1246" s="1" t="str">
        <f>RIGHT(LEFT(Table__3[[#This Row],[Source.Name]],LEN("csv.50_topaa")),3)</f>
        <v>JPN</v>
      </c>
      <c r="E1246" t="str">
        <f>LEFT(RIGHT(Table__3[[#This Row],[Source.Name]],6),2)</f>
        <v>25</v>
      </c>
    </row>
    <row r="1247" spans="1:5" x14ac:dyDescent="0.35">
      <c r="A1247" s="1" t="s">
        <v>168</v>
      </c>
      <c r="B1247" s="8">
        <v>39447</v>
      </c>
      <c r="C1247">
        <v>567.88385549724228</v>
      </c>
      <c r="D1247" s="1" t="str">
        <f>RIGHT(LEFT(Table__3[[#This Row],[Source.Name]],LEN("csv.50_topaa")),3)</f>
        <v>JPN</v>
      </c>
      <c r="E1247" t="str">
        <f>LEFT(RIGHT(Table__3[[#This Row],[Source.Name]],6),2)</f>
        <v>25</v>
      </c>
    </row>
    <row r="1248" spans="1:5" x14ac:dyDescent="0.35">
      <c r="A1248" s="1" t="s">
        <v>168</v>
      </c>
      <c r="B1248" s="8">
        <v>39813</v>
      </c>
      <c r="C1248">
        <v>445.53524784617866</v>
      </c>
      <c r="D1248" s="1" t="str">
        <f>RIGHT(LEFT(Table__3[[#This Row],[Source.Name]],LEN("csv.50_topaa")),3)</f>
        <v>JPN</v>
      </c>
      <c r="E1248" t="str">
        <f>LEFT(RIGHT(Table__3[[#This Row],[Source.Name]],6),2)</f>
        <v>25</v>
      </c>
    </row>
    <row r="1249" spans="1:5" x14ac:dyDescent="0.35">
      <c r="A1249" s="1" t="s">
        <v>168</v>
      </c>
      <c r="B1249" s="8">
        <v>40178</v>
      </c>
      <c r="C1249">
        <v>696.11704309169613</v>
      </c>
      <c r="D1249" s="1" t="str">
        <f>RIGHT(LEFT(Table__3[[#This Row],[Source.Name]],LEN("csv.50_topaa")),3)</f>
        <v>JPN</v>
      </c>
      <c r="E1249" t="str">
        <f>LEFT(RIGHT(Table__3[[#This Row],[Source.Name]],6),2)</f>
        <v>25</v>
      </c>
    </row>
    <row r="1250" spans="1:5" x14ac:dyDescent="0.35">
      <c r="A1250" s="1" t="s">
        <v>168</v>
      </c>
      <c r="B1250" s="8">
        <v>40543</v>
      </c>
      <c r="C1250">
        <v>70.938106865198364</v>
      </c>
      <c r="D1250" s="1" t="str">
        <f>RIGHT(LEFT(Table__3[[#This Row],[Source.Name]],LEN("csv.50_topaa")),3)</f>
        <v>JPN</v>
      </c>
      <c r="E1250" t="str">
        <f>LEFT(RIGHT(Table__3[[#This Row],[Source.Name]],6),2)</f>
        <v>25</v>
      </c>
    </row>
    <row r="1251" spans="1:5" x14ac:dyDescent="0.35">
      <c r="A1251" s="1" t="s">
        <v>168</v>
      </c>
      <c r="B1251" s="8">
        <v>40908</v>
      </c>
      <c r="C1251">
        <v>52.096085876149182</v>
      </c>
      <c r="D1251" s="1" t="str">
        <f>RIGHT(LEFT(Table__3[[#This Row],[Source.Name]],LEN("csv.50_topaa")),3)</f>
        <v>JPN</v>
      </c>
      <c r="E1251" t="str">
        <f>LEFT(RIGHT(Table__3[[#This Row],[Source.Name]],6),2)</f>
        <v>25</v>
      </c>
    </row>
    <row r="1252" spans="1:5" x14ac:dyDescent="0.35">
      <c r="A1252" s="1" t="s">
        <v>168</v>
      </c>
      <c r="B1252" s="8">
        <v>41274</v>
      </c>
      <c r="C1252">
        <v>68.344549506123755</v>
      </c>
      <c r="D1252" s="1" t="str">
        <f>RIGHT(LEFT(Table__3[[#This Row],[Source.Name]],LEN("csv.50_topaa")),3)</f>
        <v>JPN</v>
      </c>
      <c r="E1252" t="str">
        <f>LEFT(RIGHT(Table__3[[#This Row],[Source.Name]],6),2)</f>
        <v>25</v>
      </c>
    </row>
    <row r="1253" spans="1:5" x14ac:dyDescent="0.35">
      <c r="A1253" s="1" t="s">
        <v>168</v>
      </c>
      <c r="B1253" s="8">
        <v>41639</v>
      </c>
      <c r="C1253">
        <v>97.237650877239858</v>
      </c>
      <c r="D1253" s="1" t="str">
        <f>RIGHT(LEFT(Table__3[[#This Row],[Source.Name]],LEN("csv.50_topaa")),3)</f>
        <v>JPN</v>
      </c>
      <c r="E1253" t="str">
        <f>LEFT(RIGHT(Table__3[[#This Row],[Source.Name]],6),2)</f>
        <v>25</v>
      </c>
    </row>
    <row r="1254" spans="1:5" x14ac:dyDescent="0.35">
      <c r="A1254" s="1" t="s">
        <v>168</v>
      </c>
      <c r="B1254" s="8">
        <v>42004</v>
      </c>
      <c r="C1254">
        <v>103.27501117699704</v>
      </c>
      <c r="D1254" s="1" t="str">
        <f>RIGHT(LEFT(Table__3[[#This Row],[Source.Name]],LEN("csv.50_topaa")),3)</f>
        <v>JPN</v>
      </c>
      <c r="E1254" t="str">
        <f>LEFT(RIGHT(Table__3[[#This Row],[Source.Name]],6),2)</f>
        <v>25</v>
      </c>
    </row>
    <row r="1255" spans="1:5" x14ac:dyDescent="0.35">
      <c r="A1255" s="1" t="s">
        <v>168</v>
      </c>
      <c r="B1255" s="8">
        <v>42369</v>
      </c>
      <c r="C1255">
        <v>107.01741042350912</v>
      </c>
      <c r="D1255" s="1" t="str">
        <f>RIGHT(LEFT(Table__3[[#This Row],[Source.Name]],LEN("csv.50_topaa")),3)</f>
        <v>JPN</v>
      </c>
      <c r="E1255" t="str">
        <f>LEFT(RIGHT(Table__3[[#This Row],[Source.Name]],6),2)</f>
        <v>25</v>
      </c>
    </row>
    <row r="1256" spans="1:5" x14ac:dyDescent="0.35">
      <c r="A1256" s="1" t="s">
        <v>168</v>
      </c>
      <c r="B1256" s="8">
        <v>42735</v>
      </c>
      <c r="C1256">
        <v>109.16161499654388</v>
      </c>
      <c r="D1256" s="1" t="str">
        <f>RIGHT(LEFT(Table__3[[#This Row],[Source.Name]],LEN("csv.50_topaa")),3)</f>
        <v>JPN</v>
      </c>
      <c r="E1256" t="str">
        <f>LEFT(RIGHT(Table__3[[#This Row],[Source.Name]],6),2)</f>
        <v>25</v>
      </c>
    </row>
    <row r="1257" spans="1:5" x14ac:dyDescent="0.35">
      <c r="A1257" s="1" t="s">
        <v>168</v>
      </c>
      <c r="B1257" s="8">
        <v>43100</v>
      </c>
      <c r="C1257">
        <v>131.95214558121512</v>
      </c>
      <c r="D1257" s="1" t="str">
        <f>RIGHT(LEFT(Table__3[[#This Row],[Source.Name]],LEN("csv.50_topaa")),3)</f>
        <v>JPN</v>
      </c>
      <c r="E1257" t="str">
        <f>LEFT(RIGHT(Table__3[[#This Row],[Source.Name]],6),2)</f>
        <v>25</v>
      </c>
    </row>
    <row r="1258" spans="1:5" x14ac:dyDescent="0.35">
      <c r="A1258" s="1" t="s">
        <v>168</v>
      </c>
      <c r="B1258" s="8">
        <v>43465</v>
      </c>
      <c r="C1258">
        <v>145.08868285465607</v>
      </c>
      <c r="D1258" s="1" t="str">
        <f>RIGHT(LEFT(Table__3[[#This Row],[Source.Name]],LEN("csv.50_topaa")),3)</f>
        <v>JPN</v>
      </c>
      <c r="E1258" t="str">
        <f>LEFT(RIGHT(Table__3[[#This Row],[Source.Name]],6),2)</f>
        <v>25</v>
      </c>
    </row>
    <row r="1259" spans="1:5" x14ac:dyDescent="0.35">
      <c r="A1259" s="1" t="s">
        <v>168</v>
      </c>
      <c r="B1259" s="8">
        <v>43830</v>
      </c>
      <c r="C1259">
        <v>172.72754111682184</v>
      </c>
      <c r="D1259" s="1" t="str">
        <f>RIGHT(LEFT(Table__3[[#This Row],[Source.Name]],LEN("csv.50_topaa")),3)</f>
        <v>JPN</v>
      </c>
      <c r="E1259" t="str">
        <f>LEFT(RIGHT(Table__3[[#This Row],[Source.Name]],6),2)</f>
        <v>25</v>
      </c>
    </row>
    <row r="1260" spans="1:5" x14ac:dyDescent="0.35">
      <c r="A1260" s="1" t="s">
        <v>168</v>
      </c>
      <c r="B1260" s="8">
        <v>44196</v>
      </c>
      <c r="C1260">
        <v>214.9828234402234</v>
      </c>
      <c r="D1260" s="1" t="str">
        <f>RIGHT(LEFT(Table__3[[#This Row],[Source.Name]],LEN("csv.50_topaa")),3)</f>
        <v>JPN</v>
      </c>
      <c r="E1260" t="str">
        <f>LEFT(RIGHT(Table__3[[#This Row],[Source.Name]],6),2)</f>
        <v>25</v>
      </c>
    </row>
    <row r="1261" spans="1:5" x14ac:dyDescent="0.35">
      <c r="A1261" s="1" t="s">
        <v>168</v>
      </c>
      <c r="B1261" s="8">
        <v>44561</v>
      </c>
      <c r="C1261">
        <v>295.07933518713077</v>
      </c>
      <c r="D1261" s="1" t="str">
        <f>RIGHT(LEFT(Table__3[[#This Row],[Source.Name]],LEN("csv.50_topaa")),3)</f>
        <v>JPN</v>
      </c>
      <c r="E1261" t="str">
        <f>LEFT(RIGHT(Table__3[[#This Row],[Source.Name]],6),2)</f>
        <v>25</v>
      </c>
    </row>
    <row r="1262" spans="1:5" x14ac:dyDescent="0.35">
      <c r="A1262" s="1" t="s">
        <v>41</v>
      </c>
      <c r="B1262" s="8">
        <v>37256</v>
      </c>
      <c r="C1262">
        <v>13.277874368428797</v>
      </c>
      <c r="D1262" s="1" t="str">
        <f>RIGHT(LEFT(Table__3[[#This Row],[Source.Name]],LEN("csv.50_topaa")),3)</f>
        <v>JPN</v>
      </c>
      <c r="E1262" t="str">
        <f>LEFT(RIGHT(Table__3[[#This Row],[Source.Name]],6),2)</f>
        <v>50</v>
      </c>
    </row>
    <row r="1263" spans="1:5" x14ac:dyDescent="0.35">
      <c r="A1263" s="1" t="s">
        <v>41</v>
      </c>
      <c r="B1263" s="8">
        <v>37621</v>
      </c>
      <c r="C1263">
        <v>171.60555433784651</v>
      </c>
      <c r="D1263" s="1" t="str">
        <f>RIGHT(LEFT(Table__3[[#This Row],[Source.Name]],LEN("csv.50_topaa")),3)</f>
        <v>JPN</v>
      </c>
      <c r="E1263" t="str">
        <f>LEFT(RIGHT(Table__3[[#This Row],[Source.Name]],6),2)</f>
        <v>50</v>
      </c>
    </row>
    <row r="1264" spans="1:5" x14ac:dyDescent="0.35">
      <c r="A1264" s="1" t="s">
        <v>41</v>
      </c>
      <c r="B1264" s="8">
        <v>37986</v>
      </c>
      <c r="C1264">
        <v>525.09271751789402</v>
      </c>
      <c r="D1264" s="1" t="str">
        <f>RIGHT(LEFT(Table__3[[#This Row],[Source.Name]],LEN("csv.50_topaa")),3)</f>
        <v>JPN</v>
      </c>
      <c r="E1264" t="str">
        <f>LEFT(RIGHT(Table__3[[#This Row],[Source.Name]],6),2)</f>
        <v>50</v>
      </c>
    </row>
    <row r="1265" spans="1:5" x14ac:dyDescent="0.35">
      <c r="A1265" s="1" t="s">
        <v>41</v>
      </c>
      <c r="B1265" s="8">
        <v>38352</v>
      </c>
      <c r="C1265">
        <v>678.58369436048577</v>
      </c>
      <c r="D1265" s="1" t="str">
        <f>RIGHT(LEFT(Table__3[[#This Row],[Source.Name]],LEN("csv.50_topaa")),3)</f>
        <v>JPN</v>
      </c>
      <c r="E1265" t="str">
        <f>LEFT(RIGHT(Table__3[[#This Row],[Source.Name]],6),2)</f>
        <v>50</v>
      </c>
    </row>
    <row r="1266" spans="1:5" x14ac:dyDescent="0.35">
      <c r="A1266" s="1" t="s">
        <v>41</v>
      </c>
      <c r="B1266" s="8">
        <v>38717</v>
      </c>
      <c r="C1266">
        <v>701.99282784050968</v>
      </c>
      <c r="D1266" s="1" t="str">
        <f>RIGHT(LEFT(Table__3[[#This Row],[Source.Name]],LEN("csv.50_topaa")),3)</f>
        <v>JPN</v>
      </c>
      <c r="E1266" t="str">
        <f>LEFT(RIGHT(Table__3[[#This Row],[Source.Name]],6),2)</f>
        <v>50</v>
      </c>
    </row>
    <row r="1267" spans="1:5" x14ac:dyDescent="0.35">
      <c r="A1267" s="1" t="s">
        <v>41</v>
      </c>
      <c r="B1267" s="8">
        <v>39082</v>
      </c>
      <c r="C1267">
        <v>696.86214075307339</v>
      </c>
      <c r="D1267" s="1" t="str">
        <f>RIGHT(LEFT(Table__3[[#This Row],[Source.Name]],LEN("csv.50_topaa")),3)</f>
        <v>JPN</v>
      </c>
      <c r="E1267" t="str">
        <f>LEFT(RIGHT(Table__3[[#This Row],[Source.Name]],6),2)</f>
        <v>50</v>
      </c>
    </row>
    <row r="1268" spans="1:5" x14ac:dyDescent="0.35">
      <c r="A1268" s="1" t="s">
        <v>41</v>
      </c>
      <c r="B1268" s="8">
        <v>39447</v>
      </c>
      <c r="C1268">
        <v>526.17813162608581</v>
      </c>
      <c r="D1268" s="1" t="str">
        <f>RIGHT(LEFT(Table__3[[#This Row],[Source.Name]],LEN("csv.50_topaa")),3)</f>
        <v>JPN</v>
      </c>
      <c r="E1268" t="str">
        <f>LEFT(RIGHT(Table__3[[#This Row],[Source.Name]],6),2)</f>
        <v>50</v>
      </c>
    </row>
    <row r="1269" spans="1:5" x14ac:dyDescent="0.35">
      <c r="A1269" s="1" t="s">
        <v>41</v>
      </c>
      <c r="B1269" s="8">
        <v>39813</v>
      </c>
      <c r="C1269">
        <v>384.45363491494862</v>
      </c>
      <c r="D1269" s="1" t="str">
        <f>RIGHT(LEFT(Table__3[[#This Row],[Source.Name]],LEN("csv.50_topaa")),3)</f>
        <v>JPN</v>
      </c>
      <c r="E1269" t="str">
        <f>LEFT(RIGHT(Table__3[[#This Row],[Source.Name]],6),2)</f>
        <v>50</v>
      </c>
    </row>
    <row r="1270" spans="1:5" x14ac:dyDescent="0.35">
      <c r="A1270" s="1" t="s">
        <v>41</v>
      </c>
      <c r="B1270" s="8">
        <v>40178</v>
      </c>
      <c r="C1270">
        <v>616.40521761805542</v>
      </c>
      <c r="D1270" s="1" t="str">
        <f>RIGHT(LEFT(Table__3[[#This Row],[Source.Name]],LEN("csv.50_topaa")),3)</f>
        <v>JPN</v>
      </c>
      <c r="E1270" t="str">
        <f>LEFT(RIGHT(Table__3[[#This Row],[Source.Name]],6),2)</f>
        <v>50</v>
      </c>
    </row>
    <row r="1271" spans="1:5" x14ac:dyDescent="0.35">
      <c r="A1271" s="1" t="s">
        <v>41</v>
      </c>
      <c r="B1271" s="8">
        <v>40543</v>
      </c>
      <c r="C1271">
        <v>55.382924124022757</v>
      </c>
      <c r="D1271" s="1" t="str">
        <f>RIGHT(LEFT(Table__3[[#This Row],[Source.Name]],LEN("csv.50_topaa")),3)</f>
        <v>JPN</v>
      </c>
      <c r="E1271" t="str">
        <f>LEFT(RIGHT(Table__3[[#This Row],[Source.Name]],6),2)</f>
        <v>50</v>
      </c>
    </row>
    <row r="1272" spans="1:5" x14ac:dyDescent="0.35">
      <c r="A1272" s="1" t="s">
        <v>41</v>
      </c>
      <c r="B1272" s="8">
        <v>40908</v>
      </c>
      <c r="C1272">
        <v>41.909172756296989</v>
      </c>
      <c r="D1272" s="1" t="str">
        <f>RIGHT(LEFT(Table__3[[#This Row],[Source.Name]],LEN("csv.50_topaa")),3)</f>
        <v>JPN</v>
      </c>
      <c r="E1272" t="str">
        <f>LEFT(RIGHT(Table__3[[#This Row],[Source.Name]],6),2)</f>
        <v>50</v>
      </c>
    </row>
    <row r="1273" spans="1:5" x14ac:dyDescent="0.35">
      <c r="A1273" s="1" t="s">
        <v>41</v>
      </c>
      <c r="B1273" s="8">
        <v>41274</v>
      </c>
      <c r="C1273">
        <v>52.544430833393236</v>
      </c>
      <c r="D1273" s="1" t="str">
        <f>RIGHT(LEFT(Table__3[[#This Row],[Source.Name]],LEN("csv.50_topaa")),3)</f>
        <v>JPN</v>
      </c>
      <c r="E1273" t="str">
        <f>LEFT(RIGHT(Table__3[[#This Row],[Source.Name]],6),2)</f>
        <v>50</v>
      </c>
    </row>
    <row r="1274" spans="1:5" x14ac:dyDescent="0.35">
      <c r="A1274" s="1" t="s">
        <v>41</v>
      </c>
      <c r="B1274" s="8">
        <v>41639</v>
      </c>
      <c r="C1274">
        <v>81.48295610021718</v>
      </c>
      <c r="D1274" s="1" t="str">
        <f>RIGHT(LEFT(Table__3[[#This Row],[Source.Name]],LEN("csv.50_topaa")),3)</f>
        <v>JPN</v>
      </c>
      <c r="E1274" t="str">
        <f>LEFT(RIGHT(Table__3[[#This Row],[Source.Name]],6),2)</f>
        <v>50</v>
      </c>
    </row>
    <row r="1275" spans="1:5" x14ac:dyDescent="0.35">
      <c r="A1275" s="1" t="s">
        <v>41</v>
      </c>
      <c r="B1275" s="8">
        <v>42004</v>
      </c>
      <c r="C1275">
        <v>84.01405440527418</v>
      </c>
      <c r="D1275" s="1" t="str">
        <f>RIGHT(LEFT(Table__3[[#This Row],[Source.Name]],LEN("csv.50_topaa")),3)</f>
        <v>JPN</v>
      </c>
      <c r="E1275" t="str">
        <f>LEFT(RIGHT(Table__3[[#This Row],[Source.Name]],6),2)</f>
        <v>50</v>
      </c>
    </row>
    <row r="1276" spans="1:5" x14ac:dyDescent="0.35">
      <c r="A1276" s="1" t="s">
        <v>41</v>
      </c>
      <c r="B1276" s="8">
        <v>42369</v>
      </c>
      <c r="C1276">
        <v>93.062152954844336</v>
      </c>
      <c r="D1276" s="1" t="str">
        <f>RIGHT(LEFT(Table__3[[#This Row],[Source.Name]],LEN("csv.50_topaa")),3)</f>
        <v>JPN</v>
      </c>
      <c r="E1276" t="str">
        <f>LEFT(RIGHT(Table__3[[#This Row],[Source.Name]],6),2)</f>
        <v>50</v>
      </c>
    </row>
    <row r="1277" spans="1:5" x14ac:dyDescent="0.35">
      <c r="A1277" s="1" t="s">
        <v>41</v>
      </c>
      <c r="B1277" s="8">
        <v>42735</v>
      </c>
      <c r="C1277">
        <v>93.629379225618237</v>
      </c>
      <c r="D1277" s="1" t="str">
        <f>RIGHT(LEFT(Table__3[[#This Row],[Source.Name]],LEN("csv.50_topaa")),3)</f>
        <v>JPN</v>
      </c>
      <c r="E1277" t="str">
        <f>LEFT(RIGHT(Table__3[[#This Row],[Source.Name]],6),2)</f>
        <v>50</v>
      </c>
    </row>
    <row r="1278" spans="1:5" x14ac:dyDescent="0.35">
      <c r="A1278" s="1" t="s">
        <v>41</v>
      </c>
      <c r="B1278" s="8">
        <v>43100</v>
      </c>
      <c r="C1278">
        <v>126.03083143211774</v>
      </c>
      <c r="D1278" s="1" t="str">
        <f>RIGHT(LEFT(Table__3[[#This Row],[Source.Name]],LEN("csv.50_topaa")),3)</f>
        <v>JPN</v>
      </c>
      <c r="E1278" t="str">
        <f>LEFT(RIGHT(Table__3[[#This Row],[Source.Name]],6),2)</f>
        <v>50</v>
      </c>
    </row>
    <row r="1279" spans="1:5" x14ac:dyDescent="0.35">
      <c r="A1279" s="1" t="s">
        <v>41</v>
      </c>
      <c r="B1279" s="8">
        <v>43465</v>
      </c>
      <c r="C1279">
        <v>108.83172846935641</v>
      </c>
      <c r="D1279" s="1" t="str">
        <f>RIGHT(LEFT(Table__3[[#This Row],[Source.Name]],LEN("csv.50_topaa")),3)</f>
        <v>JPN</v>
      </c>
      <c r="E1279" t="str">
        <f>LEFT(RIGHT(Table__3[[#This Row],[Source.Name]],6),2)</f>
        <v>50</v>
      </c>
    </row>
    <row r="1280" spans="1:5" x14ac:dyDescent="0.35">
      <c r="A1280" s="1" t="s">
        <v>41</v>
      </c>
      <c r="B1280" s="8">
        <v>43830</v>
      </c>
      <c r="C1280">
        <v>130.36821147687149</v>
      </c>
      <c r="D1280" s="1" t="str">
        <f>RIGHT(LEFT(Table__3[[#This Row],[Source.Name]],LEN("csv.50_topaa")),3)</f>
        <v>JPN</v>
      </c>
      <c r="E1280" t="str">
        <f>LEFT(RIGHT(Table__3[[#This Row],[Source.Name]],6),2)</f>
        <v>50</v>
      </c>
    </row>
    <row r="1281" spans="1:5" x14ac:dyDescent="0.35">
      <c r="A1281" s="1" t="s">
        <v>41</v>
      </c>
      <c r="B1281" s="8">
        <v>44196</v>
      </c>
      <c r="C1281">
        <v>175.21321214123728</v>
      </c>
      <c r="D1281" s="1" t="str">
        <f>RIGHT(LEFT(Table__3[[#This Row],[Source.Name]],LEN("csv.50_topaa")),3)</f>
        <v>JPN</v>
      </c>
      <c r="E1281" t="str">
        <f>LEFT(RIGHT(Table__3[[#This Row],[Source.Name]],6),2)</f>
        <v>50</v>
      </c>
    </row>
    <row r="1282" spans="1:5" x14ac:dyDescent="0.35">
      <c r="A1282" s="1" t="s">
        <v>41</v>
      </c>
      <c r="B1282" s="8">
        <v>44561</v>
      </c>
      <c r="C1282">
        <v>200.20888186817754</v>
      </c>
      <c r="D1282" s="1" t="str">
        <f>RIGHT(LEFT(Table__3[[#This Row],[Source.Name]],LEN("csv.50_topaa")),3)</f>
        <v>JPN</v>
      </c>
      <c r="E1282" t="str">
        <f>LEFT(RIGHT(Table__3[[#This Row],[Source.Name]],6),2)</f>
        <v>50</v>
      </c>
    </row>
    <row r="1283" spans="1:5" x14ac:dyDescent="0.35">
      <c r="A1283" s="1" t="s">
        <v>169</v>
      </c>
      <c r="B1283" s="8">
        <v>37256</v>
      </c>
      <c r="C1283">
        <v>2.8496079961845684</v>
      </c>
      <c r="D1283" s="1" t="str">
        <f>RIGHT(LEFT(Table__3[[#This Row],[Source.Name]],LEN("csv.50_topaa")),3)</f>
        <v>MEX</v>
      </c>
      <c r="E1283" t="str">
        <f>LEFT(RIGHT(Table__3[[#This Row],[Source.Name]],6),2)</f>
        <v>10</v>
      </c>
    </row>
    <row r="1284" spans="1:5" x14ac:dyDescent="0.35">
      <c r="A1284" s="1" t="s">
        <v>169</v>
      </c>
      <c r="B1284" s="8">
        <v>37621</v>
      </c>
      <c r="C1284">
        <v>3.2923615394347183</v>
      </c>
      <c r="D1284" s="1" t="str">
        <f>RIGHT(LEFT(Table__3[[#This Row],[Source.Name]],LEN("csv.50_topaa")),3)</f>
        <v>MEX</v>
      </c>
      <c r="E1284" t="str">
        <f>LEFT(RIGHT(Table__3[[#This Row],[Source.Name]],6),2)</f>
        <v>10</v>
      </c>
    </row>
    <row r="1285" spans="1:5" x14ac:dyDescent="0.35">
      <c r="A1285" s="1" t="s">
        <v>169</v>
      </c>
      <c r="B1285" s="8">
        <v>37986</v>
      </c>
      <c r="C1285">
        <v>9.041047819165188</v>
      </c>
      <c r="D1285" s="1" t="str">
        <f>RIGHT(LEFT(Table__3[[#This Row],[Source.Name]],LEN("csv.50_topaa")),3)</f>
        <v>MEX</v>
      </c>
      <c r="E1285" t="str">
        <f>LEFT(RIGHT(Table__3[[#This Row],[Source.Name]],6),2)</f>
        <v>10</v>
      </c>
    </row>
    <row r="1286" spans="1:5" x14ac:dyDescent="0.35">
      <c r="A1286" s="1" t="s">
        <v>169</v>
      </c>
      <c r="B1286" s="8">
        <v>38352</v>
      </c>
      <c r="C1286">
        <v>16.596254232453692</v>
      </c>
      <c r="D1286" s="1" t="str">
        <f>RIGHT(LEFT(Table__3[[#This Row],[Source.Name]],LEN("csv.50_topaa")),3)</f>
        <v>MEX</v>
      </c>
      <c r="E1286" t="str">
        <f>LEFT(RIGHT(Table__3[[#This Row],[Source.Name]],6),2)</f>
        <v>10</v>
      </c>
    </row>
    <row r="1287" spans="1:5" x14ac:dyDescent="0.35">
      <c r="A1287" s="1" t="s">
        <v>169</v>
      </c>
      <c r="B1287" s="8">
        <v>38717</v>
      </c>
      <c r="C1287">
        <v>29.418953605908534</v>
      </c>
      <c r="D1287" s="1" t="str">
        <f>RIGHT(LEFT(Table__3[[#This Row],[Source.Name]],LEN("csv.50_topaa")),3)</f>
        <v>MEX</v>
      </c>
      <c r="E1287" t="str">
        <f>LEFT(RIGHT(Table__3[[#This Row],[Source.Name]],6),2)</f>
        <v>10</v>
      </c>
    </row>
    <row r="1288" spans="1:5" x14ac:dyDescent="0.35">
      <c r="A1288" s="1" t="s">
        <v>169</v>
      </c>
      <c r="B1288" s="8">
        <v>39082</v>
      </c>
      <c r="C1288">
        <v>44.27837274288936</v>
      </c>
      <c r="D1288" s="1" t="str">
        <f>RIGHT(LEFT(Table__3[[#This Row],[Source.Name]],LEN("csv.50_topaa")),3)</f>
        <v>MEX</v>
      </c>
      <c r="E1288" t="str">
        <f>LEFT(RIGHT(Table__3[[#This Row],[Source.Name]],6),2)</f>
        <v>10</v>
      </c>
    </row>
    <row r="1289" spans="1:5" x14ac:dyDescent="0.35">
      <c r="A1289" s="1" t="s">
        <v>169</v>
      </c>
      <c r="B1289" s="8">
        <v>39447</v>
      </c>
      <c r="C1289">
        <v>31.297753844039907</v>
      </c>
      <c r="D1289" s="1" t="str">
        <f>RIGHT(LEFT(Table__3[[#This Row],[Source.Name]],LEN("csv.50_topaa")),3)</f>
        <v>MEX</v>
      </c>
      <c r="E1289" t="str">
        <f>LEFT(RIGHT(Table__3[[#This Row],[Source.Name]],6),2)</f>
        <v>10</v>
      </c>
    </row>
    <row r="1290" spans="1:5" x14ac:dyDescent="0.35">
      <c r="A1290" s="1" t="s">
        <v>169</v>
      </c>
      <c r="B1290" s="8">
        <v>39813</v>
      </c>
      <c r="C1290">
        <v>16.935211280209781</v>
      </c>
      <c r="D1290" s="1" t="str">
        <f>RIGHT(LEFT(Table__3[[#This Row],[Source.Name]],LEN("csv.50_topaa")),3)</f>
        <v>MEX</v>
      </c>
      <c r="E1290" t="str">
        <f>LEFT(RIGHT(Table__3[[#This Row],[Source.Name]],6),2)</f>
        <v>10</v>
      </c>
    </row>
    <row r="1291" spans="1:5" x14ac:dyDescent="0.35">
      <c r="A1291" s="1" t="s">
        <v>169</v>
      </c>
      <c r="B1291" s="8">
        <v>40178</v>
      </c>
      <c r="C1291">
        <v>36.204923065842273</v>
      </c>
      <c r="D1291" s="1" t="str">
        <f>RIGHT(LEFT(Table__3[[#This Row],[Source.Name]],LEN("csv.50_topaa")),3)</f>
        <v>MEX</v>
      </c>
      <c r="E1291" t="str">
        <f>LEFT(RIGHT(Table__3[[#This Row],[Source.Name]],6),2)</f>
        <v>10</v>
      </c>
    </row>
    <row r="1292" spans="1:5" x14ac:dyDescent="0.35">
      <c r="A1292" s="1" t="s">
        <v>169</v>
      </c>
      <c r="B1292" s="8">
        <v>40543</v>
      </c>
      <c r="C1292">
        <v>43.593818770886948</v>
      </c>
      <c r="D1292" s="1" t="str">
        <f>RIGHT(LEFT(Table__3[[#This Row],[Source.Name]],LEN("csv.50_topaa")),3)</f>
        <v>MEX</v>
      </c>
      <c r="E1292" t="str">
        <f>LEFT(RIGHT(Table__3[[#This Row],[Source.Name]],6),2)</f>
        <v>10</v>
      </c>
    </row>
    <row r="1293" spans="1:5" x14ac:dyDescent="0.35">
      <c r="A1293" s="1" t="s">
        <v>169</v>
      </c>
      <c r="B1293" s="8">
        <v>40908</v>
      </c>
      <c r="C1293">
        <v>23.886968344370302</v>
      </c>
      <c r="D1293" s="1" t="str">
        <f>RIGHT(LEFT(Table__3[[#This Row],[Source.Name]],LEN("csv.50_topaa")),3)</f>
        <v>MEX</v>
      </c>
      <c r="E1293" t="str">
        <f>LEFT(RIGHT(Table__3[[#This Row],[Source.Name]],6),2)</f>
        <v>10</v>
      </c>
    </row>
    <row r="1294" spans="1:5" x14ac:dyDescent="0.35">
      <c r="A1294" s="1" t="s">
        <v>169</v>
      </c>
      <c r="B1294" s="8">
        <v>41274</v>
      </c>
      <c r="C1294">
        <v>24.367545567388849</v>
      </c>
      <c r="D1294" s="1" t="str">
        <f>RIGHT(LEFT(Table__3[[#This Row],[Source.Name]],LEN("csv.50_topaa")),3)</f>
        <v>MEX</v>
      </c>
      <c r="E1294" t="str">
        <f>LEFT(RIGHT(Table__3[[#This Row],[Source.Name]],6),2)</f>
        <v>10</v>
      </c>
    </row>
    <row r="1295" spans="1:5" x14ac:dyDescent="0.35">
      <c r="A1295" s="1" t="s">
        <v>169</v>
      </c>
      <c r="B1295" s="8">
        <v>41639</v>
      </c>
      <c r="C1295">
        <v>9.6402141013298621</v>
      </c>
      <c r="D1295" s="1" t="str">
        <f>RIGHT(LEFT(Table__3[[#This Row],[Source.Name]],LEN("csv.50_topaa")),3)</f>
        <v>MEX</v>
      </c>
      <c r="E1295" t="str">
        <f>LEFT(RIGHT(Table__3[[#This Row],[Source.Name]],6),2)</f>
        <v>10</v>
      </c>
    </row>
    <row r="1296" spans="1:5" x14ac:dyDescent="0.35">
      <c r="A1296" s="1" t="s">
        <v>169</v>
      </c>
      <c r="B1296" s="8">
        <v>42004</v>
      </c>
      <c r="C1296">
        <v>6.9036280706730722</v>
      </c>
      <c r="D1296" s="1" t="str">
        <f>RIGHT(LEFT(Table__3[[#This Row],[Source.Name]],LEN("csv.50_topaa")),3)</f>
        <v>MEX</v>
      </c>
      <c r="E1296" t="str">
        <f>LEFT(RIGHT(Table__3[[#This Row],[Source.Name]],6),2)</f>
        <v>10</v>
      </c>
    </row>
    <row r="1297" spans="1:5" x14ac:dyDescent="0.35">
      <c r="A1297" s="1" t="s">
        <v>169</v>
      </c>
      <c r="B1297" s="8">
        <v>42369</v>
      </c>
      <c r="C1297">
        <v>7.1603946880732474</v>
      </c>
      <c r="D1297" s="1" t="str">
        <f>RIGHT(LEFT(Table__3[[#This Row],[Source.Name]],LEN("csv.50_topaa")),3)</f>
        <v>MEX</v>
      </c>
      <c r="E1297" t="str">
        <f>LEFT(RIGHT(Table__3[[#This Row],[Source.Name]],6),2)</f>
        <v>10</v>
      </c>
    </row>
    <row r="1298" spans="1:5" x14ac:dyDescent="0.35">
      <c r="A1298" s="1" t="s">
        <v>169</v>
      </c>
      <c r="B1298" s="8">
        <v>42735</v>
      </c>
      <c r="C1298">
        <v>6.9548673197550501</v>
      </c>
      <c r="D1298" s="1" t="str">
        <f>RIGHT(LEFT(Table__3[[#This Row],[Source.Name]],LEN("csv.50_topaa")),3)</f>
        <v>MEX</v>
      </c>
      <c r="E1298" t="str">
        <f>LEFT(RIGHT(Table__3[[#This Row],[Source.Name]],6),2)</f>
        <v>10</v>
      </c>
    </row>
    <row r="1299" spans="1:5" x14ac:dyDescent="0.35">
      <c r="A1299" s="1" t="s">
        <v>169</v>
      </c>
      <c r="B1299" s="8">
        <v>43100</v>
      </c>
      <c r="C1299">
        <v>10.277634804526992</v>
      </c>
      <c r="D1299" s="1" t="str">
        <f>RIGHT(LEFT(Table__3[[#This Row],[Source.Name]],LEN("csv.50_topaa")),3)</f>
        <v>MEX</v>
      </c>
      <c r="E1299" t="str">
        <f>LEFT(RIGHT(Table__3[[#This Row],[Source.Name]],6),2)</f>
        <v>10</v>
      </c>
    </row>
    <row r="1300" spans="1:5" x14ac:dyDescent="0.35">
      <c r="A1300" s="1" t="s">
        <v>169</v>
      </c>
      <c r="B1300" s="8">
        <v>43465</v>
      </c>
      <c r="C1300">
        <v>8.2472549083481859</v>
      </c>
      <c r="D1300" s="1" t="str">
        <f>RIGHT(LEFT(Table__3[[#This Row],[Source.Name]],LEN("csv.50_topaa")),3)</f>
        <v>MEX</v>
      </c>
      <c r="E1300" t="str">
        <f>LEFT(RIGHT(Table__3[[#This Row],[Source.Name]],6),2)</f>
        <v>10</v>
      </c>
    </row>
    <row r="1301" spans="1:5" x14ac:dyDescent="0.35">
      <c r="A1301" s="1" t="s">
        <v>169</v>
      </c>
      <c r="B1301" s="8">
        <v>43830</v>
      </c>
      <c r="C1301">
        <v>14.124332089049528</v>
      </c>
      <c r="D1301" s="1" t="str">
        <f>RIGHT(LEFT(Table__3[[#This Row],[Source.Name]],LEN("csv.50_topaa")),3)</f>
        <v>MEX</v>
      </c>
      <c r="E1301" t="str">
        <f>LEFT(RIGHT(Table__3[[#This Row],[Source.Name]],6),2)</f>
        <v>10</v>
      </c>
    </row>
    <row r="1302" spans="1:5" x14ac:dyDescent="0.35">
      <c r="A1302" s="1" t="s">
        <v>169</v>
      </c>
      <c r="B1302" s="8">
        <v>44196</v>
      </c>
      <c r="C1302">
        <v>14.624221490354145</v>
      </c>
      <c r="D1302" s="1" t="str">
        <f>RIGHT(LEFT(Table__3[[#This Row],[Source.Name]],LEN("csv.50_topaa")),3)</f>
        <v>MEX</v>
      </c>
      <c r="E1302" t="str">
        <f>LEFT(RIGHT(Table__3[[#This Row],[Source.Name]],6),2)</f>
        <v>10</v>
      </c>
    </row>
    <row r="1303" spans="1:5" x14ac:dyDescent="0.35">
      <c r="A1303" s="1" t="s">
        <v>169</v>
      </c>
      <c r="B1303" s="8">
        <v>44561</v>
      </c>
      <c r="C1303">
        <v>18.875062769446323</v>
      </c>
      <c r="D1303" s="1" t="str">
        <f>RIGHT(LEFT(Table__3[[#This Row],[Source.Name]],LEN("csv.50_topaa")),3)</f>
        <v>MEX</v>
      </c>
      <c r="E1303" t="str">
        <f>LEFT(RIGHT(Table__3[[#This Row],[Source.Name]],6),2)</f>
        <v>10</v>
      </c>
    </row>
    <row r="1304" spans="1:5" x14ac:dyDescent="0.35">
      <c r="A1304" s="1" t="s">
        <v>170</v>
      </c>
      <c r="B1304" s="8">
        <v>37256</v>
      </c>
      <c r="C1304">
        <v>1.6251863436524874</v>
      </c>
      <c r="D1304" s="1" t="str">
        <f>RIGHT(LEFT(Table__3[[#This Row],[Source.Name]],LEN("csv.50_topaa")),3)</f>
        <v>MEX</v>
      </c>
      <c r="E1304" t="str">
        <f>LEFT(RIGHT(Table__3[[#This Row],[Source.Name]],6),2)</f>
        <v>25</v>
      </c>
    </row>
    <row r="1305" spans="1:5" x14ac:dyDescent="0.35">
      <c r="A1305" s="1" t="s">
        <v>170</v>
      </c>
      <c r="B1305" s="8">
        <v>37621</v>
      </c>
      <c r="C1305">
        <v>1.8330175200464665</v>
      </c>
      <c r="D1305" s="1" t="str">
        <f>RIGHT(LEFT(Table__3[[#This Row],[Source.Name]],LEN("csv.50_topaa")),3)</f>
        <v>MEX</v>
      </c>
      <c r="E1305" t="str">
        <f>LEFT(RIGHT(Table__3[[#This Row],[Source.Name]],6),2)</f>
        <v>25</v>
      </c>
    </row>
    <row r="1306" spans="1:5" x14ac:dyDescent="0.35">
      <c r="A1306" s="1" t="s">
        <v>170</v>
      </c>
      <c r="B1306" s="8">
        <v>37986</v>
      </c>
      <c r="C1306">
        <v>4.1605717006013672</v>
      </c>
      <c r="D1306" s="1" t="str">
        <f>RIGHT(LEFT(Table__3[[#This Row],[Source.Name]],LEN("csv.50_topaa")),3)</f>
        <v>MEX</v>
      </c>
      <c r="E1306" t="str">
        <f>LEFT(RIGHT(Table__3[[#This Row],[Source.Name]],6),2)</f>
        <v>25</v>
      </c>
    </row>
    <row r="1307" spans="1:5" x14ac:dyDescent="0.35">
      <c r="A1307" s="1" t="s">
        <v>170</v>
      </c>
      <c r="B1307" s="8">
        <v>38352</v>
      </c>
      <c r="C1307">
        <v>7.7117298514412607</v>
      </c>
      <c r="D1307" s="1" t="str">
        <f>RIGHT(LEFT(Table__3[[#This Row],[Source.Name]],LEN("csv.50_topaa")),3)</f>
        <v>MEX</v>
      </c>
      <c r="E1307" t="str">
        <f>LEFT(RIGHT(Table__3[[#This Row],[Source.Name]],6),2)</f>
        <v>25</v>
      </c>
    </row>
    <row r="1308" spans="1:5" x14ac:dyDescent="0.35">
      <c r="A1308" s="1" t="s">
        <v>170</v>
      </c>
      <c r="B1308" s="8">
        <v>38717</v>
      </c>
      <c r="C1308">
        <v>12.894040273996687</v>
      </c>
      <c r="D1308" s="1" t="str">
        <f>RIGHT(LEFT(Table__3[[#This Row],[Source.Name]],LEN("csv.50_topaa")),3)</f>
        <v>MEX</v>
      </c>
      <c r="E1308" t="str">
        <f>LEFT(RIGHT(Table__3[[#This Row],[Source.Name]],6),2)</f>
        <v>25</v>
      </c>
    </row>
    <row r="1309" spans="1:5" x14ac:dyDescent="0.35">
      <c r="A1309" s="1" t="s">
        <v>170</v>
      </c>
      <c r="B1309" s="8">
        <v>39082</v>
      </c>
      <c r="C1309">
        <v>19.103722658306939</v>
      </c>
      <c r="D1309" s="1" t="str">
        <f>RIGHT(LEFT(Table__3[[#This Row],[Source.Name]],LEN("csv.50_topaa")),3)</f>
        <v>MEX</v>
      </c>
      <c r="E1309" t="str">
        <f>LEFT(RIGHT(Table__3[[#This Row],[Source.Name]],6),2)</f>
        <v>25</v>
      </c>
    </row>
    <row r="1310" spans="1:5" x14ac:dyDescent="0.35">
      <c r="A1310" s="1" t="s">
        <v>170</v>
      </c>
      <c r="B1310" s="8">
        <v>39447</v>
      </c>
      <c r="C1310">
        <v>14.033445579099554</v>
      </c>
      <c r="D1310" s="1" t="str">
        <f>RIGHT(LEFT(Table__3[[#This Row],[Source.Name]],LEN("csv.50_topaa")),3)</f>
        <v>MEX</v>
      </c>
      <c r="E1310" t="str">
        <f>LEFT(RIGHT(Table__3[[#This Row],[Source.Name]],6),2)</f>
        <v>25</v>
      </c>
    </row>
    <row r="1311" spans="1:5" x14ac:dyDescent="0.35">
      <c r="A1311" s="1" t="s">
        <v>170</v>
      </c>
      <c r="B1311" s="8">
        <v>39813</v>
      </c>
      <c r="C1311">
        <v>8.8041340737748044</v>
      </c>
      <c r="D1311" s="1" t="str">
        <f>RIGHT(LEFT(Table__3[[#This Row],[Source.Name]],LEN("csv.50_topaa")),3)</f>
        <v>MEX</v>
      </c>
      <c r="E1311" t="str">
        <f>LEFT(RIGHT(Table__3[[#This Row],[Source.Name]],6),2)</f>
        <v>25</v>
      </c>
    </row>
    <row r="1312" spans="1:5" x14ac:dyDescent="0.35">
      <c r="A1312" s="1" t="s">
        <v>170</v>
      </c>
      <c r="B1312" s="8">
        <v>40178</v>
      </c>
      <c r="C1312">
        <v>15.496907709883128</v>
      </c>
      <c r="D1312" s="1" t="str">
        <f>RIGHT(LEFT(Table__3[[#This Row],[Source.Name]],LEN("csv.50_topaa")),3)</f>
        <v>MEX</v>
      </c>
      <c r="E1312" t="str">
        <f>LEFT(RIGHT(Table__3[[#This Row],[Source.Name]],6),2)</f>
        <v>25</v>
      </c>
    </row>
    <row r="1313" spans="1:5" x14ac:dyDescent="0.35">
      <c r="A1313" s="1" t="s">
        <v>170</v>
      </c>
      <c r="B1313" s="8">
        <v>40543</v>
      </c>
      <c r="C1313">
        <v>19.14385017012955</v>
      </c>
      <c r="D1313" s="1" t="str">
        <f>RIGHT(LEFT(Table__3[[#This Row],[Source.Name]],LEN("csv.50_topaa")),3)</f>
        <v>MEX</v>
      </c>
      <c r="E1313" t="str">
        <f>LEFT(RIGHT(Table__3[[#This Row],[Source.Name]],6),2)</f>
        <v>25</v>
      </c>
    </row>
    <row r="1314" spans="1:5" x14ac:dyDescent="0.35">
      <c r="A1314" s="1" t="s">
        <v>170</v>
      </c>
      <c r="B1314" s="8">
        <v>40908</v>
      </c>
      <c r="C1314">
        <v>13.797850649799374</v>
      </c>
      <c r="D1314" s="1" t="str">
        <f>RIGHT(LEFT(Table__3[[#This Row],[Source.Name]],LEN("csv.50_topaa")),3)</f>
        <v>MEX</v>
      </c>
      <c r="E1314" t="str">
        <f>LEFT(RIGHT(Table__3[[#This Row],[Source.Name]],6),2)</f>
        <v>25</v>
      </c>
    </row>
    <row r="1315" spans="1:5" x14ac:dyDescent="0.35">
      <c r="A1315" s="1" t="s">
        <v>170</v>
      </c>
      <c r="B1315" s="8">
        <v>41274</v>
      </c>
      <c r="C1315">
        <v>12.54190413335747</v>
      </c>
      <c r="D1315" s="1" t="str">
        <f>RIGHT(LEFT(Table__3[[#This Row],[Source.Name]],LEN("csv.50_topaa")),3)</f>
        <v>MEX</v>
      </c>
      <c r="E1315" t="str">
        <f>LEFT(RIGHT(Table__3[[#This Row],[Source.Name]],6),2)</f>
        <v>25</v>
      </c>
    </row>
    <row r="1316" spans="1:5" x14ac:dyDescent="0.35">
      <c r="A1316" s="1" t="s">
        <v>170</v>
      </c>
      <c r="B1316" s="8">
        <v>41639</v>
      </c>
      <c r="C1316">
        <v>7.2156882654571293</v>
      </c>
      <c r="D1316" s="1" t="str">
        <f>RIGHT(LEFT(Table__3[[#This Row],[Source.Name]],LEN("csv.50_topaa")),3)</f>
        <v>MEX</v>
      </c>
      <c r="E1316" t="str">
        <f>LEFT(RIGHT(Table__3[[#This Row],[Source.Name]],6),2)</f>
        <v>25</v>
      </c>
    </row>
    <row r="1317" spans="1:5" x14ac:dyDescent="0.35">
      <c r="A1317" s="1" t="s">
        <v>170</v>
      </c>
      <c r="B1317" s="8">
        <v>42004</v>
      </c>
      <c r="C1317">
        <v>7.3913712507672145</v>
      </c>
      <c r="D1317" s="1" t="str">
        <f>RIGHT(LEFT(Table__3[[#This Row],[Source.Name]],LEN("csv.50_topaa")),3)</f>
        <v>MEX</v>
      </c>
      <c r="E1317" t="str">
        <f>LEFT(RIGHT(Table__3[[#This Row],[Source.Name]],6),2)</f>
        <v>25</v>
      </c>
    </row>
    <row r="1318" spans="1:5" x14ac:dyDescent="0.35">
      <c r="A1318" s="1" t="s">
        <v>170</v>
      </c>
      <c r="B1318" s="8">
        <v>42369</v>
      </c>
      <c r="C1318">
        <v>7.843411578171704</v>
      </c>
      <c r="D1318" s="1" t="str">
        <f>RIGHT(LEFT(Table__3[[#This Row],[Source.Name]],LEN("csv.50_topaa")),3)</f>
        <v>MEX</v>
      </c>
      <c r="E1318" t="str">
        <f>LEFT(RIGHT(Table__3[[#This Row],[Source.Name]],6),2)</f>
        <v>25</v>
      </c>
    </row>
    <row r="1319" spans="1:5" x14ac:dyDescent="0.35">
      <c r="A1319" s="1" t="s">
        <v>170</v>
      </c>
      <c r="B1319" s="8">
        <v>42735</v>
      </c>
      <c r="C1319">
        <v>8.7334451191750624</v>
      </c>
      <c r="D1319" s="1" t="str">
        <f>RIGHT(LEFT(Table__3[[#This Row],[Source.Name]],LEN("csv.50_topaa")),3)</f>
        <v>MEX</v>
      </c>
      <c r="E1319" t="str">
        <f>LEFT(RIGHT(Table__3[[#This Row],[Source.Name]],6),2)</f>
        <v>25</v>
      </c>
    </row>
    <row r="1320" spans="1:5" x14ac:dyDescent="0.35">
      <c r="A1320" s="1" t="s">
        <v>170</v>
      </c>
      <c r="B1320" s="8">
        <v>43100</v>
      </c>
      <c r="C1320">
        <v>8.9545079781639867</v>
      </c>
      <c r="D1320" s="1" t="str">
        <f>RIGHT(LEFT(Table__3[[#This Row],[Source.Name]],LEN("csv.50_topaa")),3)</f>
        <v>MEX</v>
      </c>
      <c r="E1320" t="str">
        <f>LEFT(RIGHT(Table__3[[#This Row],[Source.Name]],6),2)</f>
        <v>25</v>
      </c>
    </row>
    <row r="1321" spans="1:5" x14ac:dyDescent="0.35">
      <c r="A1321" s="1" t="s">
        <v>170</v>
      </c>
      <c r="B1321" s="8">
        <v>43465</v>
      </c>
      <c r="C1321">
        <v>9.5112940538320032</v>
      </c>
      <c r="D1321" s="1" t="str">
        <f>RIGHT(LEFT(Table__3[[#This Row],[Source.Name]],LEN("csv.50_topaa")),3)</f>
        <v>MEX</v>
      </c>
      <c r="E1321" t="str">
        <f>LEFT(RIGHT(Table__3[[#This Row],[Source.Name]],6),2)</f>
        <v>25</v>
      </c>
    </row>
    <row r="1322" spans="1:5" x14ac:dyDescent="0.35">
      <c r="A1322" s="1" t="s">
        <v>170</v>
      </c>
      <c r="B1322" s="8">
        <v>43830</v>
      </c>
      <c r="C1322">
        <v>10.962012484138985</v>
      </c>
      <c r="D1322" s="1" t="str">
        <f>RIGHT(LEFT(Table__3[[#This Row],[Source.Name]],LEN("csv.50_topaa")),3)</f>
        <v>MEX</v>
      </c>
      <c r="E1322" t="str">
        <f>LEFT(RIGHT(Table__3[[#This Row],[Source.Name]],6),2)</f>
        <v>25</v>
      </c>
    </row>
    <row r="1323" spans="1:5" x14ac:dyDescent="0.35">
      <c r="A1323" s="1" t="s">
        <v>170</v>
      </c>
      <c r="B1323" s="8">
        <v>44196</v>
      </c>
      <c r="C1323">
        <v>11.193224818043094</v>
      </c>
      <c r="D1323" s="1" t="str">
        <f>RIGHT(LEFT(Table__3[[#This Row],[Source.Name]],LEN("csv.50_topaa")),3)</f>
        <v>MEX</v>
      </c>
      <c r="E1323" t="str">
        <f>LEFT(RIGHT(Table__3[[#This Row],[Source.Name]],6),2)</f>
        <v>25</v>
      </c>
    </row>
    <row r="1324" spans="1:5" x14ac:dyDescent="0.35">
      <c r="A1324" s="1" t="s">
        <v>170</v>
      </c>
      <c r="B1324" s="8">
        <v>44561</v>
      </c>
      <c r="C1324">
        <v>14.158725841740614</v>
      </c>
      <c r="D1324" s="1" t="str">
        <f>RIGHT(LEFT(Table__3[[#This Row],[Source.Name]],LEN("csv.50_topaa")),3)</f>
        <v>MEX</v>
      </c>
      <c r="E1324" t="str">
        <f>LEFT(RIGHT(Table__3[[#This Row],[Source.Name]],6),2)</f>
        <v>25</v>
      </c>
    </row>
    <row r="1325" spans="1:5" x14ac:dyDescent="0.35">
      <c r="A1325" s="1" t="s">
        <v>42</v>
      </c>
      <c r="B1325" s="8">
        <v>37256</v>
      </c>
      <c r="C1325">
        <v>1.1227537277351365</v>
      </c>
      <c r="D1325" s="1" t="str">
        <f>RIGHT(LEFT(Table__3[[#This Row],[Source.Name]],LEN("csv.50_topaa")),3)</f>
        <v>MEX</v>
      </c>
      <c r="E1325" t="str">
        <f>LEFT(RIGHT(Table__3[[#This Row],[Source.Name]],6),2)</f>
        <v>50</v>
      </c>
    </row>
    <row r="1326" spans="1:5" x14ac:dyDescent="0.35">
      <c r="A1326" s="1" t="s">
        <v>42</v>
      </c>
      <c r="B1326" s="8">
        <v>37621</v>
      </c>
      <c r="C1326">
        <v>1.3720031629371168</v>
      </c>
      <c r="D1326" s="1" t="str">
        <f>RIGHT(LEFT(Table__3[[#This Row],[Source.Name]],LEN("csv.50_topaa")),3)</f>
        <v>MEX</v>
      </c>
      <c r="E1326" t="str">
        <f>LEFT(RIGHT(Table__3[[#This Row],[Source.Name]],6),2)</f>
        <v>50</v>
      </c>
    </row>
    <row r="1327" spans="1:5" x14ac:dyDescent="0.35">
      <c r="A1327" s="1" t="s">
        <v>42</v>
      </c>
      <c r="B1327" s="8">
        <v>37986</v>
      </c>
      <c r="C1327">
        <v>2.8654452022709891</v>
      </c>
      <c r="D1327" s="1" t="str">
        <f>RIGHT(LEFT(Table__3[[#This Row],[Source.Name]],LEN("csv.50_topaa")),3)</f>
        <v>MEX</v>
      </c>
      <c r="E1327" t="str">
        <f>LEFT(RIGHT(Table__3[[#This Row],[Source.Name]],6),2)</f>
        <v>50</v>
      </c>
    </row>
    <row r="1328" spans="1:5" x14ac:dyDescent="0.35">
      <c r="A1328" s="1" t="s">
        <v>42</v>
      </c>
      <c r="B1328" s="8">
        <v>38352</v>
      </c>
      <c r="C1328">
        <v>5.2136995737054219</v>
      </c>
      <c r="D1328" s="1" t="str">
        <f>RIGHT(LEFT(Table__3[[#This Row],[Source.Name]],LEN("csv.50_topaa")),3)</f>
        <v>MEX</v>
      </c>
      <c r="E1328" t="str">
        <f>LEFT(RIGHT(Table__3[[#This Row],[Source.Name]],6),2)</f>
        <v>50</v>
      </c>
    </row>
    <row r="1329" spans="1:5" x14ac:dyDescent="0.35">
      <c r="A1329" s="1" t="s">
        <v>42</v>
      </c>
      <c r="B1329" s="8">
        <v>38717</v>
      </c>
      <c r="C1329">
        <v>6.891960256336632</v>
      </c>
      <c r="D1329" s="1" t="str">
        <f>RIGHT(LEFT(Table__3[[#This Row],[Source.Name]],LEN("csv.50_topaa")),3)</f>
        <v>MEX</v>
      </c>
      <c r="E1329" t="str">
        <f>LEFT(RIGHT(Table__3[[#This Row],[Source.Name]],6),2)</f>
        <v>50</v>
      </c>
    </row>
    <row r="1330" spans="1:5" x14ac:dyDescent="0.35">
      <c r="A1330" s="1" t="s">
        <v>42</v>
      </c>
      <c r="B1330" s="8">
        <v>39082</v>
      </c>
      <c r="C1330">
        <v>10.522099168187841</v>
      </c>
      <c r="D1330" s="1" t="str">
        <f>RIGHT(LEFT(Table__3[[#This Row],[Source.Name]],LEN("csv.50_topaa")),3)</f>
        <v>MEX</v>
      </c>
      <c r="E1330" t="str">
        <f>LEFT(RIGHT(Table__3[[#This Row],[Source.Name]],6),2)</f>
        <v>50</v>
      </c>
    </row>
    <row r="1331" spans="1:5" x14ac:dyDescent="0.35">
      <c r="A1331" s="1" t="s">
        <v>42</v>
      </c>
      <c r="B1331" s="8">
        <v>39447</v>
      </c>
      <c r="C1331">
        <v>7.7482548846433232</v>
      </c>
      <c r="D1331" s="1" t="str">
        <f>RIGHT(LEFT(Table__3[[#This Row],[Source.Name]],LEN("csv.50_topaa")),3)</f>
        <v>MEX</v>
      </c>
      <c r="E1331" t="str">
        <f>LEFT(RIGHT(Table__3[[#This Row],[Source.Name]],6),2)</f>
        <v>50</v>
      </c>
    </row>
    <row r="1332" spans="1:5" x14ac:dyDescent="0.35">
      <c r="A1332" s="1" t="s">
        <v>42</v>
      </c>
      <c r="B1332" s="8">
        <v>39813</v>
      </c>
      <c r="C1332">
        <v>4.9852638087878978</v>
      </c>
      <c r="D1332" s="1" t="str">
        <f>RIGHT(LEFT(Table__3[[#This Row],[Source.Name]],LEN("csv.50_topaa")),3)</f>
        <v>MEX</v>
      </c>
      <c r="E1332" t="str">
        <f>LEFT(RIGHT(Table__3[[#This Row],[Source.Name]],6),2)</f>
        <v>50</v>
      </c>
    </row>
    <row r="1333" spans="1:5" x14ac:dyDescent="0.35">
      <c r="A1333" s="1" t="s">
        <v>42</v>
      </c>
      <c r="B1333" s="8">
        <v>40178</v>
      </c>
      <c r="C1333">
        <v>8.5006581061610849</v>
      </c>
      <c r="D1333" s="1" t="str">
        <f>RIGHT(LEFT(Table__3[[#This Row],[Source.Name]],LEN("csv.50_topaa")),3)</f>
        <v>MEX</v>
      </c>
      <c r="E1333" t="str">
        <f>LEFT(RIGHT(Table__3[[#This Row],[Source.Name]],6),2)</f>
        <v>50</v>
      </c>
    </row>
    <row r="1334" spans="1:5" x14ac:dyDescent="0.35">
      <c r="A1334" s="1" t="s">
        <v>42</v>
      </c>
      <c r="B1334" s="8">
        <v>40543</v>
      </c>
      <c r="C1334">
        <v>10.667675284474335</v>
      </c>
      <c r="D1334" s="1" t="str">
        <f>RIGHT(LEFT(Table__3[[#This Row],[Source.Name]],LEN("csv.50_topaa")),3)</f>
        <v>MEX</v>
      </c>
      <c r="E1334" t="str">
        <f>LEFT(RIGHT(Table__3[[#This Row],[Source.Name]],6),2)</f>
        <v>50</v>
      </c>
    </row>
    <row r="1335" spans="1:5" x14ac:dyDescent="0.35">
      <c r="A1335" s="1" t="s">
        <v>42</v>
      </c>
      <c r="B1335" s="8">
        <v>40908</v>
      </c>
      <c r="C1335">
        <v>8.1472458200932927</v>
      </c>
      <c r="D1335" s="1" t="str">
        <f>RIGHT(LEFT(Table__3[[#This Row],[Source.Name]],LEN("csv.50_topaa")),3)</f>
        <v>MEX</v>
      </c>
      <c r="E1335" t="str">
        <f>LEFT(RIGHT(Table__3[[#This Row],[Source.Name]],6),2)</f>
        <v>50</v>
      </c>
    </row>
    <row r="1336" spans="1:5" x14ac:dyDescent="0.35">
      <c r="A1336" s="1" t="s">
        <v>42</v>
      </c>
      <c r="B1336" s="8">
        <v>41274</v>
      </c>
      <c r="C1336">
        <v>7.9346138664544315</v>
      </c>
      <c r="D1336" s="1" t="str">
        <f>RIGHT(LEFT(Table__3[[#This Row],[Source.Name]],LEN("csv.50_topaa")),3)</f>
        <v>MEX</v>
      </c>
      <c r="E1336" t="str">
        <f>LEFT(RIGHT(Table__3[[#This Row],[Source.Name]],6),2)</f>
        <v>50</v>
      </c>
    </row>
    <row r="1337" spans="1:5" x14ac:dyDescent="0.35">
      <c r="A1337" s="1" t="s">
        <v>42</v>
      </c>
      <c r="B1337" s="8">
        <v>41639</v>
      </c>
      <c r="C1337">
        <v>5.6382386850333184</v>
      </c>
      <c r="D1337" s="1" t="str">
        <f>RIGHT(LEFT(Table__3[[#This Row],[Source.Name]],LEN("csv.50_topaa")),3)</f>
        <v>MEX</v>
      </c>
      <c r="E1337" t="str">
        <f>LEFT(RIGHT(Table__3[[#This Row],[Source.Name]],6),2)</f>
        <v>50</v>
      </c>
    </row>
    <row r="1338" spans="1:5" x14ac:dyDescent="0.35">
      <c r="A1338" s="1" t="s">
        <v>42</v>
      </c>
      <c r="B1338" s="8">
        <v>42004</v>
      </c>
      <c r="C1338">
        <v>5.5981529680641939</v>
      </c>
      <c r="D1338" s="1" t="str">
        <f>RIGHT(LEFT(Table__3[[#This Row],[Source.Name]],LEN("csv.50_topaa")),3)</f>
        <v>MEX</v>
      </c>
      <c r="E1338" t="str">
        <f>LEFT(RIGHT(Table__3[[#This Row],[Source.Name]],6),2)</f>
        <v>50</v>
      </c>
    </row>
    <row r="1339" spans="1:5" x14ac:dyDescent="0.35">
      <c r="A1339" s="1" t="s">
        <v>42</v>
      </c>
      <c r="B1339" s="8">
        <v>42369</v>
      </c>
      <c r="C1339">
        <v>5.8819881586867266</v>
      </c>
      <c r="D1339" s="1" t="str">
        <f>RIGHT(LEFT(Table__3[[#This Row],[Source.Name]],LEN("csv.50_topaa")),3)</f>
        <v>MEX</v>
      </c>
      <c r="E1339" t="str">
        <f>LEFT(RIGHT(Table__3[[#This Row],[Source.Name]],6),2)</f>
        <v>50</v>
      </c>
    </row>
    <row r="1340" spans="1:5" x14ac:dyDescent="0.35">
      <c r="A1340" s="1" t="s">
        <v>42</v>
      </c>
      <c r="B1340" s="8">
        <v>42735</v>
      </c>
      <c r="C1340">
        <v>6.5845543353273106</v>
      </c>
      <c r="D1340" s="1" t="str">
        <f>RIGHT(LEFT(Table__3[[#This Row],[Source.Name]],LEN("csv.50_topaa")),3)</f>
        <v>MEX</v>
      </c>
      <c r="E1340" t="str">
        <f>LEFT(RIGHT(Table__3[[#This Row],[Source.Name]],6),2)</f>
        <v>50</v>
      </c>
    </row>
    <row r="1341" spans="1:5" x14ac:dyDescent="0.35">
      <c r="A1341" s="1" t="s">
        <v>42</v>
      </c>
      <c r="B1341" s="8">
        <v>43100</v>
      </c>
      <c r="C1341">
        <v>7.4323962429860231</v>
      </c>
      <c r="D1341" s="1" t="str">
        <f>RIGHT(LEFT(Table__3[[#This Row],[Source.Name]],LEN("csv.50_topaa")),3)</f>
        <v>MEX</v>
      </c>
      <c r="E1341" t="str">
        <f>LEFT(RIGHT(Table__3[[#This Row],[Source.Name]],6),2)</f>
        <v>50</v>
      </c>
    </row>
    <row r="1342" spans="1:5" x14ac:dyDescent="0.35">
      <c r="A1342" s="1" t="s">
        <v>42</v>
      </c>
      <c r="B1342" s="8">
        <v>43465</v>
      </c>
      <c r="C1342">
        <v>6.8800070518259497</v>
      </c>
      <c r="D1342" s="1" t="str">
        <f>RIGHT(LEFT(Table__3[[#This Row],[Source.Name]],LEN("csv.50_topaa")),3)</f>
        <v>MEX</v>
      </c>
      <c r="E1342" t="str">
        <f>LEFT(RIGHT(Table__3[[#This Row],[Source.Name]],6),2)</f>
        <v>50</v>
      </c>
    </row>
    <row r="1343" spans="1:5" x14ac:dyDescent="0.35">
      <c r="A1343" s="1" t="s">
        <v>42</v>
      </c>
      <c r="B1343" s="8">
        <v>43830</v>
      </c>
      <c r="C1343">
        <v>8.0165777964223217</v>
      </c>
      <c r="D1343" s="1" t="str">
        <f>RIGHT(LEFT(Table__3[[#This Row],[Source.Name]],LEN("csv.50_topaa")),3)</f>
        <v>MEX</v>
      </c>
      <c r="E1343" t="str">
        <f>LEFT(RIGHT(Table__3[[#This Row],[Source.Name]],6),2)</f>
        <v>50</v>
      </c>
    </row>
    <row r="1344" spans="1:5" x14ac:dyDescent="0.35">
      <c r="A1344" s="1" t="s">
        <v>42</v>
      </c>
      <c r="B1344" s="8">
        <v>44196</v>
      </c>
      <c r="C1344">
        <v>8.5884065858814083</v>
      </c>
      <c r="D1344" s="1" t="str">
        <f>RIGHT(LEFT(Table__3[[#This Row],[Source.Name]],LEN("csv.50_topaa")),3)</f>
        <v>MEX</v>
      </c>
      <c r="E1344" t="str">
        <f>LEFT(RIGHT(Table__3[[#This Row],[Source.Name]],6),2)</f>
        <v>50</v>
      </c>
    </row>
    <row r="1345" spans="1:5" x14ac:dyDescent="0.35">
      <c r="A1345" s="1" t="s">
        <v>42</v>
      </c>
      <c r="B1345" s="8">
        <v>44561</v>
      </c>
      <c r="C1345">
        <v>10.016821968760269</v>
      </c>
      <c r="D1345" s="1" t="str">
        <f>RIGHT(LEFT(Table__3[[#This Row],[Source.Name]],LEN("csv.50_topaa")),3)</f>
        <v>MEX</v>
      </c>
      <c r="E1345" t="str">
        <f>LEFT(RIGHT(Table__3[[#This Row],[Source.Name]],6),2)</f>
        <v>50</v>
      </c>
    </row>
    <row r="1346" spans="1:5" x14ac:dyDescent="0.35">
      <c r="A1346" s="1" t="s">
        <v>171</v>
      </c>
      <c r="B1346" s="8">
        <v>37256</v>
      </c>
      <c r="C1346">
        <v>4.2706723192861551</v>
      </c>
      <c r="D1346" s="1" t="str">
        <f>RIGHT(LEFT(Table__3[[#This Row],[Source.Name]],LEN("csv.50_topaa")),3)</f>
        <v>MYS</v>
      </c>
      <c r="E1346" t="str">
        <f>LEFT(RIGHT(Table__3[[#This Row],[Source.Name]],6),2)</f>
        <v>10</v>
      </c>
    </row>
    <row r="1347" spans="1:5" x14ac:dyDescent="0.35">
      <c r="A1347" s="1" t="s">
        <v>171</v>
      </c>
      <c r="B1347" s="8">
        <v>37621</v>
      </c>
      <c r="C1347">
        <v>3.4694656244176083</v>
      </c>
      <c r="D1347" s="1" t="str">
        <f>RIGHT(LEFT(Table__3[[#This Row],[Source.Name]],LEN("csv.50_topaa")),3)</f>
        <v>MYS</v>
      </c>
      <c r="E1347" t="str">
        <f>LEFT(RIGHT(Table__3[[#This Row],[Source.Name]],6),2)</f>
        <v>10</v>
      </c>
    </row>
    <row r="1348" spans="1:5" x14ac:dyDescent="0.35">
      <c r="A1348" s="1" t="s">
        <v>171</v>
      </c>
      <c r="B1348" s="8">
        <v>37986</v>
      </c>
      <c r="C1348">
        <v>4.5851746825408108</v>
      </c>
      <c r="D1348" s="1" t="str">
        <f>RIGHT(LEFT(Table__3[[#This Row],[Source.Name]],LEN("csv.50_topaa")),3)</f>
        <v>MYS</v>
      </c>
      <c r="E1348" t="str">
        <f>LEFT(RIGHT(Table__3[[#This Row],[Source.Name]],6),2)</f>
        <v>10</v>
      </c>
    </row>
    <row r="1349" spans="1:5" x14ac:dyDescent="0.35">
      <c r="A1349" s="1" t="s">
        <v>171</v>
      </c>
      <c r="B1349" s="8">
        <v>38352</v>
      </c>
      <c r="C1349">
        <v>5.5140426517687002</v>
      </c>
      <c r="D1349" s="1" t="str">
        <f>RIGHT(LEFT(Table__3[[#This Row],[Source.Name]],LEN("csv.50_topaa")),3)</f>
        <v>MYS</v>
      </c>
      <c r="E1349" t="str">
        <f>LEFT(RIGHT(Table__3[[#This Row],[Source.Name]],6),2)</f>
        <v>10</v>
      </c>
    </row>
    <row r="1350" spans="1:5" x14ac:dyDescent="0.35">
      <c r="A1350" s="1" t="s">
        <v>171</v>
      </c>
      <c r="B1350" s="8">
        <v>38717</v>
      </c>
      <c r="C1350">
        <v>5.3975625683721704</v>
      </c>
      <c r="D1350" s="1" t="str">
        <f>RIGHT(LEFT(Table__3[[#This Row],[Source.Name]],LEN("csv.50_topaa")),3)</f>
        <v>MYS</v>
      </c>
      <c r="E1350" t="str">
        <f>LEFT(RIGHT(Table__3[[#This Row],[Source.Name]],6),2)</f>
        <v>10</v>
      </c>
    </row>
    <row r="1351" spans="1:5" x14ac:dyDescent="0.35">
      <c r="A1351" s="1" t="s">
        <v>171</v>
      </c>
      <c r="B1351" s="8">
        <v>39082</v>
      </c>
      <c r="C1351">
        <v>0.30397065841734849</v>
      </c>
      <c r="D1351" s="1" t="str">
        <f>RIGHT(LEFT(Table__3[[#This Row],[Source.Name]],LEN("csv.50_topaa")),3)</f>
        <v>MYS</v>
      </c>
      <c r="E1351" t="str">
        <f>LEFT(RIGHT(Table__3[[#This Row],[Source.Name]],6),2)</f>
        <v>10</v>
      </c>
    </row>
    <row r="1352" spans="1:5" x14ac:dyDescent="0.35">
      <c r="A1352" s="1" t="s">
        <v>171</v>
      </c>
      <c r="B1352" s="8">
        <v>39447</v>
      </c>
      <c r="C1352">
        <v>0.52189694879710813</v>
      </c>
      <c r="D1352" s="1" t="str">
        <f>RIGHT(LEFT(Table__3[[#This Row],[Source.Name]],LEN("csv.50_topaa")),3)</f>
        <v>MYS</v>
      </c>
      <c r="E1352" t="str">
        <f>LEFT(RIGHT(Table__3[[#This Row],[Source.Name]],6),2)</f>
        <v>10</v>
      </c>
    </row>
    <row r="1353" spans="1:5" x14ac:dyDescent="0.35">
      <c r="A1353" s="1" t="s">
        <v>171</v>
      </c>
      <c r="B1353" s="8">
        <v>39813</v>
      </c>
      <c r="C1353">
        <v>6.9635857218388439</v>
      </c>
      <c r="D1353" s="1" t="str">
        <f>RIGHT(LEFT(Table__3[[#This Row],[Source.Name]],LEN("csv.50_topaa")),3)</f>
        <v>MYS</v>
      </c>
      <c r="E1353" t="str">
        <f>LEFT(RIGHT(Table__3[[#This Row],[Source.Name]],6),2)</f>
        <v>10</v>
      </c>
    </row>
    <row r="1354" spans="1:5" x14ac:dyDescent="0.35">
      <c r="A1354" s="1" t="s">
        <v>171</v>
      </c>
      <c r="B1354" s="8">
        <v>40178</v>
      </c>
      <c r="C1354">
        <v>8.0227394118531539</v>
      </c>
      <c r="D1354" s="1" t="str">
        <f>RIGHT(LEFT(Table__3[[#This Row],[Source.Name]],LEN("csv.50_topaa")),3)</f>
        <v>MYS</v>
      </c>
      <c r="E1354" t="str">
        <f>LEFT(RIGHT(Table__3[[#This Row],[Source.Name]],6),2)</f>
        <v>10</v>
      </c>
    </row>
    <row r="1355" spans="1:5" x14ac:dyDescent="0.35">
      <c r="A1355" s="1" t="s">
        <v>171</v>
      </c>
      <c r="B1355" s="8">
        <v>40543</v>
      </c>
      <c r="C1355">
        <v>9.6873470878839782</v>
      </c>
      <c r="D1355" s="1" t="str">
        <f>RIGHT(LEFT(Table__3[[#This Row],[Source.Name]],LEN("csv.50_topaa")),3)</f>
        <v>MYS</v>
      </c>
      <c r="E1355" t="str">
        <f>LEFT(RIGHT(Table__3[[#This Row],[Source.Name]],6),2)</f>
        <v>10</v>
      </c>
    </row>
    <row r="1356" spans="1:5" x14ac:dyDescent="0.35">
      <c r="A1356" s="1" t="s">
        <v>171</v>
      </c>
      <c r="B1356" s="8">
        <v>40908</v>
      </c>
      <c r="C1356">
        <v>11.138086917156889</v>
      </c>
      <c r="D1356" s="1" t="str">
        <f>RIGHT(LEFT(Table__3[[#This Row],[Source.Name]],LEN("csv.50_topaa")),3)</f>
        <v>MYS</v>
      </c>
      <c r="E1356" t="str">
        <f>LEFT(RIGHT(Table__3[[#This Row],[Source.Name]],6),2)</f>
        <v>10</v>
      </c>
    </row>
    <row r="1357" spans="1:5" x14ac:dyDescent="0.35">
      <c r="A1357" s="1" t="s">
        <v>171</v>
      </c>
      <c r="B1357" s="8">
        <v>41274</v>
      </c>
      <c r="C1357">
        <v>13.295401357709881</v>
      </c>
      <c r="D1357" s="1" t="str">
        <f>RIGHT(LEFT(Table__3[[#This Row],[Source.Name]],LEN("csv.50_topaa")),3)</f>
        <v>MYS</v>
      </c>
      <c r="E1357" t="str">
        <f>LEFT(RIGHT(Table__3[[#This Row],[Source.Name]],6),2)</f>
        <v>10</v>
      </c>
    </row>
    <row r="1358" spans="1:5" x14ac:dyDescent="0.35">
      <c r="A1358" s="1" t="s">
        <v>171</v>
      </c>
      <c r="B1358" s="8">
        <v>41639</v>
      </c>
      <c r="C1358">
        <v>15.224567603504656</v>
      </c>
      <c r="D1358" s="1" t="str">
        <f>RIGHT(LEFT(Table__3[[#This Row],[Source.Name]],LEN("csv.50_topaa")),3)</f>
        <v>MYS</v>
      </c>
      <c r="E1358" t="str">
        <f>LEFT(RIGHT(Table__3[[#This Row],[Source.Name]],6),2)</f>
        <v>10</v>
      </c>
    </row>
    <row r="1359" spans="1:5" x14ac:dyDescent="0.35">
      <c r="A1359" s="1" t="s">
        <v>171</v>
      </c>
      <c r="B1359" s="8">
        <v>42004</v>
      </c>
      <c r="C1359">
        <v>15.245911452639266</v>
      </c>
      <c r="D1359" s="1" t="str">
        <f>RIGHT(LEFT(Table__3[[#This Row],[Source.Name]],LEN("csv.50_topaa")),3)</f>
        <v>MYS</v>
      </c>
      <c r="E1359" t="str">
        <f>LEFT(RIGHT(Table__3[[#This Row],[Source.Name]],6),2)</f>
        <v>10</v>
      </c>
    </row>
    <row r="1360" spans="1:5" x14ac:dyDescent="0.35">
      <c r="A1360" s="1" t="s">
        <v>171</v>
      </c>
      <c r="B1360" s="8">
        <v>42369</v>
      </c>
      <c r="C1360">
        <v>13.376317955423376</v>
      </c>
      <c r="D1360" s="1" t="str">
        <f>RIGHT(LEFT(Table__3[[#This Row],[Source.Name]],LEN("csv.50_topaa")),3)</f>
        <v>MYS</v>
      </c>
      <c r="E1360" t="str">
        <f>LEFT(RIGHT(Table__3[[#This Row],[Source.Name]],6),2)</f>
        <v>10</v>
      </c>
    </row>
    <row r="1361" spans="1:5" x14ac:dyDescent="0.35">
      <c r="A1361" s="1" t="s">
        <v>171</v>
      </c>
      <c r="B1361" s="8">
        <v>42735</v>
      </c>
      <c r="C1361">
        <v>13.65303440798785</v>
      </c>
      <c r="D1361" s="1" t="str">
        <f>RIGHT(LEFT(Table__3[[#This Row],[Source.Name]],LEN("csv.50_topaa")),3)</f>
        <v>MYS</v>
      </c>
      <c r="E1361" t="str">
        <f>LEFT(RIGHT(Table__3[[#This Row],[Source.Name]],6),2)</f>
        <v>10</v>
      </c>
    </row>
    <row r="1362" spans="1:5" x14ac:dyDescent="0.35">
      <c r="A1362" s="1" t="s">
        <v>171</v>
      </c>
      <c r="B1362" s="8">
        <v>43100</v>
      </c>
      <c r="C1362">
        <v>14.60566377295098</v>
      </c>
      <c r="D1362" s="1" t="str">
        <f>RIGHT(LEFT(Table__3[[#This Row],[Source.Name]],LEN("csv.50_topaa")),3)</f>
        <v>MYS</v>
      </c>
      <c r="E1362" t="str">
        <f>LEFT(RIGHT(Table__3[[#This Row],[Source.Name]],6),2)</f>
        <v>10</v>
      </c>
    </row>
    <row r="1363" spans="1:5" x14ac:dyDescent="0.35">
      <c r="A1363" s="1" t="s">
        <v>171</v>
      </c>
      <c r="B1363" s="8">
        <v>43465</v>
      </c>
      <c r="C1363">
        <v>19.421995770755828</v>
      </c>
      <c r="D1363" s="1" t="str">
        <f>RIGHT(LEFT(Table__3[[#This Row],[Source.Name]],LEN("csv.50_topaa")),3)</f>
        <v>MYS</v>
      </c>
      <c r="E1363" t="str">
        <f>LEFT(RIGHT(Table__3[[#This Row],[Source.Name]],6),2)</f>
        <v>10</v>
      </c>
    </row>
    <row r="1364" spans="1:5" x14ac:dyDescent="0.35">
      <c r="A1364" s="1" t="s">
        <v>171</v>
      </c>
      <c r="B1364" s="8">
        <v>43830</v>
      </c>
      <c r="C1364">
        <v>19.186778331800415</v>
      </c>
      <c r="D1364" s="1" t="str">
        <f>RIGHT(LEFT(Table__3[[#This Row],[Source.Name]],LEN("csv.50_topaa")),3)</f>
        <v>MYS</v>
      </c>
      <c r="E1364" t="str">
        <f>LEFT(RIGHT(Table__3[[#This Row],[Source.Name]],6),2)</f>
        <v>10</v>
      </c>
    </row>
    <row r="1365" spans="1:5" x14ac:dyDescent="0.35">
      <c r="A1365" s="1" t="s">
        <v>171</v>
      </c>
      <c r="B1365" s="8">
        <v>44196</v>
      </c>
      <c r="C1365">
        <v>20.133662727550632</v>
      </c>
      <c r="D1365" s="1" t="str">
        <f>RIGHT(LEFT(Table__3[[#This Row],[Source.Name]],LEN("csv.50_topaa")),3)</f>
        <v>MYS</v>
      </c>
      <c r="E1365" t="str">
        <f>LEFT(RIGHT(Table__3[[#This Row],[Source.Name]],6),2)</f>
        <v>10</v>
      </c>
    </row>
    <row r="1366" spans="1:5" x14ac:dyDescent="0.35">
      <c r="A1366" s="1" t="s">
        <v>171</v>
      </c>
      <c r="B1366" s="8">
        <v>44561</v>
      </c>
      <c r="C1366">
        <v>20.290823114797249</v>
      </c>
      <c r="D1366" s="1" t="str">
        <f>RIGHT(LEFT(Table__3[[#This Row],[Source.Name]],LEN("csv.50_topaa")),3)</f>
        <v>MYS</v>
      </c>
      <c r="E1366" t="str">
        <f>LEFT(RIGHT(Table__3[[#This Row],[Source.Name]],6),2)</f>
        <v>10</v>
      </c>
    </row>
    <row r="1367" spans="1:5" x14ac:dyDescent="0.35">
      <c r="A1367" s="1" t="s">
        <v>172</v>
      </c>
      <c r="B1367" s="8">
        <v>37256</v>
      </c>
      <c r="C1367">
        <v>3.9700600135514175</v>
      </c>
      <c r="D1367" s="1" t="str">
        <f>RIGHT(LEFT(Table__3[[#This Row],[Source.Name]],LEN("csv.50_topaa")),3)</f>
        <v>MYS</v>
      </c>
      <c r="E1367" t="str">
        <f>LEFT(RIGHT(Table__3[[#This Row],[Source.Name]],6),2)</f>
        <v>25</v>
      </c>
    </row>
    <row r="1368" spans="1:5" x14ac:dyDescent="0.35">
      <c r="A1368" s="1" t="s">
        <v>172</v>
      </c>
      <c r="B1368" s="8">
        <v>37621</v>
      </c>
      <c r="C1368">
        <v>2.6838473380824368</v>
      </c>
      <c r="D1368" s="1" t="str">
        <f>RIGHT(LEFT(Table__3[[#This Row],[Source.Name]],LEN("csv.50_topaa")),3)</f>
        <v>MYS</v>
      </c>
      <c r="E1368" t="str">
        <f>LEFT(RIGHT(Table__3[[#This Row],[Source.Name]],6),2)</f>
        <v>25</v>
      </c>
    </row>
    <row r="1369" spans="1:5" x14ac:dyDescent="0.35">
      <c r="A1369" s="1" t="s">
        <v>172</v>
      </c>
      <c r="B1369" s="8">
        <v>37986</v>
      </c>
      <c r="C1369">
        <v>3.1083116765919132</v>
      </c>
      <c r="D1369" s="1" t="str">
        <f>RIGHT(LEFT(Table__3[[#This Row],[Source.Name]],LEN("csv.50_topaa")),3)</f>
        <v>MYS</v>
      </c>
      <c r="E1369" t="str">
        <f>LEFT(RIGHT(Table__3[[#This Row],[Source.Name]],6),2)</f>
        <v>25</v>
      </c>
    </row>
    <row r="1370" spans="1:5" x14ac:dyDescent="0.35">
      <c r="A1370" s="1" t="s">
        <v>172</v>
      </c>
      <c r="B1370" s="8">
        <v>38352</v>
      </c>
      <c r="C1370">
        <v>4.137520072115672</v>
      </c>
      <c r="D1370" s="1" t="str">
        <f>RIGHT(LEFT(Table__3[[#This Row],[Source.Name]],LEN("csv.50_topaa")),3)</f>
        <v>MYS</v>
      </c>
      <c r="E1370" t="str">
        <f>LEFT(RIGHT(Table__3[[#This Row],[Source.Name]],6),2)</f>
        <v>25</v>
      </c>
    </row>
    <row r="1371" spans="1:5" x14ac:dyDescent="0.35">
      <c r="A1371" s="1" t="s">
        <v>172</v>
      </c>
      <c r="B1371" s="8">
        <v>38717</v>
      </c>
      <c r="C1371">
        <v>4.1685275560673274</v>
      </c>
      <c r="D1371" s="1" t="str">
        <f>RIGHT(LEFT(Table__3[[#This Row],[Source.Name]],LEN("csv.50_topaa")),3)</f>
        <v>MYS</v>
      </c>
      <c r="E1371" t="str">
        <f>LEFT(RIGHT(Table__3[[#This Row],[Source.Name]],6),2)</f>
        <v>25</v>
      </c>
    </row>
    <row r="1372" spans="1:5" x14ac:dyDescent="0.35">
      <c r="A1372" s="1" t="s">
        <v>172</v>
      </c>
      <c r="B1372" s="8">
        <v>39082</v>
      </c>
      <c r="C1372">
        <v>0.19886998452133622</v>
      </c>
      <c r="D1372" s="1" t="str">
        <f>RIGHT(LEFT(Table__3[[#This Row],[Source.Name]],LEN("csv.50_topaa")),3)</f>
        <v>MYS</v>
      </c>
      <c r="E1372" t="str">
        <f>LEFT(RIGHT(Table__3[[#This Row],[Source.Name]],6),2)</f>
        <v>25</v>
      </c>
    </row>
    <row r="1373" spans="1:5" x14ac:dyDescent="0.35">
      <c r="A1373" s="1" t="s">
        <v>172</v>
      </c>
      <c r="B1373" s="8">
        <v>39447</v>
      </c>
      <c r="C1373">
        <v>0.3752117082748419</v>
      </c>
      <c r="D1373" s="1" t="str">
        <f>RIGHT(LEFT(Table__3[[#This Row],[Source.Name]],LEN("csv.50_topaa")),3)</f>
        <v>MYS</v>
      </c>
      <c r="E1373" t="str">
        <f>LEFT(RIGHT(Table__3[[#This Row],[Source.Name]],6),2)</f>
        <v>25</v>
      </c>
    </row>
    <row r="1374" spans="1:5" x14ac:dyDescent="0.35">
      <c r="A1374" s="1" t="s">
        <v>172</v>
      </c>
      <c r="B1374" s="8">
        <v>39813</v>
      </c>
      <c r="C1374">
        <v>4.0734897850939475</v>
      </c>
      <c r="D1374" s="1" t="str">
        <f>RIGHT(LEFT(Table__3[[#This Row],[Source.Name]],LEN("csv.50_topaa")),3)</f>
        <v>MYS</v>
      </c>
      <c r="E1374" t="str">
        <f>LEFT(RIGHT(Table__3[[#This Row],[Source.Name]],6),2)</f>
        <v>25</v>
      </c>
    </row>
    <row r="1375" spans="1:5" x14ac:dyDescent="0.35">
      <c r="A1375" s="1" t="s">
        <v>172</v>
      </c>
      <c r="B1375" s="8">
        <v>40178</v>
      </c>
      <c r="C1375">
        <v>5.976716021548703</v>
      </c>
      <c r="D1375" s="1" t="str">
        <f>RIGHT(LEFT(Table__3[[#This Row],[Source.Name]],LEN("csv.50_topaa")),3)</f>
        <v>MYS</v>
      </c>
      <c r="E1375" t="str">
        <f>LEFT(RIGHT(Table__3[[#This Row],[Source.Name]],6),2)</f>
        <v>25</v>
      </c>
    </row>
    <row r="1376" spans="1:5" x14ac:dyDescent="0.35">
      <c r="A1376" s="1" t="s">
        <v>172</v>
      </c>
      <c r="B1376" s="8">
        <v>40543</v>
      </c>
      <c r="C1376">
        <v>6.9837621346795249</v>
      </c>
      <c r="D1376" s="1" t="str">
        <f>RIGHT(LEFT(Table__3[[#This Row],[Source.Name]],LEN("csv.50_topaa")),3)</f>
        <v>MYS</v>
      </c>
      <c r="E1376" t="str">
        <f>LEFT(RIGHT(Table__3[[#This Row],[Source.Name]],6),2)</f>
        <v>25</v>
      </c>
    </row>
    <row r="1377" spans="1:5" x14ac:dyDescent="0.35">
      <c r="A1377" s="1" t="s">
        <v>172</v>
      </c>
      <c r="B1377" s="8">
        <v>40908</v>
      </c>
      <c r="C1377">
        <v>8.0560690075834263</v>
      </c>
      <c r="D1377" s="1" t="str">
        <f>RIGHT(LEFT(Table__3[[#This Row],[Source.Name]],LEN("csv.50_topaa")),3)</f>
        <v>MYS</v>
      </c>
      <c r="E1377" t="str">
        <f>LEFT(RIGHT(Table__3[[#This Row],[Source.Name]],6),2)</f>
        <v>25</v>
      </c>
    </row>
    <row r="1378" spans="1:5" x14ac:dyDescent="0.35">
      <c r="A1378" s="1" t="s">
        <v>172</v>
      </c>
      <c r="B1378" s="8">
        <v>41274</v>
      </c>
      <c r="C1378">
        <v>9.432494989593561</v>
      </c>
      <c r="D1378" s="1" t="str">
        <f>RIGHT(LEFT(Table__3[[#This Row],[Source.Name]],LEN("csv.50_topaa")),3)</f>
        <v>MYS</v>
      </c>
      <c r="E1378" t="str">
        <f>LEFT(RIGHT(Table__3[[#This Row],[Source.Name]],6),2)</f>
        <v>25</v>
      </c>
    </row>
    <row r="1379" spans="1:5" x14ac:dyDescent="0.35">
      <c r="A1379" s="1" t="s">
        <v>172</v>
      </c>
      <c r="B1379" s="8">
        <v>41639</v>
      </c>
      <c r="C1379">
        <v>11.022205880891317</v>
      </c>
      <c r="D1379" s="1" t="str">
        <f>RIGHT(LEFT(Table__3[[#This Row],[Source.Name]],LEN("csv.50_topaa")),3)</f>
        <v>MYS</v>
      </c>
      <c r="E1379" t="str">
        <f>LEFT(RIGHT(Table__3[[#This Row],[Source.Name]],6),2)</f>
        <v>25</v>
      </c>
    </row>
    <row r="1380" spans="1:5" x14ac:dyDescent="0.35">
      <c r="A1380" s="1" t="s">
        <v>172</v>
      </c>
      <c r="B1380" s="8">
        <v>42004</v>
      </c>
      <c r="C1380">
        <v>10.66621181008961</v>
      </c>
      <c r="D1380" s="1" t="str">
        <f>RIGHT(LEFT(Table__3[[#This Row],[Source.Name]],LEN("csv.50_topaa")),3)</f>
        <v>MYS</v>
      </c>
      <c r="E1380" t="str">
        <f>LEFT(RIGHT(Table__3[[#This Row],[Source.Name]],6),2)</f>
        <v>25</v>
      </c>
    </row>
    <row r="1381" spans="1:5" x14ac:dyDescent="0.35">
      <c r="A1381" s="1" t="s">
        <v>172</v>
      </c>
      <c r="B1381" s="8">
        <v>42369</v>
      </c>
      <c r="C1381">
        <v>10.866447992208967</v>
      </c>
      <c r="D1381" s="1" t="str">
        <f>RIGHT(LEFT(Table__3[[#This Row],[Source.Name]],LEN("csv.50_topaa")),3)</f>
        <v>MYS</v>
      </c>
      <c r="E1381" t="str">
        <f>LEFT(RIGHT(Table__3[[#This Row],[Source.Name]],6),2)</f>
        <v>25</v>
      </c>
    </row>
    <row r="1382" spans="1:5" x14ac:dyDescent="0.35">
      <c r="A1382" s="1" t="s">
        <v>172</v>
      </c>
      <c r="B1382" s="8">
        <v>42735</v>
      </c>
      <c r="C1382">
        <v>10.798990024796829</v>
      </c>
      <c r="D1382" s="1" t="str">
        <f>RIGHT(LEFT(Table__3[[#This Row],[Source.Name]],LEN("csv.50_topaa")),3)</f>
        <v>MYS</v>
      </c>
      <c r="E1382" t="str">
        <f>LEFT(RIGHT(Table__3[[#This Row],[Source.Name]],6),2)</f>
        <v>25</v>
      </c>
    </row>
    <row r="1383" spans="1:5" x14ac:dyDescent="0.35">
      <c r="A1383" s="1" t="s">
        <v>172</v>
      </c>
      <c r="B1383" s="8">
        <v>43100</v>
      </c>
      <c r="C1383">
        <v>11.910527308276048</v>
      </c>
      <c r="D1383" s="1" t="str">
        <f>RIGHT(LEFT(Table__3[[#This Row],[Source.Name]],LEN("csv.50_topaa")),3)</f>
        <v>MYS</v>
      </c>
      <c r="E1383" t="str">
        <f>LEFT(RIGHT(Table__3[[#This Row],[Source.Name]],6),2)</f>
        <v>25</v>
      </c>
    </row>
    <row r="1384" spans="1:5" x14ac:dyDescent="0.35">
      <c r="A1384" s="1" t="s">
        <v>172</v>
      </c>
      <c r="B1384" s="8">
        <v>43465</v>
      </c>
      <c r="C1384">
        <v>13.58921251164635</v>
      </c>
      <c r="D1384" s="1" t="str">
        <f>RIGHT(LEFT(Table__3[[#This Row],[Source.Name]],LEN("csv.50_topaa")),3)</f>
        <v>MYS</v>
      </c>
      <c r="E1384" t="str">
        <f>LEFT(RIGHT(Table__3[[#This Row],[Source.Name]],6),2)</f>
        <v>25</v>
      </c>
    </row>
    <row r="1385" spans="1:5" x14ac:dyDescent="0.35">
      <c r="A1385" s="1" t="s">
        <v>172</v>
      </c>
      <c r="B1385" s="8">
        <v>43830</v>
      </c>
      <c r="C1385">
        <v>14.322687207655079</v>
      </c>
      <c r="D1385" s="1" t="str">
        <f>RIGHT(LEFT(Table__3[[#This Row],[Source.Name]],LEN("csv.50_topaa")),3)</f>
        <v>MYS</v>
      </c>
      <c r="E1385" t="str">
        <f>LEFT(RIGHT(Table__3[[#This Row],[Source.Name]],6),2)</f>
        <v>25</v>
      </c>
    </row>
    <row r="1386" spans="1:5" x14ac:dyDescent="0.35">
      <c r="A1386" s="1" t="s">
        <v>172</v>
      </c>
      <c r="B1386" s="8">
        <v>44196</v>
      </c>
      <c r="C1386">
        <v>13.926161137851377</v>
      </c>
      <c r="D1386" s="1" t="str">
        <f>RIGHT(LEFT(Table__3[[#This Row],[Source.Name]],LEN("csv.50_topaa")),3)</f>
        <v>MYS</v>
      </c>
      <c r="E1386" t="str">
        <f>LEFT(RIGHT(Table__3[[#This Row],[Source.Name]],6),2)</f>
        <v>25</v>
      </c>
    </row>
    <row r="1387" spans="1:5" x14ac:dyDescent="0.35">
      <c r="A1387" s="1" t="s">
        <v>172</v>
      </c>
      <c r="B1387" s="8">
        <v>44561</v>
      </c>
      <c r="C1387">
        <v>12.608649865631227</v>
      </c>
      <c r="D1387" s="1" t="str">
        <f>RIGHT(LEFT(Table__3[[#This Row],[Source.Name]],LEN("csv.50_topaa")),3)</f>
        <v>MYS</v>
      </c>
      <c r="E1387" t="str">
        <f>LEFT(RIGHT(Table__3[[#This Row],[Source.Name]],6),2)</f>
        <v>25</v>
      </c>
    </row>
    <row r="1388" spans="1:5" x14ac:dyDescent="0.35">
      <c r="A1388" s="1" t="s">
        <v>43</v>
      </c>
      <c r="B1388" s="8">
        <v>37256</v>
      </c>
      <c r="C1388">
        <v>2.7847282715568116</v>
      </c>
      <c r="D1388" s="1" t="str">
        <f>RIGHT(LEFT(Table__3[[#This Row],[Source.Name]],LEN("csv.50_topaa")),3)</f>
        <v>MYS</v>
      </c>
      <c r="E1388" t="str">
        <f>LEFT(RIGHT(Table__3[[#This Row],[Source.Name]],6),2)</f>
        <v>50</v>
      </c>
    </row>
    <row r="1389" spans="1:5" x14ac:dyDescent="0.35">
      <c r="A1389" s="1" t="s">
        <v>43</v>
      </c>
      <c r="B1389" s="8">
        <v>37621</v>
      </c>
      <c r="C1389">
        <v>2.0262213726216038</v>
      </c>
      <c r="D1389" s="1" t="str">
        <f>RIGHT(LEFT(Table__3[[#This Row],[Source.Name]],LEN("csv.50_topaa")),3)</f>
        <v>MYS</v>
      </c>
      <c r="E1389" t="str">
        <f>LEFT(RIGHT(Table__3[[#This Row],[Source.Name]],6),2)</f>
        <v>50</v>
      </c>
    </row>
    <row r="1390" spans="1:5" x14ac:dyDescent="0.35">
      <c r="A1390" s="1" t="s">
        <v>43</v>
      </c>
      <c r="B1390" s="8">
        <v>37986</v>
      </c>
      <c r="C1390">
        <v>2.7739016539295913</v>
      </c>
      <c r="D1390" s="1" t="str">
        <f>RIGHT(LEFT(Table__3[[#This Row],[Source.Name]],LEN("csv.50_topaa")),3)</f>
        <v>MYS</v>
      </c>
      <c r="E1390" t="str">
        <f>LEFT(RIGHT(Table__3[[#This Row],[Source.Name]],6),2)</f>
        <v>50</v>
      </c>
    </row>
    <row r="1391" spans="1:5" x14ac:dyDescent="0.35">
      <c r="A1391" s="1" t="s">
        <v>43</v>
      </c>
      <c r="B1391" s="8">
        <v>38352</v>
      </c>
      <c r="C1391">
        <v>3.1422815674197997</v>
      </c>
      <c r="D1391" s="1" t="str">
        <f>RIGHT(LEFT(Table__3[[#This Row],[Source.Name]],LEN("csv.50_topaa")),3)</f>
        <v>MYS</v>
      </c>
      <c r="E1391" t="str">
        <f>LEFT(RIGHT(Table__3[[#This Row],[Source.Name]],6),2)</f>
        <v>50</v>
      </c>
    </row>
    <row r="1392" spans="1:5" x14ac:dyDescent="0.35">
      <c r="A1392" s="1" t="s">
        <v>43</v>
      </c>
      <c r="B1392" s="8">
        <v>38717</v>
      </c>
      <c r="C1392">
        <v>3.15855758282876</v>
      </c>
      <c r="D1392" s="1" t="str">
        <f>RIGHT(LEFT(Table__3[[#This Row],[Source.Name]],LEN("csv.50_topaa")),3)</f>
        <v>MYS</v>
      </c>
      <c r="E1392" t="str">
        <f>LEFT(RIGHT(Table__3[[#This Row],[Source.Name]],6),2)</f>
        <v>50</v>
      </c>
    </row>
    <row r="1393" spans="1:5" x14ac:dyDescent="0.35">
      <c r="A1393" s="1" t="s">
        <v>43</v>
      </c>
      <c r="B1393" s="8">
        <v>39082</v>
      </c>
      <c r="C1393">
        <v>0.1915923370547534</v>
      </c>
      <c r="D1393" s="1" t="str">
        <f>RIGHT(LEFT(Table__3[[#This Row],[Source.Name]],LEN("csv.50_topaa")),3)</f>
        <v>MYS</v>
      </c>
      <c r="E1393" t="str">
        <f>LEFT(RIGHT(Table__3[[#This Row],[Source.Name]],6),2)</f>
        <v>50</v>
      </c>
    </row>
    <row r="1394" spans="1:5" x14ac:dyDescent="0.35">
      <c r="A1394" s="1" t="s">
        <v>43</v>
      </c>
      <c r="B1394" s="8">
        <v>39447</v>
      </c>
      <c r="C1394">
        <v>0.34141247638669531</v>
      </c>
      <c r="D1394" s="1" t="str">
        <f>RIGHT(LEFT(Table__3[[#This Row],[Source.Name]],LEN("csv.50_topaa")),3)</f>
        <v>MYS</v>
      </c>
      <c r="E1394" t="str">
        <f>LEFT(RIGHT(Table__3[[#This Row],[Source.Name]],6),2)</f>
        <v>50</v>
      </c>
    </row>
    <row r="1395" spans="1:5" x14ac:dyDescent="0.35">
      <c r="A1395" s="1" t="s">
        <v>43</v>
      </c>
      <c r="B1395" s="8">
        <v>39813</v>
      </c>
      <c r="C1395">
        <v>3.131427155282783</v>
      </c>
      <c r="D1395" s="1" t="str">
        <f>RIGHT(LEFT(Table__3[[#This Row],[Source.Name]],LEN("csv.50_topaa")),3)</f>
        <v>MYS</v>
      </c>
      <c r="E1395" t="str">
        <f>LEFT(RIGHT(Table__3[[#This Row],[Source.Name]],6),2)</f>
        <v>50</v>
      </c>
    </row>
    <row r="1396" spans="1:5" x14ac:dyDescent="0.35">
      <c r="A1396" s="1" t="s">
        <v>43</v>
      </c>
      <c r="B1396" s="8">
        <v>40178</v>
      </c>
      <c r="C1396">
        <v>4.9984784135723563</v>
      </c>
      <c r="D1396" s="1" t="str">
        <f>RIGHT(LEFT(Table__3[[#This Row],[Source.Name]],LEN("csv.50_topaa")),3)</f>
        <v>MYS</v>
      </c>
      <c r="E1396" t="str">
        <f>LEFT(RIGHT(Table__3[[#This Row],[Source.Name]],6),2)</f>
        <v>50</v>
      </c>
    </row>
    <row r="1397" spans="1:5" x14ac:dyDescent="0.35">
      <c r="A1397" s="1" t="s">
        <v>43</v>
      </c>
      <c r="B1397" s="8">
        <v>40543</v>
      </c>
      <c r="C1397">
        <v>6.1289741209959407</v>
      </c>
      <c r="D1397" s="1" t="str">
        <f>RIGHT(LEFT(Table__3[[#This Row],[Source.Name]],LEN("csv.50_topaa")),3)</f>
        <v>MYS</v>
      </c>
      <c r="E1397" t="str">
        <f>LEFT(RIGHT(Table__3[[#This Row],[Source.Name]],6),2)</f>
        <v>50</v>
      </c>
    </row>
    <row r="1398" spans="1:5" x14ac:dyDescent="0.35">
      <c r="A1398" s="1" t="s">
        <v>43</v>
      </c>
      <c r="B1398" s="8">
        <v>40908</v>
      </c>
      <c r="C1398">
        <v>6.3834871083721776</v>
      </c>
      <c r="D1398" s="1" t="str">
        <f>RIGHT(LEFT(Table__3[[#This Row],[Source.Name]],LEN("csv.50_topaa")),3)</f>
        <v>MYS</v>
      </c>
      <c r="E1398" t="str">
        <f>LEFT(RIGHT(Table__3[[#This Row],[Source.Name]],6),2)</f>
        <v>50</v>
      </c>
    </row>
    <row r="1399" spans="1:5" x14ac:dyDescent="0.35">
      <c r="A1399" s="1" t="s">
        <v>43</v>
      </c>
      <c r="B1399" s="8">
        <v>41274</v>
      </c>
      <c r="C1399">
        <v>7.3052561629326389</v>
      </c>
      <c r="D1399" s="1" t="str">
        <f>RIGHT(LEFT(Table__3[[#This Row],[Source.Name]],LEN("csv.50_topaa")),3)</f>
        <v>MYS</v>
      </c>
      <c r="E1399" t="str">
        <f>LEFT(RIGHT(Table__3[[#This Row],[Source.Name]],6),2)</f>
        <v>50</v>
      </c>
    </row>
    <row r="1400" spans="1:5" x14ac:dyDescent="0.35">
      <c r="A1400" s="1" t="s">
        <v>43</v>
      </c>
      <c r="B1400" s="8">
        <v>41639</v>
      </c>
      <c r="C1400">
        <v>8.1219547340752687</v>
      </c>
      <c r="D1400" s="1" t="str">
        <f>RIGHT(LEFT(Table__3[[#This Row],[Source.Name]],LEN("csv.50_topaa")),3)</f>
        <v>MYS</v>
      </c>
      <c r="E1400" t="str">
        <f>LEFT(RIGHT(Table__3[[#This Row],[Source.Name]],6),2)</f>
        <v>50</v>
      </c>
    </row>
    <row r="1401" spans="1:5" x14ac:dyDescent="0.35">
      <c r="A1401" s="1" t="s">
        <v>43</v>
      </c>
      <c r="B1401" s="8">
        <v>42004</v>
      </c>
      <c r="C1401">
        <v>7.8884069569847215</v>
      </c>
      <c r="D1401" s="1" t="str">
        <f>RIGHT(LEFT(Table__3[[#This Row],[Source.Name]],LEN("csv.50_topaa")),3)</f>
        <v>MYS</v>
      </c>
      <c r="E1401" t="str">
        <f>LEFT(RIGHT(Table__3[[#This Row],[Source.Name]],6),2)</f>
        <v>50</v>
      </c>
    </row>
    <row r="1402" spans="1:5" x14ac:dyDescent="0.35">
      <c r="A1402" s="1" t="s">
        <v>43</v>
      </c>
      <c r="B1402" s="8">
        <v>42369</v>
      </c>
      <c r="C1402">
        <v>7.4022515089438512</v>
      </c>
      <c r="D1402" s="1" t="str">
        <f>RIGHT(LEFT(Table__3[[#This Row],[Source.Name]],LEN("csv.50_topaa")),3)</f>
        <v>MYS</v>
      </c>
      <c r="E1402" t="str">
        <f>LEFT(RIGHT(Table__3[[#This Row],[Source.Name]],6),2)</f>
        <v>50</v>
      </c>
    </row>
    <row r="1403" spans="1:5" x14ac:dyDescent="0.35">
      <c r="A1403" s="1" t="s">
        <v>43</v>
      </c>
      <c r="B1403" s="8">
        <v>42735</v>
      </c>
      <c r="C1403">
        <v>7.9161624985569503</v>
      </c>
      <c r="D1403" s="1" t="str">
        <f>RIGHT(LEFT(Table__3[[#This Row],[Source.Name]],LEN("csv.50_topaa")),3)</f>
        <v>MYS</v>
      </c>
      <c r="E1403" t="str">
        <f>LEFT(RIGHT(Table__3[[#This Row],[Source.Name]],6),2)</f>
        <v>50</v>
      </c>
    </row>
    <row r="1404" spans="1:5" x14ac:dyDescent="0.35">
      <c r="A1404" s="1" t="s">
        <v>43</v>
      </c>
      <c r="B1404" s="8">
        <v>43100</v>
      </c>
      <c r="C1404">
        <v>9.0997211490667596</v>
      </c>
      <c r="D1404" s="1" t="str">
        <f>RIGHT(LEFT(Table__3[[#This Row],[Source.Name]],LEN("csv.50_topaa")),3)</f>
        <v>MYS</v>
      </c>
      <c r="E1404" t="str">
        <f>LEFT(RIGHT(Table__3[[#This Row],[Source.Name]],6),2)</f>
        <v>50</v>
      </c>
    </row>
    <row r="1405" spans="1:5" x14ac:dyDescent="0.35">
      <c r="A1405" s="1" t="s">
        <v>43</v>
      </c>
      <c r="B1405" s="8">
        <v>43465</v>
      </c>
      <c r="C1405">
        <v>9.7760159178638943</v>
      </c>
      <c r="D1405" s="1" t="str">
        <f>RIGHT(LEFT(Table__3[[#This Row],[Source.Name]],LEN("csv.50_topaa")),3)</f>
        <v>MYS</v>
      </c>
      <c r="E1405" t="str">
        <f>LEFT(RIGHT(Table__3[[#This Row],[Source.Name]],6),2)</f>
        <v>50</v>
      </c>
    </row>
    <row r="1406" spans="1:5" x14ac:dyDescent="0.35">
      <c r="A1406" s="1" t="s">
        <v>43</v>
      </c>
      <c r="B1406" s="8">
        <v>43830</v>
      </c>
      <c r="C1406">
        <v>10.789405309986453</v>
      </c>
      <c r="D1406" s="1" t="str">
        <f>RIGHT(LEFT(Table__3[[#This Row],[Source.Name]],LEN("csv.50_topaa")),3)</f>
        <v>MYS</v>
      </c>
      <c r="E1406" t="str">
        <f>LEFT(RIGHT(Table__3[[#This Row],[Source.Name]],6),2)</f>
        <v>50</v>
      </c>
    </row>
    <row r="1407" spans="1:5" x14ac:dyDescent="0.35">
      <c r="A1407" s="1" t="s">
        <v>43</v>
      </c>
      <c r="B1407" s="8">
        <v>44196</v>
      </c>
      <c r="C1407">
        <v>9.5575352830214477</v>
      </c>
      <c r="D1407" s="1" t="str">
        <f>RIGHT(LEFT(Table__3[[#This Row],[Source.Name]],LEN("csv.50_topaa")),3)</f>
        <v>MYS</v>
      </c>
      <c r="E1407" t="str">
        <f>LEFT(RIGHT(Table__3[[#This Row],[Source.Name]],6),2)</f>
        <v>50</v>
      </c>
    </row>
    <row r="1408" spans="1:5" x14ac:dyDescent="0.35">
      <c r="A1408" s="1" t="s">
        <v>43</v>
      </c>
      <c r="B1408" s="8">
        <v>44561</v>
      </c>
      <c r="C1408">
        <v>9.6698761281273864</v>
      </c>
      <c r="D1408" s="1" t="str">
        <f>RIGHT(LEFT(Table__3[[#This Row],[Source.Name]],LEN("csv.50_topaa")),3)</f>
        <v>MYS</v>
      </c>
      <c r="E1408" t="str">
        <f>LEFT(RIGHT(Table__3[[#This Row],[Source.Name]],6),2)</f>
        <v>50</v>
      </c>
    </row>
    <row r="1409" spans="1:5" x14ac:dyDescent="0.35">
      <c r="A1409" s="1" t="s">
        <v>173</v>
      </c>
      <c r="B1409" s="8">
        <v>37256</v>
      </c>
      <c r="C1409">
        <v>61.415947550442326</v>
      </c>
      <c r="D1409" s="1" t="str">
        <f>RIGHT(LEFT(Table__3[[#This Row],[Source.Name]],LEN("csv.50_topaa")),3)</f>
        <v>NLD</v>
      </c>
      <c r="E1409" t="str">
        <f>LEFT(RIGHT(Table__3[[#This Row],[Source.Name]],6),2)</f>
        <v>10</v>
      </c>
    </row>
    <row r="1410" spans="1:5" x14ac:dyDescent="0.35">
      <c r="A1410" s="1" t="s">
        <v>173</v>
      </c>
      <c r="B1410" s="8">
        <v>37621</v>
      </c>
      <c r="C1410">
        <v>40.875017912212911</v>
      </c>
      <c r="D1410" s="1" t="str">
        <f>RIGHT(LEFT(Table__3[[#This Row],[Source.Name]],LEN("csv.50_topaa")),3)</f>
        <v>NLD</v>
      </c>
      <c r="E1410" t="str">
        <f>LEFT(RIGHT(Table__3[[#This Row],[Source.Name]],6),2)</f>
        <v>10</v>
      </c>
    </row>
    <row r="1411" spans="1:5" x14ac:dyDescent="0.35">
      <c r="A1411" s="1" t="s">
        <v>173</v>
      </c>
      <c r="B1411" s="8">
        <v>37986</v>
      </c>
      <c r="C1411">
        <v>70.405499431193022</v>
      </c>
      <c r="D1411" s="1" t="str">
        <f>RIGHT(LEFT(Table__3[[#This Row],[Source.Name]],LEN("csv.50_topaa")),3)</f>
        <v>NLD</v>
      </c>
      <c r="E1411" t="str">
        <f>LEFT(RIGHT(Table__3[[#This Row],[Source.Name]],6),2)</f>
        <v>10</v>
      </c>
    </row>
    <row r="1412" spans="1:5" x14ac:dyDescent="0.35">
      <c r="A1412" s="1" t="s">
        <v>173</v>
      </c>
      <c r="B1412" s="8">
        <v>38352</v>
      </c>
      <c r="C1412">
        <v>83.650657261547423</v>
      </c>
      <c r="D1412" s="1" t="str">
        <f>RIGHT(LEFT(Table__3[[#This Row],[Source.Name]],LEN("csv.50_topaa")),3)</f>
        <v>NLD</v>
      </c>
      <c r="E1412" t="str">
        <f>LEFT(RIGHT(Table__3[[#This Row],[Source.Name]],6),2)</f>
        <v>10</v>
      </c>
    </row>
    <row r="1413" spans="1:5" x14ac:dyDescent="0.35">
      <c r="A1413" s="1" t="s">
        <v>173</v>
      </c>
      <c r="B1413" s="8">
        <v>38717</v>
      </c>
      <c r="C1413">
        <v>110.60293669298515</v>
      </c>
      <c r="D1413" s="1" t="str">
        <f>RIGHT(LEFT(Table__3[[#This Row],[Source.Name]],LEN("csv.50_topaa")),3)</f>
        <v>NLD</v>
      </c>
      <c r="E1413" t="str">
        <f>LEFT(RIGHT(Table__3[[#This Row],[Source.Name]],6),2)</f>
        <v>10</v>
      </c>
    </row>
    <row r="1414" spans="1:5" x14ac:dyDescent="0.35">
      <c r="A1414" s="1" t="s">
        <v>173</v>
      </c>
      <c r="B1414" s="8">
        <v>39082</v>
      </c>
      <c r="C1414">
        <v>133.60293181131928</v>
      </c>
      <c r="D1414" s="1" t="str">
        <f>RIGHT(LEFT(Table__3[[#This Row],[Source.Name]],LEN("csv.50_topaa")),3)</f>
        <v>NLD</v>
      </c>
      <c r="E1414" t="str">
        <f>LEFT(RIGHT(Table__3[[#This Row],[Source.Name]],6),2)</f>
        <v>10</v>
      </c>
    </row>
    <row r="1415" spans="1:5" x14ac:dyDescent="0.35">
      <c r="A1415" s="1" t="s">
        <v>173</v>
      </c>
      <c r="B1415" s="8">
        <v>39447</v>
      </c>
      <c r="C1415">
        <v>130.20946729128843</v>
      </c>
      <c r="D1415" s="1" t="str">
        <f>RIGHT(LEFT(Table__3[[#This Row],[Source.Name]],LEN("csv.50_topaa")),3)</f>
        <v>NLD</v>
      </c>
      <c r="E1415" t="str">
        <f>LEFT(RIGHT(Table__3[[#This Row],[Source.Name]],6),2)</f>
        <v>10</v>
      </c>
    </row>
    <row r="1416" spans="1:5" x14ac:dyDescent="0.35">
      <c r="A1416" s="1" t="s">
        <v>173</v>
      </c>
      <c r="B1416" s="8">
        <v>39813</v>
      </c>
      <c r="C1416">
        <v>156.8733450798166</v>
      </c>
      <c r="D1416" s="1" t="str">
        <f>RIGHT(LEFT(Table__3[[#This Row],[Source.Name]],LEN("csv.50_topaa")),3)</f>
        <v>NLD</v>
      </c>
      <c r="E1416" t="str">
        <f>LEFT(RIGHT(Table__3[[#This Row],[Source.Name]],6),2)</f>
        <v>10</v>
      </c>
    </row>
    <row r="1417" spans="1:5" x14ac:dyDescent="0.35">
      <c r="A1417" s="1" t="s">
        <v>173</v>
      </c>
      <c r="B1417" s="8">
        <v>40178</v>
      </c>
      <c r="C1417">
        <v>85.538541991954787</v>
      </c>
      <c r="D1417" s="1" t="str">
        <f>RIGHT(LEFT(Table__3[[#This Row],[Source.Name]],LEN("csv.50_topaa")),3)</f>
        <v>NLD</v>
      </c>
      <c r="E1417" t="str">
        <f>LEFT(RIGHT(Table__3[[#This Row],[Source.Name]],6),2)</f>
        <v>10</v>
      </c>
    </row>
    <row r="1418" spans="1:5" x14ac:dyDescent="0.35">
      <c r="A1418" s="1" t="s">
        <v>173</v>
      </c>
      <c r="B1418" s="8">
        <v>40543</v>
      </c>
      <c r="C1418">
        <v>112.50094581461981</v>
      </c>
      <c r="D1418" s="1" t="str">
        <f>RIGHT(LEFT(Table__3[[#This Row],[Source.Name]],LEN("csv.50_topaa")),3)</f>
        <v>NLD</v>
      </c>
      <c r="E1418" t="str">
        <f>LEFT(RIGHT(Table__3[[#This Row],[Source.Name]],6),2)</f>
        <v>10</v>
      </c>
    </row>
    <row r="1419" spans="1:5" x14ac:dyDescent="0.35">
      <c r="A1419" s="1" t="s">
        <v>173</v>
      </c>
      <c r="B1419" s="8">
        <v>40908</v>
      </c>
      <c r="C1419">
        <v>90.818688380984554</v>
      </c>
      <c r="D1419" s="1" t="str">
        <f>RIGHT(LEFT(Table__3[[#This Row],[Source.Name]],LEN("csv.50_topaa")),3)</f>
        <v>NLD</v>
      </c>
      <c r="E1419" t="str">
        <f>LEFT(RIGHT(Table__3[[#This Row],[Source.Name]],6),2)</f>
        <v>10</v>
      </c>
    </row>
    <row r="1420" spans="1:5" x14ac:dyDescent="0.35">
      <c r="A1420" s="1" t="s">
        <v>173</v>
      </c>
      <c r="B1420" s="8">
        <v>41274</v>
      </c>
      <c r="C1420">
        <v>116.43700086798817</v>
      </c>
      <c r="D1420" s="1" t="str">
        <f>RIGHT(LEFT(Table__3[[#This Row],[Source.Name]],LEN("csv.50_topaa")),3)</f>
        <v>NLD</v>
      </c>
      <c r="E1420" t="str">
        <f>LEFT(RIGHT(Table__3[[#This Row],[Source.Name]],6),2)</f>
        <v>10</v>
      </c>
    </row>
    <row r="1421" spans="1:5" x14ac:dyDescent="0.35">
      <c r="A1421" s="1" t="s">
        <v>173</v>
      </c>
      <c r="B1421" s="8">
        <v>41639</v>
      </c>
      <c r="C1421">
        <v>100.48815094935043</v>
      </c>
      <c r="D1421" s="1" t="str">
        <f>RIGHT(LEFT(Table__3[[#This Row],[Source.Name]],LEN("csv.50_topaa")),3)</f>
        <v>NLD</v>
      </c>
      <c r="E1421" t="str">
        <f>LEFT(RIGHT(Table__3[[#This Row],[Source.Name]],6),2)</f>
        <v>10</v>
      </c>
    </row>
    <row r="1422" spans="1:5" x14ac:dyDescent="0.35">
      <c r="A1422" s="1" t="s">
        <v>173</v>
      </c>
      <c r="B1422" s="8">
        <v>42004</v>
      </c>
      <c r="C1422">
        <v>82.840347975207862</v>
      </c>
      <c r="D1422" s="1" t="str">
        <f>RIGHT(LEFT(Table__3[[#This Row],[Source.Name]],LEN("csv.50_topaa")),3)</f>
        <v>NLD</v>
      </c>
      <c r="E1422" t="str">
        <f>LEFT(RIGHT(Table__3[[#This Row],[Source.Name]],6),2)</f>
        <v>10</v>
      </c>
    </row>
    <row r="1423" spans="1:5" x14ac:dyDescent="0.35">
      <c r="A1423" s="1" t="s">
        <v>173</v>
      </c>
      <c r="B1423" s="8">
        <v>42369</v>
      </c>
      <c r="C1423">
        <v>94.82094897922893</v>
      </c>
      <c r="D1423" s="1" t="str">
        <f>RIGHT(LEFT(Table__3[[#This Row],[Source.Name]],LEN("csv.50_topaa")),3)</f>
        <v>NLD</v>
      </c>
      <c r="E1423" t="str">
        <f>LEFT(RIGHT(Table__3[[#This Row],[Source.Name]],6),2)</f>
        <v>10</v>
      </c>
    </row>
    <row r="1424" spans="1:5" x14ac:dyDescent="0.35">
      <c r="A1424" s="1" t="s">
        <v>173</v>
      </c>
      <c r="B1424" s="8">
        <v>42735</v>
      </c>
      <c r="C1424">
        <v>113.82510056503935</v>
      </c>
      <c r="D1424" s="1" t="str">
        <f>RIGHT(LEFT(Table__3[[#This Row],[Source.Name]],LEN("csv.50_topaa")),3)</f>
        <v>NLD</v>
      </c>
      <c r="E1424" t="str">
        <f>LEFT(RIGHT(Table__3[[#This Row],[Source.Name]],6),2)</f>
        <v>10</v>
      </c>
    </row>
    <row r="1425" spans="1:5" x14ac:dyDescent="0.35">
      <c r="A1425" s="1" t="s">
        <v>173</v>
      </c>
      <c r="B1425" s="8">
        <v>43100</v>
      </c>
      <c r="C1425">
        <v>147.35867720915041</v>
      </c>
      <c r="D1425" s="1" t="str">
        <f>RIGHT(LEFT(Table__3[[#This Row],[Source.Name]],LEN("csv.50_topaa")),3)</f>
        <v>NLD</v>
      </c>
      <c r="E1425" t="str">
        <f>LEFT(RIGHT(Table__3[[#This Row],[Source.Name]],6),2)</f>
        <v>10</v>
      </c>
    </row>
    <row r="1426" spans="1:5" x14ac:dyDescent="0.35">
      <c r="A1426" s="1" t="s">
        <v>173</v>
      </c>
      <c r="B1426" s="8">
        <v>43465</v>
      </c>
      <c r="C1426">
        <v>138.65320376857497</v>
      </c>
      <c r="D1426" s="1" t="str">
        <f>RIGHT(LEFT(Table__3[[#This Row],[Source.Name]],LEN("csv.50_topaa")),3)</f>
        <v>NLD</v>
      </c>
      <c r="E1426" t="str">
        <f>LEFT(RIGHT(Table__3[[#This Row],[Source.Name]],6),2)</f>
        <v>10</v>
      </c>
    </row>
    <row r="1427" spans="1:5" x14ac:dyDescent="0.35">
      <c r="A1427" s="1" t="s">
        <v>173</v>
      </c>
      <c r="B1427" s="8">
        <v>43830</v>
      </c>
      <c r="C1427">
        <v>216.94393262317078</v>
      </c>
      <c r="D1427" s="1" t="str">
        <f>RIGHT(LEFT(Table__3[[#This Row],[Source.Name]],LEN("csv.50_topaa")),3)</f>
        <v>NLD</v>
      </c>
      <c r="E1427" t="str">
        <f>LEFT(RIGHT(Table__3[[#This Row],[Source.Name]],6),2)</f>
        <v>10</v>
      </c>
    </row>
    <row r="1428" spans="1:5" x14ac:dyDescent="0.35">
      <c r="A1428" s="1" t="s">
        <v>173</v>
      </c>
      <c r="B1428" s="8">
        <v>44196</v>
      </c>
      <c r="C1428">
        <v>249.77547485091796</v>
      </c>
      <c r="D1428" s="1" t="str">
        <f>RIGHT(LEFT(Table__3[[#This Row],[Source.Name]],LEN("csv.50_topaa")),3)</f>
        <v>NLD</v>
      </c>
      <c r="E1428" t="str">
        <f>LEFT(RIGHT(Table__3[[#This Row],[Source.Name]],6),2)</f>
        <v>10</v>
      </c>
    </row>
    <row r="1429" spans="1:5" x14ac:dyDescent="0.35">
      <c r="A1429" s="1" t="s">
        <v>173</v>
      </c>
      <c r="B1429" s="8">
        <v>44561</v>
      </c>
      <c r="C1429">
        <v>355.60011574518211</v>
      </c>
      <c r="D1429" s="1" t="str">
        <f>RIGHT(LEFT(Table__3[[#This Row],[Source.Name]],LEN("csv.50_topaa")),3)</f>
        <v>NLD</v>
      </c>
      <c r="E1429" t="str">
        <f>LEFT(RIGHT(Table__3[[#This Row],[Source.Name]],6),2)</f>
        <v>10</v>
      </c>
    </row>
    <row r="1430" spans="1:5" x14ac:dyDescent="0.35">
      <c r="A1430" s="1" t="s">
        <v>174</v>
      </c>
      <c r="B1430" s="8">
        <v>37256</v>
      </c>
      <c r="C1430">
        <v>67.230216725135278</v>
      </c>
      <c r="D1430" s="1" t="str">
        <f>RIGHT(LEFT(Table__3[[#This Row],[Source.Name]],LEN("csv.50_topaa")),3)</f>
        <v>NLD</v>
      </c>
      <c r="E1430" t="str">
        <f>LEFT(RIGHT(Table__3[[#This Row],[Source.Name]],6),2)</f>
        <v>25</v>
      </c>
    </row>
    <row r="1431" spans="1:5" x14ac:dyDescent="0.35">
      <c r="A1431" s="1" t="s">
        <v>174</v>
      </c>
      <c r="B1431" s="8">
        <v>37621</v>
      </c>
      <c r="C1431">
        <v>55.981741827107598</v>
      </c>
      <c r="D1431" s="1" t="str">
        <f>RIGHT(LEFT(Table__3[[#This Row],[Source.Name]],LEN("csv.50_topaa")),3)</f>
        <v>NLD</v>
      </c>
      <c r="E1431" t="str">
        <f>LEFT(RIGHT(Table__3[[#This Row],[Source.Name]],6),2)</f>
        <v>25</v>
      </c>
    </row>
    <row r="1432" spans="1:5" x14ac:dyDescent="0.35">
      <c r="A1432" s="1" t="s">
        <v>174</v>
      </c>
      <c r="B1432" s="8">
        <v>37986</v>
      </c>
      <c r="C1432">
        <v>55.675485070714203</v>
      </c>
      <c r="D1432" s="1" t="str">
        <f>RIGHT(LEFT(Table__3[[#This Row],[Source.Name]],LEN("csv.50_topaa")),3)</f>
        <v>NLD</v>
      </c>
      <c r="E1432" t="str">
        <f>LEFT(RIGHT(Table__3[[#This Row],[Source.Name]],6),2)</f>
        <v>25</v>
      </c>
    </row>
    <row r="1433" spans="1:5" x14ac:dyDescent="0.35">
      <c r="A1433" s="1" t="s">
        <v>174</v>
      </c>
      <c r="B1433" s="8">
        <v>38352</v>
      </c>
      <c r="C1433">
        <v>63.305277706943585</v>
      </c>
      <c r="D1433" s="1" t="str">
        <f>RIGHT(LEFT(Table__3[[#This Row],[Source.Name]],LEN("csv.50_topaa")),3)</f>
        <v>NLD</v>
      </c>
      <c r="E1433" t="str">
        <f>LEFT(RIGHT(Table__3[[#This Row],[Source.Name]],6),2)</f>
        <v>25</v>
      </c>
    </row>
    <row r="1434" spans="1:5" x14ac:dyDescent="0.35">
      <c r="A1434" s="1" t="s">
        <v>174</v>
      </c>
      <c r="B1434" s="8">
        <v>38717</v>
      </c>
      <c r="C1434">
        <v>78.763946824887881</v>
      </c>
      <c r="D1434" s="1" t="str">
        <f>RIGHT(LEFT(Table__3[[#This Row],[Source.Name]],LEN("csv.50_topaa")),3)</f>
        <v>NLD</v>
      </c>
      <c r="E1434" t="str">
        <f>LEFT(RIGHT(Table__3[[#This Row],[Source.Name]],6),2)</f>
        <v>25</v>
      </c>
    </row>
    <row r="1435" spans="1:5" x14ac:dyDescent="0.35">
      <c r="A1435" s="1" t="s">
        <v>174</v>
      </c>
      <c r="B1435" s="8">
        <v>39082</v>
      </c>
      <c r="C1435">
        <v>103.3119272504248</v>
      </c>
      <c r="D1435" s="1" t="str">
        <f>RIGHT(LEFT(Table__3[[#This Row],[Source.Name]],LEN("csv.50_topaa")),3)</f>
        <v>NLD</v>
      </c>
      <c r="E1435" t="str">
        <f>LEFT(RIGHT(Table__3[[#This Row],[Source.Name]],6),2)</f>
        <v>25</v>
      </c>
    </row>
    <row r="1436" spans="1:5" x14ac:dyDescent="0.35">
      <c r="A1436" s="1" t="s">
        <v>174</v>
      </c>
      <c r="B1436" s="8">
        <v>39447</v>
      </c>
      <c r="C1436">
        <v>112.26444732831482</v>
      </c>
      <c r="D1436" s="1" t="str">
        <f>RIGHT(LEFT(Table__3[[#This Row],[Source.Name]],LEN("csv.50_topaa")),3)</f>
        <v>NLD</v>
      </c>
      <c r="E1436" t="str">
        <f>LEFT(RIGHT(Table__3[[#This Row],[Source.Name]],6),2)</f>
        <v>25</v>
      </c>
    </row>
    <row r="1437" spans="1:5" x14ac:dyDescent="0.35">
      <c r="A1437" s="1" t="s">
        <v>174</v>
      </c>
      <c r="B1437" s="8">
        <v>39813</v>
      </c>
      <c r="C1437">
        <v>92.732004094238661</v>
      </c>
      <c r="D1437" s="1" t="str">
        <f>RIGHT(LEFT(Table__3[[#This Row],[Source.Name]],LEN("csv.50_topaa")),3)</f>
        <v>NLD</v>
      </c>
      <c r="E1437" t="str">
        <f>LEFT(RIGHT(Table__3[[#This Row],[Source.Name]],6),2)</f>
        <v>25</v>
      </c>
    </row>
    <row r="1438" spans="1:5" x14ac:dyDescent="0.35">
      <c r="A1438" s="1" t="s">
        <v>174</v>
      </c>
      <c r="B1438" s="8">
        <v>40178</v>
      </c>
      <c r="C1438">
        <v>92.078473014483109</v>
      </c>
      <c r="D1438" s="1" t="str">
        <f>RIGHT(LEFT(Table__3[[#This Row],[Source.Name]],LEN("csv.50_topaa")),3)</f>
        <v>NLD</v>
      </c>
      <c r="E1438" t="str">
        <f>LEFT(RIGHT(Table__3[[#This Row],[Source.Name]],6),2)</f>
        <v>25</v>
      </c>
    </row>
    <row r="1439" spans="1:5" x14ac:dyDescent="0.35">
      <c r="A1439" s="1" t="s">
        <v>174</v>
      </c>
      <c r="B1439" s="8">
        <v>40543</v>
      </c>
      <c r="C1439">
        <v>110.47521060843469</v>
      </c>
      <c r="D1439" s="1" t="str">
        <f>RIGHT(LEFT(Table__3[[#This Row],[Source.Name]],LEN("csv.50_topaa")),3)</f>
        <v>NLD</v>
      </c>
      <c r="E1439" t="str">
        <f>LEFT(RIGHT(Table__3[[#This Row],[Source.Name]],6),2)</f>
        <v>25</v>
      </c>
    </row>
    <row r="1440" spans="1:5" x14ac:dyDescent="0.35">
      <c r="A1440" s="1" t="s">
        <v>174</v>
      </c>
      <c r="B1440" s="8">
        <v>40908</v>
      </c>
      <c r="C1440">
        <v>89.359896111604414</v>
      </c>
      <c r="D1440" s="1" t="str">
        <f>RIGHT(LEFT(Table__3[[#This Row],[Source.Name]],LEN("csv.50_topaa")),3)</f>
        <v>NLD</v>
      </c>
      <c r="E1440" t="str">
        <f>LEFT(RIGHT(Table__3[[#This Row],[Source.Name]],6),2)</f>
        <v>25</v>
      </c>
    </row>
    <row r="1441" spans="1:5" x14ac:dyDescent="0.35">
      <c r="A1441" s="1" t="s">
        <v>174</v>
      </c>
      <c r="B1441" s="8">
        <v>41274</v>
      </c>
      <c r="C1441">
        <v>87.136436613503022</v>
      </c>
      <c r="D1441" s="1" t="str">
        <f>RIGHT(LEFT(Table__3[[#This Row],[Source.Name]],LEN("csv.50_topaa")),3)</f>
        <v>NLD</v>
      </c>
      <c r="E1441" t="str">
        <f>LEFT(RIGHT(Table__3[[#This Row],[Source.Name]],6),2)</f>
        <v>25</v>
      </c>
    </row>
    <row r="1442" spans="1:5" x14ac:dyDescent="0.35">
      <c r="A1442" s="1" t="s">
        <v>174</v>
      </c>
      <c r="B1442" s="8">
        <v>41639</v>
      </c>
      <c r="C1442">
        <v>82.939632378504797</v>
      </c>
      <c r="D1442" s="1" t="str">
        <f>RIGHT(LEFT(Table__3[[#This Row],[Source.Name]],LEN("csv.50_topaa")),3)</f>
        <v>NLD</v>
      </c>
      <c r="E1442" t="str">
        <f>LEFT(RIGHT(Table__3[[#This Row],[Source.Name]],6),2)</f>
        <v>25</v>
      </c>
    </row>
    <row r="1443" spans="1:5" x14ac:dyDescent="0.35">
      <c r="A1443" s="1" t="s">
        <v>174</v>
      </c>
      <c r="B1443" s="8">
        <v>42004</v>
      </c>
      <c r="C1443">
        <v>81.876981535976839</v>
      </c>
      <c r="D1443" s="1" t="str">
        <f>RIGHT(LEFT(Table__3[[#This Row],[Source.Name]],LEN("csv.50_topaa")),3)</f>
        <v>NLD</v>
      </c>
      <c r="E1443" t="str">
        <f>LEFT(RIGHT(Table__3[[#This Row],[Source.Name]],6),2)</f>
        <v>25</v>
      </c>
    </row>
    <row r="1444" spans="1:5" x14ac:dyDescent="0.35">
      <c r="A1444" s="1" t="s">
        <v>174</v>
      </c>
      <c r="B1444" s="8">
        <v>42369</v>
      </c>
      <c r="C1444">
        <v>99.344008119536028</v>
      </c>
      <c r="D1444" s="1" t="str">
        <f>RIGHT(LEFT(Table__3[[#This Row],[Source.Name]],LEN("csv.50_topaa")),3)</f>
        <v>NLD</v>
      </c>
      <c r="E1444" t="str">
        <f>LEFT(RIGHT(Table__3[[#This Row],[Source.Name]],6),2)</f>
        <v>25</v>
      </c>
    </row>
    <row r="1445" spans="1:5" x14ac:dyDescent="0.35">
      <c r="A1445" s="1" t="s">
        <v>174</v>
      </c>
      <c r="B1445" s="8">
        <v>42735</v>
      </c>
      <c r="C1445">
        <v>90.033335049901581</v>
      </c>
      <c r="D1445" s="1" t="str">
        <f>RIGHT(LEFT(Table__3[[#This Row],[Source.Name]],LEN("csv.50_topaa")),3)</f>
        <v>NLD</v>
      </c>
      <c r="E1445" t="str">
        <f>LEFT(RIGHT(Table__3[[#This Row],[Source.Name]],6),2)</f>
        <v>25</v>
      </c>
    </row>
    <row r="1446" spans="1:5" x14ac:dyDescent="0.35">
      <c r="A1446" s="1" t="s">
        <v>174</v>
      </c>
      <c r="B1446" s="8">
        <v>43100</v>
      </c>
      <c r="C1446">
        <v>108.9717569053613</v>
      </c>
      <c r="D1446" s="1" t="str">
        <f>RIGHT(LEFT(Table__3[[#This Row],[Source.Name]],LEN("csv.50_topaa")),3)</f>
        <v>NLD</v>
      </c>
      <c r="E1446" t="str">
        <f>LEFT(RIGHT(Table__3[[#This Row],[Source.Name]],6),2)</f>
        <v>25</v>
      </c>
    </row>
    <row r="1447" spans="1:5" x14ac:dyDescent="0.35">
      <c r="A1447" s="1" t="s">
        <v>174</v>
      </c>
      <c r="B1447" s="8">
        <v>43465</v>
      </c>
      <c r="C1447">
        <v>90.242822721687261</v>
      </c>
      <c r="D1447" s="1" t="str">
        <f>RIGHT(LEFT(Table__3[[#This Row],[Source.Name]],LEN("csv.50_topaa")),3)</f>
        <v>NLD</v>
      </c>
      <c r="E1447" t="str">
        <f>LEFT(RIGHT(Table__3[[#This Row],[Source.Name]],6),2)</f>
        <v>25</v>
      </c>
    </row>
    <row r="1448" spans="1:5" x14ac:dyDescent="0.35">
      <c r="A1448" s="1" t="s">
        <v>174</v>
      </c>
      <c r="B1448" s="8">
        <v>43830</v>
      </c>
      <c r="C1448">
        <v>183.76179206392936</v>
      </c>
      <c r="D1448" s="1" t="str">
        <f>RIGHT(LEFT(Table__3[[#This Row],[Source.Name]],LEN("csv.50_topaa")),3)</f>
        <v>NLD</v>
      </c>
      <c r="E1448" t="str">
        <f>LEFT(RIGHT(Table__3[[#This Row],[Source.Name]],6),2)</f>
        <v>25</v>
      </c>
    </row>
    <row r="1449" spans="1:5" x14ac:dyDescent="0.35">
      <c r="A1449" s="1" t="s">
        <v>174</v>
      </c>
      <c r="B1449" s="8">
        <v>44196</v>
      </c>
      <c r="C1449">
        <v>312.12716488067377</v>
      </c>
      <c r="D1449" s="1" t="str">
        <f>RIGHT(LEFT(Table__3[[#This Row],[Source.Name]],LEN("csv.50_topaa")),3)</f>
        <v>NLD</v>
      </c>
      <c r="E1449" t="str">
        <f>LEFT(RIGHT(Table__3[[#This Row],[Source.Name]],6),2)</f>
        <v>25</v>
      </c>
    </row>
    <row r="1450" spans="1:5" x14ac:dyDescent="0.35">
      <c r="A1450" s="1" t="s">
        <v>174</v>
      </c>
      <c r="B1450" s="8">
        <v>44561</v>
      </c>
      <c r="C1450">
        <v>232.08536569088031</v>
      </c>
      <c r="D1450" s="1" t="str">
        <f>RIGHT(LEFT(Table__3[[#This Row],[Source.Name]],LEN("csv.50_topaa")),3)</f>
        <v>NLD</v>
      </c>
      <c r="E1450" t="str">
        <f>LEFT(RIGHT(Table__3[[#This Row],[Source.Name]],6),2)</f>
        <v>25</v>
      </c>
    </row>
    <row r="1451" spans="1:5" x14ac:dyDescent="0.35">
      <c r="A1451" s="1" t="s">
        <v>44</v>
      </c>
      <c r="B1451" s="8">
        <v>37256</v>
      </c>
      <c r="C1451">
        <v>117.59790519595084</v>
      </c>
      <c r="D1451" s="1" t="str">
        <f>RIGHT(LEFT(Table__3[[#This Row],[Source.Name]],LEN("csv.50_topaa")),3)</f>
        <v>NLD</v>
      </c>
      <c r="E1451" t="str">
        <f>LEFT(RIGHT(Table__3[[#This Row],[Source.Name]],6),2)</f>
        <v>50</v>
      </c>
    </row>
    <row r="1452" spans="1:5" x14ac:dyDescent="0.35">
      <c r="A1452" s="1" t="s">
        <v>44</v>
      </c>
      <c r="B1452" s="8">
        <v>37621</v>
      </c>
      <c r="C1452">
        <v>50.187179958219126</v>
      </c>
      <c r="D1452" s="1" t="str">
        <f>RIGHT(LEFT(Table__3[[#This Row],[Source.Name]],LEN("csv.50_topaa")),3)</f>
        <v>NLD</v>
      </c>
      <c r="E1452" t="str">
        <f>LEFT(RIGHT(Table__3[[#This Row],[Source.Name]],6),2)</f>
        <v>50</v>
      </c>
    </row>
    <row r="1453" spans="1:5" x14ac:dyDescent="0.35">
      <c r="A1453" s="1" t="s">
        <v>44</v>
      </c>
      <c r="B1453" s="8">
        <v>37986</v>
      </c>
      <c r="C1453">
        <v>50.726342379139162</v>
      </c>
      <c r="D1453" s="1" t="str">
        <f>RIGHT(LEFT(Table__3[[#This Row],[Source.Name]],LEN("csv.50_topaa")),3)</f>
        <v>NLD</v>
      </c>
      <c r="E1453" t="str">
        <f>LEFT(RIGHT(Table__3[[#This Row],[Source.Name]],6),2)</f>
        <v>50</v>
      </c>
    </row>
    <row r="1454" spans="1:5" x14ac:dyDescent="0.35">
      <c r="A1454" s="1" t="s">
        <v>44</v>
      </c>
      <c r="B1454" s="8">
        <v>38352</v>
      </c>
      <c r="C1454">
        <v>63.146598123408957</v>
      </c>
      <c r="D1454" s="1" t="str">
        <f>RIGHT(LEFT(Table__3[[#This Row],[Source.Name]],LEN("csv.50_topaa")),3)</f>
        <v>NLD</v>
      </c>
      <c r="E1454" t="str">
        <f>LEFT(RIGHT(Table__3[[#This Row],[Source.Name]],6),2)</f>
        <v>50</v>
      </c>
    </row>
    <row r="1455" spans="1:5" x14ac:dyDescent="0.35">
      <c r="A1455" s="1" t="s">
        <v>44</v>
      </c>
      <c r="B1455" s="8">
        <v>38717</v>
      </c>
      <c r="C1455">
        <v>77.207507917725621</v>
      </c>
      <c r="D1455" s="1" t="str">
        <f>RIGHT(LEFT(Table__3[[#This Row],[Source.Name]],LEN("csv.50_topaa")),3)</f>
        <v>NLD</v>
      </c>
      <c r="E1455" t="str">
        <f>LEFT(RIGHT(Table__3[[#This Row],[Source.Name]],6),2)</f>
        <v>50</v>
      </c>
    </row>
    <row r="1456" spans="1:5" x14ac:dyDescent="0.35">
      <c r="A1456" s="1" t="s">
        <v>44</v>
      </c>
      <c r="B1456" s="8">
        <v>39082</v>
      </c>
      <c r="C1456">
        <v>94.749191072447104</v>
      </c>
      <c r="D1456" s="1" t="str">
        <f>RIGHT(LEFT(Table__3[[#This Row],[Source.Name]],LEN("csv.50_topaa")),3)</f>
        <v>NLD</v>
      </c>
      <c r="E1456" t="str">
        <f>LEFT(RIGHT(Table__3[[#This Row],[Source.Name]],6),2)</f>
        <v>50</v>
      </c>
    </row>
    <row r="1457" spans="1:5" x14ac:dyDescent="0.35">
      <c r="A1457" s="1" t="s">
        <v>44</v>
      </c>
      <c r="B1457" s="8">
        <v>39447</v>
      </c>
      <c r="C1457">
        <v>89.320400141075268</v>
      </c>
      <c r="D1457" s="1" t="str">
        <f>RIGHT(LEFT(Table__3[[#This Row],[Source.Name]],LEN("csv.50_topaa")),3)</f>
        <v>NLD</v>
      </c>
      <c r="E1457" t="str">
        <f>LEFT(RIGHT(Table__3[[#This Row],[Source.Name]],6),2)</f>
        <v>50</v>
      </c>
    </row>
    <row r="1458" spans="1:5" x14ac:dyDescent="0.35">
      <c r="A1458" s="1" t="s">
        <v>44</v>
      </c>
      <c r="B1458" s="8">
        <v>39813</v>
      </c>
      <c r="C1458">
        <v>68.406244167280988</v>
      </c>
      <c r="D1458" s="1" t="str">
        <f>RIGHT(LEFT(Table__3[[#This Row],[Source.Name]],LEN("csv.50_topaa")),3)</f>
        <v>NLD</v>
      </c>
      <c r="E1458" t="str">
        <f>LEFT(RIGHT(Table__3[[#This Row],[Source.Name]],6),2)</f>
        <v>50</v>
      </c>
    </row>
    <row r="1459" spans="1:5" x14ac:dyDescent="0.35">
      <c r="A1459" s="1" t="s">
        <v>44</v>
      </c>
      <c r="B1459" s="8">
        <v>40178</v>
      </c>
      <c r="C1459">
        <v>65.026402377849422</v>
      </c>
      <c r="D1459" s="1" t="str">
        <f>RIGHT(LEFT(Table__3[[#This Row],[Source.Name]],LEN("csv.50_topaa")),3)</f>
        <v>NLD</v>
      </c>
      <c r="E1459" t="str">
        <f>LEFT(RIGHT(Table__3[[#This Row],[Source.Name]],6),2)</f>
        <v>50</v>
      </c>
    </row>
    <row r="1460" spans="1:5" x14ac:dyDescent="0.35">
      <c r="A1460" s="1" t="s">
        <v>44</v>
      </c>
      <c r="B1460" s="8">
        <v>40543</v>
      </c>
      <c r="C1460">
        <v>79.929448613787201</v>
      </c>
      <c r="D1460" s="1" t="str">
        <f>RIGHT(LEFT(Table__3[[#This Row],[Source.Name]],LEN("csv.50_topaa")),3)</f>
        <v>NLD</v>
      </c>
      <c r="E1460" t="str">
        <f>LEFT(RIGHT(Table__3[[#This Row],[Source.Name]],6),2)</f>
        <v>50</v>
      </c>
    </row>
    <row r="1461" spans="1:5" x14ac:dyDescent="0.35">
      <c r="A1461" s="1" t="s">
        <v>44</v>
      </c>
      <c r="B1461" s="8">
        <v>40908</v>
      </c>
      <c r="C1461">
        <v>61.520164170871517</v>
      </c>
      <c r="D1461" s="1" t="str">
        <f>RIGHT(LEFT(Table__3[[#This Row],[Source.Name]],LEN("csv.50_topaa")),3)</f>
        <v>NLD</v>
      </c>
      <c r="E1461" t="str">
        <f>LEFT(RIGHT(Table__3[[#This Row],[Source.Name]],6),2)</f>
        <v>50</v>
      </c>
    </row>
    <row r="1462" spans="1:5" x14ac:dyDescent="0.35">
      <c r="A1462" s="1" t="s">
        <v>44</v>
      </c>
      <c r="B1462" s="8">
        <v>41274</v>
      </c>
      <c r="C1462">
        <v>64.578282381269943</v>
      </c>
      <c r="D1462" s="1" t="str">
        <f>RIGHT(LEFT(Table__3[[#This Row],[Source.Name]],LEN("csv.50_topaa")),3)</f>
        <v>NLD</v>
      </c>
      <c r="E1462" t="str">
        <f>LEFT(RIGHT(Table__3[[#This Row],[Source.Name]],6),2)</f>
        <v>50</v>
      </c>
    </row>
    <row r="1463" spans="1:5" x14ac:dyDescent="0.35">
      <c r="A1463" s="1" t="s">
        <v>44</v>
      </c>
      <c r="B1463" s="8">
        <v>41639</v>
      </c>
      <c r="C1463">
        <v>70.822148016961251</v>
      </c>
      <c r="D1463" s="1" t="str">
        <f>RIGHT(LEFT(Table__3[[#This Row],[Source.Name]],LEN("csv.50_topaa")),3)</f>
        <v>NLD</v>
      </c>
      <c r="E1463" t="str">
        <f>LEFT(RIGHT(Table__3[[#This Row],[Source.Name]],6),2)</f>
        <v>50</v>
      </c>
    </row>
    <row r="1464" spans="1:5" x14ac:dyDescent="0.35">
      <c r="A1464" s="1" t="s">
        <v>44</v>
      </c>
      <c r="B1464" s="8">
        <v>42004</v>
      </c>
      <c r="C1464">
        <v>72.347672991440149</v>
      </c>
      <c r="D1464" s="1" t="str">
        <f>RIGHT(LEFT(Table__3[[#This Row],[Source.Name]],LEN("csv.50_topaa")),3)</f>
        <v>NLD</v>
      </c>
      <c r="E1464" t="str">
        <f>LEFT(RIGHT(Table__3[[#This Row],[Source.Name]],6),2)</f>
        <v>50</v>
      </c>
    </row>
    <row r="1465" spans="1:5" x14ac:dyDescent="0.35">
      <c r="A1465" s="1" t="s">
        <v>44</v>
      </c>
      <c r="B1465" s="8">
        <v>42369</v>
      </c>
      <c r="C1465">
        <v>80.228097197249227</v>
      </c>
      <c r="D1465" s="1" t="str">
        <f>RIGHT(LEFT(Table__3[[#This Row],[Source.Name]],LEN("csv.50_topaa")),3)</f>
        <v>NLD</v>
      </c>
      <c r="E1465" t="str">
        <f>LEFT(RIGHT(Table__3[[#This Row],[Source.Name]],6),2)</f>
        <v>50</v>
      </c>
    </row>
    <row r="1466" spans="1:5" x14ac:dyDescent="0.35">
      <c r="A1466" s="1" t="s">
        <v>44</v>
      </c>
      <c r="B1466" s="8">
        <v>42735</v>
      </c>
      <c r="C1466">
        <v>75.417403692645635</v>
      </c>
      <c r="D1466" s="1" t="str">
        <f>RIGHT(LEFT(Table__3[[#This Row],[Source.Name]],LEN("csv.50_topaa")),3)</f>
        <v>NLD</v>
      </c>
      <c r="E1466" t="str">
        <f>LEFT(RIGHT(Table__3[[#This Row],[Source.Name]],6),2)</f>
        <v>50</v>
      </c>
    </row>
    <row r="1467" spans="1:5" x14ac:dyDescent="0.35">
      <c r="A1467" s="1" t="s">
        <v>44</v>
      </c>
      <c r="B1467" s="8">
        <v>43100</v>
      </c>
      <c r="C1467">
        <v>87.306062948114942</v>
      </c>
      <c r="D1467" s="1" t="str">
        <f>RIGHT(LEFT(Table__3[[#This Row],[Source.Name]],LEN("csv.50_topaa")),3)</f>
        <v>NLD</v>
      </c>
      <c r="E1467" t="str">
        <f>LEFT(RIGHT(Table__3[[#This Row],[Source.Name]],6),2)</f>
        <v>50</v>
      </c>
    </row>
    <row r="1468" spans="1:5" x14ac:dyDescent="0.35">
      <c r="A1468" s="1" t="s">
        <v>44</v>
      </c>
      <c r="B1468" s="8">
        <v>43465</v>
      </c>
      <c r="C1468">
        <v>76.016317710699582</v>
      </c>
      <c r="D1468" s="1" t="str">
        <f>RIGHT(LEFT(Table__3[[#This Row],[Source.Name]],LEN("csv.50_topaa")),3)</f>
        <v>NLD</v>
      </c>
      <c r="E1468" t="str">
        <f>LEFT(RIGHT(Table__3[[#This Row],[Source.Name]],6),2)</f>
        <v>50</v>
      </c>
    </row>
    <row r="1469" spans="1:5" x14ac:dyDescent="0.35">
      <c r="A1469" s="1" t="s">
        <v>44</v>
      </c>
      <c r="B1469" s="8">
        <v>43830</v>
      </c>
      <c r="C1469">
        <v>134.11362182324874</v>
      </c>
      <c r="D1469" s="1" t="str">
        <f>RIGHT(LEFT(Table__3[[#This Row],[Source.Name]],LEN("csv.50_topaa")),3)</f>
        <v>NLD</v>
      </c>
      <c r="E1469" t="str">
        <f>LEFT(RIGHT(Table__3[[#This Row],[Source.Name]],6),2)</f>
        <v>50</v>
      </c>
    </row>
    <row r="1470" spans="1:5" x14ac:dyDescent="0.35">
      <c r="A1470" s="1" t="s">
        <v>44</v>
      </c>
      <c r="B1470" s="8">
        <v>44196</v>
      </c>
      <c r="C1470">
        <v>194.39107428611351</v>
      </c>
      <c r="D1470" s="1" t="str">
        <f>RIGHT(LEFT(Table__3[[#This Row],[Source.Name]],LEN("csv.50_topaa")),3)</f>
        <v>NLD</v>
      </c>
      <c r="E1470" t="str">
        <f>LEFT(RIGHT(Table__3[[#This Row],[Source.Name]],6),2)</f>
        <v>50</v>
      </c>
    </row>
    <row r="1471" spans="1:5" x14ac:dyDescent="0.35">
      <c r="A1471" s="1" t="s">
        <v>44</v>
      </c>
      <c r="B1471" s="8">
        <v>44561</v>
      </c>
      <c r="C1471">
        <v>160.67164130703193</v>
      </c>
      <c r="D1471" s="1" t="str">
        <f>RIGHT(LEFT(Table__3[[#This Row],[Source.Name]],LEN("csv.50_topaa")),3)</f>
        <v>NLD</v>
      </c>
      <c r="E1471" t="str">
        <f>LEFT(RIGHT(Table__3[[#This Row],[Source.Name]],6),2)</f>
        <v>50</v>
      </c>
    </row>
    <row r="1472" spans="1:5" x14ac:dyDescent="0.35">
      <c r="A1472" s="1" t="s">
        <v>175</v>
      </c>
      <c r="B1472" s="8">
        <v>37256</v>
      </c>
      <c r="C1472">
        <v>81.382887147134056</v>
      </c>
      <c r="D1472" s="1" t="str">
        <f>RIGHT(LEFT(Table__3[[#This Row],[Source.Name]],LEN("csv.50_topaa")),3)</f>
        <v>NOR</v>
      </c>
      <c r="E1472" t="str">
        <f>LEFT(RIGHT(Table__3[[#This Row],[Source.Name]],6),2)</f>
        <v>10</v>
      </c>
    </row>
    <row r="1473" spans="1:5" x14ac:dyDescent="0.35">
      <c r="A1473" s="1" t="s">
        <v>175</v>
      </c>
      <c r="B1473" s="8">
        <v>37621</v>
      </c>
      <c r="C1473">
        <v>21.425222081429521</v>
      </c>
      <c r="D1473" s="1" t="str">
        <f>RIGHT(LEFT(Table__3[[#This Row],[Source.Name]],LEN("csv.50_topaa")),3)</f>
        <v>NOR</v>
      </c>
      <c r="E1473" t="str">
        <f>LEFT(RIGHT(Table__3[[#This Row],[Source.Name]],6),2)</f>
        <v>10</v>
      </c>
    </row>
    <row r="1474" spans="1:5" x14ac:dyDescent="0.35">
      <c r="A1474" s="1" t="s">
        <v>175</v>
      </c>
      <c r="B1474" s="8">
        <v>37986</v>
      </c>
      <c r="C1474">
        <v>146.05798665669488</v>
      </c>
      <c r="D1474" s="1" t="str">
        <f>RIGHT(LEFT(Table__3[[#This Row],[Source.Name]],LEN("csv.50_topaa")),3)</f>
        <v>NOR</v>
      </c>
      <c r="E1474" t="str">
        <f>LEFT(RIGHT(Table__3[[#This Row],[Source.Name]],6),2)</f>
        <v>10</v>
      </c>
    </row>
    <row r="1475" spans="1:5" x14ac:dyDescent="0.35">
      <c r="A1475" s="1" t="s">
        <v>175</v>
      </c>
      <c r="B1475" s="8">
        <v>38352</v>
      </c>
      <c r="C1475">
        <v>134.21588704606069</v>
      </c>
      <c r="D1475" s="1" t="str">
        <f>RIGHT(LEFT(Table__3[[#This Row],[Source.Name]],LEN("csv.50_topaa")),3)</f>
        <v>NOR</v>
      </c>
      <c r="E1475" t="str">
        <f>LEFT(RIGHT(Table__3[[#This Row],[Source.Name]],6),2)</f>
        <v>10</v>
      </c>
    </row>
    <row r="1476" spans="1:5" x14ac:dyDescent="0.35">
      <c r="A1476" s="1" t="s">
        <v>175</v>
      </c>
      <c r="B1476" s="8">
        <v>38717</v>
      </c>
      <c r="C1476">
        <v>331.47600712758748</v>
      </c>
      <c r="D1476" s="1" t="str">
        <f>RIGHT(LEFT(Table__3[[#This Row],[Source.Name]],LEN("csv.50_topaa")),3)</f>
        <v>NOR</v>
      </c>
      <c r="E1476" t="str">
        <f>LEFT(RIGHT(Table__3[[#This Row],[Source.Name]],6),2)</f>
        <v>10</v>
      </c>
    </row>
    <row r="1477" spans="1:5" x14ac:dyDescent="0.35">
      <c r="A1477" s="1" t="s">
        <v>175</v>
      </c>
      <c r="B1477" s="8">
        <v>39082</v>
      </c>
      <c r="C1477">
        <v>662.75687099148149</v>
      </c>
      <c r="D1477" s="1" t="str">
        <f>RIGHT(LEFT(Table__3[[#This Row],[Source.Name]],LEN("csv.50_topaa")),3)</f>
        <v>NOR</v>
      </c>
      <c r="E1477" t="str">
        <f>LEFT(RIGHT(Table__3[[#This Row],[Source.Name]],6),2)</f>
        <v>10</v>
      </c>
    </row>
    <row r="1478" spans="1:5" x14ac:dyDescent="0.35">
      <c r="A1478" s="1" t="s">
        <v>175</v>
      </c>
      <c r="B1478" s="8">
        <v>39447</v>
      </c>
      <c r="C1478">
        <v>704.87534072866015</v>
      </c>
      <c r="D1478" s="1" t="str">
        <f>RIGHT(LEFT(Table__3[[#This Row],[Source.Name]],LEN("csv.50_topaa")),3)</f>
        <v>NOR</v>
      </c>
      <c r="E1478" t="str">
        <f>LEFT(RIGHT(Table__3[[#This Row],[Source.Name]],6),2)</f>
        <v>10</v>
      </c>
    </row>
    <row r="1479" spans="1:5" x14ac:dyDescent="0.35">
      <c r="A1479" s="1" t="s">
        <v>175</v>
      </c>
      <c r="B1479" s="8">
        <v>39813</v>
      </c>
      <c r="C1479">
        <v>146.26686422303328</v>
      </c>
      <c r="D1479" s="1" t="str">
        <f>RIGHT(LEFT(Table__3[[#This Row],[Source.Name]],LEN("csv.50_topaa")),3)</f>
        <v>NOR</v>
      </c>
      <c r="E1479" t="str">
        <f>LEFT(RIGHT(Table__3[[#This Row],[Source.Name]],6),2)</f>
        <v>10</v>
      </c>
    </row>
    <row r="1480" spans="1:5" x14ac:dyDescent="0.35">
      <c r="A1480" s="1" t="s">
        <v>175</v>
      </c>
      <c r="B1480" s="8">
        <v>40178</v>
      </c>
      <c r="C1480">
        <v>170.54423048222915</v>
      </c>
      <c r="D1480" s="1" t="str">
        <f>RIGHT(LEFT(Table__3[[#This Row],[Source.Name]],LEN("csv.50_topaa")),3)</f>
        <v>NOR</v>
      </c>
      <c r="E1480" t="str">
        <f>LEFT(RIGHT(Table__3[[#This Row],[Source.Name]],6),2)</f>
        <v>10</v>
      </c>
    </row>
    <row r="1481" spans="1:5" x14ac:dyDescent="0.35">
      <c r="A1481" s="1" t="s">
        <v>175</v>
      </c>
      <c r="B1481" s="8">
        <v>40543</v>
      </c>
      <c r="C1481">
        <v>154.05627537224993</v>
      </c>
      <c r="D1481" s="1" t="str">
        <f>RIGHT(LEFT(Table__3[[#This Row],[Source.Name]],LEN("csv.50_topaa")),3)</f>
        <v>NOR</v>
      </c>
      <c r="E1481" t="str">
        <f>LEFT(RIGHT(Table__3[[#This Row],[Source.Name]],6),2)</f>
        <v>10</v>
      </c>
    </row>
    <row r="1482" spans="1:5" x14ac:dyDescent="0.35">
      <c r="A1482" s="1" t="s">
        <v>175</v>
      </c>
      <c r="B1482" s="8">
        <v>40908</v>
      </c>
      <c r="C1482">
        <v>141.96630319104688</v>
      </c>
      <c r="D1482" s="1" t="str">
        <f>RIGHT(LEFT(Table__3[[#This Row],[Source.Name]],LEN("csv.50_topaa")),3)</f>
        <v>NOR</v>
      </c>
      <c r="E1482" t="str">
        <f>LEFT(RIGHT(Table__3[[#This Row],[Source.Name]],6),2)</f>
        <v>10</v>
      </c>
    </row>
    <row r="1483" spans="1:5" x14ac:dyDescent="0.35">
      <c r="A1483" s="1" t="s">
        <v>175</v>
      </c>
      <c r="B1483" s="8">
        <v>41274</v>
      </c>
      <c r="C1483">
        <v>335.93548868796142</v>
      </c>
      <c r="D1483" s="1" t="str">
        <f>RIGHT(LEFT(Table__3[[#This Row],[Source.Name]],LEN("csv.50_topaa")),3)</f>
        <v>NOR</v>
      </c>
      <c r="E1483" t="str">
        <f>LEFT(RIGHT(Table__3[[#This Row],[Source.Name]],6),2)</f>
        <v>10</v>
      </c>
    </row>
    <row r="1484" spans="1:5" x14ac:dyDescent="0.35">
      <c r="A1484" s="1" t="s">
        <v>175</v>
      </c>
      <c r="B1484" s="8">
        <v>41639</v>
      </c>
      <c r="C1484">
        <v>197.79965304000959</v>
      </c>
      <c r="D1484" s="1" t="str">
        <f>RIGHT(LEFT(Table__3[[#This Row],[Source.Name]],LEN("csv.50_topaa")),3)</f>
        <v>NOR</v>
      </c>
      <c r="E1484" t="str">
        <f>LEFT(RIGHT(Table__3[[#This Row],[Source.Name]],6),2)</f>
        <v>10</v>
      </c>
    </row>
    <row r="1485" spans="1:5" x14ac:dyDescent="0.35">
      <c r="A1485" s="1" t="s">
        <v>175</v>
      </c>
      <c r="B1485" s="8">
        <v>42004</v>
      </c>
      <c r="C1485">
        <v>211.29853397326326</v>
      </c>
      <c r="D1485" s="1" t="str">
        <f>RIGHT(LEFT(Table__3[[#This Row],[Source.Name]],LEN("csv.50_topaa")),3)</f>
        <v>NOR</v>
      </c>
      <c r="E1485" t="str">
        <f>LEFT(RIGHT(Table__3[[#This Row],[Source.Name]],6),2)</f>
        <v>10</v>
      </c>
    </row>
    <row r="1486" spans="1:5" x14ac:dyDescent="0.35">
      <c r="A1486" s="1" t="s">
        <v>175</v>
      </c>
      <c r="B1486" s="8">
        <v>42369</v>
      </c>
      <c r="C1486">
        <v>261.50936474643453</v>
      </c>
      <c r="D1486" s="1" t="str">
        <f>RIGHT(LEFT(Table__3[[#This Row],[Source.Name]],LEN("csv.50_topaa")),3)</f>
        <v>NOR</v>
      </c>
      <c r="E1486" t="str">
        <f>LEFT(RIGHT(Table__3[[#This Row],[Source.Name]],6),2)</f>
        <v>10</v>
      </c>
    </row>
    <row r="1487" spans="1:5" x14ac:dyDescent="0.35">
      <c r="A1487" s="1" t="s">
        <v>175</v>
      </c>
      <c r="B1487" s="8">
        <v>42735</v>
      </c>
      <c r="C1487">
        <v>325.5192013268092</v>
      </c>
      <c r="D1487" s="1" t="str">
        <f>RIGHT(LEFT(Table__3[[#This Row],[Source.Name]],LEN("csv.50_topaa")),3)</f>
        <v>NOR</v>
      </c>
      <c r="E1487" t="str">
        <f>LEFT(RIGHT(Table__3[[#This Row],[Source.Name]],6),2)</f>
        <v>10</v>
      </c>
    </row>
    <row r="1488" spans="1:5" x14ac:dyDescent="0.35">
      <c r="A1488" s="1" t="s">
        <v>175</v>
      </c>
      <c r="B1488" s="8">
        <v>43100</v>
      </c>
      <c r="C1488">
        <v>248.6322665196937</v>
      </c>
      <c r="D1488" s="1" t="str">
        <f>RIGHT(LEFT(Table__3[[#This Row],[Source.Name]],LEN("csv.50_topaa")),3)</f>
        <v>NOR</v>
      </c>
      <c r="E1488" t="str">
        <f>LEFT(RIGHT(Table__3[[#This Row],[Source.Name]],6),2)</f>
        <v>10</v>
      </c>
    </row>
    <row r="1489" spans="1:5" x14ac:dyDescent="0.35">
      <c r="A1489" s="1" t="s">
        <v>175</v>
      </c>
      <c r="B1489" s="8">
        <v>43465</v>
      </c>
      <c r="C1489">
        <v>158.24265612758165</v>
      </c>
      <c r="D1489" s="1" t="str">
        <f>RIGHT(LEFT(Table__3[[#This Row],[Source.Name]],LEN("csv.50_topaa")),3)</f>
        <v>NOR</v>
      </c>
      <c r="E1489" t="str">
        <f>LEFT(RIGHT(Table__3[[#This Row],[Source.Name]],6),2)</f>
        <v>10</v>
      </c>
    </row>
    <row r="1490" spans="1:5" x14ac:dyDescent="0.35">
      <c r="A1490" s="1" t="s">
        <v>175</v>
      </c>
      <c r="B1490" s="8">
        <v>43830</v>
      </c>
      <c r="C1490">
        <v>90.703006193991143</v>
      </c>
      <c r="D1490" s="1" t="str">
        <f>RIGHT(LEFT(Table__3[[#This Row],[Source.Name]],LEN("csv.50_topaa")),3)</f>
        <v>NOR</v>
      </c>
      <c r="E1490" t="str">
        <f>LEFT(RIGHT(Table__3[[#This Row],[Source.Name]],6),2)</f>
        <v>10</v>
      </c>
    </row>
    <row r="1491" spans="1:5" x14ac:dyDescent="0.35">
      <c r="A1491" s="1" t="s">
        <v>175</v>
      </c>
      <c r="B1491" s="8">
        <v>44196</v>
      </c>
      <c r="C1491">
        <v>38.350550399264009</v>
      </c>
      <c r="D1491" s="1" t="str">
        <f>RIGHT(LEFT(Table__3[[#This Row],[Source.Name]],LEN("csv.50_topaa")),3)</f>
        <v>NOR</v>
      </c>
      <c r="E1491" t="str">
        <f>LEFT(RIGHT(Table__3[[#This Row],[Source.Name]],6),2)</f>
        <v>10</v>
      </c>
    </row>
    <row r="1492" spans="1:5" x14ac:dyDescent="0.35">
      <c r="A1492" s="1" t="s">
        <v>175</v>
      </c>
      <c r="B1492" s="8">
        <v>44561</v>
      </c>
      <c r="C1492">
        <v>54.704936011239027</v>
      </c>
      <c r="D1492" s="1" t="str">
        <f>RIGHT(LEFT(Table__3[[#This Row],[Source.Name]],LEN("csv.50_topaa")),3)</f>
        <v>NOR</v>
      </c>
      <c r="E1492" t="str">
        <f>LEFT(RIGHT(Table__3[[#This Row],[Source.Name]],6),2)</f>
        <v>10</v>
      </c>
    </row>
    <row r="1493" spans="1:5" x14ac:dyDescent="0.35">
      <c r="A1493" s="1" t="s">
        <v>176</v>
      </c>
      <c r="B1493" s="8">
        <v>37256</v>
      </c>
      <c r="C1493">
        <v>46.517951631623227</v>
      </c>
      <c r="D1493" s="1" t="str">
        <f>RIGHT(LEFT(Table__3[[#This Row],[Source.Name]],LEN("csv.50_topaa")),3)</f>
        <v>NOR</v>
      </c>
      <c r="E1493" t="str">
        <f>LEFT(RIGHT(Table__3[[#This Row],[Source.Name]],6),2)</f>
        <v>25</v>
      </c>
    </row>
    <row r="1494" spans="1:5" x14ac:dyDescent="0.35">
      <c r="A1494" s="1" t="s">
        <v>176</v>
      </c>
      <c r="B1494" s="8">
        <v>37621</v>
      </c>
      <c r="C1494">
        <v>15.970044516649498</v>
      </c>
      <c r="D1494" s="1" t="str">
        <f>RIGHT(LEFT(Table__3[[#This Row],[Source.Name]],LEN("csv.50_topaa")),3)</f>
        <v>NOR</v>
      </c>
      <c r="E1494" t="str">
        <f>LEFT(RIGHT(Table__3[[#This Row],[Source.Name]],6),2)</f>
        <v>25</v>
      </c>
    </row>
    <row r="1495" spans="1:5" x14ac:dyDescent="0.35">
      <c r="A1495" s="1" t="s">
        <v>176</v>
      </c>
      <c r="B1495" s="8">
        <v>37986</v>
      </c>
      <c r="C1495">
        <v>72.256413582870366</v>
      </c>
      <c r="D1495" s="1" t="str">
        <f>RIGHT(LEFT(Table__3[[#This Row],[Source.Name]],LEN("csv.50_topaa")),3)</f>
        <v>NOR</v>
      </c>
      <c r="E1495" t="str">
        <f>LEFT(RIGHT(Table__3[[#This Row],[Source.Name]],6),2)</f>
        <v>25</v>
      </c>
    </row>
    <row r="1496" spans="1:5" x14ac:dyDescent="0.35">
      <c r="A1496" s="1" t="s">
        <v>176</v>
      </c>
      <c r="B1496" s="8">
        <v>38352</v>
      </c>
      <c r="C1496">
        <v>57.223174550907572</v>
      </c>
      <c r="D1496" s="1" t="str">
        <f>RIGHT(LEFT(Table__3[[#This Row],[Source.Name]],LEN("csv.50_topaa")),3)</f>
        <v>NOR</v>
      </c>
      <c r="E1496" t="str">
        <f>LEFT(RIGHT(Table__3[[#This Row],[Source.Name]],6),2)</f>
        <v>25</v>
      </c>
    </row>
    <row r="1497" spans="1:5" x14ac:dyDescent="0.35">
      <c r="A1497" s="1" t="s">
        <v>176</v>
      </c>
      <c r="B1497" s="8">
        <v>38717</v>
      </c>
      <c r="C1497">
        <v>148.73233383580214</v>
      </c>
      <c r="D1497" s="1" t="str">
        <f>RIGHT(LEFT(Table__3[[#This Row],[Source.Name]],LEN("csv.50_topaa")),3)</f>
        <v>NOR</v>
      </c>
      <c r="E1497" t="str">
        <f>LEFT(RIGHT(Table__3[[#This Row],[Source.Name]],6),2)</f>
        <v>25</v>
      </c>
    </row>
    <row r="1498" spans="1:5" x14ac:dyDescent="0.35">
      <c r="A1498" s="1" t="s">
        <v>176</v>
      </c>
      <c r="B1498" s="8">
        <v>39082</v>
      </c>
      <c r="C1498">
        <v>297.17507735541795</v>
      </c>
      <c r="D1498" s="1" t="str">
        <f>RIGHT(LEFT(Table__3[[#This Row],[Source.Name]],LEN("csv.50_topaa")),3)</f>
        <v>NOR</v>
      </c>
      <c r="E1498" t="str">
        <f>LEFT(RIGHT(Table__3[[#This Row],[Source.Name]],6),2)</f>
        <v>25</v>
      </c>
    </row>
    <row r="1499" spans="1:5" x14ac:dyDescent="0.35">
      <c r="A1499" s="1" t="s">
        <v>176</v>
      </c>
      <c r="B1499" s="8">
        <v>39447</v>
      </c>
      <c r="C1499">
        <v>338.54874810275453</v>
      </c>
      <c r="D1499" s="1" t="str">
        <f>RIGHT(LEFT(Table__3[[#This Row],[Source.Name]],LEN("csv.50_topaa")),3)</f>
        <v>NOR</v>
      </c>
      <c r="E1499" t="str">
        <f>LEFT(RIGHT(Table__3[[#This Row],[Source.Name]],6),2)</f>
        <v>25</v>
      </c>
    </row>
    <row r="1500" spans="1:5" x14ac:dyDescent="0.35">
      <c r="A1500" s="1" t="s">
        <v>176</v>
      </c>
      <c r="B1500" s="8">
        <v>39813</v>
      </c>
      <c r="C1500">
        <v>71.799812051442473</v>
      </c>
      <c r="D1500" s="1" t="str">
        <f>RIGHT(LEFT(Table__3[[#This Row],[Source.Name]],LEN("csv.50_topaa")),3)</f>
        <v>NOR</v>
      </c>
      <c r="E1500" t="str">
        <f>LEFT(RIGHT(Table__3[[#This Row],[Source.Name]],6),2)</f>
        <v>25</v>
      </c>
    </row>
    <row r="1501" spans="1:5" x14ac:dyDescent="0.35">
      <c r="A1501" s="1" t="s">
        <v>176</v>
      </c>
      <c r="B1501" s="8">
        <v>40178</v>
      </c>
      <c r="C1501">
        <v>105.31358770231658</v>
      </c>
      <c r="D1501" s="1" t="str">
        <f>RIGHT(LEFT(Table__3[[#This Row],[Source.Name]],LEN("csv.50_topaa")),3)</f>
        <v>NOR</v>
      </c>
      <c r="E1501" t="str">
        <f>LEFT(RIGHT(Table__3[[#This Row],[Source.Name]],6),2)</f>
        <v>25</v>
      </c>
    </row>
    <row r="1502" spans="1:5" x14ac:dyDescent="0.35">
      <c r="A1502" s="1" t="s">
        <v>176</v>
      </c>
      <c r="B1502" s="8">
        <v>40543</v>
      </c>
      <c r="C1502">
        <v>108.85767864962961</v>
      </c>
      <c r="D1502" s="1" t="str">
        <f>RIGHT(LEFT(Table__3[[#This Row],[Source.Name]],LEN("csv.50_topaa")),3)</f>
        <v>NOR</v>
      </c>
      <c r="E1502" t="str">
        <f>LEFT(RIGHT(Table__3[[#This Row],[Source.Name]],6),2)</f>
        <v>25</v>
      </c>
    </row>
    <row r="1503" spans="1:5" x14ac:dyDescent="0.35">
      <c r="A1503" s="1" t="s">
        <v>176</v>
      </c>
      <c r="B1503" s="8">
        <v>40908</v>
      </c>
      <c r="C1503">
        <v>77.963158219547182</v>
      </c>
      <c r="D1503" s="1" t="str">
        <f>RIGHT(LEFT(Table__3[[#This Row],[Source.Name]],LEN("csv.50_topaa")),3)</f>
        <v>NOR</v>
      </c>
      <c r="E1503" t="str">
        <f>LEFT(RIGHT(Table__3[[#This Row],[Source.Name]],6),2)</f>
        <v>25</v>
      </c>
    </row>
    <row r="1504" spans="1:5" x14ac:dyDescent="0.35">
      <c r="A1504" s="1" t="s">
        <v>176</v>
      </c>
      <c r="B1504" s="8">
        <v>41274</v>
      </c>
      <c r="C1504">
        <v>173.71344475398135</v>
      </c>
      <c r="D1504" s="1" t="str">
        <f>RIGHT(LEFT(Table__3[[#This Row],[Source.Name]],LEN("csv.50_topaa")),3)</f>
        <v>NOR</v>
      </c>
      <c r="E1504" t="str">
        <f>LEFT(RIGHT(Table__3[[#This Row],[Source.Name]],6),2)</f>
        <v>25</v>
      </c>
    </row>
    <row r="1505" spans="1:5" x14ac:dyDescent="0.35">
      <c r="A1505" s="1" t="s">
        <v>176</v>
      </c>
      <c r="B1505" s="8">
        <v>41639</v>
      </c>
      <c r="C1505">
        <v>98.506180860870558</v>
      </c>
      <c r="D1505" s="1" t="str">
        <f>RIGHT(LEFT(Table__3[[#This Row],[Source.Name]],LEN("csv.50_topaa")),3)</f>
        <v>NOR</v>
      </c>
      <c r="E1505" t="str">
        <f>LEFT(RIGHT(Table__3[[#This Row],[Source.Name]],6),2)</f>
        <v>25</v>
      </c>
    </row>
    <row r="1506" spans="1:5" x14ac:dyDescent="0.35">
      <c r="A1506" s="1" t="s">
        <v>176</v>
      </c>
      <c r="B1506" s="8">
        <v>42004</v>
      </c>
      <c r="C1506">
        <v>108.08818676991602</v>
      </c>
      <c r="D1506" s="1" t="str">
        <f>RIGHT(LEFT(Table__3[[#This Row],[Source.Name]],LEN("csv.50_topaa")),3)</f>
        <v>NOR</v>
      </c>
      <c r="E1506" t="str">
        <f>LEFT(RIGHT(Table__3[[#This Row],[Source.Name]],6),2)</f>
        <v>25</v>
      </c>
    </row>
    <row r="1507" spans="1:5" x14ac:dyDescent="0.35">
      <c r="A1507" s="1" t="s">
        <v>176</v>
      </c>
      <c r="B1507" s="8">
        <v>42369</v>
      </c>
      <c r="C1507">
        <v>115.43807261913948</v>
      </c>
      <c r="D1507" s="1" t="str">
        <f>RIGHT(LEFT(Table__3[[#This Row],[Source.Name]],LEN("csv.50_topaa")),3)</f>
        <v>NOR</v>
      </c>
      <c r="E1507" t="str">
        <f>LEFT(RIGHT(Table__3[[#This Row],[Source.Name]],6),2)</f>
        <v>25</v>
      </c>
    </row>
    <row r="1508" spans="1:5" x14ac:dyDescent="0.35">
      <c r="A1508" s="1" t="s">
        <v>176</v>
      </c>
      <c r="B1508" s="8">
        <v>42735</v>
      </c>
      <c r="C1508">
        <v>151.99367032396734</v>
      </c>
      <c r="D1508" s="1" t="str">
        <f>RIGHT(LEFT(Table__3[[#This Row],[Source.Name]],LEN("csv.50_topaa")),3)</f>
        <v>NOR</v>
      </c>
      <c r="E1508" t="str">
        <f>LEFT(RIGHT(Table__3[[#This Row],[Source.Name]],6),2)</f>
        <v>25</v>
      </c>
    </row>
    <row r="1509" spans="1:5" x14ac:dyDescent="0.35">
      <c r="A1509" s="1" t="s">
        <v>176</v>
      </c>
      <c r="B1509" s="8">
        <v>43100</v>
      </c>
      <c r="C1509">
        <v>127.15805840287597</v>
      </c>
      <c r="D1509" s="1" t="str">
        <f>RIGHT(LEFT(Table__3[[#This Row],[Source.Name]],LEN("csv.50_topaa")),3)</f>
        <v>NOR</v>
      </c>
      <c r="E1509" t="str">
        <f>LEFT(RIGHT(Table__3[[#This Row],[Source.Name]],6),2)</f>
        <v>25</v>
      </c>
    </row>
    <row r="1510" spans="1:5" x14ac:dyDescent="0.35">
      <c r="A1510" s="1" t="s">
        <v>176</v>
      </c>
      <c r="B1510" s="8">
        <v>43465</v>
      </c>
      <c r="C1510">
        <v>84.186389097855326</v>
      </c>
      <c r="D1510" s="1" t="str">
        <f>RIGHT(LEFT(Table__3[[#This Row],[Source.Name]],LEN("csv.50_topaa")),3)</f>
        <v>NOR</v>
      </c>
      <c r="E1510" t="str">
        <f>LEFT(RIGHT(Table__3[[#This Row],[Source.Name]],6),2)</f>
        <v>25</v>
      </c>
    </row>
    <row r="1511" spans="1:5" x14ac:dyDescent="0.35">
      <c r="A1511" s="1" t="s">
        <v>176</v>
      </c>
      <c r="B1511" s="8">
        <v>43830</v>
      </c>
      <c r="C1511">
        <v>62.109233404356807</v>
      </c>
      <c r="D1511" s="1" t="str">
        <f>RIGHT(LEFT(Table__3[[#This Row],[Source.Name]],LEN("csv.50_topaa")),3)</f>
        <v>NOR</v>
      </c>
      <c r="E1511" t="str">
        <f>LEFT(RIGHT(Table__3[[#This Row],[Source.Name]],6),2)</f>
        <v>25</v>
      </c>
    </row>
    <row r="1512" spans="1:5" x14ac:dyDescent="0.35">
      <c r="A1512" s="1" t="s">
        <v>176</v>
      </c>
      <c r="B1512" s="8">
        <v>44196</v>
      </c>
      <c r="C1512">
        <v>44.096478578125208</v>
      </c>
      <c r="D1512" s="1" t="str">
        <f>RIGHT(LEFT(Table__3[[#This Row],[Source.Name]],LEN("csv.50_topaa")),3)</f>
        <v>NOR</v>
      </c>
      <c r="E1512" t="str">
        <f>LEFT(RIGHT(Table__3[[#This Row],[Source.Name]],6),2)</f>
        <v>25</v>
      </c>
    </row>
    <row r="1513" spans="1:5" x14ac:dyDescent="0.35">
      <c r="A1513" s="1" t="s">
        <v>176</v>
      </c>
      <c r="B1513" s="8">
        <v>44561</v>
      </c>
      <c r="C1513">
        <v>61.03382205975106</v>
      </c>
      <c r="D1513" s="1" t="str">
        <f>RIGHT(LEFT(Table__3[[#This Row],[Source.Name]],LEN("csv.50_topaa")),3)</f>
        <v>NOR</v>
      </c>
      <c r="E1513" t="str">
        <f>LEFT(RIGHT(Table__3[[#This Row],[Source.Name]],6),2)</f>
        <v>25</v>
      </c>
    </row>
    <row r="1514" spans="1:5" x14ac:dyDescent="0.35">
      <c r="A1514" s="1" t="s">
        <v>45</v>
      </c>
      <c r="B1514" s="8">
        <v>37256</v>
      </c>
      <c r="C1514">
        <v>27.189980379171242</v>
      </c>
      <c r="D1514" s="1" t="str">
        <f>RIGHT(LEFT(Table__3[[#This Row],[Source.Name]],LEN("csv.50_topaa")),3)</f>
        <v>NOR</v>
      </c>
      <c r="E1514" t="str">
        <f>LEFT(RIGHT(Table__3[[#This Row],[Source.Name]],6),2)</f>
        <v>50</v>
      </c>
    </row>
    <row r="1515" spans="1:5" x14ac:dyDescent="0.35">
      <c r="A1515" s="1" t="s">
        <v>45</v>
      </c>
      <c r="B1515" s="8">
        <v>37621</v>
      </c>
      <c r="C1515">
        <v>10.690900561875038</v>
      </c>
      <c r="D1515" s="1" t="str">
        <f>RIGHT(LEFT(Table__3[[#This Row],[Source.Name]],LEN("csv.50_topaa")),3)</f>
        <v>NOR</v>
      </c>
      <c r="E1515" t="str">
        <f>LEFT(RIGHT(Table__3[[#This Row],[Source.Name]],6),2)</f>
        <v>50</v>
      </c>
    </row>
    <row r="1516" spans="1:5" x14ac:dyDescent="0.35">
      <c r="A1516" s="1" t="s">
        <v>45</v>
      </c>
      <c r="B1516" s="8">
        <v>37986</v>
      </c>
      <c r="C1516">
        <v>40.680104719608458</v>
      </c>
      <c r="D1516" s="1" t="str">
        <f>RIGHT(LEFT(Table__3[[#This Row],[Source.Name]],LEN("csv.50_topaa")),3)</f>
        <v>NOR</v>
      </c>
      <c r="E1516" t="str">
        <f>LEFT(RIGHT(Table__3[[#This Row],[Source.Name]],6),2)</f>
        <v>50</v>
      </c>
    </row>
    <row r="1517" spans="1:5" x14ac:dyDescent="0.35">
      <c r="A1517" s="1" t="s">
        <v>45</v>
      </c>
      <c r="B1517" s="8">
        <v>38352</v>
      </c>
      <c r="C1517">
        <v>33.267507613511825</v>
      </c>
      <c r="D1517" s="1" t="str">
        <f>RIGHT(LEFT(Table__3[[#This Row],[Source.Name]],LEN("csv.50_topaa")),3)</f>
        <v>NOR</v>
      </c>
      <c r="E1517" t="str">
        <f>LEFT(RIGHT(Table__3[[#This Row],[Source.Name]],6),2)</f>
        <v>50</v>
      </c>
    </row>
    <row r="1518" spans="1:5" x14ac:dyDescent="0.35">
      <c r="A1518" s="1" t="s">
        <v>45</v>
      </c>
      <c r="B1518" s="8">
        <v>38717</v>
      </c>
      <c r="C1518">
        <v>81.591243988123793</v>
      </c>
      <c r="D1518" s="1" t="str">
        <f>RIGHT(LEFT(Table__3[[#This Row],[Source.Name]],LEN("csv.50_topaa")),3)</f>
        <v>NOR</v>
      </c>
      <c r="E1518" t="str">
        <f>LEFT(RIGHT(Table__3[[#This Row],[Source.Name]],6),2)</f>
        <v>50</v>
      </c>
    </row>
    <row r="1519" spans="1:5" x14ac:dyDescent="0.35">
      <c r="A1519" s="1" t="s">
        <v>45</v>
      </c>
      <c r="B1519" s="8">
        <v>39082</v>
      </c>
      <c r="C1519">
        <v>154.47461226578793</v>
      </c>
      <c r="D1519" s="1" t="str">
        <f>RIGHT(LEFT(Table__3[[#This Row],[Source.Name]],LEN("csv.50_topaa")),3)</f>
        <v>NOR</v>
      </c>
      <c r="E1519" t="str">
        <f>LEFT(RIGHT(Table__3[[#This Row],[Source.Name]],6),2)</f>
        <v>50</v>
      </c>
    </row>
    <row r="1520" spans="1:5" x14ac:dyDescent="0.35">
      <c r="A1520" s="1" t="s">
        <v>45</v>
      </c>
      <c r="B1520" s="8">
        <v>39447</v>
      </c>
      <c r="C1520">
        <v>179.1600804059253</v>
      </c>
      <c r="D1520" s="1" t="str">
        <f>RIGHT(LEFT(Table__3[[#This Row],[Source.Name]],LEN("csv.50_topaa")),3)</f>
        <v>NOR</v>
      </c>
      <c r="E1520" t="str">
        <f>LEFT(RIGHT(Table__3[[#This Row],[Source.Name]],6),2)</f>
        <v>50</v>
      </c>
    </row>
    <row r="1521" spans="1:5" x14ac:dyDescent="0.35">
      <c r="A1521" s="1" t="s">
        <v>45</v>
      </c>
      <c r="B1521" s="8">
        <v>39813</v>
      </c>
      <c r="C1521">
        <v>40.309100493346435</v>
      </c>
      <c r="D1521" s="1" t="str">
        <f>RIGHT(LEFT(Table__3[[#This Row],[Source.Name]],LEN("csv.50_topaa")),3)</f>
        <v>NOR</v>
      </c>
      <c r="E1521" t="str">
        <f>LEFT(RIGHT(Table__3[[#This Row],[Source.Name]],6),2)</f>
        <v>50</v>
      </c>
    </row>
    <row r="1522" spans="1:5" x14ac:dyDescent="0.35">
      <c r="A1522" s="1" t="s">
        <v>45</v>
      </c>
      <c r="B1522" s="8">
        <v>40178</v>
      </c>
      <c r="C1522">
        <v>59.255180170887989</v>
      </c>
      <c r="D1522" s="1" t="str">
        <f>RIGHT(LEFT(Table__3[[#This Row],[Source.Name]],LEN("csv.50_topaa")),3)</f>
        <v>NOR</v>
      </c>
      <c r="E1522" t="str">
        <f>LEFT(RIGHT(Table__3[[#This Row],[Source.Name]],6),2)</f>
        <v>50</v>
      </c>
    </row>
    <row r="1523" spans="1:5" x14ac:dyDescent="0.35">
      <c r="A1523" s="1" t="s">
        <v>45</v>
      </c>
      <c r="B1523" s="8">
        <v>40543</v>
      </c>
      <c r="C1523">
        <v>63.131535584304444</v>
      </c>
      <c r="D1523" s="1" t="str">
        <f>RIGHT(LEFT(Table__3[[#This Row],[Source.Name]],LEN("csv.50_topaa")),3)</f>
        <v>NOR</v>
      </c>
      <c r="E1523" t="str">
        <f>LEFT(RIGHT(Table__3[[#This Row],[Source.Name]],6),2)</f>
        <v>50</v>
      </c>
    </row>
    <row r="1524" spans="1:5" x14ac:dyDescent="0.35">
      <c r="A1524" s="1" t="s">
        <v>45</v>
      </c>
      <c r="B1524" s="8">
        <v>40908</v>
      </c>
      <c r="C1524">
        <v>48.775353956071619</v>
      </c>
      <c r="D1524" s="1" t="str">
        <f>RIGHT(LEFT(Table__3[[#This Row],[Source.Name]],LEN("csv.50_topaa")),3)</f>
        <v>NOR</v>
      </c>
      <c r="E1524" t="str">
        <f>LEFT(RIGHT(Table__3[[#This Row],[Source.Name]],6),2)</f>
        <v>50</v>
      </c>
    </row>
    <row r="1525" spans="1:5" x14ac:dyDescent="0.35">
      <c r="A1525" s="1" t="s">
        <v>45</v>
      </c>
      <c r="B1525" s="8">
        <v>41274</v>
      </c>
      <c r="C1525">
        <v>95.341912856913652</v>
      </c>
      <c r="D1525" s="1" t="str">
        <f>RIGHT(LEFT(Table__3[[#This Row],[Source.Name]],LEN("csv.50_topaa")),3)</f>
        <v>NOR</v>
      </c>
      <c r="E1525" t="str">
        <f>LEFT(RIGHT(Table__3[[#This Row],[Source.Name]],6),2)</f>
        <v>50</v>
      </c>
    </row>
    <row r="1526" spans="1:5" x14ac:dyDescent="0.35">
      <c r="A1526" s="1" t="s">
        <v>45</v>
      </c>
      <c r="B1526" s="8">
        <v>41639</v>
      </c>
      <c r="C1526">
        <v>58.581980342095818</v>
      </c>
      <c r="D1526" s="1" t="str">
        <f>RIGHT(LEFT(Table__3[[#This Row],[Source.Name]],LEN("csv.50_topaa")),3)</f>
        <v>NOR</v>
      </c>
      <c r="E1526" t="str">
        <f>LEFT(RIGHT(Table__3[[#This Row],[Source.Name]],6),2)</f>
        <v>50</v>
      </c>
    </row>
    <row r="1527" spans="1:5" x14ac:dyDescent="0.35">
      <c r="A1527" s="1" t="s">
        <v>45</v>
      </c>
      <c r="B1527" s="8">
        <v>42004</v>
      </c>
      <c r="C1527">
        <v>62.577475546861358</v>
      </c>
      <c r="D1527" s="1" t="str">
        <f>RIGHT(LEFT(Table__3[[#This Row],[Source.Name]],LEN("csv.50_topaa")),3)</f>
        <v>NOR</v>
      </c>
      <c r="E1527" t="str">
        <f>LEFT(RIGHT(Table__3[[#This Row],[Source.Name]],6),2)</f>
        <v>50</v>
      </c>
    </row>
    <row r="1528" spans="1:5" x14ac:dyDescent="0.35">
      <c r="A1528" s="1" t="s">
        <v>45</v>
      </c>
      <c r="B1528" s="8">
        <v>42369</v>
      </c>
      <c r="C1528">
        <v>64.020896713163893</v>
      </c>
      <c r="D1528" s="1" t="str">
        <f>RIGHT(LEFT(Table__3[[#This Row],[Source.Name]],LEN("csv.50_topaa")),3)</f>
        <v>NOR</v>
      </c>
      <c r="E1528" t="str">
        <f>LEFT(RIGHT(Table__3[[#This Row],[Source.Name]],6),2)</f>
        <v>50</v>
      </c>
    </row>
    <row r="1529" spans="1:5" x14ac:dyDescent="0.35">
      <c r="A1529" s="1" t="s">
        <v>45</v>
      </c>
      <c r="B1529" s="8">
        <v>42735</v>
      </c>
      <c r="C1529">
        <v>85.62955693194445</v>
      </c>
      <c r="D1529" s="1" t="str">
        <f>RIGHT(LEFT(Table__3[[#This Row],[Source.Name]],LEN("csv.50_topaa")),3)</f>
        <v>NOR</v>
      </c>
      <c r="E1529" t="str">
        <f>LEFT(RIGHT(Table__3[[#This Row],[Source.Name]],6),2)</f>
        <v>50</v>
      </c>
    </row>
    <row r="1530" spans="1:5" x14ac:dyDescent="0.35">
      <c r="A1530" s="1" t="s">
        <v>45</v>
      </c>
      <c r="B1530" s="8">
        <v>43100</v>
      </c>
      <c r="C1530">
        <v>75.482808162142746</v>
      </c>
      <c r="D1530" s="1" t="str">
        <f>RIGHT(LEFT(Table__3[[#This Row],[Source.Name]],LEN("csv.50_topaa")),3)</f>
        <v>NOR</v>
      </c>
      <c r="E1530" t="str">
        <f>LEFT(RIGHT(Table__3[[#This Row],[Source.Name]],6),2)</f>
        <v>50</v>
      </c>
    </row>
    <row r="1531" spans="1:5" x14ac:dyDescent="0.35">
      <c r="A1531" s="1" t="s">
        <v>45</v>
      </c>
      <c r="B1531" s="8">
        <v>43465</v>
      </c>
      <c r="C1531">
        <v>52.908762522539377</v>
      </c>
      <c r="D1531" s="1" t="str">
        <f>RIGHT(LEFT(Table__3[[#This Row],[Source.Name]],LEN("csv.50_topaa")),3)</f>
        <v>NOR</v>
      </c>
      <c r="E1531" t="str">
        <f>LEFT(RIGHT(Table__3[[#This Row],[Source.Name]],6),2)</f>
        <v>50</v>
      </c>
    </row>
    <row r="1532" spans="1:5" x14ac:dyDescent="0.35">
      <c r="A1532" s="1" t="s">
        <v>45</v>
      </c>
      <c r="B1532" s="8">
        <v>43830</v>
      </c>
      <c r="C1532">
        <v>41.709111657019761</v>
      </c>
      <c r="D1532" s="1" t="str">
        <f>RIGHT(LEFT(Table__3[[#This Row],[Source.Name]],LEN("csv.50_topaa")),3)</f>
        <v>NOR</v>
      </c>
      <c r="E1532" t="str">
        <f>LEFT(RIGHT(Table__3[[#This Row],[Source.Name]],6),2)</f>
        <v>50</v>
      </c>
    </row>
    <row r="1533" spans="1:5" x14ac:dyDescent="0.35">
      <c r="A1533" s="1" t="s">
        <v>45</v>
      </c>
      <c r="B1533" s="8">
        <v>44196</v>
      </c>
      <c r="C1533">
        <v>33.54558181840234</v>
      </c>
      <c r="D1533" s="1" t="str">
        <f>RIGHT(LEFT(Table__3[[#This Row],[Source.Name]],LEN("csv.50_topaa")),3)</f>
        <v>NOR</v>
      </c>
      <c r="E1533" t="str">
        <f>LEFT(RIGHT(Table__3[[#This Row],[Source.Name]],6),2)</f>
        <v>50</v>
      </c>
    </row>
    <row r="1534" spans="1:5" x14ac:dyDescent="0.35">
      <c r="A1534" s="1" t="s">
        <v>45</v>
      </c>
      <c r="B1534" s="8">
        <v>44561</v>
      </c>
      <c r="C1534">
        <v>43.364712565572624</v>
      </c>
      <c r="D1534" s="1" t="str">
        <f>RIGHT(LEFT(Table__3[[#This Row],[Source.Name]],LEN("csv.50_topaa")),3)</f>
        <v>NOR</v>
      </c>
      <c r="E1534" t="str">
        <f>LEFT(RIGHT(Table__3[[#This Row],[Source.Name]],6),2)</f>
        <v>50</v>
      </c>
    </row>
    <row r="1535" spans="1:5" x14ac:dyDescent="0.35">
      <c r="A1535" s="1" t="s">
        <v>177</v>
      </c>
      <c r="B1535" s="8">
        <v>37256</v>
      </c>
      <c r="C1535">
        <v>7.6328326135907698</v>
      </c>
      <c r="D1535" s="1" t="str">
        <f>RIGHT(LEFT(Table__3[[#This Row],[Source.Name]],LEN("csv.50_topaa")),3)</f>
        <v>NZL</v>
      </c>
      <c r="E1535" t="str">
        <f>LEFT(RIGHT(Table__3[[#This Row],[Source.Name]],6),2)</f>
        <v>10</v>
      </c>
    </row>
    <row r="1536" spans="1:5" x14ac:dyDescent="0.35">
      <c r="A1536" s="1" t="s">
        <v>177</v>
      </c>
      <c r="B1536" s="8">
        <v>37621</v>
      </c>
      <c r="C1536">
        <v>3.5142262854758251</v>
      </c>
      <c r="D1536" s="1" t="str">
        <f>RIGHT(LEFT(Table__3[[#This Row],[Source.Name]],LEN("csv.50_topaa")),3)</f>
        <v>NZL</v>
      </c>
      <c r="E1536" t="str">
        <f>LEFT(RIGHT(Table__3[[#This Row],[Source.Name]],6),2)</f>
        <v>10</v>
      </c>
    </row>
    <row r="1537" spans="1:5" x14ac:dyDescent="0.35">
      <c r="A1537" s="1" t="s">
        <v>177</v>
      </c>
      <c r="B1537" s="8">
        <v>37986</v>
      </c>
      <c r="C1537">
        <v>3.4871136189778391</v>
      </c>
      <c r="D1537" s="1" t="str">
        <f>RIGHT(LEFT(Table__3[[#This Row],[Source.Name]],LEN("csv.50_topaa")),3)</f>
        <v>NZL</v>
      </c>
      <c r="E1537" t="str">
        <f>LEFT(RIGHT(Table__3[[#This Row],[Source.Name]],6),2)</f>
        <v>10</v>
      </c>
    </row>
    <row r="1538" spans="1:5" x14ac:dyDescent="0.35">
      <c r="A1538" s="1" t="s">
        <v>177</v>
      </c>
      <c r="B1538" s="8">
        <v>38352</v>
      </c>
      <c r="C1538">
        <v>4.188775502955818</v>
      </c>
      <c r="D1538" s="1" t="str">
        <f>RIGHT(LEFT(Table__3[[#This Row],[Source.Name]],LEN("csv.50_topaa")),3)</f>
        <v>NZL</v>
      </c>
      <c r="E1538" t="str">
        <f>LEFT(RIGHT(Table__3[[#This Row],[Source.Name]],6),2)</f>
        <v>10</v>
      </c>
    </row>
    <row r="1539" spans="1:5" x14ac:dyDescent="0.35">
      <c r="A1539" s="1" t="s">
        <v>177</v>
      </c>
      <c r="B1539" s="8">
        <v>38717</v>
      </c>
      <c r="C1539">
        <v>4.7885595721461458</v>
      </c>
      <c r="D1539" s="1" t="str">
        <f>RIGHT(LEFT(Table__3[[#This Row],[Source.Name]],LEN("csv.50_topaa")),3)</f>
        <v>NZL</v>
      </c>
      <c r="E1539" t="str">
        <f>LEFT(RIGHT(Table__3[[#This Row],[Source.Name]],6),2)</f>
        <v>10</v>
      </c>
    </row>
    <row r="1540" spans="1:5" x14ac:dyDescent="0.35">
      <c r="A1540" s="1" t="s">
        <v>177</v>
      </c>
      <c r="B1540" s="8">
        <v>39082</v>
      </c>
      <c r="C1540">
        <v>2.8222741553751671</v>
      </c>
      <c r="D1540" s="1" t="str">
        <f>RIGHT(LEFT(Table__3[[#This Row],[Source.Name]],LEN("csv.50_topaa")),3)</f>
        <v>NZL</v>
      </c>
      <c r="E1540" t="str">
        <f>LEFT(RIGHT(Table__3[[#This Row],[Source.Name]],6),2)</f>
        <v>10</v>
      </c>
    </row>
    <row r="1541" spans="1:5" x14ac:dyDescent="0.35">
      <c r="A1541" s="1" t="s">
        <v>177</v>
      </c>
      <c r="B1541" s="8">
        <v>39447</v>
      </c>
      <c r="C1541">
        <v>2.7936442173866993</v>
      </c>
      <c r="D1541" s="1" t="str">
        <f>RIGHT(LEFT(Table__3[[#This Row],[Source.Name]],LEN("csv.50_topaa")),3)</f>
        <v>NZL</v>
      </c>
      <c r="E1541" t="str">
        <f>LEFT(RIGHT(Table__3[[#This Row],[Source.Name]],6),2)</f>
        <v>10</v>
      </c>
    </row>
    <row r="1542" spans="1:5" x14ac:dyDescent="0.35">
      <c r="A1542" s="1" t="s">
        <v>177</v>
      </c>
      <c r="B1542" s="8">
        <v>39813</v>
      </c>
      <c r="C1542">
        <v>2.3510037514610223</v>
      </c>
      <c r="D1542" s="1" t="str">
        <f>RIGHT(LEFT(Table__3[[#This Row],[Source.Name]],LEN("csv.50_topaa")),3)</f>
        <v>NZL</v>
      </c>
      <c r="E1542" t="str">
        <f>LEFT(RIGHT(Table__3[[#This Row],[Source.Name]],6),2)</f>
        <v>10</v>
      </c>
    </row>
    <row r="1543" spans="1:5" x14ac:dyDescent="0.35">
      <c r="A1543" s="1" t="s">
        <v>177</v>
      </c>
      <c r="B1543" s="8">
        <v>40178</v>
      </c>
      <c r="C1543">
        <v>2.5017918816637423</v>
      </c>
      <c r="D1543" s="1" t="str">
        <f>RIGHT(LEFT(Table__3[[#This Row],[Source.Name]],LEN("csv.50_topaa")),3)</f>
        <v>NZL</v>
      </c>
      <c r="E1543" t="str">
        <f>LEFT(RIGHT(Table__3[[#This Row],[Source.Name]],6),2)</f>
        <v>10</v>
      </c>
    </row>
    <row r="1544" spans="1:5" x14ac:dyDescent="0.35">
      <c r="A1544" s="1" t="s">
        <v>177</v>
      </c>
      <c r="B1544" s="8">
        <v>40543</v>
      </c>
      <c r="C1544">
        <v>10.896754506545555</v>
      </c>
      <c r="D1544" s="1" t="str">
        <f>RIGHT(LEFT(Table__3[[#This Row],[Source.Name]],LEN("csv.50_topaa")),3)</f>
        <v>NZL</v>
      </c>
      <c r="E1544" t="str">
        <f>LEFT(RIGHT(Table__3[[#This Row],[Source.Name]],6),2)</f>
        <v>10</v>
      </c>
    </row>
    <row r="1545" spans="1:5" x14ac:dyDescent="0.35">
      <c r="A1545" s="1" t="s">
        <v>177</v>
      </c>
      <c r="B1545" s="8">
        <v>40908</v>
      </c>
      <c r="C1545">
        <v>10.103821845250637</v>
      </c>
      <c r="D1545" s="1" t="str">
        <f>RIGHT(LEFT(Table__3[[#This Row],[Source.Name]],LEN("csv.50_topaa")),3)</f>
        <v>NZL</v>
      </c>
      <c r="E1545" t="str">
        <f>LEFT(RIGHT(Table__3[[#This Row],[Source.Name]],6),2)</f>
        <v>10</v>
      </c>
    </row>
    <row r="1546" spans="1:5" x14ac:dyDescent="0.35">
      <c r="A1546" s="1" t="s">
        <v>177</v>
      </c>
      <c r="B1546" s="8">
        <v>41274</v>
      </c>
      <c r="C1546">
        <v>11.476068821596837</v>
      </c>
      <c r="D1546" s="1" t="str">
        <f>RIGHT(LEFT(Table__3[[#This Row],[Source.Name]],LEN("csv.50_topaa")),3)</f>
        <v>NZL</v>
      </c>
      <c r="E1546" t="str">
        <f>LEFT(RIGHT(Table__3[[#This Row],[Source.Name]],6),2)</f>
        <v>10</v>
      </c>
    </row>
    <row r="1547" spans="1:5" x14ac:dyDescent="0.35">
      <c r="A1547" s="1" t="s">
        <v>177</v>
      </c>
      <c r="B1547" s="8">
        <v>41639</v>
      </c>
      <c r="C1547">
        <v>11.702993637688179</v>
      </c>
      <c r="D1547" s="1" t="str">
        <f>RIGHT(LEFT(Table__3[[#This Row],[Source.Name]],LEN("csv.50_topaa")),3)</f>
        <v>NZL</v>
      </c>
      <c r="E1547" t="str">
        <f>LEFT(RIGHT(Table__3[[#This Row],[Source.Name]],6),2)</f>
        <v>10</v>
      </c>
    </row>
    <row r="1548" spans="1:5" x14ac:dyDescent="0.35">
      <c r="A1548" s="1" t="s">
        <v>177</v>
      </c>
      <c r="B1548" s="8">
        <v>42004</v>
      </c>
      <c r="C1548">
        <v>14.82024751810042</v>
      </c>
      <c r="D1548" s="1" t="str">
        <f>RIGHT(LEFT(Table__3[[#This Row],[Source.Name]],LEN("csv.50_topaa")),3)</f>
        <v>NZL</v>
      </c>
      <c r="E1548" t="str">
        <f>LEFT(RIGHT(Table__3[[#This Row],[Source.Name]],6),2)</f>
        <v>10</v>
      </c>
    </row>
    <row r="1549" spans="1:5" x14ac:dyDescent="0.35">
      <c r="A1549" s="1" t="s">
        <v>177</v>
      </c>
      <c r="B1549" s="8">
        <v>42369</v>
      </c>
      <c r="C1549">
        <v>15.331967660855319</v>
      </c>
      <c r="D1549" s="1" t="str">
        <f>RIGHT(LEFT(Table__3[[#This Row],[Source.Name]],LEN("csv.50_topaa")),3)</f>
        <v>NZL</v>
      </c>
      <c r="E1549" t="str">
        <f>LEFT(RIGHT(Table__3[[#This Row],[Source.Name]],6),2)</f>
        <v>10</v>
      </c>
    </row>
    <row r="1550" spans="1:5" x14ac:dyDescent="0.35">
      <c r="A1550" s="1" t="s">
        <v>177</v>
      </c>
      <c r="B1550" s="8">
        <v>42735</v>
      </c>
      <c r="C1550">
        <v>15.675817929558837</v>
      </c>
      <c r="D1550" s="1" t="str">
        <f>RIGHT(LEFT(Table__3[[#This Row],[Source.Name]],LEN("csv.50_topaa")),3)</f>
        <v>NZL</v>
      </c>
      <c r="E1550" t="str">
        <f>LEFT(RIGHT(Table__3[[#This Row],[Source.Name]],6),2)</f>
        <v>10</v>
      </c>
    </row>
    <row r="1551" spans="1:5" x14ac:dyDescent="0.35">
      <c r="A1551" s="1" t="s">
        <v>177</v>
      </c>
      <c r="B1551" s="8">
        <v>43100</v>
      </c>
      <c r="C1551">
        <v>17.020938926983014</v>
      </c>
      <c r="D1551" s="1" t="str">
        <f>RIGHT(LEFT(Table__3[[#This Row],[Source.Name]],LEN("csv.50_topaa")),3)</f>
        <v>NZL</v>
      </c>
      <c r="E1551" t="str">
        <f>LEFT(RIGHT(Table__3[[#This Row],[Source.Name]],6),2)</f>
        <v>10</v>
      </c>
    </row>
    <row r="1552" spans="1:5" x14ac:dyDescent="0.35">
      <c r="A1552" s="1" t="s">
        <v>177</v>
      </c>
      <c r="B1552" s="8">
        <v>43465</v>
      </c>
      <c r="C1552">
        <v>16.977236185335986</v>
      </c>
      <c r="D1552" s="1" t="str">
        <f>RIGHT(LEFT(Table__3[[#This Row],[Source.Name]],LEN("csv.50_topaa")),3)</f>
        <v>NZL</v>
      </c>
      <c r="E1552" t="str">
        <f>LEFT(RIGHT(Table__3[[#This Row],[Source.Name]],6),2)</f>
        <v>10</v>
      </c>
    </row>
    <row r="1553" spans="1:5" x14ac:dyDescent="0.35">
      <c r="A1553" s="1" t="s">
        <v>177</v>
      </c>
      <c r="B1553" s="8">
        <v>43830</v>
      </c>
      <c r="C1553">
        <v>21.742752795806631</v>
      </c>
      <c r="D1553" s="1" t="str">
        <f>RIGHT(LEFT(Table__3[[#This Row],[Source.Name]],LEN("csv.50_topaa")),3)</f>
        <v>NZL</v>
      </c>
      <c r="E1553" t="str">
        <f>LEFT(RIGHT(Table__3[[#This Row],[Source.Name]],6),2)</f>
        <v>10</v>
      </c>
    </row>
    <row r="1554" spans="1:5" x14ac:dyDescent="0.35">
      <c r="A1554" s="1" t="s">
        <v>177</v>
      </c>
      <c r="B1554" s="8">
        <v>44196</v>
      </c>
      <c r="C1554">
        <v>26.916274325295962</v>
      </c>
      <c r="D1554" s="1" t="str">
        <f>RIGHT(LEFT(Table__3[[#This Row],[Source.Name]],LEN("csv.50_topaa")),3)</f>
        <v>NZL</v>
      </c>
      <c r="E1554" t="str">
        <f>LEFT(RIGHT(Table__3[[#This Row],[Source.Name]],6),2)</f>
        <v>10</v>
      </c>
    </row>
    <row r="1555" spans="1:5" x14ac:dyDescent="0.35">
      <c r="A1555" s="1" t="s">
        <v>177</v>
      </c>
      <c r="B1555" s="8">
        <v>44561</v>
      </c>
      <c r="C1555">
        <v>42.666041473198042</v>
      </c>
      <c r="D1555" s="1" t="str">
        <f>RIGHT(LEFT(Table__3[[#This Row],[Source.Name]],LEN("csv.50_topaa")),3)</f>
        <v>NZL</v>
      </c>
      <c r="E1555" t="str">
        <f>LEFT(RIGHT(Table__3[[#This Row],[Source.Name]],6),2)</f>
        <v>10</v>
      </c>
    </row>
    <row r="1556" spans="1:5" x14ac:dyDescent="0.35">
      <c r="A1556" s="1" t="s">
        <v>178</v>
      </c>
      <c r="B1556" s="8">
        <v>37256</v>
      </c>
      <c r="C1556">
        <v>7.6328326135907698</v>
      </c>
      <c r="D1556" s="1" t="str">
        <f>RIGHT(LEFT(Table__3[[#This Row],[Source.Name]],LEN("csv.50_topaa")),3)</f>
        <v>NZL</v>
      </c>
      <c r="E1556" t="str">
        <f>LEFT(RIGHT(Table__3[[#This Row],[Source.Name]],6),2)</f>
        <v>25</v>
      </c>
    </row>
    <row r="1557" spans="1:5" x14ac:dyDescent="0.35">
      <c r="A1557" s="1" t="s">
        <v>178</v>
      </c>
      <c r="B1557" s="8">
        <v>37621</v>
      </c>
      <c r="C1557">
        <v>3.1235920219093605</v>
      </c>
      <c r="D1557" s="1" t="str">
        <f>RIGHT(LEFT(Table__3[[#This Row],[Source.Name]],LEN("csv.50_topaa")),3)</f>
        <v>NZL</v>
      </c>
      <c r="E1557" t="str">
        <f>LEFT(RIGHT(Table__3[[#This Row],[Source.Name]],6),2)</f>
        <v>25</v>
      </c>
    </row>
    <row r="1558" spans="1:5" x14ac:dyDescent="0.35">
      <c r="A1558" s="1" t="s">
        <v>178</v>
      </c>
      <c r="B1558" s="8">
        <v>37986</v>
      </c>
      <c r="C1558">
        <v>3.1204270924296185</v>
      </c>
      <c r="D1558" s="1" t="str">
        <f>RIGHT(LEFT(Table__3[[#This Row],[Source.Name]],LEN("csv.50_topaa")),3)</f>
        <v>NZL</v>
      </c>
      <c r="E1558" t="str">
        <f>LEFT(RIGHT(Table__3[[#This Row],[Source.Name]],6),2)</f>
        <v>25</v>
      </c>
    </row>
    <row r="1559" spans="1:5" x14ac:dyDescent="0.35">
      <c r="A1559" s="1" t="s">
        <v>178</v>
      </c>
      <c r="B1559" s="8">
        <v>38352</v>
      </c>
      <c r="C1559">
        <v>3.3607529866237837</v>
      </c>
      <c r="D1559" s="1" t="str">
        <f>RIGHT(LEFT(Table__3[[#This Row],[Source.Name]],LEN("csv.50_topaa")),3)</f>
        <v>NZL</v>
      </c>
      <c r="E1559" t="str">
        <f>LEFT(RIGHT(Table__3[[#This Row],[Source.Name]],6),2)</f>
        <v>25</v>
      </c>
    </row>
    <row r="1560" spans="1:5" x14ac:dyDescent="0.35">
      <c r="A1560" s="1" t="s">
        <v>178</v>
      </c>
      <c r="B1560" s="8">
        <v>38717</v>
      </c>
      <c r="C1560">
        <v>3.9247967424661194</v>
      </c>
      <c r="D1560" s="1" t="str">
        <f>RIGHT(LEFT(Table__3[[#This Row],[Source.Name]],LEN("csv.50_topaa")),3)</f>
        <v>NZL</v>
      </c>
      <c r="E1560" t="str">
        <f>LEFT(RIGHT(Table__3[[#This Row],[Source.Name]],6),2)</f>
        <v>25</v>
      </c>
    </row>
    <row r="1561" spans="1:5" x14ac:dyDescent="0.35">
      <c r="A1561" s="1" t="s">
        <v>178</v>
      </c>
      <c r="B1561" s="8">
        <v>39082</v>
      </c>
      <c r="C1561">
        <v>2.6219722547298066</v>
      </c>
      <c r="D1561" s="1" t="str">
        <f>RIGHT(LEFT(Table__3[[#This Row],[Source.Name]],LEN("csv.50_topaa")),3)</f>
        <v>NZL</v>
      </c>
      <c r="E1561" t="str">
        <f>LEFT(RIGHT(Table__3[[#This Row],[Source.Name]],6),2)</f>
        <v>25</v>
      </c>
    </row>
    <row r="1562" spans="1:5" x14ac:dyDescent="0.35">
      <c r="A1562" s="1" t="s">
        <v>178</v>
      </c>
      <c r="B1562" s="8">
        <v>39447</v>
      </c>
      <c r="C1562">
        <v>2.5192971325425781</v>
      </c>
      <c r="D1562" s="1" t="str">
        <f>RIGHT(LEFT(Table__3[[#This Row],[Source.Name]],LEN("csv.50_topaa")),3)</f>
        <v>NZL</v>
      </c>
      <c r="E1562" t="str">
        <f>LEFT(RIGHT(Table__3[[#This Row],[Source.Name]],6),2)</f>
        <v>25</v>
      </c>
    </row>
    <row r="1563" spans="1:5" x14ac:dyDescent="0.35">
      <c r="A1563" s="1" t="s">
        <v>178</v>
      </c>
      <c r="B1563" s="8">
        <v>39813</v>
      </c>
      <c r="C1563">
        <v>2.0355166414252213</v>
      </c>
      <c r="D1563" s="1" t="str">
        <f>RIGHT(LEFT(Table__3[[#This Row],[Source.Name]],LEN("csv.50_topaa")),3)</f>
        <v>NZL</v>
      </c>
      <c r="E1563" t="str">
        <f>LEFT(RIGHT(Table__3[[#This Row],[Source.Name]],6),2)</f>
        <v>25</v>
      </c>
    </row>
    <row r="1564" spans="1:5" x14ac:dyDescent="0.35">
      <c r="A1564" s="1" t="s">
        <v>178</v>
      </c>
      <c r="B1564" s="8">
        <v>40178</v>
      </c>
      <c r="C1564">
        <v>2.2709823240486138</v>
      </c>
      <c r="D1564" s="1" t="str">
        <f>RIGHT(LEFT(Table__3[[#This Row],[Source.Name]],LEN("csv.50_topaa")),3)</f>
        <v>NZL</v>
      </c>
      <c r="E1564" t="str">
        <f>LEFT(RIGHT(Table__3[[#This Row],[Source.Name]],6),2)</f>
        <v>25</v>
      </c>
    </row>
    <row r="1565" spans="1:5" x14ac:dyDescent="0.35">
      <c r="A1565" s="1" t="s">
        <v>178</v>
      </c>
      <c r="B1565" s="8">
        <v>40543</v>
      </c>
      <c r="C1565">
        <v>6.6141045502673101</v>
      </c>
      <c r="D1565" s="1" t="str">
        <f>RIGHT(LEFT(Table__3[[#This Row],[Source.Name]],LEN("csv.50_topaa")),3)</f>
        <v>NZL</v>
      </c>
      <c r="E1565" t="str">
        <f>LEFT(RIGHT(Table__3[[#This Row],[Source.Name]],6),2)</f>
        <v>25</v>
      </c>
    </row>
    <row r="1566" spans="1:5" x14ac:dyDescent="0.35">
      <c r="A1566" s="1" t="s">
        <v>178</v>
      </c>
      <c r="B1566" s="8">
        <v>40908</v>
      </c>
      <c r="C1566">
        <v>6.3789708512175798</v>
      </c>
      <c r="D1566" s="1" t="str">
        <f>RIGHT(LEFT(Table__3[[#This Row],[Source.Name]],LEN("csv.50_topaa")),3)</f>
        <v>NZL</v>
      </c>
      <c r="E1566" t="str">
        <f>LEFT(RIGHT(Table__3[[#This Row],[Source.Name]],6),2)</f>
        <v>25</v>
      </c>
    </row>
    <row r="1567" spans="1:5" x14ac:dyDescent="0.35">
      <c r="A1567" s="1" t="s">
        <v>178</v>
      </c>
      <c r="B1567" s="8">
        <v>41274</v>
      </c>
      <c r="C1567">
        <v>7.7794382072325501</v>
      </c>
      <c r="D1567" s="1" t="str">
        <f>RIGHT(LEFT(Table__3[[#This Row],[Source.Name]],LEN("csv.50_topaa")),3)</f>
        <v>NZL</v>
      </c>
      <c r="E1567" t="str">
        <f>LEFT(RIGHT(Table__3[[#This Row],[Source.Name]],6),2)</f>
        <v>25</v>
      </c>
    </row>
    <row r="1568" spans="1:5" x14ac:dyDescent="0.35">
      <c r="A1568" s="1" t="s">
        <v>178</v>
      </c>
      <c r="B1568" s="8">
        <v>41639</v>
      </c>
      <c r="C1568">
        <v>8.6884533817605583</v>
      </c>
      <c r="D1568" s="1" t="str">
        <f>RIGHT(LEFT(Table__3[[#This Row],[Source.Name]],LEN("csv.50_topaa")),3)</f>
        <v>NZL</v>
      </c>
      <c r="E1568" t="str">
        <f>LEFT(RIGHT(Table__3[[#This Row],[Source.Name]],6),2)</f>
        <v>25</v>
      </c>
    </row>
    <row r="1569" spans="1:5" x14ac:dyDescent="0.35">
      <c r="A1569" s="1" t="s">
        <v>178</v>
      </c>
      <c r="B1569" s="8">
        <v>42004</v>
      </c>
      <c r="C1569">
        <v>10.583521014992476</v>
      </c>
      <c r="D1569" s="1" t="str">
        <f>RIGHT(LEFT(Table__3[[#This Row],[Source.Name]],LEN("csv.50_topaa")),3)</f>
        <v>NZL</v>
      </c>
      <c r="E1569" t="str">
        <f>LEFT(RIGHT(Table__3[[#This Row],[Source.Name]],6),2)</f>
        <v>25</v>
      </c>
    </row>
    <row r="1570" spans="1:5" x14ac:dyDescent="0.35">
      <c r="A1570" s="1" t="s">
        <v>178</v>
      </c>
      <c r="B1570" s="8">
        <v>42369</v>
      </c>
      <c r="C1570">
        <v>11.521871447668588</v>
      </c>
      <c r="D1570" s="1" t="str">
        <f>RIGHT(LEFT(Table__3[[#This Row],[Source.Name]],LEN("csv.50_topaa")),3)</f>
        <v>NZL</v>
      </c>
      <c r="E1570" t="str">
        <f>LEFT(RIGHT(Table__3[[#This Row],[Source.Name]],6),2)</f>
        <v>25</v>
      </c>
    </row>
    <row r="1571" spans="1:5" x14ac:dyDescent="0.35">
      <c r="A1571" s="1" t="s">
        <v>178</v>
      </c>
      <c r="B1571" s="8">
        <v>42735</v>
      </c>
      <c r="C1571">
        <v>12.079535510977742</v>
      </c>
      <c r="D1571" s="1" t="str">
        <f>RIGHT(LEFT(Table__3[[#This Row],[Source.Name]],LEN("csv.50_topaa")),3)</f>
        <v>NZL</v>
      </c>
      <c r="E1571" t="str">
        <f>LEFT(RIGHT(Table__3[[#This Row],[Source.Name]],6),2)</f>
        <v>25</v>
      </c>
    </row>
    <row r="1572" spans="1:5" x14ac:dyDescent="0.35">
      <c r="A1572" s="1" t="s">
        <v>178</v>
      </c>
      <c r="B1572" s="8">
        <v>43100</v>
      </c>
      <c r="C1572">
        <v>14.77013586930936</v>
      </c>
      <c r="D1572" s="1" t="str">
        <f>RIGHT(LEFT(Table__3[[#This Row],[Source.Name]],LEN("csv.50_topaa")),3)</f>
        <v>NZL</v>
      </c>
      <c r="E1572" t="str">
        <f>LEFT(RIGHT(Table__3[[#This Row],[Source.Name]],6),2)</f>
        <v>25</v>
      </c>
    </row>
    <row r="1573" spans="1:5" x14ac:dyDescent="0.35">
      <c r="A1573" s="1" t="s">
        <v>178</v>
      </c>
      <c r="B1573" s="8">
        <v>43465</v>
      </c>
      <c r="C1573">
        <v>15.347439424499798</v>
      </c>
      <c r="D1573" s="1" t="str">
        <f>RIGHT(LEFT(Table__3[[#This Row],[Source.Name]],LEN("csv.50_topaa")),3)</f>
        <v>NZL</v>
      </c>
      <c r="E1573" t="str">
        <f>LEFT(RIGHT(Table__3[[#This Row],[Source.Name]],6),2)</f>
        <v>25</v>
      </c>
    </row>
    <row r="1574" spans="1:5" x14ac:dyDescent="0.35">
      <c r="A1574" s="1" t="s">
        <v>178</v>
      </c>
      <c r="B1574" s="8">
        <v>43830</v>
      </c>
      <c r="C1574">
        <v>18.839140084900492</v>
      </c>
      <c r="D1574" s="1" t="str">
        <f>RIGHT(LEFT(Table__3[[#This Row],[Source.Name]],LEN("csv.50_topaa")),3)</f>
        <v>NZL</v>
      </c>
      <c r="E1574" t="str">
        <f>LEFT(RIGHT(Table__3[[#This Row],[Source.Name]],6),2)</f>
        <v>25</v>
      </c>
    </row>
    <row r="1575" spans="1:5" x14ac:dyDescent="0.35">
      <c r="A1575" s="1" t="s">
        <v>178</v>
      </c>
      <c r="B1575" s="8">
        <v>44196</v>
      </c>
      <c r="C1575">
        <v>24.922497566670678</v>
      </c>
      <c r="D1575" s="1" t="str">
        <f>RIGHT(LEFT(Table__3[[#This Row],[Source.Name]],LEN("csv.50_topaa")),3)</f>
        <v>NZL</v>
      </c>
      <c r="E1575" t="str">
        <f>LEFT(RIGHT(Table__3[[#This Row],[Source.Name]],6),2)</f>
        <v>25</v>
      </c>
    </row>
    <row r="1576" spans="1:5" x14ac:dyDescent="0.35">
      <c r="A1576" s="1" t="s">
        <v>178</v>
      </c>
      <c r="B1576" s="8">
        <v>44561</v>
      </c>
      <c r="C1576">
        <v>26.854779315465191</v>
      </c>
      <c r="D1576" s="1" t="str">
        <f>RIGHT(LEFT(Table__3[[#This Row],[Source.Name]],LEN("csv.50_topaa")),3)</f>
        <v>NZL</v>
      </c>
      <c r="E1576" t="str">
        <f>LEFT(RIGHT(Table__3[[#This Row],[Source.Name]],6),2)</f>
        <v>25</v>
      </c>
    </row>
    <row r="1577" spans="1:5" x14ac:dyDescent="0.35">
      <c r="A1577" s="1" t="s">
        <v>46</v>
      </c>
      <c r="B1577" s="8">
        <v>37256</v>
      </c>
      <c r="C1577">
        <v>7.6328326135907698</v>
      </c>
      <c r="D1577" s="1" t="str">
        <f>RIGHT(LEFT(Table__3[[#This Row],[Source.Name]],LEN("csv.50_topaa")),3)</f>
        <v>NZL</v>
      </c>
      <c r="E1577" t="str">
        <f>LEFT(RIGHT(Table__3[[#This Row],[Source.Name]],6),2)</f>
        <v>50</v>
      </c>
    </row>
    <row r="1578" spans="1:5" x14ac:dyDescent="0.35">
      <c r="A1578" s="1" t="s">
        <v>46</v>
      </c>
      <c r="B1578" s="8">
        <v>37621</v>
      </c>
      <c r="C1578">
        <v>3.1235920219093605</v>
      </c>
      <c r="D1578" s="1" t="str">
        <f>RIGHT(LEFT(Table__3[[#This Row],[Source.Name]],LEN("csv.50_topaa")),3)</f>
        <v>NZL</v>
      </c>
      <c r="E1578" t="str">
        <f>LEFT(RIGHT(Table__3[[#This Row],[Source.Name]],6),2)</f>
        <v>50</v>
      </c>
    </row>
    <row r="1579" spans="1:5" x14ac:dyDescent="0.35">
      <c r="A1579" s="1" t="s">
        <v>46</v>
      </c>
      <c r="B1579" s="8">
        <v>37986</v>
      </c>
      <c r="C1579">
        <v>3.1204270924296185</v>
      </c>
      <c r="D1579" s="1" t="str">
        <f>RIGHT(LEFT(Table__3[[#This Row],[Source.Name]],LEN("csv.50_topaa")),3)</f>
        <v>NZL</v>
      </c>
      <c r="E1579" t="str">
        <f>LEFT(RIGHT(Table__3[[#This Row],[Source.Name]],6),2)</f>
        <v>50</v>
      </c>
    </row>
    <row r="1580" spans="1:5" x14ac:dyDescent="0.35">
      <c r="A1580" s="1" t="s">
        <v>46</v>
      </c>
      <c r="B1580" s="8">
        <v>38352</v>
      </c>
      <c r="C1580">
        <v>3.3607529866237837</v>
      </c>
      <c r="D1580" s="1" t="str">
        <f>RIGHT(LEFT(Table__3[[#This Row],[Source.Name]],LEN("csv.50_topaa")),3)</f>
        <v>NZL</v>
      </c>
      <c r="E1580" t="str">
        <f>LEFT(RIGHT(Table__3[[#This Row],[Source.Name]],6),2)</f>
        <v>50</v>
      </c>
    </row>
    <row r="1581" spans="1:5" x14ac:dyDescent="0.35">
      <c r="A1581" s="1" t="s">
        <v>46</v>
      </c>
      <c r="B1581" s="8">
        <v>38717</v>
      </c>
      <c r="C1581">
        <v>3.9247967424661194</v>
      </c>
      <c r="D1581" s="1" t="str">
        <f>RIGHT(LEFT(Table__3[[#This Row],[Source.Name]],LEN("csv.50_topaa")),3)</f>
        <v>NZL</v>
      </c>
      <c r="E1581" t="str">
        <f>LEFT(RIGHT(Table__3[[#This Row],[Source.Name]],6),2)</f>
        <v>50</v>
      </c>
    </row>
    <row r="1582" spans="1:5" x14ac:dyDescent="0.35">
      <c r="A1582" s="1" t="s">
        <v>46</v>
      </c>
      <c r="B1582" s="8">
        <v>39082</v>
      </c>
      <c r="C1582">
        <v>2.6219722547298066</v>
      </c>
      <c r="D1582" s="1" t="str">
        <f>RIGHT(LEFT(Table__3[[#This Row],[Source.Name]],LEN("csv.50_topaa")),3)</f>
        <v>NZL</v>
      </c>
      <c r="E1582" t="str">
        <f>LEFT(RIGHT(Table__3[[#This Row],[Source.Name]],6),2)</f>
        <v>50</v>
      </c>
    </row>
    <row r="1583" spans="1:5" x14ac:dyDescent="0.35">
      <c r="A1583" s="1" t="s">
        <v>46</v>
      </c>
      <c r="B1583" s="8">
        <v>39447</v>
      </c>
      <c r="C1583">
        <v>2.5192971325425781</v>
      </c>
      <c r="D1583" s="1" t="str">
        <f>RIGHT(LEFT(Table__3[[#This Row],[Source.Name]],LEN("csv.50_topaa")),3)</f>
        <v>NZL</v>
      </c>
      <c r="E1583" t="str">
        <f>LEFT(RIGHT(Table__3[[#This Row],[Source.Name]],6),2)</f>
        <v>50</v>
      </c>
    </row>
    <row r="1584" spans="1:5" x14ac:dyDescent="0.35">
      <c r="A1584" s="1" t="s">
        <v>46</v>
      </c>
      <c r="B1584" s="8">
        <v>39813</v>
      </c>
      <c r="C1584">
        <v>2.0355166414252213</v>
      </c>
      <c r="D1584" s="1" t="str">
        <f>RIGHT(LEFT(Table__3[[#This Row],[Source.Name]],LEN("csv.50_topaa")),3)</f>
        <v>NZL</v>
      </c>
      <c r="E1584" t="str">
        <f>LEFT(RIGHT(Table__3[[#This Row],[Source.Name]],6),2)</f>
        <v>50</v>
      </c>
    </row>
    <row r="1585" spans="1:5" x14ac:dyDescent="0.35">
      <c r="A1585" s="1" t="s">
        <v>46</v>
      </c>
      <c r="B1585" s="8">
        <v>40178</v>
      </c>
      <c r="C1585">
        <v>2.2709823240486138</v>
      </c>
      <c r="D1585" s="1" t="str">
        <f>RIGHT(LEFT(Table__3[[#This Row],[Source.Name]],LEN("csv.50_topaa")),3)</f>
        <v>NZL</v>
      </c>
      <c r="E1585" t="str">
        <f>LEFT(RIGHT(Table__3[[#This Row],[Source.Name]],6),2)</f>
        <v>50</v>
      </c>
    </row>
    <row r="1586" spans="1:5" x14ac:dyDescent="0.35">
      <c r="A1586" s="1" t="s">
        <v>46</v>
      </c>
      <c r="B1586" s="8">
        <v>40543</v>
      </c>
      <c r="C1586">
        <v>5.1565908327100445</v>
      </c>
      <c r="D1586" s="1" t="str">
        <f>RIGHT(LEFT(Table__3[[#This Row],[Source.Name]],LEN("csv.50_topaa")),3)</f>
        <v>NZL</v>
      </c>
      <c r="E1586" t="str">
        <f>LEFT(RIGHT(Table__3[[#This Row],[Source.Name]],6),2)</f>
        <v>50</v>
      </c>
    </row>
    <row r="1587" spans="1:5" x14ac:dyDescent="0.35">
      <c r="A1587" s="1" t="s">
        <v>46</v>
      </c>
      <c r="B1587" s="8">
        <v>40908</v>
      </c>
      <c r="C1587">
        <v>4.9627742778753889</v>
      </c>
      <c r="D1587" s="1" t="str">
        <f>RIGHT(LEFT(Table__3[[#This Row],[Source.Name]],LEN("csv.50_topaa")),3)</f>
        <v>NZL</v>
      </c>
      <c r="E1587" t="str">
        <f>LEFT(RIGHT(Table__3[[#This Row],[Source.Name]],6),2)</f>
        <v>50</v>
      </c>
    </row>
    <row r="1588" spans="1:5" x14ac:dyDescent="0.35">
      <c r="A1588" s="1" t="s">
        <v>46</v>
      </c>
      <c r="B1588" s="8">
        <v>41274</v>
      </c>
      <c r="C1588">
        <v>6.3396137465964477</v>
      </c>
      <c r="D1588" s="1" t="str">
        <f>RIGHT(LEFT(Table__3[[#This Row],[Source.Name]],LEN("csv.50_topaa")),3)</f>
        <v>NZL</v>
      </c>
      <c r="E1588" t="str">
        <f>LEFT(RIGHT(Table__3[[#This Row],[Source.Name]],6),2)</f>
        <v>50</v>
      </c>
    </row>
    <row r="1589" spans="1:5" x14ac:dyDescent="0.35">
      <c r="A1589" s="1" t="s">
        <v>46</v>
      </c>
      <c r="B1589" s="8">
        <v>41639</v>
      </c>
      <c r="C1589">
        <v>7.6934926314473771</v>
      </c>
      <c r="D1589" s="1" t="str">
        <f>RIGHT(LEFT(Table__3[[#This Row],[Source.Name]],LEN("csv.50_topaa")),3)</f>
        <v>NZL</v>
      </c>
      <c r="E1589" t="str">
        <f>LEFT(RIGHT(Table__3[[#This Row],[Source.Name]],6),2)</f>
        <v>50</v>
      </c>
    </row>
    <row r="1590" spans="1:5" x14ac:dyDescent="0.35">
      <c r="A1590" s="1" t="s">
        <v>46</v>
      </c>
      <c r="B1590" s="8">
        <v>42004</v>
      </c>
      <c r="C1590">
        <v>8.4167476709218612</v>
      </c>
      <c r="D1590" s="1" t="str">
        <f>RIGHT(LEFT(Table__3[[#This Row],[Source.Name]],LEN("csv.50_topaa")),3)</f>
        <v>NZL</v>
      </c>
      <c r="E1590" t="str">
        <f>LEFT(RIGHT(Table__3[[#This Row],[Source.Name]],6),2)</f>
        <v>50</v>
      </c>
    </row>
    <row r="1591" spans="1:5" x14ac:dyDescent="0.35">
      <c r="A1591" s="1" t="s">
        <v>46</v>
      </c>
      <c r="B1591" s="8">
        <v>42369</v>
      </c>
      <c r="C1591">
        <v>9.1934668180390737</v>
      </c>
      <c r="D1591" s="1" t="str">
        <f>RIGHT(LEFT(Table__3[[#This Row],[Source.Name]],LEN("csv.50_topaa")),3)</f>
        <v>NZL</v>
      </c>
      <c r="E1591" t="str">
        <f>LEFT(RIGHT(Table__3[[#This Row],[Source.Name]],6),2)</f>
        <v>50</v>
      </c>
    </row>
    <row r="1592" spans="1:5" x14ac:dyDescent="0.35">
      <c r="A1592" s="1" t="s">
        <v>46</v>
      </c>
      <c r="B1592" s="8">
        <v>42735</v>
      </c>
      <c r="C1592">
        <v>10.202098953081528</v>
      </c>
      <c r="D1592" s="1" t="str">
        <f>RIGHT(LEFT(Table__3[[#This Row],[Source.Name]],LEN("csv.50_topaa")),3)</f>
        <v>NZL</v>
      </c>
      <c r="E1592" t="str">
        <f>LEFT(RIGHT(Table__3[[#This Row],[Source.Name]],6),2)</f>
        <v>50</v>
      </c>
    </row>
    <row r="1593" spans="1:5" x14ac:dyDescent="0.35">
      <c r="A1593" s="1" t="s">
        <v>46</v>
      </c>
      <c r="B1593" s="8">
        <v>43100</v>
      </c>
      <c r="C1593">
        <v>12.296561339438734</v>
      </c>
      <c r="D1593" s="1" t="str">
        <f>RIGHT(LEFT(Table__3[[#This Row],[Source.Name]],LEN("csv.50_topaa")),3)</f>
        <v>NZL</v>
      </c>
      <c r="E1593" t="str">
        <f>LEFT(RIGHT(Table__3[[#This Row],[Source.Name]],6),2)</f>
        <v>50</v>
      </c>
    </row>
    <row r="1594" spans="1:5" x14ac:dyDescent="0.35">
      <c r="A1594" s="1" t="s">
        <v>46</v>
      </c>
      <c r="B1594" s="8">
        <v>43465</v>
      </c>
      <c r="C1594">
        <v>12.774609459050611</v>
      </c>
      <c r="D1594" s="1" t="str">
        <f>RIGHT(LEFT(Table__3[[#This Row],[Source.Name]],LEN("csv.50_topaa")),3)</f>
        <v>NZL</v>
      </c>
      <c r="E1594" t="str">
        <f>LEFT(RIGHT(Table__3[[#This Row],[Source.Name]],6),2)</f>
        <v>50</v>
      </c>
    </row>
    <row r="1595" spans="1:5" x14ac:dyDescent="0.35">
      <c r="A1595" s="1" t="s">
        <v>46</v>
      </c>
      <c r="B1595" s="8">
        <v>43830</v>
      </c>
      <c r="C1595">
        <v>15.80254325867141</v>
      </c>
      <c r="D1595" s="1" t="str">
        <f>RIGHT(LEFT(Table__3[[#This Row],[Source.Name]],LEN("csv.50_topaa")),3)</f>
        <v>NZL</v>
      </c>
      <c r="E1595" t="str">
        <f>LEFT(RIGHT(Table__3[[#This Row],[Source.Name]],6),2)</f>
        <v>50</v>
      </c>
    </row>
    <row r="1596" spans="1:5" x14ac:dyDescent="0.35">
      <c r="A1596" s="1" t="s">
        <v>46</v>
      </c>
      <c r="B1596" s="8">
        <v>44196</v>
      </c>
      <c r="C1596">
        <v>17.794219455168989</v>
      </c>
      <c r="D1596" s="1" t="str">
        <f>RIGHT(LEFT(Table__3[[#This Row],[Source.Name]],LEN("csv.50_topaa")),3)</f>
        <v>NZL</v>
      </c>
      <c r="E1596" t="str">
        <f>LEFT(RIGHT(Table__3[[#This Row],[Source.Name]],6),2)</f>
        <v>50</v>
      </c>
    </row>
    <row r="1597" spans="1:5" x14ac:dyDescent="0.35">
      <c r="A1597" s="1" t="s">
        <v>46</v>
      </c>
      <c r="B1597" s="8">
        <v>44561</v>
      </c>
      <c r="C1597">
        <v>20.822330993392857</v>
      </c>
      <c r="D1597" s="1" t="str">
        <f>RIGHT(LEFT(Table__3[[#This Row],[Source.Name]],LEN("csv.50_topaa")),3)</f>
        <v>NZL</v>
      </c>
      <c r="E1597" t="str">
        <f>LEFT(RIGHT(Table__3[[#This Row],[Source.Name]],6),2)</f>
        <v>50</v>
      </c>
    </row>
    <row r="1598" spans="1:5" x14ac:dyDescent="0.35">
      <c r="A1598" s="1" t="s">
        <v>179</v>
      </c>
      <c r="B1598" s="8">
        <v>37256</v>
      </c>
      <c r="C1598">
        <v>6.7127962041574616</v>
      </c>
      <c r="D1598" s="1" t="str">
        <f>RIGHT(LEFT(Table__3[[#This Row],[Source.Name]],LEN("csv.50_topaa")),3)</f>
        <v>PHL</v>
      </c>
      <c r="E1598" t="str">
        <f>LEFT(RIGHT(Table__3[[#This Row],[Source.Name]],6),2)</f>
        <v>10</v>
      </c>
    </row>
    <row r="1599" spans="1:5" x14ac:dyDescent="0.35">
      <c r="A1599" s="1" t="s">
        <v>179</v>
      </c>
      <c r="B1599" s="8">
        <v>37621</v>
      </c>
      <c r="C1599">
        <v>1.9355595381760311</v>
      </c>
      <c r="D1599" s="1" t="str">
        <f>RIGHT(LEFT(Table__3[[#This Row],[Source.Name]],LEN("csv.50_topaa")),3)</f>
        <v>PHL</v>
      </c>
      <c r="E1599" t="str">
        <f>LEFT(RIGHT(Table__3[[#This Row],[Source.Name]],6),2)</f>
        <v>10</v>
      </c>
    </row>
    <row r="1600" spans="1:5" x14ac:dyDescent="0.35">
      <c r="A1600" s="1" t="s">
        <v>179</v>
      </c>
      <c r="B1600" s="8">
        <v>37986</v>
      </c>
      <c r="C1600">
        <v>9.8397713586994779</v>
      </c>
      <c r="D1600" s="1" t="str">
        <f>RIGHT(LEFT(Table__3[[#This Row],[Source.Name]],LEN("csv.50_topaa")),3)</f>
        <v>PHL</v>
      </c>
      <c r="E1600" t="str">
        <f>LEFT(RIGHT(Table__3[[#This Row],[Source.Name]],6),2)</f>
        <v>10</v>
      </c>
    </row>
    <row r="1601" spans="1:5" x14ac:dyDescent="0.35">
      <c r="A1601" s="1" t="s">
        <v>179</v>
      </c>
      <c r="B1601" s="8">
        <v>38352</v>
      </c>
      <c r="C1601">
        <v>6.3591090717050342E-3</v>
      </c>
      <c r="D1601" s="1" t="str">
        <f>RIGHT(LEFT(Table__3[[#This Row],[Source.Name]],LEN("csv.50_topaa")),3)</f>
        <v>PHL</v>
      </c>
      <c r="E1601" t="str">
        <f>LEFT(RIGHT(Table__3[[#This Row],[Source.Name]],6),2)</f>
        <v>10</v>
      </c>
    </row>
    <row r="1602" spans="1:5" x14ac:dyDescent="0.35">
      <c r="A1602" s="1" t="s">
        <v>179</v>
      </c>
      <c r="B1602" s="8">
        <v>38717</v>
      </c>
      <c r="C1602">
        <v>10.206287607886015</v>
      </c>
      <c r="D1602" s="1" t="str">
        <f>RIGHT(LEFT(Table__3[[#This Row],[Source.Name]],LEN("csv.50_topaa")),3)</f>
        <v>PHL</v>
      </c>
      <c r="E1602" t="str">
        <f>LEFT(RIGHT(Table__3[[#This Row],[Source.Name]],6),2)</f>
        <v>10</v>
      </c>
    </row>
    <row r="1603" spans="1:5" x14ac:dyDescent="0.35">
      <c r="A1603" s="1" t="s">
        <v>179</v>
      </c>
      <c r="B1603" s="8">
        <v>39082</v>
      </c>
      <c r="C1603">
        <v>10.60450585088468</v>
      </c>
      <c r="D1603" s="1" t="str">
        <f>RIGHT(LEFT(Table__3[[#This Row],[Source.Name]],LEN("csv.50_topaa")),3)</f>
        <v>PHL</v>
      </c>
      <c r="E1603" t="str">
        <f>LEFT(RIGHT(Table__3[[#This Row],[Source.Name]],6),2)</f>
        <v>10</v>
      </c>
    </row>
    <row r="1604" spans="1:5" x14ac:dyDescent="0.35">
      <c r="A1604" s="1" t="s">
        <v>179</v>
      </c>
      <c r="B1604" s="8">
        <v>39447</v>
      </c>
      <c r="C1604">
        <v>20.334925360802533</v>
      </c>
      <c r="D1604" s="1" t="str">
        <f>RIGHT(LEFT(Table__3[[#This Row],[Source.Name]],LEN("csv.50_topaa")),3)</f>
        <v>PHL</v>
      </c>
      <c r="E1604" t="str">
        <f>LEFT(RIGHT(Table__3[[#This Row],[Source.Name]],6),2)</f>
        <v>10</v>
      </c>
    </row>
    <row r="1605" spans="1:5" x14ac:dyDescent="0.35">
      <c r="A1605" s="1" t="s">
        <v>179</v>
      </c>
      <c r="B1605" s="8">
        <v>39813</v>
      </c>
      <c r="C1605">
        <v>11.199529972867458</v>
      </c>
      <c r="D1605" s="1" t="str">
        <f>RIGHT(LEFT(Table__3[[#This Row],[Source.Name]],LEN("csv.50_topaa")),3)</f>
        <v>PHL</v>
      </c>
      <c r="E1605" t="str">
        <f>LEFT(RIGHT(Table__3[[#This Row],[Source.Name]],6),2)</f>
        <v>10</v>
      </c>
    </row>
    <row r="1606" spans="1:5" x14ac:dyDescent="0.35">
      <c r="A1606" s="1" t="s">
        <v>179</v>
      </c>
      <c r="B1606" s="8">
        <v>40178</v>
      </c>
      <c r="C1606">
        <v>1.298738437816235</v>
      </c>
      <c r="D1606" s="1" t="str">
        <f>RIGHT(LEFT(Table__3[[#This Row],[Source.Name]],LEN("csv.50_topaa")),3)</f>
        <v>PHL</v>
      </c>
      <c r="E1606" t="str">
        <f>LEFT(RIGHT(Table__3[[#This Row],[Source.Name]],6),2)</f>
        <v>10</v>
      </c>
    </row>
    <row r="1607" spans="1:5" x14ac:dyDescent="0.35">
      <c r="A1607" s="1" t="s">
        <v>179</v>
      </c>
      <c r="B1607" s="8">
        <v>40543</v>
      </c>
      <c r="C1607">
        <v>14.110014844869372</v>
      </c>
      <c r="D1607" s="1" t="str">
        <f>RIGHT(LEFT(Table__3[[#This Row],[Source.Name]],LEN("csv.50_topaa")),3)</f>
        <v>PHL</v>
      </c>
      <c r="E1607" t="str">
        <f>LEFT(RIGHT(Table__3[[#This Row],[Source.Name]],6),2)</f>
        <v>10</v>
      </c>
    </row>
    <row r="1608" spans="1:5" x14ac:dyDescent="0.35">
      <c r="A1608" s="1" t="s">
        <v>179</v>
      </c>
      <c r="B1608" s="8">
        <v>40908</v>
      </c>
      <c r="C1608">
        <v>10.562975564223388</v>
      </c>
      <c r="D1608" s="1" t="str">
        <f>RIGHT(LEFT(Table__3[[#This Row],[Source.Name]],LEN("csv.50_topaa")),3)</f>
        <v>PHL</v>
      </c>
      <c r="E1608" t="str">
        <f>LEFT(RIGHT(Table__3[[#This Row],[Source.Name]],6),2)</f>
        <v>10</v>
      </c>
    </row>
    <row r="1609" spans="1:5" x14ac:dyDescent="0.35">
      <c r="A1609" s="1" t="s">
        <v>179</v>
      </c>
      <c r="B1609" s="8">
        <v>41274</v>
      </c>
      <c r="C1609">
        <v>15.897111303369542</v>
      </c>
      <c r="D1609" s="1" t="str">
        <f>RIGHT(LEFT(Table__3[[#This Row],[Source.Name]],LEN("csv.50_topaa")),3)</f>
        <v>PHL</v>
      </c>
      <c r="E1609" t="str">
        <f>LEFT(RIGHT(Table__3[[#This Row],[Source.Name]],6),2)</f>
        <v>10</v>
      </c>
    </row>
    <row r="1610" spans="1:5" x14ac:dyDescent="0.35">
      <c r="A1610" s="1" t="s">
        <v>179</v>
      </c>
      <c r="B1610" s="8">
        <v>41639</v>
      </c>
      <c r="C1610">
        <v>12.229771463820104</v>
      </c>
      <c r="D1610" s="1" t="str">
        <f>RIGHT(LEFT(Table__3[[#This Row],[Source.Name]],LEN("csv.50_topaa")),3)</f>
        <v>PHL</v>
      </c>
      <c r="E1610" t="str">
        <f>LEFT(RIGHT(Table__3[[#This Row],[Source.Name]],6),2)</f>
        <v>10</v>
      </c>
    </row>
    <row r="1611" spans="1:5" x14ac:dyDescent="0.35">
      <c r="A1611" s="1" t="s">
        <v>179</v>
      </c>
      <c r="B1611" s="8">
        <v>42004</v>
      </c>
      <c r="C1611">
        <v>22.959479341589514</v>
      </c>
      <c r="D1611" s="1" t="str">
        <f>RIGHT(LEFT(Table__3[[#This Row],[Source.Name]],LEN("csv.50_topaa")),3)</f>
        <v>PHL</v>
      </c>
      <c r="E1611" t="str">
        <f>LEFT(RIGHT(Table__3[[#This Row],[Source.Name]],6),2)</f>
        <v>10</v>
      </c>
    </row>
    <row r="1612" spans="1:5" x14ac:dyDescent="0.35">
      <c r="A1612" s="1" t="s">
        <v>179</v>
      </c>
      <c r="B1612" s="8">
        <v>42369</v>
      </c>
      <c r="C1612">
        <v>22.620090824251047</v>
      </c>
      <c r="D1612" s="1" t="str">
        <f>RIGHT(LEFT(Table__3[[#This Row],[Source.Name]],LEN("csv.50_topaa")),3)</f>
        <v>PHL</v>
      </c>
      <c r="E1612" t="str">
        <f>LEFT(RIGHT(Table__3[[#This Row],[Source.Name]],6),2)</f>
        <v>10</v>
      </c>
    </row>
    <row r="1613" spans="1:5" x14ac:dyDescent="0.35">
      <c r="A1613" s="1" t="s">
        <v>179</v>
      </c>
      <c r="B1613" s="8">
        <v>42735</v>
      </c>
      <c r="C1613">
        <v>17.379075949464802</v>
      </c>
      <c r="D1613" s="1" t="str">
        <f>RIGHT(LEFT(Table__3[[#This Row],[Source.Name]],LEN("csv.50_topaa")),3)</f>
        <v>PHL</v>
      </c>
      <c r="E1613" t="str">
        <f>LEFT(RIGHT(Table__3[[#This Row],[Source.Name]],6),2)</f>
        <v>10</v>
      </c>
    </row>
    <row r="1614" spans="1:5" x14ac:dyDescent="0.35">
      <c r="A1614" s="1" t="s">
        <v>179</v>
      </c>
      <c r="B1614" s="8">
        <v>43100</v>
      </c>
      <c r="C1614">
        <v>18.776744101211069</v>
      </c>
      <c r="D1614" s="1" t="str">
        <f>RIGHT(LEFT(Table__3[[#This Row],[Source.Name]],LEN("csv.50_topaa")),3)</f>
        <v>PHL</v>
      </c>
      <c r="E1614" t="str">
        <f>LEFT(RIGHT(Table__3[[#This Row],[Source.Name]],6),2)</f>
        <v>10</v>
      </c>
    </row>
    <row r="1615" spans="1:5" x14ac:dyDescent="0.35">
      <c r="A1615" s="1" t="s">
        <v>179</v>
      </c>
      <c r="B1615" s="8">
        <v>43465</v>
      </c>
      <c r="C1615">
        <v>15.903561569104722</v>
      </c>
      <c r="D1615" s="1" t="str">
        <f>RIGHT(LEFT(Table__3[[#This Row],[Source.Name]],LEN("csv.50_topaa")),3)</f>
        <v>PHL</v>
      </c>
      <c r="E1615" t="str">
        <f>LEFT(RIGHT(Table__3[[#This Row],[Source.Name]],6),2)</f>
        <v>10</v>
      </c>
    </row>
    <row r="1616" spans="1:5" x14ac:dyDescent="0.35">
      <c r="A1616" s="1" t="s">
        <v>179</v>
      </c>
      <c r="B1616" s="8">
        <v>43830</v>
      </c>
      <c r="C1616">
        <v>22.183453006164374</v>
      </c>
      <c r="D1616" s="1" t="str">
        <f>RIGHT(LEFT(Table__3[[#This Row],[Source.Name]],LEN("csv.50_topaa")),3)</f>
        <v>PHL</v>
      </c>
      <c r="E1616" t="str">
        <f>LEFT(RIGHT(Table__3[[#This Row],[Source.Name]],6),2)</f>
        <v>10</v>
      </c>
    </row>
    <row r="1617" spans="1:5" x14ac:dyDescent="0.35">
      <c r="A1617" s="1" t="s">
        <v>179</v>
      </c>
      <c r="B1617" s="8">
        <v>44196</v>
      </c>
      <c r="C1617">
        <v>21.695854157620914</v>
      </c>
      <c r="D1617" s="1" t="str">
        <f>RIGHT(LEFT(Table__3[[#This Row],[Source.Name]],LEN("csv.50_topaa")),3)</f>
        <v>PHL</v>
      </c>
      <c r="E1617" t="str">
        <f>LEFT(RIGHT(Table__3[[#This Row],[Source.Name]],6),2)</f>
        <v>10</v>
      </c>
    </row>
    <row r="1618" spans="1:5" x14ac:dyDescent="0.35">
      <c r="A1618" s="1" t="s">
        <v>179</v>
      </c>
      <c r="B1618" s="8">
        <v>44561</v>
      </c>
      <c r="C1618">
        <v>40.853196374768409</v>
      </c>
      <c r="D1618" s="1" t="str">
        <f>RIGHT(LEFT(Table__3[[#This Row],[Source.Name]],LEN("csv.50_topaa")),3)</f>
        <v>PHL</v>
      </c>
      <c r="E1618" t="str">
        <f>LEFT(RIGHT(Table__3[[#This Row],[Source.Name]],6),2)</f>
        <v>10</v>
      </c>
    </row>
    <row r="1619" spans="1:5" x14ac:dyDescent="0.35">
      <c r="A1619" s="1" t="s">
        <v>180</v>
      </c>
      <c r="B1619" s="8">
        <v>37256</v>
      </c>
      <c r="C1619">
        <v>3.3387091786599234</v>
      </c>
      <c r="D1619" s="1" t="str">
        <f>RIGHT(LEFT(Table__3[[#This Row],[Source.Name]],LEN("csv.50_topaa")),3)</f>
        <v>PHL</v>
      </c>
      <c r="E1619" t="str">
        <f>LEFT(RIGHT(Table__3[[#This Row],[Source.Name]],6),2)</f>
        <v>25</v>
      </c>
    </row>
    <row r="1620" spans="1:5" x14ac:dyDescent="0.35">
      <c r="A1620" s="1" t="s">
        <v>180</v>
      </c>
      <c r="B1620" s="8">
        <v>37621</v>
      </c>
      <c r="C1620">
        <v>0.8771395195162025</v>
      </c>
      <c r="D1620" s="1" t="str">
        <f>RIGHT(LEFT(Table__3[[#This Row],[Source.Name]],LEN("csv.50_topaa")),3)</f>
        <v>PHL</v>
      </c>
      <c r="E1620" t="str">
        <f>LEFT(RIGHT(Table__3[[#This Row],[Source.Name]],6),2)</f>
        <v>25</v>
      </c>
    </row>
    <row r="1621" spans="1:5" x14ac:dyDescent="0.35">
      <c r="A1621" s="1" t="s">
        <v>180</v>
      </c>
      <c r="B1621" s="8">
        <v>37986</v>
      </c>
      <c r="C1621">
        <v>4.1277620476769075</v>
      </c>
      <c r="D1621" s="1" t="str">
        <f>RIGHT(LEFT(Table__3[[#This Row],[Source.Name]],LEN("csv.50_topaa")),3)</f>
        <v>PHL</v>
      </c>
      <c r="E1621" t="str">
        <f>LEFT(RIGHT(Table__3[[#This Row],[Source.Name]],6),2)</f>
        <v>25</v>
      </c>
    </row>
    <row r="1622" spans="1:5" x14ac:dyDescent="0.35">
      <c r="A1622" s="1" t="s">
        <v>180</v>
      </c>
      <c r="B1622" s="8">
        <v>38352</v>
      </c>
      <c r="C1622">
        <v>6.3591090717050342E-3</v>
      </c>
      <c r="D1622" s="1" t="str">
        <f>RIGHT(LEFT(Table__3[[#This Row],[Source.Name]],LEN("csv.50_topaa")),3)</f>
        <v>PHL</v>
      </c>
      <c r="E1622" t="str">
        <f>LEFT(RIGHT(Table__3[[#This Row],[Source.Name]],6),2)</f>
        <v>25</v>
      </c>
    </row>
    <row r="1623" spans="1:5" x14ac:dyDescent="0.35">
      <c r="A1623" s="1" t="s">
        <v>180</v>
      </c>
      <c r="B1623" s="8">
        <v>38717</v>
      </c>
      <c r="C1623">
        <v>4.272554773651505</v>
      </c>
      <c r="D1623" s="1" t="str">
        <f>RIGHT(LEFT(Table__3[[#This Row],[Source.Name]],LEN("csv.50_topaa")),3)</f>
        <v>PHL</v>
      </c>
      <c r="E1623" t="str">
        <f>LEFT(RIGHT(Table__3[[#This Row],[Source.Name]],6),2)</f>
        <v>25</v>
      </c>
    </row>
    <row r="1624" spans="1:5" x14ac:dyDescent="0.35">
      <c r="A1624" s="1" t="s">
        <v>180</v>
      </c>
      <c r="B1624" s="8">
        <v>39082</v>
      </c>
      <c r="C1624">
        <v>4.575014091612231</v>
      </c>
      <c r="D1624" s="1" t="str">
        <f>RIGHT(LEFT(Table__3[[#This Row],[Source.Name]],LEN("csv.50_topaa")),3)</f>
        <v>PHL</v>
      </c>
      <c r="E1624" t="str">
        <f>LEFT(RIGHT(Table__3[[#This Row],[Source.Name]],6),2)</f>
        <v>25</v>
      </c>
    </row>
    <row r="1625" spans="1:5" x14ac:dyDescent="0.35">
      <c r="A1625" s="1" t="s">
        <v>180</v>
      </c>
      <c r="B1625" s="8">
        <v>39447</v>
      </c>
      <c r="C1625">
        <v>8.6025184543634587</v>
      </c>
      <c r="D1625" s="1" t="str">
        <f>RIGHT(LEFT(Table__3[[#This Row],[Source.Name]],LEN("csv.50_topaa")),3)</f>
        <v>PHL</v>
      </c>
      <c r="E1625" t="str">
        <f>LEFT(RIGHT(Table__3[[#This Row],[Source.Name]],6),2)</f>
        <v>25</v>
      </c>
    </row>
    <row r="1626" spans="1:5" x14ac:dyDescent="0.35">
      <c r="A1626" s="1" t="s">
        <v>180</v>
      </c>
      <c r="B1626" s="8">
        <v>39813</v>
      </c>
      <c r="C1626">
        <v>4.7776292207901614</v>
      </c>
      <c r="D1626" s="1" t="str">
        <f>RIGHT(LEFT(Table__3[[#This Row],[Source.Name]],LEN("csv.50_topaa")),3)</f>
        <v>PHL</v>
      </c>
      <c r="E1626" t="str">
        <f>LEFT(RIGHT(Table__3[[#This Row],[Source.Name]],6),2)</f>
        <v>25</v>
      </c>
    </row>
    <row r="1627" spans="1:5" x14ac:dyDescent="0.35">
      <c r="A1627" s="1" t="s">
        <v>180</v>
      </c>
      <c r="B1627" s="8">
        <v>40178</v>
      </c>
      <c r="C1627">
        <v>1.298738437816235</v>
      </c>
      <c r="D1627" s="1" t="str">
        <f>RIGHT(LEFT(Table__3[[#This Row],[Source.Name]],LEN("csv.50_topaa")),3)</f>
        <v>PHL</v>
      </c>
      <c r="E1627" t="str">
        <f>LEFT(RIGHT(Table__3[[#This Row],[Source.Name]],6),2)</f>
        <v>25</v>
      </c>
    </row>
    <row r="1628" spans="1:5" x14ac:dyDescent="0.35">
      <c r="A1628" s="1" t="s">
        <v>180</v>
      </c>
      <c r="B1628" s="8">
        <v>40543</v>
      </c>
      <c r="C1628">
        <v>6.7967252457524712</v>
      </c>
      <c r="D1628" s="1" t="str">
        <f>RIGHT(LEFT(Table__3[[#This Row],[Source.Name]],LEN("csv.50_topaa")),3)</f>
        <v>PHL</v>
      </c>
      <c r="E1628" t="str">
        <f>LEFT(RIGHT(Table__3[[#This Row],[Source.Name]],6),2)</f>
        <v>25</v>
      </c>
    </row>
    <row r="1629" spans="1:5" x14ac:dyDescent="0.35">
      <c r="A1629" s="1" t="s">
        <v>180</v>
      </c>
      <c r="B1629" s="8">
        <v>40908</v>
      </c>
      <c r="C1629">
        <v>7.002827781754899</v>
      </c>
      <c r="D1629" s="1" t="str">
        <f>RIGHT(LEFT(Table__3[[#This Row],[Source.Name]],LEN("csv.50_topaa")),3)</f>
        <v>PHL</v>
      </c>
      <c r="E1629" t="str">
        <f>LEFT(RIGHT(Table__3[[#This Row],[Source.Name]],6),2)</f>
        <v>25</v>
      </c>
    </row>
    <row r="1630" spans="1:5" x14ac:dyDescent="0.35">
      <c r="A1630" s="1" t="s">
        <v>180</v>
      </c>
      <c r="B1630" s="8">
        <v>41274</v>
      </c>
      <c r="C1630">
        <v>7.8799291327254899</v>
      </c>
      <c r="D1630" s="1" t="str">
        <f>RIGHT(LEFT(Table__3[[#This Row],[Source.Name]],LEN("csv.50_topaa")),3)</f>
        <v>PHL</v>
      </c>
      <c r="E1630" t="str">
        <f>LEFT(RIGHT(Table__3[[#This Row],[Source.Name]],6),2)</f>
        <v>25</v>
      </c>
    </row>
    <row r="1631" spans="1:5" x14ac:dyDescent="0.35">
      <c r="A1631" s="1" t="s">
        <v>180</v>
      </c>
      <c r="B1631" s="8">
        <v>41639</v>
      </c>
      <c r="C1631">
        <v>9.4528927421889044</v>
      </c>
      <c r="D1631" s="1" t="str">
        <f>RIGHT(LEFT(Table__3[[#This Row],[Source.Name]],LEN("csv.50_topaa")),3)</f>
        <v>PHL</v>
      </c>
      <c r="E1631" t="str">
        <f>LEFT(RIGHT(Table__3[[#This Row],[Source.Name]],6),2)</f>
        <v>25</v>
      </c>
    </row>
    <row r="1632" spans="1:5" x14ac:dyDescent="0.35">
      <c r="A1632" s="1" t="s">
        <v>180</v>
      </c>
      <c r="B1632" s="8">
        <v>42004</v>
      </c>
      <c r="C1632">
        <v>10.99329407300281</v>
      </c>
      <c r="D1632" s="1" t="str">
        <f>RIGHT(LEFT(Table__3[[#This Row],[Source.Name]],LEN("csv.50_topaa")),3)</f>
        <v>PHL</v>
      </c>
      <c r="E1632" t="str">
        <f>LEFT(RIGHT(Table__3[[#This Row],[Source.Name]],6),2)</f>
        <v>25</v>
      </c>
    </row>
    <row r="1633" spans="1:5" x14ac:dyDescent="0.35">
      <c r="A1633" s="1" t="s">
        <v>180</v>
      </c>
      <c r="B1633" s="8">
        <v>42369</v>
      </c>
      <c r="C1633">
        <v>10.66849352018885</v>
      </c>
      <c r="D1633" s="1" t="str">
        <f>RIGHT(LEFT(Table__3[[#This Row],[Source.Name]],LEN("csv.50_topaa")),3)</f>
        <v>PHL</v>
      </c>
      <c r="E1633" t="str">
        <f>LEFT(RIGHT(Table__3[[#This Row],[Source.Name]],6),2)</f>
        <v>25</v>
      </c>
    </row>
    <row r="1634" spans="1:5" x14ac:dyDescent="0.35">
      <c r="A1634" s="1" t="s">
        <v>180</v>
      </c>
      <c r="B1634" s="8">
        <v>42735</v>
      </c>
      <c r="C1634">
        <v>11.286935388656071</v>
      </c>
      <c r="D1634" s="1" t="str">
        <f>RIGHT(LEFT(Table__3[[#This Row],[Source.Name]],LEN("csv.50_topaa")),3)</f>
        <v>PHL</v>
      </c>
      <c r="E1634" t="str">
        <f>LEFT(RIGHT(Table__3[[#This Row],[Source.Name]],6),2)</f>
        <v>25</v>
      </c>
    </row>
    <row r="1635" spans="1:5" x14ac:dyDescent="0.35">
      <c r="A1635" s="1" t="s">
        <v>180</v>
      </c>
      <c r="B1635" s="8">
        <v>43100</v>
      </c>
      <c r="C1635">
        <v>14.06483507952851</v>
      </c>
      <c r="D1635" s="1" t="str">
        <f>RIGHT(LEFT(Table__3[[#This Row],[Source.Name]],LEN("csv.50_topaa")),3)</f>
        <v>PHL</v>
      </c>
      <c r="E1635" t="str">
        <f>LEFT(RIGHT(Table__3[[#This Row],[Source.Name]],6),2)</f>
        <v>25</v>
      </c>
    </row>
    <row r="1636" spans="1:5" x14ac:dyDescent="0.35">
      <c r="A1636" s="1" t="s">
        <v>180</v>
      </c>
      <c r="B1636" s="8">
        <v>43465</v>
      </c>
      <c r="C1636">
        <v>12.928055693449945</v>
      </c>
      <c r="D1636" s="1" t="str">
        <f>RIGHT(LEFT(Table__3[[#This Row],[Source.Name]],LEN("csv.50_topaa")),3)</f>
        <v>PHL</v>
      </c>
      <c r="E1636" t="str">
        <f>LEFT(RIGHT(Table__3[[#This Row],[Source.Name]],6),2)</f>
        <v>25</v>
      </c>
    </row>
    <row r="1637" spans="1:5" x14ac:dyDescent="0.35">
      <c r="A1637" s="1" t="s">
        <v>180</v>
      </c>
      <c r="B1637" s="8">
        <v>43830</v>
      </c>
      <c r="C1637">
        <v>13.750734286328207</v>
      </c>
      <c r="D1637" s="1" t="str">
        <f>RIGHT(LEFT(Table__3[[#This Row],[Source.Name]],LEN("csv.50_topaa")),3)</f>
        <v>PHL</v>
      </c>
      <c r="E1637" t="str">
        <f>LEFT(RIGHT(Table__3[[#This Row],[Source.Name]],6),2)</f>
        <v>25</v>
      </c>
    </row>
    <row r="1638" spans="1:5" x14ac:dyDescent="0.35">
      <c r="A1638" s="1" t="s">
        <v>180</v>
      </c>
      <c r="B1638" s="8">
        <v>44196</v>
      </c>
      <c r="C1638">
        <v>14.481845659714525</v>
      </c>
      <c r="D1638" s="1" t="str">
        <f>RIGHT(LEFT(Table__3[[#This Row],[Source.Name]],LEN("csv.50_topaa")),3)</f>
        <v>PHL</v>
      </c>
      <c r="E1638" t="str">
        <f>LEFT(RIGHT(Table__3[[#This Row],[Source.Name]],6),2)</f>
        <v>25</v>
      </c>
    </row>
    <row r="1639" spans="1:5" x14ac:dyDescent="0.35">
      <c r="A1639" s="1" t="s">
        <v>180</v>
      </c>
      <c r="B1639" s="8">
        <v>44561</v>
      </c>
      <c r="C1639">
        <v>19.368621631048132</v>
      </c>
      <c r="D1639" s="1" t="str">
        <f>RIGHT(LEFT(Table__3[[#This Row],[Source.Name]],LEN("csv.50_topaa")),3)</f>
        <v>PHL</v>
      </c>
      <c r="E1639" t="str">
        <f>LEFT(RIGHT(Table__3[[#This Row],[Source.Name]],6),2)</f>
        <v>25</v>
      </c>
    </row>
    <row r="1640" spans="1:5" x14ac:dyDescent="0.35">
      <c r="A1640" s="1" t="s">
        <v>47</v>
      </c>
      <c r="B1640" s="8">
        <v>37256</v>
      </c>
      <c r="C1640">
        <v>1.6973646427988036</v>
      </c>
      <c r="D1640" s="1" t="str">
        <f>RIGHT(LEFT(Table__3[[#This Row],[Source.Name]],LEN("csv.50_topaa")),3)</f>
        <v>PHL</v>
      </c>
      <c r="E1640" t="str">
        <f>LEFT(RIGHT(Table__3[[#This Row],[Source.Name]],6),2)</f>
        <v>50</v>
      </c>
    </row>
    <row r="1641" spans="1:5" x14ac:dyDescent="0.35">
      <c r="A1641" s="1" t="s">
        <v>47</v>
      </c>
      <c r="B1641" s="8">
        <v>37621</v>
      </c>
      <c r="C1641">
        <v>0.66532291464890581</v>
      </c>
      <c r="D1641" s="1" t="str">
        <f>RIGHT(LEFT(Table__3[[#This Row],[Source.Name]],LEN("csv.50_topaa")),3)</f>
        <v>PHL</v>
      </c>
      <c r="E1641" t="str">
        <f>LEFT(RIGHT(Table__3[[#This Row],[Source.Name]],6),2)</f>
        <v>50</v>
      </c>
    </row>
    <row r="1642" spans="1:5" x14ac:dyDescent="0.35">
      <c r="A1642" s="1" t="s">
        <v>47</v>
      </c>
      <c r="B1642" s="8">
        <v>37986</v>
      </c>
      <c r="C1642">
        <v>2.4148690858206976</v>
      </c>
      <c r="D1642" s="1" t="str">
        <f>RIGHT(LEFT(Table__3[[#This Row],[Source.Name]],LEN("csv.50_topaa")),3)</f>
        <v>PHL</v>
      </c>
      <c r="E1642" t="str">
        <f>LEFT(RIGHT(Table__3[[#This Row],[Source.Name]],6),2)</f>
        <v>50</v>
      </c>
    </row>
    <row r="1643" spans="1:5" x14ac:dyDescent="0.35">
      <c r="A1643" s="1" t="s">
        <v>47</v>
      </c>
      <c r="B1643" s="8">
        <v>38352</v>
      </c>
      <c r="C1643">
        <v>6.3591090717050342E-3</v>
      </c>
      <c r="D1643" s="1" t="str">
        <f>RIGHT(LEFT(Table__3[[#This Row],[Source.Name]],LEN("csv.50_topaa")),3)</f>
        <v>PHL</v>
      </c>
      <c r="E1643" t="str">
        <f>LEFT(RIGHT(Table__3[[#This Row],[Source.Name]],6),2)</f>
        <v>50</v>
      </c>
    </row>
    <row r="1644" spans="1:5" x14ac:dyDescent="0.35">
      <c r="A1644" s="1" t="s">
        <v>47</v>
      </c>
      <c r="B1644" s="8">
        <v>38717</v>
      </c>
      <c r="C1644">
        <v>2.1827829136694041</v>
      </c>
      <c r="D1644" s="1" t="str">
        <f>RIGHT(LEFT(Table__3[[#This Row],[Source.Name]],LEN("csv.50_topaa")),3)</f>
        <v>PHL</v>
      </c>
      <c r="E1644" t="str">
        <f>LEFT(RIGHT(Table__3[[#This Row],[Source.Name]],6),2)</f>
        <v>50</v>
      </c>
    </row>
    <row r="1645" spans="1:5" x14ac:dyDescent="0.35">
      <c r="A1645" s="1" t="s">
        <v>47</v>
      </c>
      <c r="B1645" s="8">
        <v>39082</v>
      </c>
      <c r="C1645">
        <v>2.4315820218617179</v>
      </c>
      <c r="D1645" s="1" t="str">
        <f>RIGHT(LEFT(Table__3[[#This Row],[Source.Name]],LEN("csv.50_topaa")),3)</f>
        <v>PHL</v>
      </c>
      <c r="E1645" t="str">
        <f>LEFT(RIGHT(Table__3[[#This Row],[Source.Name]],6),2)</f>
        <v>50</v>
      </c>
    </row>
    <row r="1646" spans="1:5" x14ac:dyDescent="0.35">
      <c r="A1646" s="1" t="s">
        <v>47</v>
      </c>
      <c r="B1646" s="8">
        <v>39447</v>
      </c>
      <c r="C1646">
        <v>4.5912425688966669</v>
      </c>
      <c r="D1646" s="1" t="str">
        <f>RIGHT(LEFT(Table__3[[#This Row],[Source.Name]],LEN("csv.50_topaa")),3)</f>
        <v>PHL</v>
      </c>
      <c r="E1646" t="str">
        <f>LEFT(RIGHT(Table__3[[#This Row],[Source.Name]],6),2)</f>
        <v>50</v>
      </c>
    </row>
    <row r="1647" spans="1:5" x14ac:dyDescent="0.35">
      <c r="A1647" s="1" t="s">
        <v>47</v>
      </c>
      <c r="B1647" s="8">
        <v>39813</v>
      </c>
      <c r="C1647">
        <v>2.48495957061004</v>
      </c>
      <c r="D1647" s="1" t="str">
        <f>RIGHT(LEFT(Table__3[[#This Row],[Source.Name]],LEN("csv.50_topaa")),3)</f>
        <v>PHL</v>
      </c>
      <c r="E1647" t="str">
        <f>LEFT(RIGHT(Table__3[[#This Row],[Source.Name]],6),2)</f>
        <v>50</v>
      </c>
    </row>
    <row r="1648" spans="1:5" x14ac:dyDescent="0.35">
      <c r="A1648" s="1" t="s">
        <v>47</v>
      </c>
      <c r="B1648" s="8">
        <v>40178</v>
      </c>
      <c r="C1648">
        <v>1.298738437816235</v>
      </c>
      <c r="D1648" s="1" t="str">
        <f>RIGHT(LEFT(Table__3[[#This Row],[Source.Name]],LEN("csv.50_topaa")),3)</f>
        <v>PHL</v>
      </c>
      <c r="E1648" t="str">
        <f>LEFT(RIGHT(Table__3[[#This Row],[Source.Name]],6),2)</f>
        <v>50</v>
      </c>
    </row>
    <row r="1649" spans="1:5" x14ac:dyDescent="0.35">
      <c r="A1649" s="1" t="s">
        <v>47</v>
      </c>
      <c r="B1649" s="8">
        <v>40543</v>
      </c>
      <c r="C1649">
        <v>3.6680437607938772</v>
      </c>
      <c r="D1649" s="1" t="str">
        <f>RIGHT(LEFT(Table__3[[#This Row],[Source.Name]],LEN("csv.50_topaa")),3)</f>
        <v>PHL</v>
      </c>
      <c r="E1649" t="str">
        <f>LEFT(RIGHT(Table__3[[#This Row],[Source.Name]],6),2)</f>
        <v>50</v>
      </c>
    </row>
    <row r="1650" spans="1:5" x14ac:dyDescent="0.35">
      <c r="A1650" s="1" t="s">
        <v>47</v>
      </c>
      <c r="B1650" s="8">
        <v>40908</v>
      </c>
      <c r="C1650">
        <v>3.8251854572541979</v>
      </c>
      <c r="D1650" s="1" t="str">
        <f>RIGHT(LEFT(Table__3[[#This Row],[Source.Name]],LEN("csv.50_topaa")),3)</f>
        <v>PHL</v>
      </c>
      <c r="E1650" t="str">
        <f>LEFT(RIGHT(Table__3[[#This Row],[Source.Name]],6),2)</f>
        <v>50</v>
      </c>
    </row>
    <row r="1651" spans="1:5" x14ac:dyDescent="0.35">
      <c r="A1651" s="1" t="s">
        <v>47</v>
      </c>
      <c r="B1651" s="8">
        <v>41274</v>
      </c>
      <c r="C1651">
        <v>4.400140316343502</v>
      </c>
      <c r="D1651" s="1" t="str">
        <f>RIGHT(LEFT(Table__3[[#This Row],[Source.Name]],LEN("csv.50_topaa")),3)</f>
        <v>PHL</v>
      </c>
      <c r="E1651" t="str">
        <f>LEFT(RIGHT(Table__3[[#This Row],[Source.Name]],6),2)</f>
        <v>50</v>
      </c>
    </row>
    <row r="1652" spans="1:5" x14ac:dyDescent="0.35">
      <c r="A1652" s="1" t="s">
        <v>47</v>
      </c>
      <c r="B1652" s="8">
        <v>41639</v>
      </c>
      <c r="C1652">
        <v>5.3552589516158227</v>
      </c>
      <c r="D1652" s="1" t="str">
        <f>RIGHT(LEFT(Table__3[[#This Row],[Source.Name]],LEN("csv.50_topaa")),3)</f>
        <v>PHL</v>
      </c>
      <c r="E1652" t="str">
        <f>LEFT(RIGHT(Table__3[[#This Row],[Source.Name]],6),2)</f>
        <v>50</v>
      </c>
    </row>
    <row r="1653" spans="1:5" x14ac:dyDescent="0.35">
      <c r="A1653" s="1" t="s">
        <v>47</v>
      </c>
      <c r="B1653" s="8">
        <v>42004</v>
      </c>
      <c r="C1653">
        <v>6.2872671908362738</v>
      </c>
      <c r="D1653" s="1" t="str">
        <f>RIGHT(LEFT(Table__3[[#This Row],[Source.Name]],LEN("csv.50_topaa")),3)</f>
        <v>PHL</v>
      </c>
      <c r="E1653" t="str">
        <f>LEFT(RIGHT(Table__3[[#This Row],[Source.Name]],6),2)</f>
        <v>50</v>
      </c>
    </row>
    <row r="1654" spans="1:5" x14ac:dyDescent="0.35">
      <c r="A1654" s="1" t="s">
        <v>47</v>
      </c>
      <c r="B1654" s="8">
        <v>42369</v>
      </c>
      <c r="C1654">
        <v>6.2267926881708018</v>
      </c>
      <c r="D1654" s="1" t="str">
        <f>RIGHT(LEFT(Table__3[[#This Row],[Source.Name]],LEN("csv.50_topaa")),3)</f>
        <v>PHL</v>
      </c>
      <c r="E1654" t="str">
        <f>LEFT(RIGHT(Table__3[[#This Row],[Source.Name]],6),2)</f>
        <v>50</v>
      </c>
    </row>
    <row r="1655" spans="1:5" x14ac:dyDescent="0.35">
      <c r="A1655" s="1" t="s">
        <v>47</v>
      </c>
      <c r="B1655" s="8">
        <v>42735</v>
      </c>
      <c r="C1655">
        <v>6.1783062922998742</v>
      </c>
      <c r="D1655" s="1" t="str">
        <f>RIGHT(LEFT(Table__3[[#This Row],[Source.Name]],LEN("csv.50_topaa")),3)</f>
        <v>PHL</v>
      </c>
      <c r="E1655" t="str">
        <f>LEFT(RIGHT(Table__3[[#This Row],[Source.Name]],6),2)</f>
        <v>50</v>
      </c>
    </row>
    <row r="1656" spans="1:5" x14ac:dyDescent="0.35">
      <c r="A1656" s="1" t="s">
        <v>47</v>
      </c>
      <c r="B1656" s="8">
        <v>43100</v>
      </c>
      <c r="C1656">
        <v>7.519266305153268</v>
      </c>
      <c r="D1656" s="1" t="str">
        <f>RIGHT(LEFT(Table__3[[#This Row],[Source.Name]],LEN("csv.50_topaa")),3)</f>
        <v>PHL</v>
      </c>
      <c r="E1656" t="str">
        <f>LEFT(RIGHT(Table__3[[#This Row],[Source.Name]],6),2)</f>
        <v>50</v>
      </c>
    </row>
    <row r="1657" spans="1:5" x14ac:dyDescent="0.35">
      <c r="A1657" s="1" t="s">
        <v>47</v>
      </c>
      <c r="B1657" s="8">
        <v>43465</v>
      </c>
      <c r="C1657">
        <v>6.8889775031924625</v>
      </c>
      <c r="D1657" s="1" t="str">
        <f>RIGHT(LEFT(Table__3[[#This Row],[Source.Name]],LEN("csv.50_topaa")),3)</f>
        <v>PHL</v>
      </c>
      <c r="E1657" t="str">
        <f>LEFT(RIGHT(Table__3[[#This Row],[Source.Name]],6),2)</f>
        <v>50</v>
      </c>
    </row>
    <row r="1658" spans="1:5" x14ac:dyDescent="0.35">
      <c r="A1658" s="1" t="s">
        <v>47</v>
      </c>
      <c r="B1658" s="8">
        <v>43830</v>
      </c>
      <c r="C1658">
        <v>7.685417935071218</v>
      </c>
      <c r="D1658" s="1" t="str">
        <f>RIGHT(LEFT(Table__3[[#This Row],[Source.Name]],LEN("csv.50_topaa")),3)</f>
        <v>PHL</v>
      </c>
      <c r="E1658" t="str">
        <f>LEFT(RIGHT(Table__3[[#This Row],[Source.Name]],6),2)</f>
        <v>50</v>
      </c>
    </row>
    <row r="1659" spans="1:5" x14ac:dyDescent="0.35">
      <c r="A1659" s="1" t="s">
        <v>47</v>
      </c>
      <c r="B1659" s="8">
        <v>44196</v>
      </c>
      <c r="C1659">
        <v>7.6352797933416134</v>
      </c>
      <c r="D1659" s="1" t="str">
        <f>RIGHT(LEFT(Table__3[[#This Row],[Source.Name]],LEN("csv.50_topaa")),3)</f>
        <v>PHL</v>
      </c>
      <c r="E1659" t="str">
        <f>LEFT(RIGHT(Table__3[[#This Row],[Source.Name]],6),2)</f>
        <v>50</v>
      </c>
    </row>
    <row r="1660" spans="1:5" x14ac:dyDescent="0.35">
      <c r="A1660" s="1" t="s">
        <v>47</v>
      </c>
      <c r="B1660" s="8">
        <v>44561</v>
      </c>
      <c r="C1660">
        <v>10.4171679304044</v>
      </c>
      <c r="D1660" s="1" t="str">
        <f>RIGHT(LEFT(Table__3[[#This Row],[Source.Name]],LEN("csv.50_topaa")),3)</f>
        <v>PHL</v>
      </c>
      <c r="E1660" t="str">
        <f>LEFT(RIGHT(Table__3[[#This Row],[Source.Name]],6),2)</f>
        <v>50</v>
      </c>
    </row>
    <row r="1661" spans="1:5" x14ac:dyDescent="0.35">
      <c r="A1661" s="1" t="s">
        <v>181</v>
      </c>
      <c r="B1661" s="8">
        <v>37256</v>
      </c>
      <c r="C1661">
        <v>14.78573206190223</v>
      </c>
      <c r="D1661" s="1" t="str">
        <f>RIGHT(LEFT(Table__3[[#This Row],[Source.Name]],LEN("csv.50_topaa")),3)</f>
        <v>POL</v>
      </c>
      <c r="E1661" t="str">
        <f>LEFT(RIGHT(Table__3[[#This Row],[Source.Name]],6),2)</f>
        <v>10</v>
      </c>
    </row>
    <row r="1662" spans="1:5" x14ac:dyDescent="0.35">
      <c r="A1662" s="1" t="s">
        <v>181</v>
      </c>
      <c r="B1662" s="8">
        <v>37621</v>
      </c>
      <c r="C1662">
        <v>22.086441684112859</v>
      </c>
      <c r="D1662" s="1" t="str">
        <f>RIGHT(LEFT(Table__3[[#This Row],[Source.Name]],LEN("csv.50_topaa")),3)</f>
        <v>POL</v>
      </c>
      <c r="E1662" t="str">
        <f>LEFT(RIGHT(Table__3[[#This Row],[Source.Name]],6),2)</f>
        <v>10</v>
      </c>
    </row>
    <row r="1663" spans="1:5" x14ac:dyDescent="0.35">
      <c r="A1663" s="1" t="s">
        <v>181</v>
      </c>
      <c r="B1663" s="8">
        <v>37986</v>
      </c>
      <c r="C1663">
        <v>36.566181793815197</v>
      </c>
      <c r="D1663" s="1" t="str">
        <f>RIGHT(LEFT(Table__3[[#This Row],[Source.Name]],LEN("csv.50_topaa")),3)</f>
        <v>POL</v>
      </c>
      <c r="E1663" t="str">
        <f>LEFT(RIGHT(Table__3[[#This Row],[Source.Name]],6),2)</f>
        <v>10</v>
      </c>
    </row>
    <row r="1664" spans="1:5" x14ac:dyDescent="0.35">
      <c r="A1664" s="1" t="s">
        <v>181</v>
      </c>
      <c r="B1664" s="8">
        <v>38352</v>
      </c>
      <c r="C1664">
        <v>58.95586927506605</v>
      </c>
      <c r="D1664" s="1" t="str">
        <f>RIGHT(LEFT(Table__3[[#This Row],[Source.Name]],LEN("csv.50_topaa")),3)</f>
        <v>POL</v>
      </c>
      <c r="E1664" t="str">
        <f>LEFT(RIGHT(Table__3[[#This Row],[Source.Name]],6),2)</f>
        <v>10</v>
      </c>
    </row>
    <row r="1665" spans="1:5" x14ac:dyDescent="0.35">
      <c r="A1665" s="1" t="s">
        <v>181</v>
      </c>
      <c r="B1665" s="8">
        <v>38717</v>
      </c>
      <c r="C1665">
        <v>59.499693184696078</v>
      </c>
      <c r="D1665" s="1" t="str">
        <f>RIGHT(LEFT(Table__3[[#This Row],[Source.Name]],LEN("csv.50_topaa")),3)</f>
        <v>POL</v>
      </c>
      <c r="E1665" t="str">
        <f>LEFT(RIGHT(Table__3[[#This Row],[Source.Name]],6),2)</f>
        <v>10</v>
      </c>
    </row>
    <row r="1666" spans="1:5" x14ac:dyDescent="0.35">
      <c r="A1666" s="1" t="s">
        <v>181</v>
      </c>
      <c r="B1666" s="8">
        <v>39082</v>
      </c>
      <c r="C1666">
        <v>75.504670229903795</v>
      </c>
      <c r="D1666" s="1" t="str">
        <f>RIGHT(LEFT(Table__3[[#This Row],[Source.Name]],LEN("csv.50_topaa")),3)</f>
        <v>POL</v>
      </c>
      <c r="E1666" t="str">
        <f>LEFT(RIGHT(Table__3[[#This Row],[Source.Name]],6),2)</f>
        <v>10</v>
      </c>
    </row>
    <row r="1667" spans="1:5" x14ac:dyDescent="0.35">
      <c r="A1667" s="1" t="s">
        <v>181</v>
      </c>
      <c r="B1667" s="8">
        <v>39447</v>
      </c>
      <c r="C1667">
        <v>63.897421571445911</v>
      </c>
      <c r="D1667" s="1" t="str">
        <f>RIGHT(LEFT(Table__3[[#This Row],[Source.Name]],LEN("csv.50_topaa")),3)</f>
        <v>POL</v>
      </c>
      <c r="E1667" t="str">
        <f>LEFT(RIGHT(Table__3[[#This Row],[Source.Name]],6),2)</f>
        <v>10</v>
      </c>
    </row>
    <row r="1668" spans="1:5" x14ac:dyDescent="0.35">
      <c r="A1668" s="1" t="s">
        <v>181</v>
      </c>
      <c r="B1668" s="8">
        <v>39813</v>
      </c>
      <c r="C1668">
        <v>75.285855995497826</v>
      </c>
      <c r="D1668" s="1" t="str">
        <f>RIGHT(LEFT(Table__3[[#This Row],[Source.Name]],LEN("csv.50_topaa")),3)</f>
        <v>POL</v>
      </c>
      <c r="E1668" t="str">
        <f>LEFT(RIGHT(Table__3[[#This Row],[Source.Name]],6),2)</f>
        <v>10</v>
      </c>
    </row>
    <row r="1669" spans="1:5" x14ac:dyDescent="0.35">
      <c r="A1669" s="1" t="s">
        <v>181</v>
      </c>
      <c r="B1669" s="8">
        <v>40178</v>
      </c>
      <c r="C1669">
        <v>21.633397862936704</v>
      </c>
      <c r="D1669" s="1" t="str">
        <f>RIGHT(LEFT(Table__3[[#This Row],[Source.Name]],LEN("csv.50_topaa")),3)</f>
        <v>POL</v>
      </c>
      <c r="E1669" t="str">
        <f>LEFT(RIGHT(Table__3[[#This Row],[Source.Name]],6),2)</f>
        <v>10</v>
      </c>
    </row>
    <row r="1670" spans="1:5" x14ac:dyDescent="0.35">
      <c r="A1670" s="1" t="s">
        <v>181</v>
      </c>
      <c r="B1670" s="8">
        <v>40543</v>
      </c>
      <c r="C1670">
        <v>84.252131725634669</v>
      </c>
      <c r="D1670" s="1" t="str">
        <f>RIGHT(LEFT(Table__3[[#This Row],[Source.Name]],LEN("csv.50_topaa")),3)</f>
        <v>POL</v>
      </c>
      <c r="E1670" t="str">
        <f>LEFT(RIGHT(Table__3[[#This Row],[Source.Name]],6),2)</f>
        <v>10</v>
      </c>
    </row>
    <row r="1671" spans="1:5" x14ac:dyDescent="0.35">
      <c r="A1671" s="1" t="s">
        <v>181</v>
      </c>
      <c r="B1671" s="8">
        <v>40908</v>
      </c>
      <c r="C1671">
        <v>66.172382947961097</v>
      </c>
      <c r="D1671" s="1" t="str">
        <f>RIGHT(LEFT(Table__3[[#This Row],[Source.Name]],LEN("csv.50_topaa")),3)</f>
        <v>POL</v>
      </c>
      <c r="E1671" t="str">
        <f>LEFT(RIGHT(Table__3[[#This Row],[Source.Name]],6),2)</f>
        <v>10</v>
      </c>
    </row>
    <row r="1672" spans="1:5" x14ac:dyDescent="0.35">
      <c r="A1672" s="1" t="s">
        <v>181</v>
      </c>
      <c r="B1672" s="8">
        <v>41274</v>
      </c>
      <c r="C1672">
        <v>45.829180755603112</v>
      </c>
      <c r="D1672" s="1" t="str">
        <f>RIGHT(LEFT(Table__3[[#This Row],[Source.Name]],LEN("csv.50_topaa")),3)</f>
        <v>POL</v>
      </c>
      <c r="E1672" t="str">
        <f>LEFT(RIGHT(Table__3[[#This Row],[Source.Name]],6),2)</f>
        <v>10</v>
      </c>
    </row>
    <row r="1673" spans="1:5" x14ac:dyDescent="0.35">
      <c r="A1673" s="1" t="s">
        <v>181</v>
      </c>
      <c r="B1673" s="8">
        <v>41639</v>
      </c>
      <c r="C1673">
        <v>44.948900270332942</v>
      </c>
      <c r="D1673" s="1" t="str">
        <f>RIGHT(LEFT(Table__3[[#This Row],[Source.Name]],LEN("csv.50_topaa")),3)</f>
        <v>POL</v>
      </c>
      <c r="E1673" t="str">
        <f>LEFT(RIGHT(Table__3[[#This Row],[Source.Name]],6),2)</f>
        <v>10</v>
      </c>
    </row>
    <row r="1674" spans="1:5" x14ac:dyDescent="0.35">
      <c r="A1674" s="1" t="s">
        <v>181</v>
      </c>
      <c r="B1674" s="8">
        <v>42004</v>
      </c>
      <c r="C1674">
        <v>45.107549636927729</v>
      </c>
      <c r="D1674" s="1" t="str">
        <f>RIGHT(LEFT(Table__3[[#This Row],[Source.Name]],LEN("csv.50_topaa")),3)</f>
        <v>POL</v>
      </c>
      <c r="E1674" t="str">
        <f>LEFT(RIGHT(Table__3[[#This Row],[Source.Name]],6),2)</f>
        <v>10</v>
      </c>
    </row>
    <row r="1675" spans="1:5" x14ac:dyDescent="0.35">
      <c r="A1675" s="1" t="s">
        <v>181</v>
      </c>
      <c r="B1675" s="8">
        <v>42369</v>
      </c>
      <c r="C1675">
        <v>49.237678632795323</v>
      </c>
      <c r="D1675" s="1" t="str">
        <f>RIGHT(LEFT(Table__3[[#This Row],[Source.Name]],LEN("csv.50_topaa")),3)</f>
        <v>POL</v>
      </c>
      <c r="E1675" t="str">
        <f>LEFT(RIGHT(Table__3[[#This Row],[Source.Name]],6),2)</f>
        <v>10</v>
      </c>
    </row>
    <row r="1676" spans="1:5" x14ac:dyDescent="0.35">
      <c r="A1676" s="1" t="s">
        <v>181</v>
      </c>
      <c r="B1676" s="8">
        <v>42735</v>
      </c>
      <c r="C1676">
        <v>43.210341321002836</v>
      </c>
      <c r="D1676" s="1" t="str">
        <f>RIGHT(LEFT(Table__3[[#This Row],[Source.Name]],LEN("csv.50_topaa")),3)</f>
        <v>POL</v>
      </c>
      <c r="E1676" t="str">
        <f>LEFT(RIGHT(Table__3[[#This Row],[Source.Name]],6),2)</f>
        <v>10</v>
      </c>
    </row>
    <row r="1677" spans="1:5" x14ac:dyDescent="0.35">
      <c r="A1677" s="1" t="s">
        <v>181</v>
      </c>
      <c r="B1677" s="8">
        <v>43100</v>
      </c>
      <c r="C1677">
        <v>50.675578456011408</v>
      </c>
      <c r="D1677" s="1" t="str">
        <f>RIGHT(LEFT(Table__3[[#This Row],[Source.Name]],LEN("csv.50_topaa")),3)</f>
        <v>POL</v>
      </c>
      <c r="E1677" t="str">
        <f>LEFT(RIGHT(Table__3[[#This Row],[Source.Name]],6),2)</f>
        <v>10</v>
      </c>
    </row>
    <row r="1678" spans="1:5" x14ac:dyDescent="0.35">
      <c r="A1678" s="1" t="s">
        <v>181</v>
      </c>
      <c r="B1678" s="8">
        <v>43465</v>
      </c>
      <c r="C1678">
        <v>55.7132472325723</v>
      </c>
      <c r="D1678" s="1" t="str">
        <f>RIGHT(LEFT(Table__3[[#This Row],[Source.Name]],LEN("csv.50_topaa")),3)</f>
        <v>POL</v>
      </c>
      <c r="E1678" t="str">
        <f>LEFT(RIGHT(Table__3[[#This Row],[Source.Name]],6),2)</f>
        <v>10</v>
      </c>
    </row>
    <row r="1679" spans="1:5" x14ac:dyDescent="0.35">
      <c r="A1679" s="1" t="s">
        <v>181</v>
      </c>
      <c r="B1679" s="8">
        <v>43830</v>
      </c>
      <c r="C1679">
        <v>55.172660342115876</v>
      </c>
      <c r="D1679" s="1" t="str">
        <f>RIGHT(LEFT(Table__3[[#This Row],[Source.Name]],LEN("csv.50_topaa")),3)</f>
        <v>POL</v>
      </c>
      <c r="E1679" t="str">
        <f>LEFT(RIGHT(Table__3[[#This Row],[Source.Name]],6),2)</f>
        <v>10</v>
      </c>
    </row>
    <row r="1680" spans="1:5" x14ac:dyDescent="0.35">
      <c r="A1680" s="1" t="s">
        <v>181</v>
      </c>
      <c r="B1680" s="8">
        <v>44196</v>
      </c>
      <c r="C1680">
        <v>51.243081224420891</v>
      </c>
      <c r="D1680" s="1" t="str">
        <f>RIGHT(LEFT(Table__3[[#This Row],[Source.Name]],LEN("csv.50_topaa")),3)</f>
        <v>POL</v>
      </c>
      <c r="E1680" t="str">
        <f>LEFT(RIGHT(Table__3[[#This Row],[Source.Name]],6),2)</f>
        <v>10</v>
      </c>
    </row>
    <row r="1681" spans="1:5" x14ac:dyDescent="0.35">
      <c r="A1681" s="1" t="s">
        <v>181</v>
      </c>
      <c r="B1681" s="8">
        <v>44561</v>
      </c>
      <c r="C1681">
        <v>65.527914418629464</v>
      </c>
      <c r="D1681" s="1" t="str">
        <f>RIGHT(LEFT(Table__3[[#This Row],[Source.Name]],LEN("csv.50_topaa")),3)</f>
        <v>POL</v>
      </c>
      <c r="E1681" t="str">
        <f>LEFT(RIGHT(Table__3[[#This Row],[Source.Name]],6),2)</f>
        <v>10</v>
      </c>
    </row>
    <row r="1682" spans="1:5" x14ac:dyDescent="0.35">
      <c r="A1682" s="1" t="s">
        <v>182</v>
      </c>
      <c r="B1682" s="8">
        <v>37256</v>
      </c>
      <c r="C1682">
        <v>19.54378234374585</v>
      </c>
      <c r="D1682" s="1" t="str">
        <f>RIGHT(LEFT(Table__3[[#This Row],[Source.Name]],LEN("csv.50_topaa")),3)</f>
        <v>POL</v>
      </c>
      <c r="E1682" t="str">
        <f>LEFT(RIGHT(Table__3[[#This Row],[Source.Name]],6),2)</f>
        <v>25</v>
      </c>
    </row>
    <row r="1683" spans="1:5" x14ac:dyDescent="0.35">
      <c r="A1683" s="1" t="s">
        <v>182</v>
      </c>
      <c r="B1683" s="8">
        <v>37621</v>
      </c>
      <c r="C1683">
        <v>20.025279261583069</v>
      </c>
      <c r="D1683" s="1" t="str">
        <f>RIGHT(LEFT(Table__3[[#This Row],[Source.Name]],LEN("csv.50_topaa")),3)</f>
        <v>POL</v>
      </c>
      <c r="E1683" t="str">
        <f>LEFT(RIGHT(Table__3[[#This Row],[Source.Name]],6),2)</f>
        <v>25</v>
      </c>
    </row>
    <row r="1684" spans="1:5" x14ac:dyDescent="0.35">
      <c r="A1684" s="1" t="s">
        <v>182</v>
      </c>
      <c r="B1684" s="8">
        <v>37986</v>
      </c>
      <c r="C1684">
        <v>26.57775471552479</v>
      </c>
      <c r="D1684" s="1" t="str">
        <f>RIGHT(LEFT(Table__3[[#This Row],[Source.Name]],LEN("csv.50_topaa")),3)</f>
        <v>POL</v>
      </c>
      <c r="E1684" t="str">
        <f>LEFT(RIGHT(Table__3[[#This Row],[Source.Name]],6),2)</f>
        <v>25</v>
      </c>
    </row>
    <row r="1685" spans="1:5" x14ac:dyDescent="0.35">
      <c r="A1685" s="1" t="s">
        <v>182</v>
      </c>
      <c r="B1685" s="8">
        <v>38352</v>
      </c>
      <c r="C1685">
        <v>38.317260582546382</v>
      </c>
      <c r="D1685" s="1" t="str">
        <f>RIGHT(LEFT(Table__3[[#This Row],[Source.Name]],LEN("csv.50_topaa")),3)</f>
        <v>POL</v>
      </c>
      <c r="E1685" t="str">
        <f>LEFT(RIGHT(Table__3[[#This Row],[Source.Name]],6),2)</f>
        <v>25</v>
      </c>
    </row>
    <row r="1686" spans="1:5" x14ac:dyDescent="0.35">
      <c r="A1686" s="1" t="s">
        <v>182</v>
      </c>
      <c r="B1686" s="8">
        <v>38717</v>
      </c>
      <c r="C1686">
        <v>39.673280694373297</v>
      </c>
      <c r="D1686" s="1" t="str">
        <f>RIGHT(LEFT(Table__3[[#This Row],[Source.Name]],LEN("csv.50_topaa")),3)</f>
        <v>POL</v>
      </c>
      <c r="E1686" t="str">
        <f>LEFT(RIGHT(Table__3[[#This Row],[Source.Name]],6),2)</f>
        <v>25</v>
      </c>
    </row>
    <row r="1687" spans="1:5" x14ac:dyDescent="0.35">
      <c r="A1687" s="1" t="s">
        <v>182</v>
      </c>
      <c r="B1687" s="8">
        <v>39082</v>
      </c>
      <c r="C1687">
        <v>58.574001765791323</v>
      </c>
      <c r="D1687" s="1" t="str">
        <f>RIGHT(LEFT(Table__3[[#This Row],[Source.Name]],LEN("csv.50_topaa")),3)</f>
        <v>POL</v>
      </c>
      <c r="E1687" t="str">
        <f>LEFT(RIGHT(Table__3[[#This Row],[Source.Name]],6),2)</f>
        <v>25</v>
      </c>
    </row>
    <row r="1688" spans="1:5" x14ac:dyDescent="0.35">
      <c r="A1688" s="1" t="s">
        <v>182</v>
      </c>
      <c r="B1688" s="8">
        <v>39447</v>
      </c>
      <c r="C1688">
        <v>83.891809935193947</v>
      </c>
      <c r="D1688" s="1" t="str">
        <f>RIGHT(LEFT(Table__3[[#This Row],[Source.Name]],LEN("csv.50_topaa")),3)</f>
        <v>POL</v>
      </c>
      <c r="E1688" t="str">
        <f>LEFT(RIGHT(Table__3[[#This Row],[Source.Name]],6),2)</f>
        <v>25</v>
      </c>
    </row>
    <row r="1689" spans="1:5" x14ac:dyDescent="0.35">
      <c r="A1689" s="1" t="s">
        <v>182</v>
      </c>
      <c r="B1689" s="8">
        <v>39813</v>
      </c>
      <c r="C1689">
        <v>49.931986224782996</v>
      </c>
      <c r="D1689" s="1" t="str">
        <f>RIGHT(LEFT(Table__3[[#This Row],[Source.Name]],LEN("csv.50_topaa")),3)</f>
        <v>POL</v>
      </c>
      <c r="E1689" t="str">
        <f>LEFT(RIGHT(Table__3[[#This Row],[Source.Name]],6),2)</f>
        <v>25</v>
      </c>
    </row>
    <row r="1690" spans="1:5" x14ac:dyDescent="0.35">
      <c r="A1690" s="1" t="s">
        <v>182</v>
      </c>
      <c r="B1690" s="8">
        <v>40178</v>
      </c>
      <c r="C1690">
        <v>21.633397862936704</v>
      </c>
      <c r="D1690" s="1" t="str">
        <f>RIGHT(LEFT(Table__3[[#This Row],[Source.Name]],LEN("csv.50_topaa")),3)</f>
        <v>POL</v>
      </c>
      <c r="E1690" t="str">
        <f>LEFT(RIGHT(Table__3[[#This Row],[Source.Name]],6),2)</f>
        <v>25</v>
      </c>
    </row>
    <row r="1691" spans="1:5" x14ac:dyDescent="0.35">
      <c r="A1691" s="1" t="s">
        <v>182</v>
      </c>
      <c r="B1691" s="8">
        <v>40543</v>
      </c>
      <c r="C1691">
        <v>56.982241084159277</v>
      </c>
      <c r="D1691" s="1" t="str">
        <f>RIGHT(LEFT(Table__3[[#This Row],[Source.Name]],LEN("csv.50_topaa")),3)</f>
        <v>POL</v>
      </c>
      <c r="E1691" t="str">
        <f>LEFT(RIGHT(Table__3[[#This Row],[Source.Name]],6),2)</f>
        <v>25</v>
      </c>
    </row>
    <row r="1692" spans="1:5" x14ac:dyDescent="0.35">
      <c r="A1692" s="1" t="s">
        <v>182</v>
      </c>
      <c r="B1692" s="8">
        <v>40908</v>
      </c>
      <c r="C1692">
        <v>51.238836048329738</v>
      </c>
      <c r="D1692" s="1" t="str">
        <f>RIGHT(LEFT(Table__3[[#This Row],[Source.Name]],LEN("csv.50_topaa")),3)</f>
        <v>POL</v>
      </c>
      <c r="E1692" t="str">
        <f>LEFT(RIGHT(Table__3[[#This Row],[Source.Name]],6),2)</f>
        <v>25</v>
      </c>
    </row>
    <row r="1693" spans="1:5" x14ac:dyDescent="0.35">
      <c r="A1693" s="1" t="s">
        <v>182</v>
      </c>
      <c r="B1693" s="8">
        <v>41274</v>
      </c>
      <c r="C1693">
        <v>46.323042062068204</v>
      </c>
      <c r="D1693" s="1" t="str">
        <f>RIGHT(LEFT(Table__3[[#This Row],[Source.Name]],LEN("csv.50_topaa")),3)</f>
        <v>POL</v>
      </c>
      <c r="E1693" t="str">
        <f>LEFT(RIGHT(Table__3[[#This Row],[Source.Name]],6),2)</f>
        <v>25</v>
      </c>
    </row>
    <row r="1694" spans="1:5" x14ac:dyDescent="0.35">
      <c r="A1694" s="1" t="s">
        <v>182</v>
      </c>
      <c r="B1694" s="8">
        <v>41639</v>
      </c>
      <c r="C1694">
        <v>40.92455702599397</v>
      </c>
      <c r="D1694" s="1" t="str">
        <f>RIGHT(LEFT(Table__3[[#This Row],[Source.Name]],LEN("csv.50_topaa")),3)</f>
        <v>POL</v>
      </c>
      <c r="E1694" t="str">
        <f>LEFT(RIGHT(Table__3[[#This Row],[Source.Name]],6),2)</f>
        <v>25</v>
      </c>
    </row>
    <row r="1695" spans="1:5" x14ac:dyDescent="0.35">
      <c r="A1695" s="1" t="s">
        <v>182</v>
      </c>
      <c r="B1695" s="8">
        <v>42004</v>
      </c>
      <c r="C1695">
        <v>117.02146429069927</v>
      </c>
      <c r="D1695" s="1" t="str">
        <f>RIGHT(LEFT(Table__3[[#This Row],[Source.Name]],LEN("csv.50_topaa")),3)</f>
        <v>POL</v>
      </c>
      <c r="E1695" t="str">
        <f>LEFT(RIGHT(Table__3[[#This Row],[Source.Name]],6),2)</f>
        <v>25</v>
      </c>
    </row>
    <row r="1696" spans="1:5" x14ac:dyDescent="0.35">
      <c r="A1696" s="1" t="s">
        <v>182</v>
      </c>
      <c r="B1696" s="8">
        <v>42369</v>
      </c>
      <c r="C1696">
        <v>96.668422117461077</v>
      </c>
      <c r="D1696" s="1" t="str">
        <f>RIGHT(LEFT(Table__3[[#This Row],[Source.Name]],LEN("csv.50_topaa")),3)</f>
        <v>POL</v>
      </c>
      <c r="E1696" t="str">
        <f>LEFT(RIGHT(Table__3[[#This Row],[Source.Name]],6),2)</f>
        <v>25</v>
      </c>
    </row>
    <row r="1697" spans="1:5" x14ac:dyDescent="0.35">
      <c r="A1697" s="1" t="s">
        <v>182</v>
      </c>
      <c r="B1697" s="8">
        <v>42735</v>
      </c>
      <c r="C1697">
        <v>112.84773937002834</v>
      </c>
      <c r="D1697" s="1" t="str">
        <f>RIGHT(LEFT(Table__3[[#This Row],[Source.Name]],LEN("csv.50_topaa")),3)</f>
        <v>POL</v>
      </c>
      <c r="E1697" t="str">
        <f>LEFT(RIGHT(Table__3[[#This Row],[Source.Name]],6),2)</f>
        <v>25</v>
      </c>
    </row>
    <row r="1698" spans="1:5" x14ac:dyDescent="0.35">
      <c r="A1698" s="1" t="s">
        <v>182</v>
      </c>
      <c r="B1698" s="8">
        <v>43100</v>
      </c>
      <c r="C1698">
        <v>158.0236305609539</v>
      </c>
      <c r="D1698" s="1" t="str">
        <f>RIGHT(LEFT(Table__3[[#This Row],[Source.Name]],LEN("csv.50_topaa")),3)</f>
        <v>POL</v>
      </c>
      <c r="E1698" t="str">
        <f>LEFT(RIGHT(Table__3[[#This Row],[Source.Name]],6),2)</f>
        <v>25</v>
      </c>
    </row>
    <row r="1699" spans="1:5" x14ac:dyDescent="0.35">
      <c r="A1699" s="1" t="s">
        <v>182</v>
      </c>
      <c r="B1699" s="8">
        <v>43465</v>
      </c>
      <c r="C1699">
        <v>140.21015281683998</v>
      </c>
      <c r="D1699" s="1" t="str">
        <f>RIGHT(LEFT(Table__3[[#This Row],[Source.Name]],LEN("csv.50_topaa")),3)</f>
        <v>POL</v>
      </c>
      <c r="E1699" t="str">
        <f>LEFT(RIGHT(Table__3[[#This Row],[Source.Name]],6),2)</f>
        <v>25</v>
      </c>
    </row>
    <row r="1700" spans="1:5" x14ac:dyDescent="0.35">
      <c r="A1700" s="1" t="s">
        <v>182</v>
      </c>
      <c r="B1700" s="8">
        <v>43830</v>
      </c>
      <c r="C1700">
        <v>153.26413250166212</v>
      </c>
      <c r="D1700" s="1" t="str">
        <f>RIGHT(LEFT(Table__3[[#This Row],[Source.Name]],LEN("csv.50_topaa")),3)</f>
        <v>POL</v>
      </c>
      <c r="E1700" t="str">
        <f>LEFT(RIGHT(Table__3[[#This Row],[Source.Name]],6),2)</f>
        <v>25</v>
      </c>
    </row>
    <row r="1701" spans="1:5" x14ac:dyDescent="0.35">
      <c r="A1701" s="1" t="s">
        <v>182</v>
      </c>
      <c r="B1701" s="8">
        <v>44196</v>
      </c>
      <c r="C1701">
        <v>150.61105027026747</v>
      </c>
      <c r="D1701" s="1" t="str">
        <f>RIGHT(LEFT(Table__3[[#This Row],[Source.Name]],LEN("csv.50_topaa")),3)</f>
        <v>POL</v>
      </c>
      <c r="E1701" t="str">
        <f>LEFT(RIGHT(Table__3[[#This Row],[Source.Name]],6),2)</f>
        <v>25</v>
      </c>
    </row>
    <row r="1702" spans="1:5" x14ac:dyDescent="0.35">
      <c r="A1702" s="1" t="s">
        <v>182</v>
      </c>
      <c r="B1702" s="8">
        <v>44561</v>
      </c>
      <c r="C1702">
        <v>82.29582945988534</v>
      </c>
      <c r="D1702" s="1" t="str">
        <f>RIGHT(LEFT(Table__3[[#This Row],[Source.Name]],LEN("csv.50_topaa")),3)</f>
        <v>POL</v>
      </c>
      <c r="E1702" t="str">
        <f>LEFT(RIGHT(Table__3[[#This Row],[Source.Name]],6),2)</f>
        <v>25</v>
      </c>
    </row>
    <row r="1703" spans="1:5" x14ac:dyDescent="0.35">
      <c r="A1703" s="1" t="s">
        <v>48</v>
      </c>
      <c r="B1703" s="8">
        <v>37256</v>
      </c>
      <c r="C1703">
        <v>13.652077383154454</v>
      </c>
      <c r="D1703" s="1" t="str">
        <f>RIGHT(LEFT(Table__3[[#This Row],[Source.Name]],LEN("csv.50_topaa")),3)</f>
        <v>POL</v>
      </c>
      <c r="E1703" t="str">
        <f>LEFT(RIGHT(Table__3[[#This Row],[Source.Name]],6),2)</f>
        <v>50</v>
      </c>
    </row>
    <row r="1704" spans="1:5" x14ac:dyDescent="0.35">
      <c r="A1704" s="1" t="s">
        <v>48</v>
      </c>
      <c r="B1704" s="8">
        <v>37621</v>
      </c>
      <c r="C1704">
        <v>14.966878688720653</v>
      </c>
      <c r="D1704" s="1" t="str">
        <f>RIGHT(LEFT(Table__3[[#This Row],[Source.Name]],LEN("csv.50_topaa")),3)</f>
        <v>POL</v>
      </c>
      <c r="E1704" t="str">
        <f>LEFT(RIGHT(Table__3[[#This Row],[Source.Name]],6),2)</f>
        <v>50</v>
      </c>
    </row>
    <row r="1705" spans="1:5" x14ac:dyDescent="0.35">
      <c r="A1705" s="1" t="s">
        <v>48</v>
      </c>
      <c r="B1705" s="8">
        <v>37986</v>
      </c>
      <c r="C1705">
        <v>22.687008150970019</v>
      </c>
      <c r="D1705" s="1" t="str">
        <f>RIGHT(LEFT(Table__3[[#This Row],[Source.Name]],LEN("csv.50_topaa")),3)</f>
        <v>POL</v>
      </c>
      <c r="E1705" t="str">
        <f>LEFT(RIGHT(Table__3[[#This Row],[Source.Name]],6),2)</f>
        <v>50</v>
      </c>
    </row>
    <row r="1706" spans="1:5" x14ac:dyDescent="0.35">
      <c r="A1706" s="1" t="s">
        <v>48</v>
      </c>
      <c r="B1706" s="8">
        <v>38352</v>
      </c>
      <c r="C1706">
        <v>31.164044635308652</v>
      </c>
      <c r="D1706" s="1" t="str">
        <f>RIGHT(LEFT(Table__3[[#This Row],[Source.Name]],LEN("csv.50_topaa")),3)</f>
        <v>POL</v>
      </c>
      <c r="E1706" t="str">
        <f>LEFT(RIGHT(Table__3[[#This Row],[Source.Name]],6),2)</f>
        <v>50</v>
      </c>
    </row>
    <row r="1707" spans="1:5" x14ac:dyDescent="0.35">
      <c r="A1707" s="1" t="s">
        <v>48</v>
      </c>
      <c r="B1707" s="8">
        <v>38717</v>
      </c>
      <c r="C1707">
        <v>30.303094102410693</v>
      </c>
      <c r="D1707" s="1" t="str">
        <f>RIGHT(LEFT(Table__3[[#This Row],[Source.Name]],LEN("csv.50_topaa")),3)</f>
        <v>POL</v>
      </c>
      <c r="E1707" t="str">
        <f>LEFT(RIGHT(Table__3[[#This Row],[Source.Name]],6),2)</f>
        <v>50</v>
      </c>
    </row>
    <row r="1708" spans="1:5" x14ac:dyDescent="0.35">
      <c r="A1708" s="1" t="s">
        <v>48</v>
      </c>
      <c r="B1708" s="8">
        <v>39082</v>
      </c>
      <c r="C1708">
        <v>50.428740032852659</v>
      </c>
      <c r="D1708" s="1" t="str">
        <f>RIGHT(LEFT(Table__3[[#This Row],[Source.Name]],LEN("csv.50_topaa")),3)</f>
        <v>POL</v>
      </c>
      <c r="E1708" t="str">
        <f>LEFT(RIGHT(Table__3[[#This Row],[Source.Name]],6),2)</f>
        <v>50</v>
      </c>
    </row>
    <row r="1709" spans="1:5" x14ac:dyDescent="0.35">
      <c r="A1709" s="1" t="s">
        <v>48</v>
      </c>
      <c r="B1709" s="8">
        <v>39447</v>
      </c>
      <c r="C1709">
        <v>59.668723143209846</v>
      </c>
      <c r="D1709" s="1" t="str">
        <f>RIGHT(LEFT(Table__3[[#This Row],[Source.Name]],LEN("csv.50_topaa")),3)</f>
        <v>POL</v>
      </c>
      <c r="E1709" t="str">
        <f>LEFT(RIGHT(Table__3[[#This Row],[Source.Name]],6),2)</f>
        <v>50</v>
      </c>
    </row>
    <row r="1710" spans="1:5" x14ac:dyDescent="0.35">
      <c r="A1710" s="1" t="s">
        <v>48</v>
      </c>
      <c r="B1710" s="8">
        <v>39813</v>
      </c>
      <c r="C1710">
        <v>40.723079403711118</v>
      </c>
      <c r="D1710" s="1" t="str">
        <f>RIGHT(LEFT(Table__3[[#This Row],[Source.Name]],LEN("csv.50_topaa")),3)</f>
        <v>POL</v>
      </c>
      <c r="E1710" t="str">
        <f>LEFT(RIGHT(Table__3[[#This Row],[Source.Name]],6),2)</f>
        <v>50</v>
      </c>
    </row>
    <row r="1711" spans="1:5" x14ac:dyDescent="0.35">
      <c r="A1711" s="1" t="s">
        <v>48</v>
      </c>
      <c r="B1711" s="8">
        <v>40178</v>
      </c>
      <c r="C1711">
        <v>21.633397862936704</v>
      </c>
      <c r="D1711" s="1" t="str">
        <f>RIGHT(LEFT(Table__3[[#This Row],[Source.Name]],LEN("csv.50_topaa")),3)</f>
        <v>POL</v>
      </c>
      <c r="E1711" t="str">
        <f>LEFT(RIGHT(Table__3[[#This Row],[Source.Name]],6),2)</f>
        <v>50</v>
      </c>
    </row>
    <row r="1712" spans="1:5" x14ac:dyDescent="0.35">
      <c r="A1712" s="1" t="s">
        <v>48</v>
      </c>
      <c r="B1712" s="8">
        <v>40543</v>
      </c>
      <c r="C1712">
        <v>52.986008065477257</v>
      </c>
      <c r="D1712" s="1" t="str">
        <f>RIGHT(LEFT(Table__3[[#This Row],[Source.Name]],LEN("csv.50_topaa")),3)</f>
        <v>POL</v>
      </c>
      <c r="E1712" t="str">
        <f>LEFT(RIGHT(Table__3[[#This Row],[Source.Name]],6),2)</f>
        <v>50</v>
      </c>
    </row>
    <row r="1713" spans="1:5" x14ac:dyDescent="0.35">
      <c r="A1713" s="1" t="s">
        <v>48</v>
      </c>
      <c r="B1713" s="8">
        <v>40908</v>
      </c>
      <c r="C1713">
        <v>41.456705972278421</v>
      </c>
      <c r="D1713" s="1" t="str">
        <f>RIGHT(LEFT(Table__3[[#This Row],[Source.Name]],LEN("csv.50_topaa")),3)</f>
        <v>POL</v>
      </c>
      <c r="E1713" t="str">
        <f>LEFT(RIGHT(Table__3[[#This Row],[Source.Name]],6),2)</f>
        <v>50</v>
      </c>
    </row>
    <row r="1714" spans="1:5" x14ac:dyDescent="0.35">
      <c r="A1714" s="1" t="s">
        <v>48</v>
      </c>
      <c r="B1714" s="8">
        <v>41274</v>
      </c>
      <c r="C1714">
        <v>56.231621855390003</v>
      </c>
      <c r="D1714" s="1" t="str">
        <f>RIGHT(LEFT(Table__3[[#This Row],[Source.Name]],LEN("csv.50_topaa")),3)</f>
        <v>POL</v>
      </c>
      <c r="E1714" t="str">
        <f>LEFT(RIGHT(Table__3[[#This Row],[Source.Name]],6),2)</f>
        <v>50</v>
      </c>
    </row>
    <row r="1715" spans="1:5" x14ac:dyDescent="0.35">
      <c r="A1715" s="1" t="s">
        <v>48</v>
      </c>
      <c r="B1715" s="8">
        <v>41639</v>
      </c>
      <c r="C1715">
        <v>83.500059530429795</v>
      </c>
      <c r="D1715" s="1" t="str">
        <f>RIGHT(LEFT(Table__3[[#This Row],[Source.Name]],LEN("csv.50_topaa")),3)</f>
        <v>POL</v>
      </c>
      <c r="E1715" t="str">
        <f>LEFT(RIGHT(Table__3[[#This Row],[Source.Name]],6),2)</f>
        <v>50</v>
      </c>
    </row>
    <row r="1716" spans="1:5" x14ac:dyDescent="0.35">
      <c r="A1716" s="1" t="s">
        <v>48</v>
      </c>
      <c r="B1716" s="8">
        <v>42004</v>
      </c>
      <c r="C1716">
        <v>69.92108311905659</v>
      </c>
      <c r="D1716" s="1" t="str">
        <f>RIGHT(LEFT(Table__3[[#This Row],[Source.Name]],LEN("csv.50_topaa")),3)</f>
        <v>POL</v>
      </c>
      <c r="E1716" t="str">
        <f>LEFT(RIGHT(Table__3[[#This Row],[Source.Name]],6),2)</f>
        <v>50</v>
      </c>
    </row>
    <row r="1717" spans="1:5" x14ac:dyDescent="0.35">
      <c r="A1717" s="1" t="s">
        <v>48</v>
      </c>
      <c r="B1717" s="8">
        <v>42369</v>
      </c>
      <c r="C1717">
        <v>64.882636101588986</v>
      </c>
      <c r="D1717" s="1" t="str">
        <f>RIGHT(LEFT(Table__3[[#This Row],[Source.Name]],LEN("csv.50_topaa")),3)</f>
        <v>POL</v>
      </c>
      <c r="E1717" t="str">
        <f>LEFT(RIGHT(Table__3[[#This Row],[Source.Name]],6),2)</f>
        <v>50</v>
      </c>
    </row>
    <row r="1718" spans="1:5" x14ac:dyDescent="0.35">
      <c r="A1718" s="1" t="s">
        <v>48</v>
      </c>
      <c r="B1718" s="8">
        <v>42735</v>
      </c>
      <c r="C1718">
        <v>80.471168102132879</v>
      </c>
      <c r="D1718" s="1" t="str">
        <f>RIGHT(LEFT(Table__3[[#This Row],[Source.Name]],LEN("csv.50_topaa")),3)</f>
        <v>POL</v>
      </c>
      <c r="E1718" t="str">
        <f>LEFT(RIGHT(Table__3[[#This Row],[Source.Name]],6),2)</f>
        <v>50</v>
      </c>
    </row>
    <row r="1719" spans="1:5" x14ac:dyDescent="0.35">
      <c r="A1719" s="1" t="s">
        <v>48</v>
      </c>
      <c r="B1719" s="8">
        <v>43100</v>
      </c>
      <c r="C1719">
        <v>99.083453080887523</v>
      </c>
      <c r="D1719" s="1" t="str">
        <f>RIGHT(LEFT(Table__3[[#This Row],[Source.Name]],LEN("csv.50_topaa")),3)</f>
        <v>POL</v>
      </c>
      <c r="E1719" t="str">
        <f>LEFT(RIGHT(Table__3[[#This Row],[Source.Name]],6),2)</f>
        <v>50</v>
      </c>
    </row>
    <row r="1720" spans="1:5" x14ac:dyDescent="0.35">
      <c r="A1720" s="1" t="s">
        <v>48</v>
      </c>
      <c r="B1720" s="8">
        <v>43465</v>
      </c>
      <c r="C1720">
        <v>89.860971252619677</v>
      </c>
      <c r="D1720" s="1" t="str">
        <f>RIGHT(LEFT(Table__3[[#This Row],[Source.Name]],LEN("csv.50_topaa")),3)</f>
        <v>POL</v>
      </c>
      <c r="E1720" t="str">
        <f>LEFT(RIGHT(Table__3[[#This Row],[Source.Name]],6),2)</f>
        <v>50</v>
      </c>
    </row>
    <row r="1721" spans="1:5" x14ac:dyDescent="0.35">
      <c r="A1721" s="1" t="s">
        <v>48</v>
      </c>
      <c r="B1721" s="8">
        <v>43830</v>
      </c>
      <c r="C1721">
        <v>97.236793827385938</v>
      </c>
      <c r="D1721" s="1" t="str">
        <f>RIGHT(LEFT(Table__3[[#This Row],[Source.Name]],LEN("csv.50_topaa")),3)</f>
        <v>POL</v>
      </c>
      <c r="E1721" t="str">
        <f>LEFT(RIGHT(Table__3[[#This Row],[Source.Name]],6),2)</f>
        <v>50</v>
      </c>
    </row>
    <row r="1722" spans="1:5" x14ac:dyDescent="0.35">
      <c r="A1722" s="1" t="s">
        <v>48</v>
      </c>
      <c r="B1722" s="8">
        <v>44196</v>
      </c>
      <c r="C1722">
        <v>99.984137074624925</v>
      </c>
      <c r="D1722" s="1" t="str">
        <f>RIGHT(LEFT(Table__3[[#This Row],[Source.Name]],LEN("csv.50_topaa")),3)</f>
        <v>POL</v>
      </c>
      <c r="E1722" t="str">
        <f>LEFT(RIGHT(Table__3[[#This Row],[Source.Name]],6),2)</f>
        <v>50</v>
      </c>
    </row>
    <row r="1723" spans="1:5" x14ac:dyDescent="0.35">
      <c r="A1723" s="1" t="s">
        <v>48</v>
      </c>
      <c r="B1723" s="8">
        <v>44561</v>
      </c>
      <c r="C1723">
        <v>68.023157157064986</v>
      </c>
      <c r="D1723" s="1" t="str">
        <f>RIGHT(LEFT(Table__3[[#This Row],[Source.Name]],LEN("csv.50_topaa")),3)</f>
        <v>POL</v>
      </c>
      <c r="E1723" t="str">
        <f>LEFT(RIGHT(Table__3[[#This Row],[Source.Name]],6),2)</f>
        <v>50</v>
      </c>
    </row>
    <row r="1724" spans="1:5" x14ac:dyDescent="0.35">
      <c r="A1724" s="1" t="s">
        <v>183</v>
      </c>
      <c r="B1724" s="8">
        <v>37256</v>
      </c>
      <c r="C1724">
        <v>26.334563760428328</v>
      </c>
      <c r="D1724" s="1" t="str">
        <f>RIGHT(LEFT(Table__3[[#This Row],[Source.Name]],LEN("csv.50_topaa")),3)</f>
        <v>SGP</v>
      </c>
      <c r="E1724" t="str">
        <f>LEFT(RIGHT(Table__3[[#This Row],[Source.Name]],6),2)</f>
        <v>10</v>
      </c>
    </row>
    <row r="1725" spans="1:5" x14ac:dyDescent="0.35">
      <c r="A1725" s="1" t="s">
        <v>183</v>
      </c>
      <c r="B1725" s="8">
        <v>37621</v>
      </c>
      <c r="C1725">
        <v>9.1221250388619044</v>
      </c>
      <c r="D1725" s="1" t="str">
        <f>RIGHT(LEFT(Table__3[[#This Row],[Source.Name]],LEN("csv.50_topaa")),3)</f>
        <v>SGP</v>
      </c>
      <c r="E1725" t="str">
        <f>LEFT(RIGHT(Table__3[[#This Row],[Source.Name]],6),2)</f>
        <v>10</v>
      </c>
    </row>
    <row r="1726" spans="1:5" x14ac:dyDescent="0.35">
      <c r="A1726" s="1" t="s">
        <v>183</v>
      </c>
      <c r="B1726" s="8">
        <v>37986</v>
      </c>
      <c r="C1726">
        <v>31.051730795316011</v>
      </c>
      <c r="D1726" s="1" t="str">
        <f>RIGHT(LEFT(Table__3[[#This Row],[Source.Name]],LEN("csv.50_topaa")),3)</f>
        <v>SGP</v>
      </c>
      <c r="E1726" t="str">
        <f>LEFT(RIGHT(Table__3[[#This Row],[Source.Name]],6),2)</f>
        <v>10</v>
      </c>
    </row>
    <row r="1727" spans="1:5" x14ac:dyDescent="0.35">
      <c r="A1727" s="1" t="s">
        <v>183</v>
      </c>
      <c r="B1727" s="8">
        <v>38352</v>
      </c>
      <c r="C1727">
        <v>35.829181151944205</v>
      </c>
      <c r="D1727" s="1" t="str">
        <f>RIGHT(LEFT(Table__3[[#This Row],[Source.Name]],LEN("csv.50_topaa")),3)</f>
        <v>SGP</v>
      </c>
      <c r="E1727" t="str">
        <f>LEFT(RIGHT(Table__3[[#This Row],[Source.Name]],6),2)</f>
        <v>10</v>
      </c>
    </row>
    <row r="1728" spans="1:5" x14ac:dyDescent="0.35">
      <c r="A1728" s="1" t="s">
        <v>183</v>
      </c>
      <c r="B1728" s="8">
        <v>38717</v>
      </c>
      <c r="C1728">
        <v>39.691589210692293</v>
      </c>
      <c r="D1728" s="1" t="str">
        <f>RIGHT(LEFT(Table__3[[#This Row],[Source.Name]],LEN("csv.50_topaa")),3)</f>
        <v>SGP</v>
      </c>
      <c r="E1728" t="str">
        <f>LEFT(RIGHT(Table__3[[#This Row],[Source.Name]],6),2)</f>
        <v>10</v>
      </c>
    </row>
    <row r="1729" spans="1:5" x14ac:dyDescent="0.35">
      <c r="A1729" s="1" t="s">
        <v>183</v>
      </c>
      <c r="B1729" s="8">
        <v>39082</v>
      </c>
      <c r="C1729">
        <v>1.6275586295672062</v>
      </c>
      <c r="D1729" s="1" t="str">
        <f>RIGHT(LEFT(Table__3[[#This Row],[Source.Name]],LEN("csv.50_topaa")),3)</f>
        <v>SGP</v>
      </c>
      <c r="E1729" t="str">
        <f>LEFT(RIGHT(Table__3[[#This Row],[Source.Name]],6),2)</f>
        <v>10</v>
      </c>
    </row>
    <row r="1730" spans="1:5" x14ac:dyDescent="0.35">
      <c r="A1730" s="1" t="s">
        <v>183</v>
      </c>
      <c r="B1730" s="8">
        <v>39447</v>
      </c>
      <c r="C1730">
        <v>1.57403348635431</v>
      </c>
      <c r="D1730" s="1" t="str">
        <f>RIGHT(LEFT(Table__3[[#This Row],[Source.Name]],LEN("csv.50_topaa")),3)</f>
        <v>SGP</v>
      </c>
      <c r="E1730" t="str">
        <f>LEFT(RIGHT(Table__3[[#This Row],[Source.Name]],6),2)</f>
        <v>10</v>
      </c>
    </row>
    <row r="1731" spans="1:5" x14ac:dyDescent="0.35">
      <c r="A1731" s="1" t="s">
        <v>183</v>
      </c>
      <c r="B1731" s="8">
        <v>39813</v>
      </c>
      <c r="C1731">
        <v>7.4394520052642328</v>
      </c>
      <c r="D1731" s="1" t="str">
        <f>RIGHT(LEFT(Table__3[[#This Row],[Source.Name]],LEN("csv.50_topaa")),3)</f>
        <v>SGP</v>
      </c>
      <c r="E1731" t="str">
        <f>LEFT(RIGHT(Table__3[[#This Row],[Source.Name]],6),2)</f>
        <v>10</v>
      </c>
    </row>
    <row r="1732" spans="1:5" x14ac:dyDescent="0.35">
      <c r="A1732" s="1" t="s">
        <v>183</v>
      </c>
      <c r="B1732" s="8">
        <v>40178</v>
      </c>
      <c r="C1732">
        <v>17.941392870313955</v>
      </c>
      <c r="D1732" s="1" t="str">
        <f>RIGHT(LEFT(Table__3[[#This Row],[Source.Name]],LEN("csv.50_topaa")),3)</f>
        <v>SGP</v>
      </c>
      <c r="E1732" t="str">
        <f>LEFT(RIGHT(Table__3[[#This Row],[Source.Name]],6),2)</f>
        <v>10</v>
      </c>
    </row>
    <row r="1733" spans="1:5" x14ac:dyDescent="0.35">
      <c r="A1733" s="1" t="s">
        <v>183</v>
      </c>
      <c r="B1733" s="8">
        <v>40543</v>
      </c>
      <c r="C1733">
        <v>16.412735831059571</v>
      </c>
      <c r="D1733" s="1" t="str">
        <f>RIGHT(LEFT(Table__3[[#This Row],[Source.Name]],LEN("csv.50_topaa")),3)</f>
        <v>SGP</v>
      </c>
      <c r="E1733" t="str">
        <f>LEFT(RIGHT(Table__3[[#This Row],[Source.Name]],6),2)</f>
        <v>10</v>
      </c>
    </row>
    <row r="1734" spans="1:5" x14ac:dyDescent="0.35">
      <c r="A1734" s="1" t="s">
        <v>183</v>
      </c>
      <c r="B1734" s="8">
        <v>40908</v>
      </c>
      <c r="C1734">
        <v>13.406553181093349</v>
      </c>
      <c r="D1734" s="1" t="str">
        <f>RIGHT(LEFT(Table__3[[#This Row],[Source.Name]],LEN("csv.50_topaa")),3)</f>
        <v>SGP</v>
      </c>
      <c r="E1734" t="str">
        <f>LEFT(RIGHT(Table__3[[#This Row],[Source.Name]],6),2)</f>
        <v>10</v>
      </c>
    </row>
    <row r="1735" spans="1:5" x14ac:dyDescent="0.35">
      <c r="A1735" s="1" t="s">
        <v>183</v>
      </c>
      <c r="B1735" s="8">
        <v>41274</v>
      </c>
      <c r="C1735">
        <v>24.701905620035646</v>
      </c>
      <c r="D1735" s="1" t="str">
        <f>RIGHT(LEFT(Table__3[[#This Row],[Source.Name]],LEN("csv.50_topaa")),3)</f>
        <v>SGP</v>
      </c>
      <c r="E1735" t="str">
        <f>LEFT(RIGHT(Table__3[[#This Row],[Source.Name]],6),2)</f>
        <v>10</v>
      </c>
    </row>
    <row r="1736" spans="1:5" x14ac:dyDescent="0.35">
      <c r="A1736" s="1" t="s">
        <v>183</v>
      </c>
      <c r="B1736" s="8">
        <v>41639</v>
      </c>
      <c r="C1736">
        <v>34.769083903737027</v>
      </c>
      <c r="D1736" s="1" t="str">
        <f>RIGHT(LEFT(Table__3[[#This Row],[Source.Name]],LEN("csv.50_topaa")),3)</f>
        <v>SGP</v>
      </c>
      <c r="E1736" t="str">
        <f>LEFT(RIGHT(Table__3[[#This Row],[Source.Name]],6),2)</f>
        <v>10</v>
      </c>
    </row>
    <row r="1737" spans="1:5" x14ac:dyDescent="0.35">
      <c r="A1737" s="1" t="s">
        <v>183</v>
      </c>
      <c r="B1737" s="8">
        <v>42004</v>
      </c>
      <c r="C1737">
        <v>28.885991548421952</v>
      </c>
      <c r="D1737" s="1" t="str">
        <f>RIGHT(LEFT(Table__3[[#This Row],[Source.Name]],LEN("csv.50_topaa")),3)</f>
        <v>SGP</v>
      </c>
      <c r="E1737" t="str">
        <f>LEFT(RIGHT(Table__3[[#This Row],[Source.Name]],6),2)</f>
        <v>10</v>
      </c>
    </row>
    <row r="1738" spans="1:5" x14ac:dyDescent="0.35">
      <c r="A1738" s="1" t="s">
        <v>183</v>
      </c>
      <c r="B1738" s="8">
        <v>42369</v>
      </c>
      <c r="C1738">
        <v>24.875977719948004</v>
      </c>
      <c r="D1738" s="1" t="str">
        <f>RIGHT(LEFT(Table__3[[#This Row],[Source.Name]],LEN("csv.50_topaa")),3)</f>
        <v>SGP</v>
      </c>
      <c r="E1738" t="str">
        <f>LEFT(RIGHT(Table__3[[#This Row],[Source.Name]],6),2)</f>
        <v>10</v>
      </c>
    </row>
    <row r="1739" spans="1:5" x14ac:dyDescent="0.35">
      <c r="A1739" s="1" t="s">
        <v>183</v>
      </c>
      <c r="B1739" s="8">
        <v>42735</v>
      </c>
      <c r="C1739">
        <v>25.70851900037238</v>
      </c>
      <c r="D1739" s="1" t="str">
        <f>RIGHT(LEFT(Table__3[[#This Row],[Source.Name]],LEN("csv.50_topaa")),3)</f>
        <v>SGP</v>
      </c>
      <c r="E1739" t="str">
        <f>LEFT(RIGHT(Table__3[[#This Row],[Source.Name]],6),2)</f>
        <v>10</v>
      </c>
    </row>
    <row r="1740" spans="1:5" x14ac:dyDescent="0.35">
      <c r="A1740" s="1" t="s">
        <v>183</v>
      </c>
      <c r="B1740" s="8">
        <v>43100</v>
      </c>
      <c r="C1740">
        <v>29.039562319774081</v>
      </c>
      <c r="D1740" s="1" t="str">
        <f>RIGHT(LEFT(Table__3[[#This Row],[Source.Name]],LEN("csv.50_topaa")),3)</f>
        <v>SGP</v>
      </c>
      <c r="E1740" t="str">
        <f>LEFT(RIGHT(Table__3[[#This Row],[Source.Name]],6),2)</f>
        <v>10</v>
      </c>
    </row>
    <row r="1741" spans="1:5" x14ac:dyDescent="0.35">
      <c r="A1741" s="1" t="s">
        <v>183</v>
      </c>
      <c r="B1741" s="8">
        <v>43465</v>
      </c>
      <c r="C1741">
        <v>26.963347387139944</v>
      </c>
      <c r="D1741" s="1" t="str">
        <f>RIGHT(LEFT(Table__3[[#This Row],[Source.Name]],LEN("csv.50_topaa")),3)</f>
        <v>SGP</v>
      </c>
      <c r="E1741" t="str">
        <f>LEFT(RIGHT(Table__3[[#This Row],[Source.Name]],6),2)</f>
        <v>10</v>
      </c>
    </row>
    <row r="1742" spans="1:5" x14ac:dyDescent="0.35">
      <c r="A1742" s="1" t="s">
        <v>183</v>
      </c>
      <c r="B1742" s="8">
        <v>43830</v>
      </c>
      <c r="C1742">
        <v>27.427749342228143</v>
      </c>
      <c r="D1742" s="1" t="str">
        <f>RIGHT(LEFT(Table__3[[#This Row],[Source.Name]],LEN("csv.50_topaa")),3)</f>
        <v>SGP</v>
      </c>
      <c r="E1742" t="str">
        <f>LEFT(RIGHT(Table__3[[#This Row],[Source.Name]],6),2)</f>
        <v>10</v>
      </c>
    </row>
    <row r="1743" spans="1:5" x14ac:dyDescent="0.35">
      <c r="A1743" s="1" t="s">
        <v>183</v>
      </c>
      <c r="B1743" s="8">
        <v>44196</v>
      </c>
      <c r="C1743">
        <v>23.076167710474717</v>
      </c>
      <c r="D1743" s="1" t="str">
        <f>RIGHT(LEFT(Table__3[[#This Row],[Source.Name]],LEN("csv.50_topaa")),3)</f>
        <v>SGP</v>
      </c>
      <c r="E1743" t="str">
        <f>LEFT(RIGHT(Table__3[[#This Row],[Source.Name]],6),2)</f>
        <v>10</v>
      </c>
    </row>
    <row r="1744" spans="1:5" x14ac:dyDescent="0.35">
      <c r="A1744" s="1" t="s">
        <v>183</v>
      </c>
      <c r="B1744" s="8">
        <v>44561</v>
      </c>
      <c r="C1744">
        <v>23.167658680877029</v>
      </c>
      <c r="D1744" s="1" t="str">
        <f>RIGHT(LEFT(Table__3[[#This Row],[Source.Name]],LEN("csv.50_topaa")),3)</f>
        <v>SGP</v>
      </c>
      <c r="E1744" t="str">
        <f>LEFT(RIGHT(Table__3[[#This Row],[Source.Name]],6),2)</f>
        <v>10</v>
      </c>
    </row>
    <row r="1745" spans="1:5" x14ac:dyDescent="0.35">
      <c r="A1745" s="1" t="s">
        <v>184</v>
      </c>
      <c r="B1745" s="8">
        <v>37256</v>
      </c>
      <c r="C1745">
        <v>13.77269245905814</v>
      </c>
      <c r="D1745" s="1" t="str">
        <f>RIGHT(LEFT(Table__3[[#This Row],[Source.Name]],LEN("csv.50_topaa")),3)</f>
        <v>SGP</v>
      </c>
      <c r="E1745" t="str">
        <f>LEFT(RIGHT(Table__3[[#This Row],[Source.Name]],6),2)</f>
        <v>25</v>
      </c>
    </row>
    <row r="1746" spans="1:5" x14ac:dyDescent="0.35">
      <c r="A1746" s="1" t="s">
        <v>184</v>
      </c>
      <c r="B1746" s="8">
        <v>37621</v>
      </c>
      <c r="C1746">
        <v>7.805940718446049</v>
      </c>
      <c r="D1746" s="1" t="str">
        <f>RIGHT(LEFT(Table__3[[#This Row],[Source.Name]],LEN("csv.50_topaa")),3)</f>
        <v>SGP</v>
      </c>
      <c r="E1746" t="str">
        <f>LEFT(RIGHT(Table__3[[#This Row],[Source.Name]],6),2)</f>
        <v>25</v>
      </c>
    </row>
    <row r="1747" spans="1:5" x14ac:dyDescent="0.35">
      <c r="A1747" s="1" t="s">
        <v>184</v>
      </c>
      <c r="B1747" s="8">
        <v>37986</v>
      </c>
      <c r="C1747">
        <v>17.414826288379096</v>
      </c>
      <c r="D1747" s="1" t="str">
        <f>RIGHT(LEFT(Table__3[[#This Row],[Source.Name]],LEN("csv.50_topaa")),3)</f>
        <v>SGP</v>
      </c>
      <c r="E1747" t="str">
        <f>LEFT(RIGHT(Table__3[[#This Row],[Source.Name]],6),2)</f>
        <v>25</v>
      </c>
    </row>
    <row r="1748" spans="1:5" x14ac:dyDescent="0.35">
      <c r="A1748" s="1" t="s">
        <v>184</v>
      </c>
      <c r="B1748" s="8">
        <v>38352</v>
      </c>
      <c r="C1748">
        <v>19.007824424564657</v>
      </c>
      <c r="D1748" s="1" t="str">
        <f>RIGHT(LEFT(Table__3[[#This Row],[Source.Name]],LEN("csv.50_topaa")),3)</f>
        <v>SGP</v>
      </c>
      <c r="E1748" t="str">
        <f>LEFT(RIGHT(Table__3[[#This Row],[Source.Name]],6),2)</f>
        <v>25</v>
      </c>
    </row>
    <row r="1749" spans="1:5" x14ac:dyDescent="0.35">
      <c r="A1749" s="1" t="s">
        <v>184</v>
      </c>
      <c r="B1749" s="8">
        <v>38717</v>
      </c>
      <c r="C1749">
        <v>20.565387483463098</v>
      </c>
      <c r="D1749" s="1" t="str">
        <f>RIGHT(LEFT(Table__3[[#This Row],[Source.Name]],LEN("csv.50_topaa")),3)</f>
        <v>SGP</v>
      </c>
      <c r="E1749" t="str">
        <f>LEFT(RIGHT(Table__3[[#This Row],[Source.Name]],6),2)</f>
        <v>25</v>
      </c>
    </row>
    <row r="1750" spans="1:5" x14ac:dyDescent="0.35">
      <c r="A1750" s="1" t="s">
        <v>184</v>
      </c>
      <c r="B1750" s="8">
        <v>39082</v>
      </c>
      <c r="C1750">
        <v>1.1708056990529689</v>
      </c>
      <c r="D1750" s="1" t="str">
        <f>RIGHT(LEFT(Table__3[[#This Row],[Source.Name]],LEN("csv.50_topaa")),3)</f>
        <v>SGP</v>
      </c>
      <c r="E1750" t="str">
        <f>LEFT(RIGHT(Table__3[[#This Row],[Source.Name]],6),2)</f>
        <v>25</v>
      </c>
    </row>
    <row r="1751" spans="1:5" x14ac:dyDescent="0.35">
      <c r="A1751" s="1" t="s">
        <v>184</v>
      </c>
      <c r="B1751" s="8">
        <v>39447</v>
      </c>
      <c r="C1751">
        <v>1.1570685085753341</v>
      </c>
      <c r="D1751" s="1" t="str">
        <f>RIGHT(LEFT(Table__3[[#This Row],[Source.Name]],LEN("csv.50_topaa")),3)</f>
        <v>SGP</v>
      </c>
      <c r="E1751" t="str">
        <f>LEFT(RIGHT(Table__3[[#This Row],[Source.Name]],6),2)</f>
        <v>25</v>
      </c>
    </row>
    <row r="1752" spans="1:5" x14ac:dyDescent="0.35">
      <c r="A1752" s="1" t="s">
        <v>184</v>
      </c>
      <c r="B1752" s="8">
        <v>39813</v>
      </c>
      <c r="C1752">
        <v>6.3818781446036157</v>
      </c>
      <c r="D1752" s="1" t="str">
        <f>RIGHT(LEFT(Table__3[[#This Row],[Source.Name]],LEN("csv.50_topaa")),3)</f>
        <v>SGP</v>
      </c>
      <c r="E1752" t="str">
        <f>LEFT(RIGHT(Table__3[[#This Row],[Source.Name]],6),2)</f>
        <v>25</v>
      </c>
    </row>
    <row r="1753" spans="1:5" x14ac:dyDescent="0.35">
      <c r="A1753" s="1" t="s">
        <v>184</v>
      </c>
      <c r="B1753" s="8">
        <v>40178</v>
      </c>
      <c r="C1753">
        <v>14.116519899761029</v>
      </c>
      <c r="D1753" s="1" t="str">
        <f>RIGHT(LEFT(Table__3[[#This Row],[Source.Name]],LEN("csv.50_topaa")),3)</f>
        <v>SGP</v>
      </c>
      <c r="E1753" t="str">
        <f>LEFT(RIGHT(Table__3[[#This Row],[Source.Name]],6),2)</f>
        <v>25</v>
      </c>
    </row>
    <row r="1754" spans="1:5" x14ac:dyDescent="0.35">
      <c r="A1754" s="1" t="s">
        <v>184</v>
      </c>
      <c r="B1754" s="8">
        <v>40543</v>
      </c>
      <c r="C1754">
        <v>13.738869924046748</v>
      </c>
      <c r="D1754" s="1" t="str">
        <f>RIGHT(LEFT(Table__3[[#This Row],[Source.Name]],LEN("csv.50_topaa")),3)</f>
        <v>SGP</v>
      </c>
      <c r="E1754" t="str">
        <f>LEFT(RIGHT(Table__3[[#This Row],[Source.Name]],6),2)</f>
        <v>25</v>
      </c>
    </row>
    <row r="1755" spans="1:5" x14ac:dyDescent="0.35">
      <c r="A1755" s="1" t="s">
        <v>184</v>
      </c>
      <c r="B1755" s="8">
        <v>40908</v>
      </c>
      <c r="C1755">
        <v>13.731595406485024</v>
      </c>
      <c r="D1755" s="1" t="str">
        <f>RIGHT(LEFT(Table__3[[#This Row],[Source.Name]],LEN("csv.50_topaa")),3)</f>
        <v>SGP</v>
      </c>
      <c r="E1755" t="str">
        <f>LEFT(RIGHT(Table__3[[#This Row],[Source.Name]],6),2)</f>
        <v>25</v>
      </c>
    </row>
    <row r="1756" spans="1:5" x14ac:dyDescent="0.35">
      <c r="A1756" s="1" t="s">
        <v>184</v>
      </c>
      <c r="B1756" s="8">
        <v>41274</v>
      </c>
      <c r="C1756">
        <v>20.889338916381547</v>
      </c>
      <c r="D1756" s="1" t="str">
        <f>RIGHT(LEFT(Table__3[[#This Row],[Source.Name]],LEN("csv.50_topaa")),3)</f>
        <v>SGP</v>
      </c>
      <c r="E1756" t="str">
        <f>LEFT(RIGHT(Table__3[[#This Row],[Source.Name]],6),2)</f>
        <v>25</v>
      </c>
    </row>
    <row r="1757" spans="1:5" x14ac:dyDescent="0.35">
      <c r="A1757" s="1" t="s">
        <v>184</v>
      </c>
      <c r="B1757" s="8">
        <v>41639</v>
      </c>
      <c r="C1757">
        <v>18.48287076521602</v>
      </c>
      <c r="D1757" s="1" t="str">
        <f>RIGHT(LEFT(Table__3[[#This Row],[Source.Name]],LEN("csv.50_topaa")),3)</f>
        <v>SGP</v>
      </c>
      <c r="E1757" t="str">
        <f>LEFT(RIGHT(Table__3[[#This Row],[Source.Name]],6),2)</f>
        <v>25</v>
      </c>
    </row>
    <row r="1758" spans="1:5" x14ac:dyDescent="0.35">
      <c r="A1758" s="1" t="s">
        <v>184</v>
      </c>
      <c r="B1758" s="8">
        <v>42004</v>
      </c>
      <c r="C1758">
        <v>17.949678401398284</v>
      </c>
      <c r="D1758" s="1" t="str">
        <f>RIGHT(LEFT(Table__3[[#This Row],[Source.Name]],LEN("csv.50_topaa")),3)</f>
        <v>SGP</v>
      </c>
      <c r="E1758" t="str">
        <f>LEFT(RIGHT(Table__3[[#This Row],[Source.Name]],6),2)</f>
        <v>25</v>
      </c>
    </row>
    <row r="1759" spans="1:5" x14ac:dyDescent="0.35">
      <c r="A1759" s="1" t="s">
        <v>184</v>
      </c>
      <c r="B1759" s="8">
        <v>42369</v>
      </c>
      <c r="C1759">
        <v>15.578817294107859</v>
      </c>
      <c r="D1759" s="1" t="str">
        <f>RIGHT(LEFT(Table__3[[#This Row],[Source.Name]],LEN("csv.50_topaa")),3)</f>
        <v>SGP</v>
      </c>
      <c r="E1759" t="str">
        <f>LEFT(RIGHT(Table__3[[#This Row],[Source.Name]],6),2)</f>
        <v>25</v>
      </c>
    </row>
    <row r="1760" spans="1:5" x14ac:dyDescent="0.35">
      <c r="A1760" s="1" t="s">
        <v>184</v>
      </c>
      <c r="B1760" s="8">
        <v>42735</v>
      </c>
      <c r="C1760">
        <v>16.412296703916645</v>
      </c>
      <c r="D1760" s="1" t="str">
        <f>RIGHT(LEFT(Table__3[[#This Row],[Source.Name]],LEN("csv.50_topaa")),3)</f>
        <v>SGP</v>
      </c>
      <c r="E1760" t="str">
        <f>LEFT(RIGHT(Table__3[[#This Row],[Source.Name]],6),2)</f>
        <v>25</v>
      </c>
    </row>
    <row r="1761" spans="1:5" x14ac:dyDescent="0.35">
      <c r="A1761" s="1" t="s">
        <v>184</v>
      </c>
      <c r="B1761" s="8">
        <v>43100</v>
      </c>
      <c r="C1761">
        <v>19.242833245287287</v>
      </c>
      <c r="D1761" s="1" t="str">
        <f>RIGHT(LEFT(Table__3[[#This Row],[Source.Name]],LEN("csv.50_topaa")),3)</f>
        <v>SGP</v>
      </c>
      <c r="E1761" t="str">
        <f>LEFT(RIGHT(Table__3[[#This Row],[Source.Name]],6),2)</f>
        <v>25</v>
      </c>
    </row>
    <row r="1762" spans="1:5" x14ac:dyDescent="0.35">
      <c r="A1762" s="1" t="s">
        <v>184</v>
      </c>
      <c r="B1762" s="8">
        <v>43465</v>
      </c>
      <c r="C1762">
        <v>17.834151033302639</v>
      </c>
      <c r="D1762" s="1" t="str">
        <f>RIGHT(LEFT(Table__3[[#This Row],[Source.Name]],LEN("csv.50_topaa")),3)</f>
        <v>SGP</v>
      </c>
      <c r="E1762" t="str">
        <f>LEFT(RIGHT(Table__3[[#This Row],[Source.Name]],6),2)</f>
        <v>25</v>
      </c>
    </row>
    <row r="1763" spans="1:5" x14ac:dyDescent="0.35">
      <c r="A1763" s="1" t="s">
        <v>184</v>
      </c>
      <c r="B1763" s="8">
        <v>43830</v>
      </c>
      <c r="C1763">
        <v>18.034034012449197</v>
      </c>
      <c r="D1763" s="1" t="str">
        <f>RIGHT(LEFT(Table__3[[#This Row],[Source.Name]],LEN("csv.50_topaa")),3)</f>
        <v>SGP</v>
      </c>
      <c r="E1763" t="str">
        <f>LEFT(RIGHT(Table__3[[#This Row],[Source.Name]],6),2)</f>
        <v>25</v>
      </c>
    </row>
    <row r="1764" spans="1:5" x14ac:dyDescent="0.35">
      <c r="A1764" s="1" t="s">
        <v>184</v>
      </c>
      <c r="B1764" s="8">
        <v>44196</v>
      </c>
      <c r="C1764">
        <v>16.949715070166381</v>
      </c>
      <c r="D1764" s="1" t="str">
        <f>RIGHT(LEFT(Table__3[[#This Row],[Source.Name]],LEN("csv.50_topaa")),3)</f>
        <v>SGP</v>
      </c>
      <c r="E1764" t="str">
        <f>LEFT(RIGHT(Table__3[[#This Row],[Source.Name]],6),2)</f>
        <v>25</v>
      </c>
    </row>
    <row r="1765" spans="1:5" x14ac:dyDescent="0.35">
      <c r="A1765" s="1" t="s">
        <v>184</v>
      </c>
      <c r="B1765" s="8">
        <v>44561</v>
      </c>
      <c r="C1765">
        <v>19.067934999904008</v>
      </c>
      <c r="D1765" s="1" t="str">
        <f>RIGHT(LEFT(Table__3[[#This Row],[Source.Name]],LEN("csv.50_topaa")),3)</f>
        <v>SGP</v>
      </c>
      <c r="E1765" t="str">
        <f>LEFT(RIGHT(Table__3[[#This Row],[Source.Name]],6),2)</f>
        <v>25</v>
      </c>
    </row>
    <row r="1766" spans="1:5" x14ac:dyDescent="0.35">
      <c r="A1766" s="1" t="s">
        <v>49</v>
      </c>
      <c r="B1766" s="8">
        <v>37256</v>
      </c>
      <c r="C1766">
        <v>8.2425642835488162</v>
      </c>
      <c r="D1766" s="1" t="str">
        <f>RIGHT(LEFT(Table__3[[#This Row],[Source.Name]],LEN("csv.50_topaa")),3)</f>
        <v>SGP</v>
      </c>
      <c r="E1766" t="str">
        <f>LEFT(RIGHT(Table__3[[#This Row],[Source.Name]],6),2)</f>
        <v>50</v>
      </c>
    </row>
    <row r="1767" spans="1:5" x14ac:dyDescent="0.35">
      <c r="A1767" s="1" t="s">
        <v>49</v>
      </c>
      <c r="B1767" s="8">
        <v>37621</v>
      </c>
      <c r="C1767">
        <v>4.8749981764238894</v>
      </c>
      <c r="D1767" s="1" t="str">
        <f>RIGHT(LEFT(Table__3[[#This Row],[Source.Name]],LEN("csv.50_topaa")),3)</f>
        <v>SGP</v>
      </c>
      <c r="E1767" t="str">
        <f>LEFT(RIGHT(Table__3[[#This Row],[Source.Name]],6),2)</f>
        <v>50</v>
      </c>
    </row>
    <row r="1768" spans="1:5" x14ac:dyDescent="0.35">
      <c r="A1768" s="1" t="s">
        <v>49</v>
      </c>
      <c r="B1768" s="8">
        <v>37986</v>
      </c>
      <c r="C1768">
        <v>10.288277407658915</v>
      </c>
      <c r="D1768" s="1" t="str">
        <f>RIGHT(LEFT(Table__3[[#This Row],[Source.Name]],LEN("csv.50_topaa")),3)</f>
        <v>SGP</v>
      </c>
      <c r="E1768" t="str">
        <f>LEFT(RIGHT(Table__3[[#This Row],[Source.Name]],6),2)</f>
        <v>50</v>
      </c>
    </row>
    <row r="1769" spans="1:5" x14ac:dyDescent="0.35">
      <c r="A1769" s="1" t="s">
        <v>49</v>
      </c>
      <c r="B1769" s="8">
        <v>38352</v>
      </c>
      <c r="C1769">
        <v>11.921099973012842</v>
      </c>
      <c r="D1769" s="1" t="str">
        <f>RIGHT(LEFT(Table__3[[#This Row],[Source.Name]],LEN("csv.50_topaa")),3)</f>
        <v>SGP</v>
      </c>
      <c r="E1769" t="str">
        <f>LEFT(RIGHT(Table__3[[#This Row],[Source.Name]],6),2)</f>
        <v>50</v>
      </c>
    </row>
    <row r="1770" spans="1:5" x14ac:dyDescent="0.35">
      <c r="A1770" s="1" t="s">
        <v>49</v>
      </c>
      <c r="B1770" s="8">
        <v>38717</v>
      </c>
      <c r="C1770">
        <v>12.556577034674387</v>
      </c>
      <c r="D1770" s="1" t="str">
        <f>RIGHT(LEFT(Table__3[[#This Row],[Source.Name]],LEN("csv.50_topaa")),3)</f>
        <v>SGP</v>
      </c>
      <c r="E1770" t="str">
        <f>LEFT(RIGHT(Table__3[[#This Row],[Source.Name]],6),2)</f>
        <v>50</v>
      </c>
    </row>
    <row r="1771" spans="1:5" x14ac:dyDescent="0.35">
      <c r="A1771" s="1" t="s">
        <v>49</v>
      </c>
      <c r="B1771" s="8">
        <v>39082</v>
      </c>
      <c r="C1771">
        <v>1.1708056990529689</v>
      </c>
      <c r="D1771" s="1" t="str">
        <f>RIGHT(LEFT(Table__3[[#This Row],[Source.Name]],LEN("csv.50_topaa")),3)</f>
        <v>SGP</v>
      </c>
      <c r="E1771" t="str">
        <f>LEFT(RIGHT(Table__3[[#This Row],[Source.Name]],6),2)</f>
        <v>50</v>
      </c>
    </row>
    <row r="1772" spans="1:5" x14ac:dyDescent="0.35">
      <c r="A1772" s="1" t="s">
        <v>49</v>
      </c>
      <c r="B1772" s="8">
        <v>39447</v>
      </c>
      <c r="C1772">
        <v>1.1570685085753341</v>
      </c>
      <c r="D1772" s="1" t="str">
        <f>RIGHT(LEFT(Table__3[[#This Row],[Source.Name]],LEN("csv.50_topaa")),3)</f>
        <v>SGP</v>
      </c>
      <c r="E1772" t="str">
        <f>LEFT(RIGHT(Table__3[[#This Row],[Source.Name]],6),2)</f>
        <v>50</v>
      </c>
    </row>
    <row r="1773" spans="1:5" x14ac:dyDescent="0.35">
      <c r="A1773" s="1" t="s">
        <v>49</v>
      </c>
      <c r="B1773" s="8">
        <v>39813</v>
      </c>
      <c r="C1773">
        <v>4.7295162668716246</v>
      </c>
      <c r="D1773" s="1" t="str">
        <f>RIGHT(LEFT(Table__3[[#This Row],[Source.Name]],LEN("csv.50_topaa")),3)</f>
        <v>SGP</v>
      </c>
      <c r="E1773" t="str">
        <f>LEFT(RIGHT(Table__3[[#This Row],[Source.Name]],6),2)</f>
        <v>50</v>
      </c>
    </row>
    <row r="1774" spans="1:5" x14ac:dyDescent="0.35">
      <c r="A1774" s="1" t="s">
        <v>49</v>
      </c>
      <c r="B1774" s="8">
        <v>40178</v>
      </c>
      <c r="C1774">
        <v>8.5712774677254266</v>
      </c>
      <c r="D1774" s="1" t="str">
        <f>RIGHT(LEFT(Table__3[[#This Row],[Source.Name]],LEN("csv.50_topaa")),3)</f>
        <v>SGP</v>
      </c>
      <c r="E1774" t="str">
        <f>LEFT(RIGHT(Table__3[[#This Row],[Source.Name]],6),2)</f>
        <v>50</v>
      </c>
    </row>
    <row r="1775" spans="1:5" x14ac:dyDescent="0.35">
      <c r="A1775" s="1" t="s">
        <v>49</v>
      </c>
      <c r="B1775" s="8">
        <v>40543</v>
      </c>
      <c r="C1775">
        <v>10.447937246886843</v>
      </c>
      <c r="D1775" s="1" t="str">
        <f>RIGHT(LEFT(Table__3[[#This Row],[Source.Name]],LEN("csv.50_topaa")),3)</f>
        <v>SGP</v>
      </c>
      <c r="E1775" t="str">
        <f>LEFT(RIGHT(Table__3[[#This Row],[Source.Name]],6),2)</f>
        <v>50</v>
      </c>
    </row>
    <row r="1776" spans="1:5" x14ac:dyDescent="0.35">
      <c r="A1776" s="1" t="s">
        <v>49</v>
      </c>
      <c r="B1776" s="8">
        <v>40908</v>
      </c>
      <c r="C1776">
        <v>9.1805685514094471</v>
      </c>
      <c r="D1776" s="1" t="str">
        <f>RIGHT(LEFT(Table__3[[#This Row],[Source.Name]],LEN("csv.50_topaa")),3)</f>
        <v>SGP</v>
      </c>
      <c r="E1776" t="str">
        <f>LEFT(RIGHT(Table__3[[#This Row],[Source.Name]],6),2)</f>
        <v>50</v>
      </c>
    </row>
    <row r="1777" spans="1:5" x14ac:dyDescent="0.35">
      <c r="A1777" s="1" t="s">
        <v>49</v>
      </c>
      <c r="B1777" s="8">
        <v>41274</v>
      </c>
      <c r="C1777">
        <v>12.650882226247635</v>
      </c>
      <c r="D1777" s="1" t="str">
        <f>RIGHT(LEFT(Table__3[[#This Row],[Source.Name]],LEN("csv.50_topaa")),3)</f>
        <v>SGP</v>
      </c>
      <c r="E1777" t="str">
        <f>LEFT(RIGHT(Table__3[[#This Row],[Source.Name]],6),2)</f>
        <v>50</v>
      </c>
    </row>
    <row r="1778" spans="1:5" x14ac:dyDescent="0.35">
      <c r="A1778" s="1" t="s">
        <v>49</v>
      </c>
      <c r="B1778" s="8">
        <v>41639</v>
      </c>
      <c r="C1778">
        <v>12.333430814565689</v>
      </c>
      <c r="D1778" s="1" t="str">
        <f>RIGHT(LEFT(Table__3[[#This Row],[Source.Name]],LEN("csv.50_topaa")),3)</f>
        <v>SGP</v>
      </c>
      <c r="E1778" t="str">
        <f>LEFT(RIGHT(Table__3[[#This Row],[Source.Name]],6),2)</f>
        <v>50</v>
      </c>
    </row>
    <row r="1779" spans="1:5" x14ac:dyDescent="0.35">
      <c r="A1779" s="1" t="s">
        <v>49</v>
      </c>
      <c r="B1779" s="8">
        <v>42004</v>
      </c>
      <c r="C1779">
        <v>10.92382958635887</v>
      </c>
      <c r="D1779" s="1" t="str">
        <f>RIGHT(LEFT(Table__3[[#This Row],[Source.Name]],LEN("csv.50_topaa")),3)</f>
        <v>SGP</v>
      </c>
      <c r="E1779" t="str">
        <f>LEFT(RIGHT(Table__3[[#This Row],[Source.Name]],6),2)</f>
        <v>50</v>
      </c>
    </row>
    <row r="1780" spans="1:5" x14ac:dyDescent="0.35">
      <c r="A1780" s="1" t="s">
        <v>49</v>
      </c>
      <c r="B1780" s="8">
        <v>42369</v>
      </c>
      <c r="C1780">
        <v>9.1981454691769056</v>
      </c>
      <c r="D1780" s="1" t="str">
        <f>RIGHT(LEFT(Table__3[[#This Row],[Source.Name]],LEN("csv.50_topaa")),3)</f>
        <v>SGP</v>
      </c>
      <c r="E1780" t="str">
        <f>LEFT(RIGHT(Table__3[[#This Row],[Source.Name]],6),2)</f>
        <v>50</v>
      </c>
    </row>
    <row r="1781" spans="1:5" x14ac:dyDescent="0.35">
      <c r="A1781" s="1" t="s">
        <v>49</v>
      </c>
      <c r="B1781" s="8">
        <v>42735</v>
      </c>
      <c r="C1781">
        <v>10.139993320014788</v>
      </c>
      <c r="D1781" s="1" t="str">
        <f>RIGHT(LEFT(Table__3[[#This Row],[Source.Name]],LEN("csv.50_topaa")),3)</f>
        <v>SGP</v>
      </c>
      <c r="E1781" t="str">
        <f>LEFT(RIGHT(Table__3[[#This Row],[Source.Name]],6),2)</f>
        <v>50</v>
      </c>
    </row>
    <row r="1782" spans="1:5" x14ac:dyDescent="0.35">
      <c r="A1782" s="1" t="s">
        <v>49</v>
      </c>
      <c r="B1782" s="8">
        <v>43100</v>
      </c>
      <c r="C1782">
        <v>12.141142143461355</v>
      </c>
      <c r="D1782" s="1" t="str">
        <f>RIGHT(LEFT(Table__3[[#This Row],[Source.Name]],LEN("csv.50_topaa")),3)</f>
        <v>SGP</v>
      </c>
      <c r="E1782" t="str">
        <f>LEFT(RIGHT(Table__3[[#This Row],[Source.Name]],6),2)</f>
        <v>50</v>
      </c>
    </row>
    <row r="1783" spans="1:5" x14ac:dyDescent="0.35">
      <c r="A1783" s="1" t="s">
        <v>49</v>
      </c>
      <c r="B1783" s="8">
        <v>43465</v>
      </c>
      <c r="C1783">
        <v>10.746494865908696</v>
      </c>
      <c r="D1783" s="1" t="str">
        <f>RIGHT(LEFT(Table__3[[#This Row],[Source.Name]],LEN("csv.50_topaa")),3)</f>
        <v>SGP</v>
      </c>
      <c r="E1783" t="str">
        <f>LEFT(RIGHT(Table__3[[#This Row],[Source.Name]],6),2)</f>
        <v>50</v>
      </c>
    </row>
    <row r="1784" spans="1:5" x14ac:dyDescent="0.35">
      <c r="A1784" s="1" t="s">
        <v>49</v>
      </c>
      <c r="B1784" s="8">
        <v>43830</v>
      </c>
      <c r="C1784">
        <v>11.685636951003568</v>
      </c>
      <c r="D1784" s="1" t="str">
        <f>RIGHT(LEFT(Table__3[[#This Row],[Source.Name]],LEN("csv.50_topaa")),3)</f>
        <v>SGP</v>
      </c>
      <c r="E1784" t="str">
        <f>LEFT(RIGHT(Table__3[[#This Row],[Source.Name]],6),2)</f>
        <v>50</v>
      </c>
    </row>
    <row r="1785" spans="1:5" x14ac:dyDescent="0.35">
      <c r="A1785" s="1" t="s">
        <v>49</v>
      </c>
      <c r="B1785" s="8">
        <v>44196</v>
      </c>
      <c r="C1785">
        <v>10.210767562554297</v>
      </c>
      <c r="D1785" s="1" t="str">
        <f>RIGHT(LEFT(Table__3[[#This Row],[Source.Name]],LEN("csv.50_topaa")),3)</f>
        <v>SGP</v>
      </c>
      <c r="E1785" t="str">
        <f>LEFT(RIGHT(Table__3[[#This Row],[Source.Name]],6),2)</f>
        <v>50</v>
      </c>
    </row>
    <row r="1786" spans="1:5" x14ac:dyDescent="0.35">
      <c r="A1786" s="1" t="s">
        <v>49</v>
      </c>
      <c r="B1786" s="8">
        <v>44561</v>
      </c>
      <c r="C1786">
        <v>11.607396795618127</v>
      </c>
      <c r="D1786" s="1" t="str">
        <f>RIGHT(LEFT(Table__3[[#This Row],[Source.Name]],LEN("csv.50_topaa")),3)</f>
        <v>SGP</v>
      </c>
      <c r="E1786" t="str">
        <f>LEFT(RIGHT(Table__3[[#This Row],[Source.Name]],6),2)</f>
        <v>50</v>
      </c>
    </row>
    <row r="1787" spans="1:5" x14ac:dyDescent="0.35">
      <c r="A1787" s="1" t="s">
        <v>185</v>
      </c>
      <c r="B1787" s="8">
        <v>37256</v>
      </c>
      <c r="C1787">
        <v>410.79746884245748</v>
      </c>
      <c r="D1787" s="1" t="str">
        <f>RIGHT(LEFT(Table__3[[#This Row],[Source.Name]],LEN("csv.50_topaa")),3)</f>
        <v>SWE</v>
      </c>
      <c r="E1787" t="str">
        <f>LEFT(RIGHT(Table__3[[#This Row],[Source.Name]],6),2)</f>
        <v>10</v>
      </c>
    </row>
    <row r="1788" spans="1:5" x14ac:dyDescent="0.35">
      <c r="A1788" s="1" t="s">
        <v>185</v>
      </c>
      <c r="B1788" s="8">
        <v>37621</v>
      </c>
      <c r="C1788">
        <v>338.62919886177389</v>
      </c>
      <c r="D1788" s="1" t="str">
        <f>RIGHT(LEFT(Table__3[[#This Row],[Source.Name]],LEN("csv.50_topaa")),3)</f>
        <v>SWE</v>
      </c>
      <c r="E1788" t="str">
        <f>LEFT(RIGHT(Table__3[[#This Row],[Source.Name]],6),2)</f>
        <v>10</v>
      </c>
    </row>
    <row r="1789" spans="1:5" x14ac:dyDescent="0.35">
      <c r="A1789" s="1" t="s">
        <v>185</v>
      </c>
      <c r="B1789" s="8">
        <v>37986</v>
      </c>
      <c r="C1789">
        <v>295.85570846807263</v>
      </c>
      <c r="D1789" s="1" t="str">
        <f>RIGHT(LEFT(Table__3[[#This Row],[Source.Name]],LEN("csv.50_topaa")),3)</f>
        <v>SWE</v>
      </c>
      <c r="E1789" t="str">
        <f>LEFT(RIGHT(Table__3[[#This Row],[Source.Name]],6),2)</f>
        <v>10</v>
      </c>
    </row>
    <row r="1790" spans="1:5" x14ac:dyDescent="0.35">
      <c r="A1790" s="1" t="s">
        <v>185</v>
      </c>
      <c r="B1790" s="8">
        <v>38352</v>
      </c>
      <c r="C1790">
        <v>324.65839006754675</v>
      </c>
      <c r="D1790" s="1" t="str">
        <f>RIGHT(LEFT(Table__3[[#This Row],[Source.Name]],LEN("csv.50_topaa")),3)</f>
        <v>SWE</v>
      </c>
      <c r="E1790" t="str">
        <f>LEFT(RIGHT(Table__3[[#This Row],[Source.Name]],6),2)</f>
        <v>10</v>
      </c>
    </row>
    <row r="1791" spans="1:5" x14ac:dyDescent="0.35">
      <c r="A1791" s="1" t="s">
        <v>185</v>
      </c>
      <c r="B1791" s="8">
        <v>38717</v>
      </c>
      <c r="C1791">
        <v>785.52779274683519</v>
      </c>
      <c r="D1791" s="1" t="str">
        <f>RIGHT(LEFT(Table__3[[#This Row],[Source.Name]],LEN("csv.50_topaa")),3)</f>
        <v>SWE</v>
      </c>
      <c r="E1791" t="str">
        <f>LEFT(RIGHT(Table__3[[#This Row],[Source.Name]],6),2)</f>
        <v>10</v>
      </c>
    </row>
    <row r="1792" spans="1:5" x14ac:dyDescent="0.35">
      <c r="A1792" s="1" t="s">
        <v>185</v>
      </c>
      <c r="B1792" s="8">
        <v>39082</v>
      </c>
      <c r="C1792">
        <v>563.81613147455482</v>
      </c>
      <c r="D1792" s="1" t="str">
        <f>RIGHT(LEFT(Table__3[[#This Row],[Source.Name]],LEN("csv.50_topaa")),3)</f>
        <v>SWE</v>
      </c>
      <c r="E1792" t="str">
        <f>LEFT(RIGHT(Table__3[[#This Row],[Source.Name]],6),2)</f>
        <v>10</v>
      </c>
    </row>
    <row r="1793" spans="1:5" x14ac:dyDescent="0.35">
      <c r="A1793" s="1" t="s">
        <v>185</v>
      </c>
      <c r="B1793" s="8">
        <v>39447</v>
      </c>
      <c r="C1793">
        <v>556.00521857882165</v>
      </c>
      <c r="D1793" s="1" t="str">
        <f>RIGHT(LEFT(Table__3[[#This Row],[Source.Name]],LEN("csv.50_topaa")),3)</f>
        <v>SWE</v>
      </c>
      <c r="E1793" t="str">
        <f>LEFT(RIGHT(Table__3[[#This Row],[Source.Name]],6),2)</f>
        <v>10</v>
      </c>
    </row>
    <row r="1794" spans="1:5" x14ac:dyDescent="0.35">
      <c r="A1794" s="1" t="s">
        <v>185</v>
      </c>
      <c r="B1794" s="8">
        <v>39813</v>
      </c>
      <c r="C1794">
        <v>205.47752680635958</v>
      </c>
      <c r="D1794" s="1" t="str">
        <f>RIGHT(LEFT(Table__3[[#This Row],[Source.Name]],LEN("csv.50_topaa")),3)</f>
        <v>SWE</v>
      </c>
      <c r="E1794" t="str">
        <f>LEFT(RIGHT(Table__3[[#This Row],[Source.Name]],6),2)</f>
        <v>10</v>
      </c>
    </row>
    <row r="1795" spans="1:5" x14ac:dyDescent="0.35">
      <c r="A1795" s="1" t="s">
        <v>185</v>
      </c>
      <c r="B1795" s="8">
        <v>40178</v>
      </c>
      <c r="C1795">
        <v>362.67859286222421</v>
      </c>
      <c r="D1795" s="1" t="str">
        <f>RIGHT(LEFT(Table__3[[#This Row],[Source.Name]],LEN("csv.50_topaa")),3)</f>
        <v>SWE</v>
      </c>
      <c r="E1795" t="str">
        <f>LEFT(RIGHT(Table__3[[#This Row],[Source.Name]],6),2)</f>
        <v>10</v>
      </c>
    </row>
    <row r="1796" spans="1:5" x14ac:dyDescent="0.35">
      <c r="A1796" s="1" t="s">
        <v>185</v>
      </c>
      <c r="B1796" s="8">
        <v>40543</v>
      </c>
      <c r="C1796">
        <v>182.5248822421847</v>
      </c>
      <c r="D1796" s="1" t="str">
        <f>RIGHT(LEFT(Table__3[[#This Row],[Source.Name]],LEN("csv.50_topaa")),3)</f>
        <v>SWE</v>
      </c>
      <c r="E1796" t="str">
        <f>LEFT(RIGHT(Table__3[[#This Row],[Source.Name]],6),2)</f>
        <v>10</v>
      </c>
    </row>
    <row r="1797" spans="1:5" x14ac:dyDescent="0.35">
      <c r="A1797" s="1" t="s">
        <v>185</v>
      </c>
      <c r="B1797" s="8">
        <v>40908</v>
      </c>
      <c r="C1797">
        <v>93.1453131327184</v>
      </c>
      <c r="D1797" s="1" t="str">
        <f>RIGHT(LEFT(Table__3[[#This Row],[Source.Name]],LEN("csv.50_topaa")),3)</f>
        <v>SWE</v>
      </c>
      <c r="E1797" t="str">
        <f>LEFT(RIGHT(Table__3[[#This Row],[Source.Name]],6),2)</f>
        <v>10</v>
      </c>
    </row>
    <row r="1798" spans="1:5" x14ac:dyDescent="0.35">
      <c r="A1798" s="1" t="s">
        <v>185</v>
      </c>
      <c r="B1798" s="8">
        <v>41274</v>
      </c>
      <c r="C1798">
        <v>55.109599579674821</v>
      </c>
      <c r="D1798" s="1" t="str">
        <f>RIGHT(LEFT(Table__3[[#This Row],[Source.Name]],LEN("csv.50_topaa")),3)</f>
        <v>SWE</v>
      </c>
      <c r="E1798" t="str">
        <f>LEFT(RIGHT(Table__3[[#This Row],[Source.Name]],6),2)</f>
        <v>10</v>
      </c>
    </row>
    <row r="1799" spans="1:5" x14ac:dyDescent="0.35">
      <c r="A1799" s="1" t="s">
        <v>185</v>
      </c>
      <c r="B1799" s="8">
        <v>41639</v>
      </c>
      <c r="C1799">
        <v>46.516975048536729</v>
      </c>
      <c r="D1799" s="1" t="str">
        <f>RIGHT(LEFT(Table__3[[#This Row],[Source.Name]],LEN("csv.50_topaa")),3)</f>
        <v>SWE</v>
      </c>
      <c r="E1799" t="str">
        <f>LEFT(RIGHT(Table__3[[#This Row],[Source.Name]],6),2)</f>
        <v>10</v>
      </c>
    </row>
    <row r="1800" spans="1:5" x14ac:dyDescent="0.35">
      <c r="A1800" s="1" t="s">
        <v>185</v>
      </c>
      <c r="B1800" s="8">
        <v>42004</v>
      </c>
      <c r="C1800">
        <v>60.069677460063701</v>
      </c>
      <c r="D1800" s="1" t="str">
        <f>RIGHT(LEFT(Table__3[[#This Row],[Source.Name]],LEN("csv.50_topaa")),3)</f>
        <v>SWE</v>
      </c>
      <c r="E1800" t="str">
        <f>LEFT(RIGHT(Table__3[[#This Row],[Source.Name]],6),2)</f>
        <v>10</v>
      </c>
    </row>
    <row r="1801" spans="1:5" x14ac:dyDescent="0.35">
      <c r="A1801" s="1" t="s">
        <v>185</v>
      </c>
      <c r="B1801" s="8">
        <v>42369</v>
      </c>
      <c r="C1801">
        <v>63.788968867306487</v>
      </c>
      <c r="D1801" s="1" t="str">
        <f>RIGHT(LEFT(Table__3[[#This Row],[Source.Name]],LEN("csv.50_topaa")),3)</f>
        <v>SWE</v>
      </c>
      <c r="E1801" t="str">
        <f>LEFT(RIGHT(Table__3[[#This Row],[Source.Name]],6),2)</f>
        <v>10</v>
      </c>
    </row>
    <row r="1802" spans="1:5" x14ac:dyDescent="0.35">
      <c r="A1802" s="1" t="s">
        <v>185</v>
      </c>
      <c r="B1802" s="8">
        <v>42735</v>
      </c>
      <c r="C1802">
        <v>64.418390607604181</v>
      </c>
      <c r="D1802" s="1" t="str">
        <f>RIGHT(LEFT(Table__3[[#This Row],[Source.Name]],LEN("csv.50_topaa")),3)</f>
        <v>SWE</v>
      </c>
      <c r="E1802" t="str">
        <f>LEFT(RIGHT(Table__3[[#This Row],[Source.Name]],6),2)</f>
        <v>10</v>
      </c>
    </row>
    <row r="1803" spans="1:5" x14ac:dyDescent="0.35">
      <c r="A1803" s="1" t="s">
        <v>185</v>
      </c>
      <c r="B1803" s="8">
        <v>43100</v>
      </c>
      <c r="C1803">
        <v>80.021375977841217</v>
      </c>
      <c r="D1803" s="1" t="str">
        <f>RIGHT(LEFT(Table__3[[#This Row],[Source.Name]],LEN("csv.50_topaa")),3)</f>
        <v>SWE</v>
      </c>
      <c r="E1803" t="str">
        <f>LEFT(RIGHT(Table__3[[#This Row],[Source.Name]],6),2)</f>
        <v>10</v>
      </c>
    </row>
    <row r="1804" spans="1:5" x14ac:dyDescent="0.35">
      <c r="A1804" s="1" t="s">
        <v>185</v>
      </c>
      <c r="B1804" s="8">
        <v>43465</v>
      </c>
      <c r="C1804">
        <v>66.743136201959217</v>
      </c>
      <c r="D1804" s="1" t="str">
        <f>RIGHT(LEFT(Table__3[[#This Row],[Source.Name]],LEN("csv.50_topaa")),3)</f>
        <v>SWE</v>
      </c>
      <c r="E1804" t="str">
        <f>LEFT(RIGHT(Table__3[[#This Row],[Source.Name]],6),2)</f>
        <v>10</v>
      </c>
    </row>
    <row r="1805" spans="1:5" x14ac:dyDescent="0.35">
      <c r="A1805" s="1" t="s">
        <v>185</v>
      </c>
      <c r="B1805" s="8">
        <v>43830</v>
      </c>
      <c r="C1805">
        <v>88.099421597141642</v>
      </c>
      <c r="D1805" s="1" t="str">
        <f>RIGHT(LEFT(Table__3[[#This Row],[Source.Name]],LEN("csv.50_topaa")),3)</f>
        <v>SWE</v>
      </c>
      <c r="E1805" t="str">
        <f>LEFT(RIGHT(Table__3[[#This Row],[Source.Name]],6),2)</f>
        <v>10</v>
      </c>
    </row>
    <row r="1806" spans="1:5" x14ac:dyDescent="0.35">
      <c r="A1806" s="1" t="s">
        <v>185</v>
      </c>
      <c r="B1806" s="8">
        <v>44196</v>
      </c>
      <c r="C1806">
        <v>102.93807860909882</v>
      </c>
      <c r="D1806" s="1" t="str">
        <f>RIGHT(LEFT(Table__3[[#This Row],[Source.Name]],LEN("csv.50_topaa")),3)</f>
        <v>SWE</v>
      </c>
      <c r="E1806" t="str">
        <f>LEFT(RIGHT(Table__3[[#This Row],[Source.Name]],6),2)</f>
        <v>10</v>
      </c>
    </row>
    <row r="1807" spans="1:5" x14ac:dyDescent="0.35">
      <c r="A1807" s="1" t="s">
        <v>185</v>
      </c>
      <c r="B1807" s="8">
        <v>44561</v>
      </c>
      <c r="C1807">
        <v>136.3442615086079</v>
      </c>
      <c r="D1807" s="1" t="str">
        <f>RIGHT(LEFT(Table__3[[#This Row],[Source.Name]],LEN("csv.50_topaa")),3)</f>
        <v>SWE</v>
      </c>
      <c r="E1807" t="str">
        <f>LEFT(RIGHT(Table__3[[#This Row],[Source.Name]],6),2)</f>
        <v>10</v>
      </c>
    </row>
    <row r="1808" spans="1:5" x14ac:dyDescent="0.35">
      <c r="A1808" s="1" t="s">
        <v>186</v>
      </c>
      <c r="B1808" s="8">
        <v>37256</v>
      </c>
      <c r="C1808">
        <v>191.52475789143779</v>
      </c>
      <c r="D1808" s="1" t="str">
        <f>RIGHT(LEFT(Table__3[[#This Row],[Source.Name]],LEN("csv.50_topaa")),3)</f>
        <v>SWE</v>
      </c>
      <c r="E1808" t="str">
        <f>LEFT(RIGHT(Table__3[[#This Row],[Source.Name]],6),2)</f>
        <v>25</v>
      </c>
    </row>
    <row r="1809" spans="1:5" x14ac:dyDescent="0.35">
      <c r="A1809" s="1" t="s">
        <v>186</v>
      </c>
      <c r="B1809" s="8">
        <v>37621</v>
      </c>
      <c r="C1809">
        <v>156.10069658926525</v>
      </c>
      <c r="D1809" s="1" t="str">
        <f>RIGHT(LEFT(Table__3[[#This Row],[Source.Name]],LEN("csv.50_topaa")),3)</f>
        <v>SWE</v>
      </c>
      <c r="E1809" t="str">
        <f>LEFT(RIGHT(Table__3[[#This Row],[Source.Name]],6),2)</f>
        <v>25</v>
      </c>
    </row>
    <row r="1810" spans="1:5" x14ac:dyDescent="0.35">
      <c r="A1810" s="1" t="s">
        <v>186</v>
      </c>
      <c r="B1810" s="8">
        <v>37986</v>
      </c>
      <c r="C1810">
        <v>171.72962379162314</v>
      </c>
      <c r="D1810" s="1" t="str">
        <f>RIGHT(LEFT(Table__3[[#This Row],[Source.Name]],LEN("csv.50_topaa")),3)</f>
        <v>SWE</v>
      </c>
      <c r="E1810" t="str">
        <f>LEFT(RIGHT(Table__3[[#This Row],[Source.Name]],6),2)</f>
        <v>25</v>
      </c>
    </row>
    <row r="1811" spans="1:5" x14ac:dyDescent="0.35">
      <c r="A1811" s="1" t="s">
        <v>186</v>
      </c>
      <c r="B1811" s="8">
        <v>38352</v>
      </c>
      <c r="C1811">
        <v>162.4095961926827</v>
      </c>
      <c r="D1811" s="1" t="str">
        <f>RIGHT(LEFT(Table__3[[#This Row],[Source.Name]],LEN("csv.50_topaa")),3)</f>
        <v>SWE</v>
      </c>
      <c r="E1811" t="str">
        <f>LEFT(RIGHT(Table__3[[#This Row],[Source.Name]],6),2)</f>
        <v>25</v>
      </c>
    </row>
    <row r="1812" spans="1:5" x14ac:dyDescent="0.35">
      <c r="A1812" s="1" t="s">
        <v>186</v>
      </c>
      <c r="B1812" s="8">
        <v>38717</v>
      </c>
      <c r="C1812">
        <v>397.90784063600842</v>
      </c>
      <c r="D1812" s="1" t="str">
        <f>RIGHT(LEFT(Table__3[[#This Row],[Source.Name]],LEN("csv.50_topaa")),3)</f>
        <v>SWE</v>
      </c>
      <c r="E1812" t="str">
        <f>LEFT(RIGHT(Table__3[[#This Row],[Source.Name]],6),2)</f>
        <v>25</v>
      </c>
    </row>
    <row r="1813" spans="1:5" x14ac:dyDescent="0.35">
      <c r="A1813" s="1" t="s">
        <v>186</v>
      </c>
      <c r="B1813" s="8">
        <v>39082</v>
      </c>
      <c r="C1813">
        <v>227.61072062022458</v>
      </c>
      <c r="D1813" s="1" t="str">
        <f>RIGHT(LEFT(Table__3[[#This Row],[Source.Name]],LEN("csv.50_topaa")),3)</f>
        <v>SWE</v>
      </c>
      <c r="E1813" t="str">
        <f>LEFT(RIGHT(Table__3[[#This Row],[Source.Name]],6),2)</f>
        <v>25</v>
      </c>
    </row>
    <row r="1814" spans="1:5" x14ac:dyDescent="0.35">
      <c r="A1814" s="1" t="s">
        <v>186</v>
      </c>
      <c r="B1814" s="8">
        <v>39447</v>
      </c>
      <c r="C1814">
        <v>235.33053070186693</v>
      </c>
      <c r="D1814" s="1" t="str">
        <f>RIGHT(LEFT(Table__3[[#This Row],[Source.Name]],LEN("csv.50_topaa")),3)</f>
        <v>SWE</v>
      </c>
      <c r="E1814" t="str">
        <f>LEFT(RIGHT(Table__3[[#This Row],[Source.Name]],6),2)</f>
        <v>25</v>
      </c>
    </row>
    <row r="1815" spans="1:5" x14ac:dyDescent="0.35">
      <c r="A1815" s="1" t="s">
        <v>186</v>
      </c>
      <c r="B1815" s="8">
        <v>39813</v>
      </c>
      <c r="C1815">
        <v>92.213330919940063</v>
      </c>
      <c r="D1815" s="1" t="str">
        <f>RIGHT(LEFT(Table__3[[#This Row],[Source.Name]],LEN("csv.50_topaa")),3)</f>
        <v>SWE</v>
      </c>
      <c r="E1815" t="str">
        <f>LEFT(RIGHT(Table__3[[#This Row],[Source.Name]],6),2)</f>
        <v>25</v>
      </c>
    </row>
    <row r="1816" spans="1:5" x14ac:dyDescent="0.35">
      <c r="A1816" s="1" t="s">
        <v>186</v>
      </c>
      <c r="B1816" s="8">
        <v>40178</v>
      </c>
      <c r="C1816">
        <v>309.08673789050135</v>
      </c>
      <c r="D1816" s="1" t="str">
        <f>RIGHT(LEFT(Table__3[[#This Row],[Source.Name]],LEN("csv.50_topaa")),3)</f>
        <v>SWE</v>
      </c>
      <c r="E1816" t="str">
        <f>LEFT(RIGHT(Table__3[[#This Row],[Source.Name]],6),2)</f>
        <v>25</v>
      </c>
    </row>
    <row r="1817" spans="1:5" x14ac:dyDescent="0.35">
      <c r="A1817" s="1" t="s">
        <v>186</v>
      </c>
      <c r="B1817" s="8">
        <v>40543</v>
      </c>
      <c r="C1817">
        <v>119.83944669454303</v>
      </c>
      <c r="D1817" s="1" t="str">
        <f>RIGHT(LEFT(Table__3[[#This Row],[Source.Name]],LEN("csv.50_topaa")),3)</f>
        <v>SWE</v>
      </c>
      <c r="E1817" t="str">
        <f>LEFT(RIGHT(Table__3[[#This Row],[Source.Name]],6),2)</f>
        <v>25</v>
      </c>
    </row>
    <row r="1818" spans="1:5" x14ac:dyDescent="0.35">
      <c r="A1818" s="1" t="s">
        <v>186</v>
      </c>
      <c r="B1818" s="8">
        <v>40908</v>
      </c>
      <c r="C1818">
        <v>102.49723752380308</v>
      </c>
      <c r="D1818" s="1" t="str">
        <f>RIGHT(LEFT(Table__3[[#This Row],[Source.Name]],LEN("csv.50_topaa")),3)</f>
        <v>SWE</v>
      </c>
      <c r="E1818" t="str">
        <f>LEFT(RIGHT(Table__3[[#This Row],[Source.Name]],6),2)</f>
        <v>25</v>
      </c>
    </row>
    <row r="1819" spans="1:5" x14ac:dyDescent="0.35">
      <c r="A1819" s="1" t="s">
        <v>186</v>
      </c>
      <c r="B1819" s="8">
        <v>41274</v>
      </c>
      <c r="C1819">
        <v>70.879207203181835</v>
      </c>
      <c r="D1819" s="1" t="str">
        <f>RIGHT(LEFT(Table__3[[#This Row],[Source.Name]],LEN("csv.50_topaa")),3)</f>
        <v>SWE</v>
      </c>
      <c r="E1819" t="str">
        <f>LEFT(RIGHT(Table__3[[#This Row],[Source.Name]],6),2)</f>
        <v>25</v>
      </c>
    </row>
    <row r="1820" spans="1:5" x14ac:dyDescent="0.35">
      <c r="A1820" s="1" t="s">
        <v>186</v>
      </c>
      <c r="B1820" s="8">
        <v>41639</v>
      </c>
      <c r="C1820">
        <v>71.20458473651739</v>
      </c>
      <c r="D1820" s="1" t="str">
        <f>RIGHT(LEFT(Table__3[[#This Row],[Source.Name]],LEN("csv.50_topaa")),3)</f>
        <v>SWE</v>
      </c>
      <c r="E1820" t="str">
        <f>LEFT(RIGHT(Table__3[[#This Row],[Source.Name]],6),2)</f>
        <v>25</v>
      </c>
    </row>
    <row r="1821" spans="1:5" x14ac:dyDescent="0.35">
      <c r="A1821" s="1" t="s">
        <v>186</v>
      </c>
      <c r="B1821" s="8">
        <v>42004</v>
      </c>
      <c r="C1821">
        <v>54.857991570633537</v>
      </c>
      <c r="D1821" s="1" t="str">
        <f>RIGHT(LEFT(Table__3[[#This Row],[Source.Name]],LEN("csv.50_topaa")),3)</f>
        <v>SWE</v>
      </c>
      <c r="E1821" t="str">
        <f>LEFT(RIGHT(Table__3[[#This Row],[Source.Name]],6),2)</f>
        <v>25</v>
      </c>
    </row>
    <row r="1822" spans="1:5" x14ac:dyDescent="0.35">
      <c r="A1822" s="1" t="s">
        <v>186</v>
      </c>
      <c r="B1822" s="8">
        <v>42369</v>
      </c>
      <c r="C1822">
        <v>48.276185469833493</v>
      </c>
      <c r="D1822" s="1" t="str">
        <f>RIGHT(LEFT(Table__3[[#This Row],[Source.Name]],LEN("csv.50_topaa")),3)</f>
        <v>SWE</v>
      </c>
      <c r="E1822" t="str">
        <f>LEFT(RIGHT(Table__3[[#This Row],[Source.Name]],6),2)</f>
        <v>25</v>
      </c>
    </row>
    <row r="1823" spans="1:5" x14ac:dyDescent="0.35">
      <c r="A1823" s="1" t="s">
        <v>186</v>
      </c>
      <c r="B1823" s="8">
        <v>42735</v>
      </c>
      <c r="C1823">
        <v>50.231573410616619</v>
      </c>
      <c r="D1823" s="1" t="str">
        <f>RIGHT(LEFT(Table__3[[#This Row],[Source.Name]],LEN("csv.50_topaa")),3)</f>
        <v>SWE</v>
      </c>
      <c r="E1823" t="str">
        <f>LEFT(RIGHT(Table__3[[#This Row],[Source.Name]],6),2)</f>
        <v>25</v>
      </c>
    </row>
    <row r="1824" spans="1:5" x14ac:dyDescent="0.35">
      <c r="A1824" s="1" t="s">
        <v>186</v>
      </c>
      <c r="B1824" s="8">
        <v>43100</v>
      </c>
      <c r="C1824">
        <v>56.713573544561129</v>
      </c>
      <c r="D1824" s="1" t="str">
        <f>RIGHT(LEFT(Table__3[[#This Row],[Source.Name]],LEN("csv.50_topaa")),3)</f>
        <v>SWE</v>
      </c>
      <c r="E1824" t="str">
        <f>LEFT(RIGHT(Table__3[[#This Row],[Source.Name]],6),2)</f>
        <v>25</v>
      </c>
    </row>
    <row r="1825" spans="1:5" x14ac:dyDescent="0.35">
      <c r="A1825" s="1" t="s">
        <v>186</v>
      </c>
      <c r="B1825" s="8">
        <v>43465</v>
      </c>
      <c r="C1825">
        <v>50.515898623043306</v>
      </c>
      <c r="D1825" s="1" t="str">
        <f>RIGHT(LEFT(Table__3[[#This Row],[Source.Name]],LEN("csv.50_topaa")),3)</f>
        <v>SWE</v>
      </c>
      <c r="E1825" t="str">
        <f>LEFT(RIGHT(Table__3[[#This Row],[Source.Name]],6),2)</f>
        <v>25</v>
      </c>
    </row>
    <row r="1826" spans="1:5" x14ac:dyDescent="0.35">
      <c r="A1826" s="1" t="s">
        <v>186</v>
      </c>
      <c r="B1826" s="8">
        <v>43830</v>
      </c>
      <c r="C1826">
        <v>65.945888642592919</v>
      </c>
      <c r="D1826" s="1" t="str">
        <f>RIGHT(LEFT(Table__3[[#This Row],[Source.Name]],LEN("csv.50_topaa")),3)</f>
        <v>SWE</v>
      </c>
      <c r="E1826" t="str">
        <f>LEFT(RIGHT(Table__3[[#This Row],[Source.Name]],6),2)</f>
        <v>25</v>
      </c>
    </row>
    <row r="1827" spans="1:5" x14ac:dyDescent="0.35">
      <c r="A1827" s="1" t="s">
        <v>186</v>
      </c>
      <c r="B1827" s="8">
        <v>44196</v>
      </c>
      <c r="C1827">
        <v>80.022664486355126</v>
      </c>
      <c r="D1827" s="1" t="str">
        <f>RIGHT(LEFT(Table__3[[#This Row],[Source.Name]],LEN("csv.50_topaa")),3)</f>
        <v>SWE</v>
      </c>
      <c r="E1827" t="str">
        <f>LEFT(RIGHT(Table__3[[#This Row],[Source.Name]],6),2)</f>
        <v>25</v>
      </c>
    </row>
    <row r="1828" spans="1:5" x14ac:dyDescent="0.35">
      <c r="A1828" s="1" t="s">
        <v>186</v>
      </c>
      <c r="B1828" s="8">
        <v>44561</v>
      </c>
      <c r="C1828">
        <v>116.09015971203475</v>
      </c>
      <c r="D1828" s="1" t="str">
        <f>RIGHT(LEFT(Table__3[[#This Row],[Source.Name]],LEN("csv.50_topaa")),3)</f>
        <v>SWE</v>
      </c>
      <c r="E1828" t="str">
        <f>LEFT(RIGHT(Table__3[[#This Row],[Source.Name]],6),2)</f>
        <v>25</v>
      </c>
    </row>
    <row r="1829" spans="1:5" x14ac:dyDescent="0.35">
      <c r="A1829" s="1" t="s">
        <v>50</v>
      </c>
      <c r="B1829" s="8">
        <v>37256</v>
      </c>
      <c r="C1829">
        <v>110.13423584233908</v>
      </c>
      <c r="D1829" s="1" t="str">
        <f>RIGHT(LEFT(Table__3[[#This Row],[Source.Name]],LEN("csv.50_topaa")),3)</f>
        <v>SWE</v>
      </c>
      <c r="E1829" t="str">
        <f>LEFT(RIGHT(Table__3[[#This Row],[Source.Name]],6),2)</f>
        <v>50</v>
      </c>
    </row>
    <row r="1830" spans="1:5" x14ac:dyDescent="0.35">
      <c r="A1830" s="1" t="s">
        <v>50</v>
      </c>
      <c r="B1830" s="8">
        <v>37621</v>
      </c>
      <c r="C1830">
        <v>85.371941352750511</v>
      </c>
      <c r="D1830" s="1" t="str">
        <f>RIGHT(LEFT(Table__3[[#This Row],[Source.Name]],LEN("csv.50_topaa")),3)</f>
        <v>SWE</v>
      </c>
      <c r="E1830" t="str">
        <f>LEFT(RIGHT(Table__3[[#This Row],[Source.Name]],6),2)</f>
        <v>50</v>
      </c>
    </row>
    <row r="1831" spans="1:5" x14ac:dyDescent="0.35">
      <c r="A1831" s="1" t="s">
        <v>50</v>
      </c>
      <c r="B1831" s="8">
        <v>37986</v>
      </c>
      <c r="C1831">
        <v>95.055839122992026</v>
      </c>
      <c r="D1831" s="1" t="str">
        <f>RIGHT(LEFT(Table__3[[#This Row],[Source.Name]],LEN("csv.50_topaa")),3)</f>
        <v>SWE</v>
      </c>
      <c r="E1831" t="str">
        <f>LEFT(RIGHT(Table__3[[#This Row],[Source.Name]],6),2)</f>
        <v>50</v>
      </c>
    </row>
    <row r="1832" spans="1:5" x14ac:dyDescent="0.35">
      <c r="A1832" s="1" t="s">
        <v>50</v>
      </c>
      <c r="B1832" s="8">
        <v>38352</v>
      </c>
      <c r="C1832">
        <v>89.267628078982071</v>
      </c>
      <c r="D1832" s="1" t="str">
        <f>RIGHT(LEFT(Table__3[[#This Row],[Source.Name]],LEN("csv.50_topaa")),3)</f>
        <v>SWE</v>
      </c>
      <c r="E1832" t="str">
        <f>LEFT(RIGHT(Table__3[[#This Row],[Source.Name]],6),2)</f>
        <v>50</v>
      </c>
    </row>
    <row r="1833" spans="1:5" x14ac:dyDescent="0.35">
      <c r="A1833" s="1" t="s">
        <v>50</v>
      </c>
      <c r="B1833" s="8">
        <v>38717</v>
      </c>
      <c r="C1833">
        <v>210.93048062555278</v>
      </c>
      <c r="D1833" s="1" t="str">
        <f>RIGHT(LEFT(Table__3[[#This Row],[Source.Name]],LEN("csv.50_topaa")),3)</f>
        <v>SWE</v>
      </c>
      <c r="E1833" t="str">
        <f>LEFT(RIGHT(Table__3[[#This Row],[Source.Name]],6),2)</f>
        <v>50</v>
      </c>
    </row>
    <row r="1834" spans="1:5" x14ac:dyDescent="0.35">
      <c r="A1834" s="1" t="s">
        <v>50</v>
      </c>
      <c r="B1834" s="8">
        <v>39082</v>
      </c>
      <c r="C1834">
        <v>130.60561137795585</v>
      </c>
      <c r="D1834" s="1" t="str">
        <f>RIGHT(LEFT(Table__3[[#This Row],[Source.Name]],LEN("csv.50_topaa")),3)</f>
        <v>SWE</v>
      </c>
      <c r="E1834" t="str">
        <f>LEFT(RIGHT(Table__3[[#This Row],[Source.Name]],6),2)</f>
        <v>50</v>
      </c>
    </row>
    <row r="1835" spans="1:5" x14ac:dyDescent="0.35">
      <c r="A1835" s="1" t="s">
        <v>50</v>
      </c>
      <c r="B1835" s="8">
        <v>39447</v>
      </c>
      <c r="C1835">
        <v>130.07400771238355</v>
      </c>
      <c r="D1835" s="1" t="str">
        <f>RIGHT(LEFT(Table__3[[#This Row],[Source.Name]],LEN("csv.50_topaa")),3)</f>
        <v>SWE</v>
      </c>
      <c r="E1835" t="str">
        <f>LEFT(RIGHT(Table__3[[#This Row],[Source.Name]],6),2)</f>
        <v>50</v>
      </c>
    </row>
    <row r="1836" spans="1:5" x14ac:dyDescent="0.35">
      <c r="A1836" s="1" t="s">
        <v>50</v>
      </c>
      <c r="B1836" s="8">
        <v>39813</v>
      </c>
      <c r="C1836">
        <v>55.978077201030892</v>
      </c>
      <c r="D1836" s="1" t="str">
        <f>RIGHT(LEFT(Table__3[[#This Row],[Source.Name]],LEN("csv.50_topaa")),3)</f>
        <v>SWE</v>
      </c>
      <c r="E1836" t="str">
        <f>LEFT(RIGHT(Table__3[[#This Row],[Source.Name]],6),2)</f>
        <v>50</v>
      </c>
    </row>
    <row r="1837" spans="1:5" x14ac:dyDescent="0.35">
      <c r="A1837" s="1" t="s">
        <v>50</v>
      </c>
      <c r="B1837" s="8">
        <v>40178</v>
      </c>
      <c r="C1837">
        <v>167.72138615821834</v>
      </c>
      <c r="D1837" s="1" t="str">
        <f>RIGHT(LEFT(Table__3[[#This Row],[Source.Name]],LEN("csv.50_topaa")),3)</f>
        <v>SWE</v>
      </c>
      <c r="E1837" t="str">
        <f>LEFT(RIGHT(Table__3[[#This Row],[Source.Name]],6),2)</f>
        <v>50</v>
      </c>
    </row>
    <row r="1838" spans="1:5" x14ac:dyDescent="0.35">
      <c r="A1838" s="1" t="s">
        <v>50</v>
      </c>
      <c r="B1838" s="8">
        <v>40543</v>
      </c>
      <c r="C1838">
        <v>71.376623697597594</v>
      </c>
      <c r="D1838" s="1" t="str">
        <f>RIGHT(LEFT(Table__3[[#This Row],[Source.Name]],LEN("csv.50_topaa")),3)</f>
        <v>SWE</v>
      </c>
      <c r="E1838" t="str">
        <f>LEFT(RIGHT(Table__3[[#This Row],[Source.Name]],6),2)</f>
        <v>50</v>
      </c>
    </row>
    <row r="1839" spans="1:5" x14ac:dyDescent="0.35">
      <c r="A1839" s="1" t="s">
        <v>50</v>
      </c>
      <c r="B1839" s="8">
        <v>40908</v>
      </c>
      <c r="C1839">
        <v>63.909404810308111</v>
      </c>
      <c r="D1839" s="1" t="str">
        <f>RIGHT(LEFT(Table__3[[#This Row],[Source.Name]],LEN("csv.50_topaa")),3)</f>
        <v>SWE</v>
      </c>
      <c r="E1839" t="str">
        <f>LEFT(RIGHT(Table__3[[#This Row],[Source.Name]],6),2)</f>
        <v>50</v>
      </c>
    </row>
    <row r="1840" spans="1:5" x14ac:dyDescent="0.35">
      <c r="A1840" s="1" t="s">
        <v>50</v>
      </c>
      <c r="B1840" s="8">
        <v>41274</v>
      </c>
      <c r="C1840">
        <v>46.394387197698137</v>
      </c>
      <c r="D1840" s="1" t="str">
        <f>RIGHT(LEFT(Table__3[[#This Row],[Source.Name]],LEN("csv.50_topaa")),3)</f>
        <v>SWE</v>
      </c>
      <c r="E1840" t="str">
        <f>LEFT(RIGHT(Table__3[[#This Row],[Source.Name]],6),2)</f>
        <v>50</v>
      </c>
    </row>
    <row r="1841" spans="1:5" x14ac:dyDescent="0.35">
      <c r="A1841" s="1" t="s">
        <v>50</v>
      </c>
      <c r="B1841" s="8">
        <v>41639</v>
      </c>
      <c r="C1841">
        <v>50.143664385132546</v>
      </c>
      <c r="D1841" s="1" t="str">
        <f>RIGHT(LEFT(Table__3[[#This Row],[Source.Name]],LEN("csv.50_topaa")),3)</f>
        <v>SWE</v>
      </c>
      <c r="E1841" t="str">
        <f>LEFT(RIGHT(Table__3[[#This Row],[Source.Name]],6),2)</f>
        <v>50</v>
      </c>
    </row>
    <row r="1842" spans="1:5" x14ac:dyDescent="0.35">
      <c r="A1842" s="1" t="s">
        <v>50</v>
      </c>
      <c r="B1842" s="8">
        <v>42004</v>
      </c>
      <c r="C1842">
        <v>42.751228169078182</v>
      </c>
      <c r="D1842" s="1" t="str">
        <f>RIGHT(LEFT(Table__3[[#This Row],[Source.Name]],LEN("csv.50_topaa")),3)</f>
        <v>SWE</v>
      </c>
      <c r="E1842" t="str">
        <f>LEFT(RIGHT(Table__3[[#This Row],[Source.Name]],6),2)</f>
        <v>50</v>
      </c>
    </row>
    <row r="1843" spans="1:5" x14ac:dyDescent="0.35">
      <c r="A1843" s="1" t="s">
        <v>50</v>
      </c>
      <c r="B1843" s="8">
        <v>42369</v>
      </c>
      <c r="C1843">
        <v>46.01055218063329</v>
      </c>
      <c r="D1843" s="1" t="str">
        <f>RIGHT(LEFT(Table__3[[#This Row],[Source.Name]],LEN("csv.50_topaa")),3)</f>
        <v>SWE</v>
      </c>
      <c r="E1843" t="str">
        <f>LEFT(RIGHT(Table__3[[#This Row],[Source.Name]],6),2)</f>
        <v>50</v>
      </c>
    </row>
    <row r="1844" spans="1:5" x14ac:dyDescent="0.35">
      <c r="A1844" s="1" t="s">
        <v>50</v>
      </c>
      <c r="B1844" s="8">
        <v>42735</v>
      </c>
      <c r="C1844">
        <v>44.263832173881745</v>
      </c>
      <c r="D1844" s="1" t="str">
        <f>RIGHT(LEFT(Table__3[[#This Row],[Source.Name]],LEN("csv.50_topaa")),3)</f>
        <v>SWE</v>
      </c>
      <c r="E1844" t="str">
        <f>LEFT(RIGHT(Table__3[[#This Row],[Source.Name]],6),2)</f>
        <v>50</v>
      </c>
    </row>
    <row r="1845" spans="1:5" x14ac:dyDescent="0.35">
      <c r="A1845" s="1" t="s">
        <v>50</v>
      </c>
      <c r="B1845" s="8">
        <v>43100</v>
      </c>
      <c r="C1845">
        <v>48.074606457051551</v>
      </c>
      <c r="D1845" s="1" t="str">
        <f>RIGHT(LEFT(Table__3[[#This Row],[Source.Name]],LEN("csv.50_topaa")),3)</f>
        <v>SWE</v>
      </c>
      <c r="E1845" t="str">
        <f>LEFT(RIGHT(Table__3[[#This Row],[Source.Name]],6),2)</f>
        <v>50</v>
      </c>
    </row>
    <row r="1846" spans="1:5" x14ac:dyDescent="0.35">
      <c r="A1846" s="1" t="s">
        <v>50</v>
      </c>
      <c r="B1846" s="8">
        <v>43465</v>
      </c>
      <c r="C1846">
        <v>46.017781831208403</v>
      </c>
      <c r="D1846" s="1" t="str">
        <f>RIGHT(LEFT(Table__3[[#This Row],[Source.Name]],LEN("csv.50_topaa")),3)</f>
        <v>SWE</v>
      </c>
      <c r="E1846" t="str">
        <f>LEFT(RIGHT(Table__3[[#This Row],[Source.Name]],6),2)</f>
        <v>50</v>
      </c>
    </row>
    <row r="1847" spans="1:5" x14ac:dyDescent="0.35">
      <c r="A1847" s="1" t="s">
        <v>50</v>
      </c>
      <c r="B1847" s="8">
        <v>43830</v>
      </c>
      <c r="C1847">
        <v>59.759539401301318</v>
      </c>
      <c r="D1847" s="1" t="str">
        <f>RIGHT(LEFT(Table__3[[#This Row],[Source.Name]],LEN("csv.50_topaa")),3)</f>
        <v>SWE</v>
      </c>
      <c r="E1847" t="str">
        <f>LEFT(RIGHT(Table__3[[#This Row],[Source.Name]],6),2)</f>
        <v>50</v>
      </c>
    </row>
    <row r="1848" spans="1:5" x14ac:dyDescent="0.35">
      <c r="A1848" s="1" t="s">
        <v>50</v>
      </c>
      <c r="B1848" s="8">
        <v>44196</v>
      </c>
      <c r="C1848">
        <v>65.922822590790929</v>
      </c>
      <c r="D1848" s="1" t="str">
        <f>RIGHT(LEFT(Table__3[[#This Row],[Source.Name]],LEN("csv.50_topaa")),3)</f>
        <v>SWE</v>
      </c>
      <c r="E1848" t="str">
        <f>LEFT(RIGHT(Table__3[[#This Row],[Source.Name]],6),2)</f>
        <v>50</v>
      </c>
    </row>
    <row r="1849" spans="1:5" x14ac:dyDescent="0.35">
      <c r="A1849" s="1" t="s">
        <v>50</v>
      </c>
      <c r="B1849" s="8">
        <v>44561</v>
      </c>
      <c r="C1849">
        <v>87.92615800787793</v>
      </c>
      <c r="D1849" s="1" t="str">
        <f>RIGHT(LEFT(Table__3[[#This Row],[Source.Name]],LEN("csv.50_topaa")),3)</f>
        <v>SWE</v>
      </c>
      <c r="E1849" t="str">
        <f>LEFT(RIGHT(Table__3[[#This Row],[Source.Name]],6),2)</f>
        <v>50</v>
      </c>
    </row>
    <row r="1850" spans="1:5" x14ac:dyDescent="0.35">
      <c r="A1850" s="1" t="s">
        <v>187</v>
      </c>
      <c r="B1850" s="8">
        <v>37256</v>
      </c>
      <c r="C1850">
        <v>0.7864263184690572</v>
      </c>
      <c r="D1850" s="1" t="str">
        <f>RIGHT(LEFT(Table__3[[#This Row],[Source.Name]],LEN("csv.50_topaa")),3)</f>
        <v>THA</v>
      </c>
      <c r="E1850" t="str">
        <f>LEFT(RIGHT(Table__3[[#This Row],[Source.Name]],6),2)</f>
        <v>10</v>
      </c>
    </row>
    <row r="1851" spans="1:5" x14ac:dyDescent="0.35">
      <c r="A1851" s="1" t="s">
        <v>187</v>
      </c>
      <c r="B1851" s="8">
        <v>37621</v>
      </c>
      <c r="C1851">
        <v>2.5702010616627957</v>
      </c>
      <c r="D1851" s="1" t="str">
        <f>RIGHT(LEFT(Table__3[[#This Row],[Source.Name]],LEN("csv.50_topaa")),3)</f>
        <v>THA</v>
      </c>
      <c r="E1851" t="str">
        <f>LEFT(RIGHT(Table__3[[#This Row],[Source.Name]],6),2)</f>
        <v>10</v>
      </c>
    </row>
    <row r="1852" spans="1:5" x14ac:dyDescent="0.35">
      <c r="A1852" s="1" t="s">
        <v>187</v>
      </c>
      <c r="B1852" s="8">
        <v>37986</v>
      </c>
      <c r="C1852">
        <v>4.0085781592608551</v>
      </c>
      <c r="D1852" s="1" t="str">
        <f>RIGHT(LEFT(Table__3[[#This Row],[Source.Name]],LEN("csv.50_topaa")),3)</f>
        <v>THA</v>
      </c>
      <c r="E1852" t="str">
        <f>LEFT(RIGHT(Table__3[[#This Row],[Source.Name]],6),2)</f>
        <v>10</v>
      </c>
    </row>
    <row r="1853" spans="1:5" x14ac:dyDescent="0.35">
      <c r="A1853" s="1" t="s">
        <v>187</v>
      </c>
      <c r="B1853" s="8">
        <v>38352</v>
      </c>
      <c r="C1853">
        <v>0.54859141357641938</v>
      </c>
      <c r="D1853" s="1" t="str">
        <f>RIGHT(LEFT(Table__3[[#This Row],[Source.Name]],LEN("csv.50_topaa")),3)</f>
        <v>THA</v>
      </c>
      <c r="E1853" t="str">
        <f>LEFT(RIGHT(Table__3[[#This Row],[Source.Name]],6),2)</f>
        <v>10</v>
      </c>
    </row>
    <row r="1854" spans="1:5" x14ac:dyDescent="0.35">
      <c r="A1854" s="1" t="s">
        <v>187</v>
      </c>
      <c r="B1854" s="8">
        <v>38717</v>
      </c>
      <c r="C1854">
        <v>0.94358650053106852</v>
      </c>
      <c r="D1854" s="1" t="str">
        <f>RIGHT(LEFT(Table__3[[#This Row],[Source.Name]],LEN("csv.50_topaa")),3)</f>
        <v>THA</v>
      </c>
      <c r="E1854" t="str">
        <f>LEFT(RIGHT(Table__3[[#This Row],[Source.Name]],6),2)</f>
        <v>10</v>
      </c>
    </row>
    <row r="1855" spans="1:5" x14ac:dyDescent="0.35">
      <c r="A1855" s="1" t="s">
        <v>187</v>
      </c>
      <c r="B1855" s="8">
        <v>39082</v>
      </c>
      <c r="C1855">
        <v>0.25824289590275479</v>
      </c>
      <c r="D1855" s="1" t="str">
        <f>RIGHT(LEFT(Table__3[[#This Row],[Source.Name]],LEN("csv.50_topaa")),3)</f>
        <v>THA</v>
      </c>
      <c r="E1855" t="str">
        <f>LEFT(RIGHT(Table__3[[#This Row],[Source.Name]],6),2)</f>
        <v>10</v>
      </c>
    </row>
    <row r="1856" spans="1:5" x14ac:dyDescent="0.35">
      <c r="A1856" s="1" t="s">
        <v>187</v>
      </c>
      <c r="B1856" s="8">
        <v>39447</v>
      </c>
      <c r="C1856">
        <v>0.28033003433417969</v>
      </c>
      <c r="D1856" s="1" t="str">
        <f>RIGHT(LEFT(Table__3[[#This Row],[Source.Name]],LEN("csv.50_topaa")),3)</f>
        <v>THA</v>
      </c>
      <c r="E1856" t="str">
        <f>LEFT(RIGHT(Table__3[[#This Row],[Source.Name]],6),2)</f>
        <v>10</v>
      </c>
    </row>
    <row r="1857" spans="1:5" x14ac:dyDescent="0.35">
      <c r="A1857" s="1" t="s">
        <v>187</v>
      </c>
      <c r="B1857" s="8">
        <v>39813</v>
      </c>
      <c r="C1857">
        <v>2.4394974137378185</v>
      </c>
      <c r="D1857" s="1" t="str">
        <f>RIGHT(LEFT(Table__3[[#This Row],[Source.Name]],LEN("csv.50_topaa")),3)</f>
        <v>THA</v>
      </c>
      <c r="E1857" t="str">
        <f>LEFT(RIGHT(Table__3[[#This Row],[Source.Name]],6),2)</f>
        <v>10</v>
      </c>
    </row>
    <row r="1858" spans="1:5" x14ac:dyDescent="0.35">
      <c r="A1858" s="1" t="s">
        <v>187</v>
      </c>
      <c r="B1858" s="8">
        <v>40178</v>
      </c>
      <c r="C1858">
        <v>0.23233251287404233</v>
      </c>
      <c r="D1858" s="1" t="str">
        <f>RIGHT(LEFT(Table__3[[#This Row],[Source.Name]],LEN("csv.50_topaa")),3)</f>
        <v>THA</v>
      </c>
      <c r="E1858" t="str">
        <f>LEFT(RIGHT(Table__3[[#This Row],[Source.Name]],6),2)</f>
        <v>10</v>
      </c>
    </row>
    <row r="1859" spans="1:5" x14ac:dyDescent="0.35">
      <c r="A1859" s="1" t="s">
        <v>187</v>
      </c>
      <c r="B1859" s="8">
        <v>40543</v>
      </c>
      <c r="C1859">
        <v>5.7156361117751313</v>
      </c>
      <c r="D1859" s="1" t="str">
        <f>RIGHT(LEFT(Table__3[[#This Row],[Source.Name]],LEN("csv.50_topaa")),3)</f>
        <v>THA</v>
      </c>
      <c r="E1859" t="str">
        <f>LEFT(RIGHT(Table__3[[#This Row],[Source.Name]],6),2)</f>
        <v>10</v>
      </c>
    </row>
    <row r="1860" spans="1:5" x14ac:dyDescent="0.35">
      <c r="A1860" s="1" t="s">
        <v>187</v>
      </c>
      <c r="B1860" s="8">
        <v>40908</v>
      </c>
      <c r="C1860">
        <v>6.2737453328648627</v>
      </c>
      <c r="D1860" s="1" t="str">
        <f>RIGHT(LEFT(Table__3[[#This Row],[Source.Name]],LEN("csv.50_topaa")),3)</f>
        <v>THA</v>
      </c>
      <c r="E1860" t="str">
        <f>LEFT(RIGHT(Table__3[[#This Row],[Source.Name]],6),2)</f>
        <v>10</v>
      </c>
    </row>
    <row r="1861" spans="1:5" x14ac:dyDescent="0.35">
      <c r="A1861" s="1" t="s">
        <v>187</v>
      </c>
      <c r="B1861" s="8">
        <v>41274</v>
      </c>
      <c r="C1861">
        <v>9.2561602578985269</v>
      </c>
      <c r="D1861" s="1" t="str">
        <f>RIGHT(LEFT(Table__3[[#This Row],[Source.Name]],LEN("csv.50_topaa")),3)</f>
        <v>THA</v>
      </c>
      <c r="E1861" t="str">
        <f>LEFT(RIGHT(Table__3[[#This Row],[Source.Name]],6),2)</f>
        <v>10</v>
      </c>
    </row>
    <row r="1862" spans="1:5" x14ac:dyDescent="0.35">
      <c r="A1862" s="1" t="s">
        <v>187</v>
      </c>
      <c r="B1862" s="8">
        <v>41639</v>
      </c>
      <c r="C1862">
        <v>8.7823031966818288</v>
      </c>
      <c r="D1862" s="1" t="str">
        <f>RIGHT(LEFT(Table__3[[#This Row],[Source.Name]],LEN("csv.50_topaa")),3)</f>
        <v>THA</v>
      </c>
      <c r="E1862" t="str">
        <f>LEFT(RIGHT(Table__3[[#This Row],[Source.Name]],6),2)</f>
        <v>10</v>
      </c>
    </row>
    <row r="1863" spans="1:5" x14ac:dyDescent="0.35">
      <c r="A1863" s="1" t="s">
        <v>187</v>
      </c>
      <c r="B1863" s="8">
        <v>42004</v>
      </c>
      <c r="C1863">
        <v>10.195612250221874</v>
      </c>
      <c r="D1863" s="1" t="str">
        <f>RIGHT(LEFT(Table__3[[#This Row],[Source.Name]],LEN("csv.50_topaa")),3)</f>
        <v>THA</v>
      </c>
      <c r="E1863" t="str">
        <f>LEFT(RIGHT(Table__3[[#This Row],[Source.Name]],6),2)</f>
        <v>10</v>
      </c>
    </row>
    <row r="1864" spans="1:5" x14ac:dyDescent="0.35">
      <c r="A1864" s="1" t="s">
        <v>187</v>
      </c>
      <c r="B1864" s="8">
        <v>42369</v>
      </c>
      <c r="C1864">
        <v>7.8484684364629898</v>
      </c>
      <c r="D1864" s="1" t="str">
        <f>RIGHT(LEFT(Table__3[[#This Row],[Source.Name]],LEN("csv.50_topaa")),3)</f>
        <v>THA</v>
      </c>
      <c r="E1864" t="str">
        <f>LEFT(RIGHT(Table__3[[#This Row],[Source.Name]],6),2)</f>
        <v>10</v>
      </c>
    </row>
    <row r="1865" spans="1:5" x14ac:dyDescent="0.35">
      <c r="A1865" s="1" t="s">
        <v>187</v>
      </c>
      <c r="B1865" s="8">
        <v>42735</v>
      </c>
      <c r="C1865">
        <v>8.7433401635491084</v>
      </c>
      <c r="D1865" s="1" t="str">
        <f>RIGHT(LEFT(Table__3[[#This Row],[Source.Name]],LEN("csv.50_topaa")),3)</f>
        <v>THA</v>
      </c>
      <c r="E1865" t="str">
        <f>LEFT(RIGHT(Table__3[[#This Row],[Source.Name]],6),2)</f>
        <v>10</v>
      </c>
    </row>
    <row r="1866" spans="1:5" x14ac:dyDescent="0.35">
      <c r="A1866" s="1" t="s">
        <v>187</v>
      </c>
      <c r="B1866" s="8">
        <v>43100</v>
      </c>
      <c r="C1866">
        <v>10.134548505608029</v>
      </c>
      <c r="D1866" s="1" t="str">
        <f>RIGHT(LEFT(Table__3[[#This Row],[Source.Name]],LEN("csv.50_topaa")),3)</f>
        <v>THA</v>
      </c>
      <c r="E1866" t="str">
        <f>LEFT(RIGHT(Table__3[[#This Row],[Source.Name]],6),2)</f>
        <v>10</v>
      </c>
    </row>
    <row r="1867" spans="1:5" x14ac:dyDescent="0.35">
      <c r="A1867" s="1" t="s">
        <v>187</v>
      </c>
      <c r="B1867" s="8">
        <v>43465</v>
      </c>
      <c r="C1867">
        <v>9.3829038790726216</v>
      </c>
      <c r="D1867" s="1" t="str">
        <f>RIGHT(LEFT(Table__3[[#This Row],[Source.Name]],LEN("csv.50_topaa")),3)</f>
        <v>THA</v>
      </c>
      <c r="E1867" t="str">
        <f>LEFT(RIGHT(Table__3[[#This Row],[Source.Name]],6),2)</f>
        <v>10</v>
      </c>
    </row>
    <row r="1868" spans="1:5" x14ac:dyDescent="0.35">
      <c r="A1868" s="1" t="s">
        <v>187</v>
      </c>
      <c r="B1868" s="8">
        <v>43830</v>
      </c>
      <c r="C1868">
        <v>10.587835366645336</v>
      </c>
      <c r="D1868" s="1" t="str">
        <f>RIGHT(LEFT(Table__3[[#This Row],[Source.Name]],LEN("csv.50_topaa")),3)</f>
        <v>THA</v>
      </c>
      <c r="E1868" t="str">
        <f>LEFT(RIGHT(Table__3[[#This Row],[Source.Name]],6),2)</f>
        <v>10</v>
      </c>
    </row>
    <row r="1869" spans="1:5" x14ac:dyDescent="0.35">
      <c r="A1869" s="1" t="s">
        <v>187</v>
      </c>
      <c r="B1869" s="8">
        <v>44196</v>
      </c>
      <c r="C1869">
        <v>8.2868171107952051</v>
      </c>
      <c r="D1869" s="1" t="str">
        <f>RIGHT(LEFT(Table__3[[#This Row],[Source.Name]],LEN("csv.50_topaa")),3)</f>
        <v>THA</v>
      </c>
      <c r="E1869" t="str">
        <f>LEFT(RIGHT(Table__3[[#This Row],[Source.Name]],6),2)</f>
        <v>10</v>
      </c>
    </row>
    <row r="1870" spans="1:5" x14ac:dyDescent="0.35">
      <c r="A1870" s="1" t="s">
        <v>187</v>
      </c>
      <c r="B1870" s="8">
        <v>44561</v>
      </c>
      <c r="C1870">
        <v>14.275775828882823</v>
      </c>
      <c r="D1870" s="1" t="str">
        <f>RIGHT(LEFT(Table__3[[#This Row],[Source.Name]],LEN("csv.50_topaa")),3)</f>
        <v>THA</v>
      </c>
      <c r="E1870" t="str">
        <f>LEFT(RIGHT(Table__3[[#This Row],[Source.Name]],6),2)</f>
        <v>10</v>
      </c>
    </row>
    <row r="1871" spans="1:5" x14ac:dyDescent="0.35">
      <c r="A1871" s="1" t="s">
        <v>188</v>
      </c>
      <c r="B1871" s="8">
        <v>37256</v>
      </c>
      <c r="C1871">
        <v>0.43121432803853754</v>
      </c>
      <c r="D1871" s="1" t="str">
        <f>RIGHT(LEFT(Table__3[[#This Row],[Source.Name]],LEN("csv.50_topaa")),3)</f>
        <v>THA</v>
      </c>
      <c r="E1871" t="str">
        <f>LEFT(RIGHT(Table__3[[#This Row],[Source.Name]],6),2)</f>
        <v>25</v>
      </c>
    </row>
    <row r="1872" spans="1:5" x14ac:dyDescent="0.35">
      <c r="A1872" s="1" t="s">
        <v>188</v>
      </c>
      <c r="B1872" s="8">
        <v>37621</v>
      </c>
      <c r="C1872">
        <v>1.5041927141189393</v>
      </c>
      <c r="D1872" s="1" t="str">
        <f>RIGHT(LEFT(Table__3[[#This Row],[Source.Name]],LEN("csv.50_topaa")),3)</f>
        <v>THA</v>
      </c>
      <c r="E1872" t="str">
        <f>LEFT(RIGHT(Table__3[[#This Row],[Source.Name]],6),2)</f>
        <v>25</v>
      </c>
    </row>
    <row r="1873" spans="1:5" x14ac:dyDescent="0.35">
      <c r="A1873" s="1" t="s">
        <v>188</v>
      </c>
      <c r="B1873" s="8">
        <v>37986</v>
      </c>
      <c r="C1873">
        <v>2.4271867421730033</v>
      </c>
      <c r="D1873" s="1" t="str">
        <f>RIGHT(LEFT(Table__3[[#This Row],[Source.Name]],LEN("csv.50_topaa")),3)</f>
        <v>THA</v>
      </c>
      <c r="E1873" t="str">
        <f>LEFT(RIGHT(Table__3[[#This Row],[Source.Name]],6),2)</f>
        <v>25</v>
      </c>
    </row>
    <row r="1874" spans="1:5" x14ac:dyDescent="0.35">
      <c r="A1874" s="1" t="s">
        <v>188</v>
      </c>
      <c r="B1874" s="8">
        <v>38352</v>
      </c>
      <c r="C1874">
        <v>0.45201963934619538</v>
      </c>
      <c r="D1874" s="1" t="str">
        <f>RIGHT(LEFT(Table__3[[#This Row],[Source.Name]],LEN("csv.50_topaa")),3)</f>
        <v>THA</v>
      </c>
      <c r="E1874" t="str">
        <f>LEFT(RIGHT(Table__3[[#This Row],[Source.Name]],6),2)</f>
        <v>25</v>
      </c>
    </row>
    <row r="1875" spans="1:5" x14ac:dyDescent="0.35">
      <c r="A1875" s="1" t="s">
        <v>188</v>
      </c>
      <c r="B1875" s="8">
        <v>38717</v>
      </c>
      <c r="C1875">
        <v>0.79098910885484053</v>
      </c>
      <c r="D1875" s="1" t="str">
        <f>RIGHT(LEFT(Table__3[[#This Row],[Source.Name]],LEN("csv.50_topaa")),3)</f>
        <v>THA</v>
      </c>
      <c r="E1875" t="str">
        <f>LEFT(RIGHT(Table__3[[#This Row],[Source.Name]],6),2)</f>
        <v>25</v>
      </c>
    </row>
    <row r="1876" spans="1:5" x14ac:dyDescent="0.35">
      <c r="A1876" s="1" t="s">
        <v>188</v>
      </c>
      <c r="B1876" s="8">
        <v>39082</v>
      </c>
      <c r="C1876">
        <v>0.34433791749465825</v>
      </c>
      <c r="D1876" s="1" t="str">
        <f>RIGHT(LEFT(Table__3[[#This Row],[Source.Name]],LEN("csv.50_topaa")),3)</f>
        <v>THA</v>
      </c>
      <c r="E1876" t="str">
        <f>LEFT(RIGHT(Table__3[[#This Row],[Source.Name]],6),2)</f>
        <v>25</v>
      </c>
    </row>
    <row r="1877" spans="1:5" x14ac:dyDescent="0.35">
      <c r="A1877" s="1" t="s">
        <v>188</v>
      </c>
      <c r="B1877" s="8">
        <v>39447</v>
      </c>
      <c r="C1877">
        <v>0.25975196564738817</v>
      </c>
      <c r="D1877" s="1" t="str">
        <f>RIGHT(LEFT(Table__3[[#This Row],[Source.Name]],LEN("csv.50_topaa")),3)</f>
        <v>THA</v>
      </c>
      <c r="E1877" t="str">
        <f>LEFT(RIGHT(Table__3[[#This Row],[Source.Name]],6),2)</f>
        <v>25</v>
      </c>
    </row>
    <row r="1878" spans="1:5" x14ac:dyDescent="0.35">
      <c r="A1878" s="1" t="s">
        <v>188</v>
      </c>
      <c r="B1878" s="8">
        <v>39813</v>
      </c>
      <c r="C1878">
        <v>1.6750456731007968</v>
      </c>
      <c r="D1878" s="1" t="str">
        <f>RIGHT(LEFT(Table__3[[#This Row],[Source.Name]],LEN("csv.50_topaa")),3)</f>
        <v>THA</v>
      </c>
      <c r="E1878" t="str">
        <f>LEFT(RIGHT(Table__3[[#This Row],[Source.Name]],6),2)</f>
        <v>25</v>
      </c>
    </row>
    <row r="1879" spans="1:5" x14ac:dyDescent="0.35">
      <c r="A1879" s="1" t="s">
        <v>188</v>
      </c>
      <c r="B1879" s="8">
        <v>40178</v>
      </c>
      <c r="C1879">
        <v>0.32027667390017406</v>
      </c>
      <c r="D1879" s="1" t="str">
        <f>RIGHT(LEFT(Table__3[[#This Row],[Source.Name]],LEN("csv.50_topaa")),3)</f>
        <v>THA</v>
      </c>
      <c r="E1879" t="str">
        <f>LEFT(RIGHT(Table__3[[#This Row],[Source.Name]],6),2)</f>
        <v>25</v>
      </c>
    </row>
    <row r="1880" spans="1:5" x14ac:dyDescent="0.35">
      <c r="A1880" s="1" t="s">
        <v>188</v>
      </c>
      <c r="B1880" s="8">
        <v>40543</v>
      </c>
      <c r="C1880">
        <v>3.8904853618193154</v>
      </c>
      <c r="D1880" s="1" t="str">
        <f>RIGHT(LEFT(Table__3[[#This Row],[Source.Name]],LEN("csv.50_topaa")),3)</f>
        <v>THA</v>
      </c>
      <c r="E1880" t="str">
        <f>LEFT(RIGHT(Table__3[[#This Row],[Source.Name]],6),2)</f>
        <v>25</v>
      </c>
    </row>
    <row r="1881" spans="1:5" x14ac:dyDescent="0.35">
      <c r="A1881" s="1" t="s">
        <v>188</v>
      </c>
      <c r="B1881" s="8">
        <v>40908</v>
      </c>
      <c r="C1881">
        <v>3.4897522708885425</v>
      </c>
      <c r="D1881" s="1" t="str">
        <f>RIGHT(LEFT(Table__3[[#This Row],[Source.Name]],LEN("csv.50_topaa")),3)</f>
        <v>THA</v>
      </c>
      <c r="E1881" t="str">
        <f>LEFT(RIGHT(Table__3[[#This Row],[Source.Name]],6),2)</f>
        <v>25</v>
      </c>
    </row>
    <row r="1882" spans="1:5" x14ac:dyDescent="0.35">
      <c r="A1882" s="1" t="s">
        <v>188</v>
      </c>
      <c r="B1882" s="8">
        <v>41274</v>
      </c>
      <c r="C1882">
        <v>6.395343158301011</v>
      </c>
      <c r="D1882" s="1" t="str">
        <f>RIGHT(LEFT(Table__3[[#This Row],[Source.Name]],LEN("csv.50_topaa")),3)</f>
        <v>THA</v>
      </c>
      <c r="E1882" t="str">
        <f>LEFT(RIGHT(Table__3[[#This Row],[Source.Name]],6),2)</f>
        <v>25</v>
      </c>
    </row>
    <row r="1883" spans="1:5" x14ac:dyDescent="0.35">
      <c r="A1883" s="1" t="s">
        <v>188</v>
      </c>
      <c r="B1883" s="8">
        <v>41639</v>
      </c>
      <c r="C1883">
        <v>6.2848545549915107</v>
      </c>
      <c r="D1883" s="1" t="str">
        <f>RIGHT(LEFT(Table__3[[#This Row],[Source.Name]],LEN("csv.50_topaa")),3)</f>
        <v>THA</v>
      </c>
      <c r="E1883" t="str">
        <f>LEFT(RIGHT(Table__3[[#This Row],[Source.Name]],6),2)</f>
        <v>25</v>
      </c>
    </row>
    <row r="1884" spans="1:5" x14ac:dyDescent="0.35">
      <c r="A1884" s="1" t="s">
        <v>188</v>
      </c>
      <c r="B1884" s="8">
        <v>42004</v>
      </c>
      <c r="C1884">
        <v>7.366044998721212</v>
      </c>
      <c r="D1884" s="1" t="str">
        <f>RIGHT(LEFT(Table__3[[#This Row],[Source.Name]],LEN("csv.50_topaa")),3)</f>
        <v>THA</v>
      </c>
      <c r="E1884" t="str">
        <f>LEFT(RIGHT(Table__3[[#This Row],[Source.Name]],6),2)</f>
        <v>25</v>
      </c>
    </row>
    <row r="1885" spans="1:5" x14ac:dyDescent="0.35">
      <c r="A1885" s="1" t="s">
        <v>188</v>
      </c>
      <c r="B1885" s="8">
        <v>42369</v>
      </c>
      <c r="C1885">
        <v>5.0314723360129436</v>
      </c>
      <c r="D1885" s="1" t="str">
        <f>RIGHT(LEFT(Table__3[[#This Row],[Source.Name]],LEN("csv.50_topaa")),3)</f>
        <v>THA</v>
      </c>
      <c r="E1885" t="str">
        <f>LEFT(RIGHT(Table__3[[#This Row],[Source.Name]],6),2)</f>
        <v>25</v>
      </c>
    </row>
    <row r="1886" spans="1:5" x14ac:dyDescent="0.35">
      <c r="A1886" s="1" t="s">
        <v>188</v>
      </c>
      <c r="B1886" s="8">
        <v>42735</v>
      </c>
      <c r="C1886">
        <v>5.6982074061867829</v>
      </c>
      <c r="D1886" s="1" t="str">
        <f>RIGHT(LEFT(Table__3[[#This Row],[Source.Name]],LEN("csv.50_topaa")),3)</f>
        <v>THA</v>
      </c>
      <c r="E1886" t="str">
        <f>LEFT(RIGHT(Table__3[[#This Row],[Source.Name]],6),2)</f>
        <v>25</v>
      </c>
    </row>
    <row r="1887" spans="1:5" x14ac:dyDescent="0.35">
      <c r="A1887" s="1" t="s">
        <v>188</v>
      </c>
      <c r="B1887" s="8">
        <v>43100</v>
      </c>
      <c r="C1887">
        <v>6.8316359087555458</v>
      </c>
      <c r="D1887" s="1" t="str">
        <f>RIGHT(LEFT(Table__3[[#This Row],[Source.Name]],LEN("csv.50_topaa")),3)</f>
        <v>THA</v>
      </c>
      <c r="E1887" t="str">
        <f>LEFT(RIGHT(Table__3[[#This Row],[Source.Name]],6),2)</f>
        <v>25</v>
      </c>
    </row>
    <row r="1888" spans="1:5" x14ac:dyDescent="0.35">
      <c r="A1888" s="1" t="s">
        <v>188</v>
      </c>
      <c r="B1888" s="8">
        <v>43465</v>
      </c>
      <c r="C1888">
        <v>6.3438032591030336</v>
      </c>
      <c r="D1888" s="1" t="str">
        <f>RIGHT(LEFT(Table__3[[#This Row],[Source.Name]],LEN("csv.50_topaa")),3)</f>
        <v>THA</v>
      </c>
      <c r="E1888" t="str">
        <f>LEFT(RIGHT(Table__3[[#This Row],[Source.Name]],6),2)</f>
        <v>25</v>
      </c>
    </row>
    <row r="1889" spans="1:5" x14ac:dyDescent="0.35">
      <c r="A1889" s="1" t="s">
        <v>188</v>
      </c>
      <c r="B1889" s="8">
        <v>43830</v>
      </c>
      <c r="C1889">
        <v>6.7327491691271755</v>
      </c>
      <c r="D1889" s="1" t="str">
        <f>RIGHT(LEFT(Table__3[[#This Row],[Source.Name]],LEN("csv.50_topaa")),3)</f>
        <v>THA</v>
      </c>
      <c r="E1889" t="str">
        <f>LEFT(RIGHT(Table__3[[#This Row],[Source.Name]],6),2)</f>
        <v>25</v>
      </c>
    </row>
    <row r="1890" spans="1:5" x14ac:dyDescent="0.35">
      <c r="A1890" s="1" t="s">
        <v>188</v>
      </c>
      <c r="B1890" s="8">
        <v>44196</v>
      </c>
      <c r="C1890">
        <v>5.3768618012254716</v>
      </c>
      <c r="D1890" s="1" t="str">
        <f>RIGHT(LEFT(Table__3[[#This Row],[Source.Name]],LEN("csv.50_topaa")),3)</f>
        <v>THA</v>
      </c>
      <c r="E1890" t="str">
        <f>LEFT(RIGHT(Table__3[[#This Row],[Source.Name]],6),2)</f>
        <v>25</v>
      </c>
    </row>
    <row r="1891" spans="1:5" x14ac:dyDescent="0.35">
      <c r="A1891" s="1" t="s">
        <v>188</v>
      </c>
      <c r="B1891" s="8">
        <v>44561</v>
      </c>
      <c r="C1891">
        <v>7.9724019494402159</v>
      </c>
      <c r="D1891" s="1" t="str">
        <f>RIGHT(LEFT(Table__3[[#This Row],[Source.Name]],LEN("csv.50_topaa")),3)</f>
        <v>THA</v>
      </c>
      <c r="E1891" t="str">
        <f>LEFT(RIGHT(Table__3[[#This Row],[Source.Name]],6),2)</f>
        <v>25</v>
      </c>
    </row>
    <row r="1892" spans="1:5" x14ac:dyDescent="0.35">
      <c r="A1892" s="1" t="s">
        <v>51</v>
      </c>
      <c r="B1892" s="8">
        <v>37256</v>
      </c>
      <c r="C1892">
        <v>0.43121432803853754</v>
      </c>
      <c r="D1892" s="1" t="str">
        <f>RIGHT(LEFT(Table__3[[#This Row],[Source.Name]],LEN("csv.50_topaa")),3)</f>
        <v>THA</v>
      </c>
      <c r="E1892" t="str">
        <f>LEFT(RIGHT(Table__3[[#This Row],[Source.Name]],6),2)</f>
        <v>50</v>
      </c>
    </row>
    <row r="1893" spans="1:5" x14ac:dyDescent="0.35">
      <c r="A1893" s="1" t="s">
        <v>51</v>
      </c>
      <c r="B1893" s="8">
        <v>37621</v>
      </c>
      <c r="C1893">
        <v>1.9561076406230131</v>
      </c>
      <c r="D1893" s="1" t="str">
        <f>RIGHT(LEFT(Table__3[[#This Row],[Source.Name]],LEN("csv.50_topaa")),3)</f>
        <v>THA</v>
      </c>
      <c r="E1893" t="str">
        <f>LEFT(RIGHT(Table__3[[#This Row],[Source.Name]],6),2)</f>
        <v>50</v>
      </c>
    </row>
    <row r="1894" spans="1:5" x14ac:dyDescent="0.35">
      <c r="A1894" s="1" t="s">
        <v>51</v>
      </c>
      <c r="B1894" s="8">
        <v>37986</v>
      </c>
      <c r="C1894">
        <v>2.3634144400321975</v>
      </c>
      <c r="D1894" s="1" t="str">
        <f>RIGHT(LEFT(Table__3[[#This Row],[Source.Name]],LEN("csv.50_topaa")),3)</f>
        <v>THA</v>
      </c>
      <c r="E1894" t="str">
        <f>LEFT(RIGHT(Table__3[[#This Row],[Source.Name]],6),2)</f>
        <v>50</v>
      </c>
    </row>
    <row r="1895" spans="1:5" x14ac:dyDescent="0.35">
      <c r="A1895" s="1" t="s">
        <v>51</v>
      </c>
      <c r="B1895" s="8">
        <v>38352</v>
      </c>
      <c r="C1895">
        <v>0.45201963934619538</v>
      </c>
      <c r="D1895" s="1" t="str">
        <f>RIGHT(LEFT(Table__3[[#This Row],[Source.Name]],LEN("csv.50_topaa")),3)</f>
        <v>THA</v>
      </c>
      <c r="E1895" t="str">
        <f>LEFT(RIGHT(Table__3[[#This Row],[Source.Name]],6),2)</f>
        <v>50</v>
      </c>
    </row>
    <row r="1896" spans="1:5" x14ac:dyDescent="0.35">
      <c r="A1896" s="1" t="s">
        <v>51</v>
      </c>
      <c r="B1896" s="8">
        <v>38717</v>
      </c>
      <c r="C1896">
        <v>0.79098910885484053</v>
      </c>
      <c r="D1896" s="1" t="str">
        <f>RIGHT(LEFT(Table__3[[#This Row],[Source.Name]],LEN("csv.50_topaa")),3)</f>
        <v>THA</v>
      </c>
      <c r="E1896" t="str">
        <f>LEFT(RIGHT(Table__3[[#This Row],[Source.Name]],6),2)</f>
        <v>50</v>
      </c>
    </row>
    <row r="1897" spans="1:5" x14ac:dyDescent="0.35">
      <c r="A1897" s="1" t="s">
        <v>51</v>
      </c>
      <c r="B1897" s="8">
        <v>39082</v>
      </c>
      <c r="C1897">
        <v>0.34433791749465825</v>
      </c>
      <c r="D1897" s="1" t="str">
        <f>RIGHT(LEFT(Table__3[[#This Row],[Source.Name]],LEN("csv.50_topaa")),3)</f>
        <v>THA</v>
      </c>
      <c r="E1897" t="str">
        <f>LEFT(RIGHT(Table__3[[#This Row],[Source.Name]],6),2)</f>
        <v>50</v>
      </c>
    </row>
    <row r="1898" spans="1:5" x14ac:dyDescent="0.35">
      <c r="A1898" s="1" t="s">
        <v>51</v>
      </c>
      <c r="B1898" s="8">
        <v>39447</v>
      </c>
      <c r="C1898">
        <v>0.27255509513094472</v>
      </c>
      <c r="D1898" s="1" t="str">
        <f>RIGHT(LEFT(Table__3[[#This Row],[Source.Name]],LEN("csv.50_topaa")),3)</f>
        <v>THA</v>
      </c>
      <c r="E1898" t="str">
        <f>LEFT(RIGHT(Table__3[[#This Row],[Source.Name]],6),2)</f>
        <v>50</v>
      </c>
    </row>
    <row r="1899" spans="1:5" x14ac:dyDescent="0.35">
      <c r="A1899" s="1" t="s">
        <v>51</v>
      </c>
      <c r="B1899" s="8">
        <v>39813</v>
      </c>
      <c r="C1899">
        <v>2.2145795660589451</v>
      </c>
      <c r="D1899" s="1" t="str">
        <f>RIGHT(LEFT(Table__3[[#This Row],[Source.Name]],LEN("csv.50_topaa")),3)</f>
        <v>THA</v>
      </c>
      <c r="E1899" t="str">
        <f>LEFT(RIGHT(Table__3[[#This Row],[Source.Name]],6),2)</f>
        <v>50</v>
      </c>
    </row>
    <row r="1900" spans="1:5" x14ac:dyDescent="0.35">
      <c r="A1900" s="1" t="s">
        <v>51</v>
      </c>
      <c r="B1900" s="8">
        <v>40178</v>
      </c>
      <c r="C1900">
        <v>0.37743298131767122</v>
      </c>
      <c r="D1900" s="1" t="str">
        <f>RIGHT(LEFT(Table__3[[#This Row],[Source.Name]],LEN("csv.50_topaa")),3)</f>
        <v>THA</v>
      </c>
      <c r="E1900" t="str">
        <f>LEFT(RIGHT(Table__3[[#This Row],[Source.Name]],6),2)</f>
        <v>50</v>
      </c>
    </row>
    <row r="1901" spans="1:5" x14ac:dyDescent="0.35">
      <c r="A1901" s="1" t="s">
        <v>51</v>
      </c>
      <c r="B1901" s="8">
        <v>40543</v>
      </c>
      <c r="C1901">
        <v>4.1147479649108512</v>
      </c>
      <c r="D1901" s="1" t="str">
        <f>RIGHT(LEFT(Table__3[[#This Row],[Source.Name]],LEN("csv.50_topaa")),3)</f>
        <v>THA</v>
      </c>
      <c r="E1901" t="str">
        <f>LEFT(RIGHT(Table__3[[#This Row],[Source.Name]],6),2)</f>
        <v>50</v>
      </c>
    </row>
    <row r="1902" spans="1:5" x14ac:dyDescent="0.35">
      <c r="A1902" s="1" t="s">
        <v>51</v>
      </c>
      <c r="B1902" s="8">
        <v>40908</v>
      </c>
      <c r="C1902">
        <v>2.7618396005042238</v>
      </c>
      <c r="D1902" s="1" t="str">
        <f>RIGHT(LEFT(Table__3[[#This Row],[Source.Name]],LEN("csv.50_topaa")),3)</f>
        <v>THA</v>
      </c>
      <c r="E1902" t="str">
        <f>LEFT(RIGHT(Table__3[[#This Row],[Source.Name]],6),2)</f>
        <v>50</v>
      </c>
    </row>
    <row r="1903" spans="1:5" x14ac:dyDescent="0.35">
      <c r="A1903" s="1" t="s">
        <v>51</v>
      </c>
      <c r="B1903" s="8">
        <v>41274</v>
      </c>
      <c r="C1903">
        <v>3.9408023159107715</v>
      </c>
      <c r="D1903" s="1" t="str">
        <f>RIGHT(LEFT(Table__3[[#This Row],[Source.Name]],LEN("csv.50_topaa")),3)</f>
        <v>THA</v>
      </c>
      <c r="E1903" t="str">
        <f>LEFT(RIGHT(Table__3[[#This Row],[Source.Name]],6),2)</f>
        <v>50</v>
      </c>
    </row>
    <row r="1904" spans="1:5" x14ac:dyDescent="0.35">
      <c r="A1904" s="1" t="s">
        <v>51</v>
      </c>
      <c r="B1904" s="8">
        <v>41639</v>
      </c>
      <c r="C1904">
        <v>4.6715224973252898</v>
      </c>
      <c r="D1904" s="1" t="str">
        <f>RIGHT(LEFT(Table__3[[#This Row],[Source.Name]],LEN("csv.50_topaa")),3)</f>
        <v>THA</v>
      </c>
      <c r="E1904" t="str">
        <f>LEFT(RIGHT(Table__3[[#This Row],[Source.Name]],6),2)</f>
        <v>50</v>
      </c>
    </row>
    <row r="1905" spans="1:5" x14ac:dyDescent="0.35">
      <c r="A1905" s="1" t="s">
        <v>51</v>
      </c>
      <c r="B1905" s="8">
        <v>42004</v>
      </c>
      <c r="C1905">
        <v>5.4290027399321135</v>
      </c>
      <c r="D1905" s="1" t="str">
        <f>RIGHT(LEFT(Table__3[[#This Row],[Source.Name]],LEN("csv.50_topaa")),3)</f>
        <v>THA</v>
      </c>
      <c r="E1905" t="str">
        <f>LEFT(RIGHT(Table__3[[#This Row],[Source.Name]],6),2)</f>
        <v>50</v>
      </c>
    </row>
    <row r="1906" spans="1:5" x14ac:dyDescent="0.35">
      <c r="A1906" s="1" t="s">
        <v>51</v>
      </c>
      <c r="B1906" s="8">
        <v>42369</v>
      </c>
      <c r="C1906">
        <v>5.2422626617205363</v>
      </c>
      <c r="D1906" s="1" t="str">
        <f>RIGHT(LEFT(Table__3[[#This Row],[Source.Name]],LEN("csv.50_topaa")),3)</f>
        <v>THA</v>
      </c>
      <c r="E1906" t="str">
        <f>LEFT(RIGHT(Table__3[[#This Row],[Source.Name]],6),2)</f>
        <v>50</v>
      </c>
    </row>
    <row r="1907" spans="1:5" x14ac:dyDescent="0.35">
      <c r="A1907" s="1" t="s">
        <v>51</v>
      </c>
      <c r="B1907" s="8">
        <v>42735</v>
      </c>
      <c r="C1907">
        <v>4.8578500441861792</v>
      </c>
      <c r="D1907" s="1" t="str">
        <f>RIGHT(LEFT(Table__3[[#This Row],[Source.Name]],LEN("csv.50_topaa")),3)</f>
        <v>THA</v>
      </c>
      <c r="E1907" t="str">
        <f>LEFT(RIGHT(Table__3[[#This Row],[Source.Name]],6),2)</f>
        <v>50</v>
      </c>
    </row>
    <row r="1908" spans="1:5" x14ac:dyDescent="0.35">
      <c r="A1908" s="1" t="s">
        <v>51</v>
      </c>
      <c r="B1908" s="8">
        <v>43100</v>
      </c>
      <c r="C1908">
        <v>5.5783819621901882</v>
      </c>
      <c r="D1908" s="1" t="str">
        <f>RIGHT(LEFT(Table__3[[#This Row],[Source.Name]],LEN("csv.50_topaa")),3)</f>
        <v>THA</v>
      </c>
      <c r="E1908" t="str">
        <f>LEFT(RIGHT(Table__3[[#This Row],[Source.Name]],6),2)</f>
        <v>50</v>
      </c>
    </row>
    <row r="1909" spans="1:5" x14ac:dyDescent="0.35">
      <c r="A1909" s="1" t="s">
        <v>51</v>
      </c>
      <c r="B1909" s="8">
        <v>43465</v>
      </c>
      <c r="C1909">
        <v>5.2251308849128399</v>
      </c>
      <c r="D1909" s="1" t="str">
        <f>RIGHT(LEFT(Table__3[[#This Row],[Source.Name]],LEN("csv.50_topaa")),3)</f>
        <v>THA</v>
      </c>
      <c r="E1909" t="str">
        <f>LEFT(RIGHT(Table__3[[#This Row],[Source.Name]],6),2)</f>
        <v>50</v>
      </c>
    </row>
    <row r="1910" spans="1:5" x14ac:dyDescent="0.35">
      <c r="A1910" s="1" t="s">
        <v>51</v>
      </c>
      <c r="B1910" s="8">
        <v>43830</v>
      </c>
      <c r="C1910">
        <v>5.4476634473088916</v>
      </c>
      <c r="D1910" s="1" t="str">
        <f>RIGHT(LEFT(Table__3[[#This Row],[Source.Name]],LEN("csv.50_topaa")),3)</f>
        <v>THA</v>
      </c>
      <c r="E1910" t="str">
        <f>LEFT(RIGHT(Table__3[[#This Row],[Source.Name]],6),2)</f>
        <v>50</v>
      </c>
    </row>
    <row r="1911" spans="1:5" x14ac:dyDescent="0.35">
      <c r="A1911" s="1" t="s">
        <v>51</v>
      </c>
      <c r="B1911" s="8">
        <v>44196</v>
      </c>
      <c r="C1911">
        <v>4.9507357039882418</v>
      </c>
      <c r="D1911" s="1" t="str">
        <f>RIGHT(LEFT(Table__3[[#This Row],[Source.Name]],LEN("csv.50_topaa")),3)</f>
        <v>THA</v>
      </c>
      <c r="E1911" t="str">
        <f>LEFT(RIGHT(Table__3[[#This Row],[Source.Name]],6),2)</f>
        <v>50</v>
      </c>
    </row>
    <row r="1912" spans="1:5" x14ac:dyDescent="0.35">
      <c r="A1912" s="1" t="s">
        <v>51</v>
      </c>
      <c r="B1912" s="8">
        <v>44561</v>
      </c>
      <c r="C1912">
        <v>5.3224148047273525</v>
      </c>
      <c r="D1912" s="1" t="str">
        <f>RIGHT(LEFT(Table__3[[#This Row],[Source.Name]],LEN("csv.50_topaa")),3)</f>
        <v>THA</v>
      </c>
      <c r="E1912" t="str">
        <f>LEFT(RIGHT(Table__3[[#This Row],[Source.Name]],6),2)</f>
        <v>50</v>
      </c>
    </row>
    <row r="1913" spans="1:5" x14ac:dyDescent="0.35">
      <c r="A1913" s="1" t="s">
        <v>189</v>
      </c>
      <c r="B1913" s="8">
        <v>37256</v>
      </c>
      <c r="C1913">
        <v>18.32697926532013</v>
      </c>
      <c r="D1913" s="1" t="str">
        <f>RIGHT(LEFT(Table__3[[#This Row],[Source.Name]],LEN("csv.50_topaa")),3)</f>
        <v>TWN</v>
      </c>
      <c r="E1913" t="str">
        <f>LEFT(RIGHT(Table__3[[#This Row],[Source.Name]],6),2)</f>
        <v>10</v>
      </c>
    </row>
    <row r="1914" spans="1:5" x14ac:dyDescent="0.35">
      <c r="A1914" s="1" t="s">
        <v>189</v>
      </c>
      <c r="B1914" s="8">
        <v>37621</v>
      </c>
      <c r="C1914">
        <v>13.467759782961247</v>
      </c>
      <c r="D1914" s="1" t="str">
        <f>RIGHT(LEFT(Table__3[[#This Row],[Source.Name]],LEN("csv.50_topaa")),3)</f>
        <v>TWN</v>
      </c>
      <c r="E1914" t="str">
        <f>LEFT(RIGHT(Table__3[[#This Row],[Source.Name]],6),2)</f>
        <v>10</v>
      </c>
    </row>
    <row r="1915" spans="1:5" x14ac:dyDescent="0.35">
      <c r="A1915" s="1" t="s">
        <v>189</v>
      </c>
      <c r="B1915" s="8">
        <v>37986</v>
      </c>
      <c r="C1915">
        <v>13.107128981590911</v>
      </c>
      <c r="D1915" s="1" t="str">
        <f>RIGHT(LEFT(Table__3[[#This Row],[Source.Name]],LEN("csv.50_topaa")),3)</f>
        <v>TWN</v>
      </c>
      <c r="E1915" t="str">
        <f>LEFT(RIGHT(Table__3[[#This Row],[Source.Name]],6),2)</f>
        <v>10</v>
      </c>
    </row>
    <row r="1916" spans="1:5" x14ac:dyDescent="0.35">
      <c r="A1916" s="1" t="s">
        <v>189</v>
      </c>
      <c r="B1916" s="8">
        <v>38352</v>
      </c>
      <c r="C1916">
        <v>14.69902283212585</v>
      </c>
      <c r="D1916" s="1" t="str">
        <f>RIGHT(LEFT(Table__3[[#This Row],[Source.Name]],LEN("csv.50_topaa")),3)</f>
        <v>TWN</v>
      </c>
      <c r="E1916" t="str">
        <f>LEFT(RIGHT(Table__3[[#This Row],[Source.Name]],6),2)</f>
        <v>10</v>
      </c>
    </row>
    <row r="1917" spans="1:5" x14ac:dyDescent="0.35">
      <c r="A1917" s="1" t="s">
        <v>189</v>
      </c>
      <c r="B1917" s="8">
        <v>38717</v>
      </c>
      <c r="C1917">
        <v>7.4150132341234336</v>
      </c>
      <c r="D1917" s="1" t="str">
        <f>RIGHT(LEFT(Table__3[[#This Row],[Source.Name]],LEN("csv.50_topaa")),3)</f>
        <v>TWN</v>
      </c>
      <c r="E1917" t="str">
        <f>LEFT(RIGHT(Table__3[[#This Row],[Source.Name]],6),2)</f>
        <v>10</v>
      </c>
    </row>
    <row r="1918" spans="1:5" x14ac:dyDescent="0.35">
      <c r="A1918" s="1" t="s">
        <v>189</v>
      </c>
      <c r="B1918" s="8">
        <v>39082</v>
      </c>
      <c r="C1918">
        <v>8.3752985440990297</v>
      </c>
      <c r="D1918" s="1" t="str">
        <f>RIGHT(LEFT(Table__3[[#This Row],[Source.Name]],LEN("csv.50_topaa")),3)</f>
        <v>TWN</v>
      </c>
      <c r="E1918" t="str">
        <f>LEFT(RIGHT(Table__3[[#This Row],[Source.Name]],6),2)</f>
        <v>10</v>
      </c>
    </row>
    <row r="1919" spans="1:5" x14ac:dyDescent="0.35">
      <c r="A1919" s="1" t="s">
        <v>189</v>
      </c>
      <c r="B1919" s="8">
        <v>39447</v>
      </c>
      <c r="C1919">
        <v>8.5150677474327363</v>
      </c>
      <c r="D1919" s="1" t="str">
        <f>RIGHT(LEFT(Table__3[[#This Row],[Source.Name]],LEN("csv.50_topaa")),3)</f>
        <v>TWN</v>
      </c>
      <c r="E1919" t="str">
        <f>LEFT(RIGHT(Table__3[[#This Row],[Source.Name]],6),2)</f>
        <v>10</v>
      </c>
    </row>
    <row r="1920" spans="1:5" x14ac:dyDescent="0.35">
      <c r="A1920" s="1" t="s">
        <v>189</v>
      </c>
      <c r="B1920" s="8">
        <v>39813</v>
      </c>
      <c r="C1920">
        <v>3.5455890040477329</v>
      </c>
      <c r="D1920" s="1" t="str">
        <f>RIGHT(LEFT(Table__3[[#This Row],[Source.Name]],LEN("csv.50_topaa")),3)</f>
        <v>TWN</v>
      </c>
      <c r="E1920" t="str">
        <f>LEFT(RIGHT(Table__3[[#This Row],[Source.Name]],6),2)</f>
        <v>10</v>
      </c>
    </row>
    <row r="1921" spans="1:5" x14ac:dyDescent="0.35">
      <c r="A1921" s="1" t="s">
        <v>189</v>
      </c>
      <c r="B1921" s="8">
        <v>40178</v>
      </c>
      <c r="C1921">
        <v>1.1884145077124102</v>
      </c>
      <c r="D1921" s="1" t="str">
        <f>RIGHT(LEFT(Table__3[[#This Row],[Source.Name]],LEN("csv.50_topaa")),3)</f>
        <v>TWN</v>
      </c>
      <c r="E1921" t="str">
        <f>LEFT(RIGHT(Table__3[[#This Row],[Source.Name]],6),2)</f>
        <v>10</v>
      </c>
    </row>
    <row r="1922" spans="1:5" x14ac:dyDescent="0.35">
      <c r="A1922" s="1" t="s">
        <v>189</v>
      </c>
      <c r="B1922" s="8">
        <v>40543</v>
      </c>
      <c r="C1922">
        <v>7.5465488260449138</v>
      </c>
      <c r="D1922" s="1" t="str">
        <f>RIGHT(LEFT(Table__3[[#This Row],[Source.Name]],LEN("csv.50_topaa")),3)</f>
        <v>TWN</v>
      </c>
      <c r="E1922" t="str">
        <f>LEFT(RIGHT(Table__3[[#This Row],[Source.Name]],6),2)</f>
        <v>10</v>
      </c>
    </row>
    <row r="1923" spans="1:5" x14ac:dyDescent="0.35">
      <c r="A1923" s="1" t="s">
        <v>189</v>
      </c>
      <c r="B1923" s="8">
        <v>40908</v>
      </c>
      <c r="C1923">
        <v>6.4169804370546242</v>
      </c>
      <c r="D1923" s="1" t="str">
        <f>RIGHT(LEFT(Table__3[[#This Row],[Source.Name]],LEN("csv.50_topaa")),3)</f>
        <v>TWN</v>
      </c>
      <c r="E1923" t="str">
        <f>LEFT(RIGHT(Table__3[[#This Row],[Source.Name]],6),2)</f>
        <v>10</v>
      </c>
    </row>
    <row r="1924" spans="1:5" x14ac:dyDescent="0.35">
      <c r="A1924" s="1" t="s">
        <v>189</v>
      </c>
      <c r="B1924" s="8">
        <v>41274</v>
      </c>
      <c r="C1924">
        <v>6.6146467931033435</v>
      </c>
      <c r="D1924" s="1" t="str">
        <f>RIGHT(LEFT(Table__3[[#This Row],[Source.Name]],LEN("csv.50_topaa")),3)</f>
        <v>TWN</v>
      </c>
      <c r="E1924" t="str">
        <f>LEFT(RIGHT(Table__3[[#This Row],[Source.Name]],6),2)</f>
        <v>10</v>
      </c>
    </row>
    <row r="1925" spans="1:5" x14ac:dyDescent="0.35">
      <c r="A1925" s="1" t="s">
        <v>189</v>
      </c>
      <c r="B1925" s="8">
        <v>41639</v>
      </c>
      <c r="C1925">
        <v>7.735512387484766</v>
      </c>
      <c r="D1925" s="1" t="str">
        <f>RIGHT(LEFT(Table__3[[#This Row],[Source.Name]],LEN("csv.50_topaa")),3)</f>
        <v>TWN</v>
      </c>
      <c r="E1925" t="str">
        <f>LEFT(RIGHT(Table__3[[#This Row],[Source.Name]],6),2)</f>
        <v>10</v>
      </c>
    </row>
    <row r="1926" spans="1:5" x14ac:dyDescent="0.35">
      <c r="A1926" s="1" t="s">
        <v>189</v>
      </c>
      <c r="B1926" s="8">
        <v>42004</v>
      </c>
      <c r="C1926">
        <v>7.492744784518429</v>
      </c>
      <c r="D1926" s="1" t="str">
        <f>RIGHT(LEFT(Table__3[[#This Row],[Source.Name]],LEN("csv.50_topaa")),3)</f>
        <v>TWN</v>
      </c>
      <c r="E1926" t="str">
        <f>LEFT(RIGHT(Table__3[[#This Row],[Source.Name]],6),2)</f>
        <v>10</v>
      </c>
    </row>
    <row r="1927" spans="1:5" x14ac:dyDescent="0.35">
      <c r="A1927" s="1" t="s">
        <v>189</v>
      </c>
      <c r="B1927" s="8">
        <v>42369</v>
      </c>
      <c r="C1927">
        <v>7.1580144070626055</v>
      </c>
      <c r="D1927" s="1" t="str">
        <f>RIGHT(LEFT(Table__3[[#This Row],[Source.Name]],LEN("csv.50_topaa")),3)</f>
        <v>TWN</v>
      </c>
      <c r="E1927" t="str">
        <f>LEFT(RIGHT(Table__3[[#This Row],[Source.Name]],6),2)</f>
        <v>10</v>
      </c>
    </row>
    <row r="1928" spans="1:5" x14ac:dyDescent="0.35">
      <c r="A1928" s="1" t="s">
        <v>189</v>
      </c>
      <c r="B1928" s="8">
        <v>42735</v>
      </c>
      <c r="C1928">
        <v>7.30098332417296</v>
      </c>
      <c r="D1928" s="1" t="str">
        <f>RIGHT(LEFT(Table__3[[#This Row],[Source.Name]],LEN("csv.50_topaa")),3)</f>
        <v>TWN</v>
      </c>
      <c r="E1928" t="str">
        <f>LEFT(RIGHT(Table__3[[#This Row],[Source.Name]],6),2)</f>
        <v>10</v>
      </c>
    </row>
    <row r="1929" spans="1:5" x14ac:dyDescent="0.35">
      <c r="A1929" s="1" t="s">
        <v>189</v>
      </c>
      <c r="B1929" s="8">
        <v>43100</v>
      </c>
      <c r="C1929">
        <v>8.3190916862926994</v>
      </c>
      <c r="D1929" s="1" t="str">
        <f>RIGHT(LEFT(Table__3[[#This Row],[Source.Name]],LEN("csv.50_topaa")),3)</f>
        <v>TWN</v>
      </c>
      <c r="E1929" t="str">
        <f>LEFT(RIGHT(Table__3[[#This Row],[Source.Name]],6),2)</f>
        <v>10</v>
      </c>
    </row>
    <row r="1930" spans="1:5" x14ac:dyDescent="0.35">
      <c r="A1930" s="1" t="s">
        <v>189</v>
      </c>
      <c r="B1930" s="8">
        <v>43465</v>
      </c>
      <c r="C1930">
        <v>8.315788990428846</v>
      </c>
      <c r="D1930" s="1" t="str">
        <f>RIGHT(LEFT(Table__3[[#This Row],[Source.Name]],LEN("csv.50_topaa")),3)</f>
        <v>TWN</v>
      </c>
      <c r="E1930" t="str">
        <f>LEFT(RIGHT(Table__3[[#This Row],[Source.Name]],6),2)</f>
        <v>10</v>
      </c>
    </row>
    <row r="1931" spans="1:5" x14ac:dyDescent="0.35">
      <c r="A1931" s="1" t="s">
        <v>189</v>
      </c>
      <c r="B1931" s="8">
        <v>43830</v>
      </c>
      <c r="C1931">
        <v>9.5577398668677525</v>
      </c>
      <c r="D1931" s="1" t="str">
        <f>RIGHT(LEFT(Table__3[[#This Row],[Source.Name]],LEN("csv.50_topaa")),3)</f>
        <v>TWN</v>
      </c>
      <c r="E1931" t="str">
        <f>LEFT(RIGHT(Table__3[[#This Row],[Source.Name]],6),2)</f>
        <v>10</v>
      </c>
    </row>
    <row r="1932" spans="1:5" x14ac:dyDescent="0.35">
      <c r="A1932" s="1" t="s">
        <v>189</v>
      </c>
      <c r="B1932" s="8">
        <v>44196</v>
      </c>
      <c r="C1932">
        <v>23.173238053801022</v>
      </c>
      <c r="D1932" s="1" t="str">
        <f>RIGHT(LEFT(Table__3[[#This Row],[Source.Name]],LEN("csv.50_topaa")),3)</f>
        <v>TWN</v>
      </c>
      <c r="E1932" t="str">
        <f>LEFT(RIGHT(Table__3[[#This Row],[Source.Name]],6),2)</f>
        <v>10</v>
      </c>
    </row>
    <row r="1933" spans="1:5" x14ac:dyDescent="0.35">
      <c r="A1933" s="1" t="s">
        <v>189</v>
      </c>
      <c r="B1933" s="8">
        <v>44561</v>
      </c>
      <c r="C1933">
        <v>21.994230132546889</v>
      </c>
      <c r="D1933" s="1" t="str">
        <f>RIGHT(LEFT(Table__3[[#This Row],[Source.Name]],LEN("csv.50_topaa")),3)</f>
        <v>TWN</v>
      </c>
      <c r="E1933" t="str">
        <f>LEFT(RIGHT(Table__3[[#This Row],[Source.Name]],6),2)</f>
        <v>10</v>
      </c>
    </row>
    <row r="1934" spans="1:5" x14ac:dyDescent="0.35">
      <c r="A1934" s="1" t="s">
        <v>190</v>
      </c>
      <c r="B1934" s="8">
        <v>37256</v>
      </c>
      <c r="C1934">
        <v>9.1923834138970868</v>
      </c>
      <c r="D1934" s="1" t="str">
        <f>RIGHT(LEFT(Table__3[[#This Row],[Source.Name]],LEN("csv.50_topaa")),3)</f>
        <v>TWN</v>
      </c>
      <c r="E1934" t="str">
        <f>LEFT(RIGHT(Table__3[[#This Row],[Source.Name]],6),2)</f>
        <v>25</v>
      </c>
    </row>
    <row r="1935" spans="1:5" x14ac:dyDescent="0.35">
      <c r="A1935" s="1" t="s">
        <v>190</v>
      </c>
      <c r="B1935" s="8">
        <v>37621</v>
      </c>
      <c r="C1935">
        <v>8.2086534260484196</v>
      </c>
      <c r="D1935" s="1" t="str">
        <f>RIGHT(LEFT(Table__3[[#This Row],[Source.Name]],LEN("csv.50_topaa")),3)</f>
        <v>TWN</v>
      </c>
      <c r="E1935" t="str">
        <f>LEFT(RIGHT(Table__3[[#This Row],[Source.Name]],6),2)</f>
        <v>25</v>
      </c>
    </row>
    <row r="1936" spans="1:5" x14ac:dyDescent="0.35">
      <c r="A1936" s="1" t="s">
        <v>190</v>
      </c>
      <c r="B1936" s="8">
        <v>37986</v>
      </c>
      <c r="C1936">
        <v>8.7305649695872383</v>
      </c>
      <c r="D1936" s="1" t="str">
        <f>RIGHT(LEFT(Table__3[[#This Row],[Source.Name]],LEN("csv.50_topaa")),3)</f>
        <v>TWN</v>
      </c>
      <c r="E1936" t="str">
        <f>LEFT(RIGHT(Table__3[[#This Row],[Source.Name]],6),2)</f>
        <v>25</v>
      </c>
    </row>
    <row r="1937" spans="1:5" x14ac:dyDescent="0.35">
      <c r="A1937" s="1" t="s">
        <v>190</v>
      </c>
      <c r="B1937" s="8">
        <v>38352</v>
      </c>
      <c r="C1937">
        <v>7.08650584254175</v>
      </c>
      <c r="D1937" s="1" t="str">
        <f>RIGHT(LEFT(Table__3[[#This Row],[Source.Name]],LEN("csv.50_topaa")),3)</f>
        <v>TWN</v>
      </c>
      <c r="E1937" t="str">
        <f>LEFT(RIGHT(Table__3[[#This Row],[Source.Name]],6),2)</f>
        <v>25</v>
      </c>
    </row>
    <row r="1938" spans="1:5" x14ac:dyDescent="0.35">
      <c r="A1938" s="1" t="s">
        <v>190</v>
      </c>
      <c r="B1938" s="8">
        <v>38717</v>
      </c>
      <c r="C1938">
        <v>6.9804012805141404</v>
      </c>
      <c r="D1938" s="1" t="str">
        <f>RIGHT(LEFT(Table__3[[#This Row],[Source.Name]],LEN("csv.50_topaa")),3)</f>
        <v>TWN</v>
      </c>
      <c r="E1938" t="str">
        <f>LEFT(RIGHT(Table__3[[#This Row],[Source.Name]],6),2)</f>
        <v>25</v>
      </c>
    </row>
    <row r="1939" spans="1:5" x14ac:dyDescent="0.35">
      <c r="A1939" s="1" t="s">
        <v>190</v>
      </c>
      <c r="B1939" s="8">
        <v>39082</v>
      </c>
      <c r="C1939">
        <v>6.2300596145013891</v>
      </c>
      <c r="D1939" s="1" t="str">
        <f>RIGHT(LEFT(Table__3[[#This Row],[Source.Name]],LEN("csv.50_topaa")),3)</f>
        <v>TWN</v>
      </c>
      <c r="E1939" t="str">
        <f>LEFT(RIGHT(Table__3[[#This Row],[Source.Name]],6),2)</f>
        <v>25</v>
      </c>
    </row>
    <row r="1940" spans="1:5" x14ac:dyDescent="0.35">
      <c r="A1940" s="1" t="s">
        <v>190</v>
      </c>
      <c r="B1940" s="8">
        <v>39447</v>
      </c>
      <c r="C1940">
        <v>7.0727658691302189</v>
      </c>
      <c r="D1940" s="1" t="str">
        <f>RIGHT(LEFT(Table__3[[#This Row],[Source.Name]],LEN("csv.50_topaa")),3)</f>
        <v>TWN</v>
      </c>
      <c r="E1940" t="str">
        <f>LEFT(RIGHT(Table__3[[#This Row],[Source.Name]],6),2)</f>
        <v>25</v>
      </c>
    </row>
    <row r="1941" spans="1:5" x14ac:dyDescent="0.35">
      <c r="A1941" s="1" t="s">
        <v>190</v>
      </c>
      <c r="B1941" s="8">
        <v>39813</v>
      </c>
      <c r="C1941">
        <v>2.9821316475183202</v>
      </c>
      <c r="D1941" s="1" t="str">
        <f>RIGHT(LEFT(Table__3[[#This Row],[Source.Name]],LEN("csv.50_topaa")),3)</f>
        <v>TWN</v>
      </c>
      <c r="E1941" t="str">
        <f>LEFT(RIGHT(Table__3[[#This Row],[Source.Name]],6),2)</f>
        <v>25</v>
      </c>
    </row>
    <row r="1942" spans="1:5" x14ac:dyDescent="0.35">
      <c r="A1942" s="1" t="s">
        <v>190</v>
      </c>
      <c r="B1942" s="8">
        <v>40178</v>
      </c>
      <c r="C1942">
        <v>1.1929681862167056</v>
      </c>
      <c r="D1942" s="1" t="str">
        <f>RIGHT(LEFT(Table__3[[#This Row],[Source.Name]],LEN("csv.50_topaa")),3)</f>
        <v>TWN</v>
      </c>
      <c r="E1942" t="str">
        <f>LEFT(RIGHT(Table__3[[#This Row],[Source.Name]],6),2)</f>
        <v>25</v>
      </c>
    </row>
    <row r="1943" spans="1:5" x14ac:dyDescent="0.35">
      <c r="A1943" s="1" t="s">
        <v>190</v>
      </c>
      <c r="B1943" s="8">
        <v>40543</v>
      </c>
      <c r="C1943">
        <v>6.5504420625534001</v>
      </c>
      <c r="D1943" s="1" t="str">
        <f>RIGHT(LEFT(Table__3[[#This Row],[Source.Name]],LEN("csv.50_topaa")),3)</f>
        <v>TWN</v>
      </c>
      <c r="E1943" t="str">
        <f>LEFT(RIGHT(Table__3[[#This Row],[Source.Name]],6),2)</f>
        <v>25</v>
      </c>
    </row>
    <row r="1944" spans="1:5" x14ac:dyDescent="0.35">
      <c r="A1944" s="1" t="s">
        <v>190</v>
      </c>
      <c r="B1944" s="8">
        <v>40908</v>
      </c>
      <c r="C1944">
        <v>4.4547646711070135</v>
      </c>
      <c r="D1944" s="1" t="str">
        <f>RIGHT(LEFT(Table__3[[#This Row],[Source.Name]],LEN("csv.50_topaa")),3)</f>
        <v>TWN</v>
      </c>
      <c r="E1944" t="str">
        <f>LEFT(RIGHT(Table__3[[#This Row],[Source.Name]],6),2)</f>
        <v>25</v>
      </c>
    </row>
    <row r="1945" spans="1:5" x14ac:dyDescent="0.35">
      <c r="A1945" s="1" t="s">
        <v>190</v>
      </c>
      <c r="B1945" s="8">
        <v>41274</v>
      </c>
      <c r="C1945">
        <v>6.0843042299280619</v>
      </c>
      <c r="D1945" s="1" t="str">
        <f>RIGHT(LEFT(Table__3[[#This Row],[Source.Name]],LEN("csv.50_topaa")),3)</f>
        <v>TWN</v>
      </c>
      <c r="E1945" t="str">
        <f>LEFT(RIGHT(Table__3[[#This Row],[Source.Name]],6),2)</f>
        <v>25</v>
      </c>
    </row>
    <row r="1946" spans="1:5" x14ac:dyDescent="0.35">
      <c r="A1946" s="1" t="s">
        <v>190</v>
      </c>
      <c r="B1946" s="8">
        <v>41639</v>
      </c>
      <c r="C1946">
        <v>19.786573969616061</v>
      </c>
      <c r="D1946" s="1" t="str">
        <f>RIGHT(LEFT(Table__3[[#This Row],[Source.Name]],LEN("csv.50_topaa")),3)</f>
        <v>TWN</v>
      </c>
      <c r="E1946" t="str">
        <f>LEFT(RIGHT(Table__3[[#This Row],[Source.Name]],6),2)</f>
        <v>25</v>
      </c>
    </row>
    <row r="1947" spans="1:5" x14ac:dyDescent="0.35">
      <c r="A1947" s="1" t="s">
        <v>190</v>
      </c>
      <c r="B1947" s="8">
        <v>42004</v>
      </c>
      <c r="C1947">
        <v>18.370936982097923</v>
      </c>
      <c r="D1947" s="1" t="str">
        <f>RIGHT(LEFT(Table__3[[#This Row],[Source.Name]],LEN("csv.50_topaa")),3)</f>
        <v>TWN</v>
      </c>
      <c r="E1947" t="str">
        <f>LEFT(RIGHT(Table__3[[#This Row],[Source.Name]],6),2)</f>
        <v>25</v>
      </c>
    </row>
    <row r="1948" spans="1:5" x14ac:dyDescent="0.35">
      <c r="A1948" s="1" t="s">
        <v>190</v>
      </c>
      <c r="B1948" s="8">
        <v>42369</v>
      </c>
      <c r="C1948">
        <v>20.119580924359813</v>
      </c>
      <c r="D1948" s="1" t="str">
        <f>RIGHT(LEFT(Table__3[[#This Row],[Source.Name]],LEN("csv.50_topaa")),3)</f>
        <v>TWN</v>
      </c>
      <c r="E1948" t="str">
        <f>LEFT(RIGHT(Table__3[[#This Row],[Source.Name]],6),2)</f>
        <v>25</v>
      </c>
    </row>
    <row r="1949" spans="1:5" x14ac:dyDescent="0.35">
      <c r="A1949" s="1" t="s">
        <v>190</v>
      </c>
      <c r="B1949" s="8">
        <v>42735</v>
      </c>
      <c r="C1949">
        <v>21.460864456149334</v>
      </c>
      <c r="D1949" s="1" t="str">
        <f>RIGHT(LEFT(Table__3[[#This Row],[Source.Name]],LEN("csv.50_topaa")),3)</f>
        <v>TWN</v>
      </c>
      <c r="E1949" t="str">
        <f>LEFT(RIGHT(Table__3[[#This Row],[Source.Name]],6),2)</f>
        <v>25</v>
      </c>
    </row>
    <row r="1950" spans="1:5" x14ac:dyDescent="0.35">
      <c r="A1950" s="1" t="s">
        <v>190</v>
      </c>
      <c r="B1950" s="8">
        <v>43100</v>
      </c>
      <c r="C1950">
        <v>16.998560199375721</v>
      </c>
      <c r="D1950" s="1" t="str">
        <f>RIGHT(LEFT(Table__3[[#This Row],[Source.Name]],LEN("csv.50_topaa")),3)</f>
        <v>TWN</v>
      </c>
      <c r="E1950" t="str">
        <f>LEFT(RIGHT(Table__3[[#This Row],[Source.Name]],6),2)</f>
        <v>25</v>
      </c>
    </row>
    <row r="1951" spans="1:5" x14ac:dyDescent="0.35">
      <c r="A1951" s="1" t="s">
        <v>190</v>
      </c>
      <c r="B1951" s="8">
        <v>43465</v>
      </c>
      <c r="C1951">
        <v>15.185528272286527</v>
      </c>
      <c r="D1951" s="1" t="str">
        <f>RIGHT(LEFT(Table__3[[#This Row],[Source.Name]],LEN("csv.50_topaa")),3)</f>
        <v>TWN</v>
      </c>
      <c r="E1951" t="str">
        <f>LEFT(RIGHT(Table__3[[#This Row],[Source.Name]],6),2)</f>
        <v>25</v>
      </c>
    </row>
    <row r="1952" spans="1:5" x14ac:dyDescent="0.35">
      <c r="A1952" s="1" t="s">
        <v>190</v>
      </c>
      <c r="B1952" s="8">
        <v>43830</v>
      </c>
      <c r="C1952">
        <v>22.109965887137445</v>
      </c>
      <c r="D1952" s="1" t="str">
        <f>RIGHT(LEFT(Table__3[[#This Row],[Source.Name]],LEN("csv.50_topaa")),3)</f>
        <v>TWN</v>
      </c>
      <c r="E1952" t="str">
        <f>LEFT(RIGHT(Table__3[[#This Row],[Source.Name]],6),2)</f>
        <v>25</v>
      </c>
    </row>
    <row r="1953" spans="1:5" x14ac:dyDescent="0.35">
      <c r="A1953" s="1" t="s">
        <v>190</v>
      </c>
      <c r="B1953" s="8">
        <v>44196</v>
      </c>
      <c r="C1953">
        <v>22.75697286818972</v>
      </c>
      <c r="D1953" s="1" t="str">
        <f>RIGHT(LEFT(Table__3[[#This Row],[Source.Name]],LEN("csv.50_topaa")),3)</f>
        <v>TWN</v>
      </c>
      <c r="E1953" t="str">
        <f>LEFT(RIGHT(Table__3[[#This Row],[Source.Name]],6),2)</f>
        <v>25</v>
      </c>
    </row>
    <row r="1954" spans="1:5" x14ac:dyDescent="0.35">
      <c r="A1954" s="1" t="s">
        <v>190</v>
      </c>
      <c r="B1954" s="8">
        <v>44561</v>
      </c>
      <c r="C1954">
        <v>27.446205076079533</v>
      </c>
      <c r="D1954" s="1" t="str">
        <f>RIGHT(LEFT(Table__3[[#This Row],[Source.Name]],LEN("csv.50_topaa")),3)</f>
        <v>TWN</v>
      </c>
      <c r="E1954" t="str">
        <f>LEFT(RIGHT(Table__3[[#This Row],[Source.Name]],6),2)</f>
        <v>25</v>
      </c>
    </row>
    <row r="1955" spans="1:5" x14ac:dyDescent="0.35">
      <c r="A1955" s="1" t="s">
        <v>52</v>
      </c>
      <c r="B1955" s="8">
        <v>37256</v>
      </c>
      <c r="C1955">
        <v>5.2317866408029765</v>
      </c>
      <c r="D1955" s="1" t="str">
        <f>RIGHT(LEFT(Table__3[[#This Row],[Source.Name]],LEN("csv.50_topaa")),3)</f>
        <v>TWN</v>
      </c>
      <c r="E1955" t="str">
        <f>LEFT(RIGHT(Table__3[[#This Row],[Source.Name]],6),2)</f>
        <v>50</v>
      </c>
    </row>
    <row r="1956" spans="1:5" x14ac:dyDescent="0.35">
      <c r="A1956" s="1" t="s">
        <v>52</v>
      </c>
      <c r="B1956" s="8">
        <v>37621</v>
      </c>
      <c r="C1956">
        <v>5.284158106992682</v>
      </c>
      <c r="D1956" s="1" t="str">
        <f>RIGHT(LEFT(Table__3[[#This Row],[Source.Name]],LEN("csv.50_topaa")),3)</f>
        <v>TWN</v>
      </c>
      <c r="E1956" t="str">
        <f>LEFT(RIGHT(Table__3[[#This Row],[Source.Name]],6),2)</f>
        <v>50</v>
      </c>
    </row>
    <row r="1957" spans="1:5" x14ac:dyDescent="0.35">
      <c r="A1957" s="1" t="s">
        <v>52</v>
      </c>
      <c r="B1957" s="8">
        <v>37986</v>
      </c>
      <c r="C1957">
        <v>5.7380569388655092</v>
      </c>
      <c r="D1957" s="1" t="str">
        <f>RIGHT(LEFT(Table__3[[#This Row],[Source.Name]],LEN("csv.50_topaa")),3)</f>
        <v>TWN</v>
      </c>
      <c r="E1957" t="str">
        <f>LEFT(RIGHT(Table__3[[#This Row],[Source.Name]],6),2)</f>
        <v>50</v>
      </c>
    </row>
    <row r="1958" spans="1:5" x14ac:dyDescent="0.35">
      <c r="A1958" s="1" t="s">
        <v>52</v>
      </c>
      <c r="B1958" s="8">
        <v>38352</v>
      </c>
      <c r="C1958">
        <v>4.670656980344587</v>
      </c>
      <c r="D1958" s="1" t="str">
        <f>RIGHT(LEFT(Table__3[[#This Row],[Source.Name]],LEN("csv.50_topaa")),3)</f>
        <v>TWN</v>
      </c>
      <c r="E1958" t="str">
        <f>LEFT(RIGHT(Table__3[[#This Row],[Source.Name]],6),2)</f>
        <v>50</v>
      </c>
    </row>
    <row r="1959" spans="1:5" x14ac:dyDescent="0.35">
      <c r="A1959" s="1" t="s">
        <v>52</v>
      </c>
      <c r="B1959" s="8">
        <v>38717</v>
      </c>
      <c r="C1959">
        <v>4.7068783709012445</v>
      </c>
      <c r="D1959" s="1" t="str">
        <f>RIGHT(LEFT(Table__3[[#This Row],[Source.Name]],LEN("csv.50_topaa")),3)</f>
        <v>TWN</v>
      </c>
      <c r="E1959" t="str">
        <f>LEFT(RIGHT(Table__3[[#This Row],[Source.Name]],6),2)</f>
        <v>50</v>
      </c>
    </row>
    <row r="1960" spans="1:5" x14ac:dyDescent="0.35">
      <c r="A1960" s="1" t="s">
        <v>52</v>
      </c>
      <c r="B1960" s="8">
        <v>39082</v>
      </c>
      <c r="C1960">
        <v>6.6355956849018645</v>
      </c>
      <c r="D1960" s="1" t="str">
        <f>RIGHT(LEFT(Table__3[[#This Row],[Source.Name]],LEN("csv.50_topaa")),3)</f>
        <v>TWN</v>
      </c>
      <c r="E1960" t="str">
        <f>LEFT(RIGHT(Table__3[[#This Row],[Source.Name]],6),2)</f>
        <v>50</v>
      </c>
    </row>
    <row r="1961" spans="1:5" x14ac:dyDescent="0.35">
      <c r="A1961" s="1" t="s">
        <v>52</v>
      </c>
      <c r="B1961" s="8">
        <v>39447</v>
      </c>
      <c r="C1961">
        <v>5.2862082642977004</v>
      </c>
      <c r="D1961" s="1" t="str">
        <f>RIGHT(LEFT(Table__3[[#This Row],[Source.Name]],LEN("csv.50_topaa")),3)</f>
        <v>TWN</v>
      </c>
      <c r="E1961" t="str">
        <f>LEFT(RIGHT(Table__3[[#This Row],[Source.Name]],6),2)</f>
        <v>50</v>
      </c>
    </row>
    <row r="1962" spans="1:5" x14ac:dyDescent="0.35">
      <c r="A1962" s="1" t="s">
        <v>52</v>
      </c>
      <c r="B1962" s="8">
        <v>39813</v>
      </c>
      <c r="C1962">
        <v>2.3052532138788662</v>
      </c>
      <c r="D1962" s="1" t="str">
        <f>RIGHT(LEFT(Table__3[[#This Row],[Source.Name]],LEN("csv.50_topaa")),3)</f>
        <v>TWN</v>
      </c>
      <c r="E1962" t="str">
        <f>LEFT(RIGHT(Table__3[[#This Row],[Source.Name]],6),2)</f>
        <v>50</v>
      </c>
    </row>
    <row r="1963" spans="1:5" x14ac:dyDescent="0.35">
      <c r="A1963" s="1" t="s">
        <v>52</v>
      </c>
      <c r="B1963" s="8">
        <v>40178</v>
      </c>
      <c r="C1963">
        <v>1.1929681862167056</v>
      </c>
      <c r="D1963" s="1" t="str">
        <f>RIGHT(LEFT(Table__3[[#This Row],[Source.Name]],LEN("csv.50_topaa")),3)</f>
        <v>TWN</v>
      </c>
      <c r="E1963" t="str">
        <f>LEFT(RIGHT(Table__3[[#This Row],[Source.Name]],6),2)</f>
        <v>50</v>
      </c>
    </row>
    <row r="1964" spans="1:5" x14ac:dyDescent="0.35">
      <c r="A1964" s="1" t="s">
        <v>52</v>
      </c>
      <c r="B1964" s="8">
        <v>40543</v>
      </c>
      <c r="C1964">
        <v>4.9806805752323715</v>
      </c>
      <c r="D1964" s="1" t="str">
        <f>RIGHT(LEFT(Table__3[[#This Row],[Source.Name]],LEN("csv.50_topaa")),3)</f>
        <v>TWN</v>
      </c>
      <c r="E1964" t="str">
        <f>LEFT(RIGHT(Table__3[[#This Row],[Source.Name]],6),2)</f>
        <v>50</v>
      </c>
    </row>
    <row r="1965" spans="1:5" x14ac:dyDescent="0.35">
      <c r="A1965" s="1" t="s">
        <v>52</v>
      </c>
      <c r="B1965" s="8">
        <v>40908</v>
      </c>
      <c r="C1965">
        <v>4.3462281076349969</v>
      </c>
      <c r="D1965" s="1" t="str">
        <f>RIGHT(LEFT(Table__3[[#This Row],[Source.Name]],LEN("csv.50_topaa")),3)</f>
        <v>TWN</v>
      </c>
      <c r="E1965" t="str">
        <f>LEFT(RIGHT(Table__3[[#This Row],[Source.Name]],6),2)</f>
        <v>50</v>
      </c>
    </row>
    <row r="1966" spans="1:5" x14ac:dyDescent="0.35">
      <c r="A1966" s="1" t="s">
        <v>52</v>
      </c>
      <c r="B1966" s="8">
        <v>41274</v>
      </c>
      <c r="C1966">
        <v>4.7171735876257737</v>
      </c>
      <c r="D1966" s="1" t="str">
        <f>RIGHT(LEFT(Table__3[[#This Row],[Source.Name]],LEN("csv.50_topaa")),3)</f>
        <v>TWN</v>
      </c>
      <c r="E1966" t="str">
        <f>LEFT(RIGHT(Table__3[[#This Row],[Source.Name]],6),2)</f>
        <v>50</v>
      </c>
    </row>
    <row r="1967" spans="1:5" x14ac:dyDescent="0.35">
      <c r="A1967" s="1" t="s">
        <v>52</v>
      </c>
      <c r="B1967" s="8">
        <v>41639</v>
      </c>
      <c r="C1967">
        <v>12.481878789071647</v>
      </c>
      <c r="D1967" s="1" t="str">
        <f>RIGHT(LEFT(Table__3[[#This Row],[Source.Name]],LEN("csv.50_topaa")),3)</f>
        <v>TWN</v>
      </c>
      <c r="E1967" t="str">
        <f>LEFT(RIGHT(Table__3[[#This Row],[Source.Name]],6),2)</f>
        <v>50</v>
      </c>
    </row>
    <row r="1968" spans="1:5" x14ac:dyDescent="0.35">
      <c r="A1968" s="1" t="s">
        <v>52</v>
      </c>
      <c r="B1968" s="8">
        <v>42004</v>
      </c>
      <c r="C1968">
        <v>13.577690569484853</v>
      </c>
      <c r="D1968" s="1" t="str">
        <f>RIGHT(LEFT(Table__3[[#This Row],[Source.Name]],LEN("csv.50_topaa")),3)</f>
        <v>TWN</v>
      </c>
      <c r="E1968" t="str">
        <f>LEFT(RIGHT(Table__3[[#This Row],[Source.Name]],6),2)</f>
        <v>50</v>
      </c>
    </row>
    <row r="1969" spans="1:5" x14ac:dyDescent="0.35">
      <c r="A1969" s="1" t="s">
        <v>52</v>
      </c>
      <c r="B1969" s="8">
        <v>42369</v>
      </c>
      <c r="C1969">
        <v>11.821078647735735</v>
      </c>
      <c r="D1969" s="1" t="str">
        <f>RIGHT(LEFT(Table__3[[#This Row],[Source.Name]],LEN("csv.50_topaa")),3)</f>
        <v>TWN</v>
      </c>
      <c r="E1969" t="str">
        <f>LEFT(RIGHT(Table__3[[#This Row],[Source.Name]],6),2)</f>
        <v>50</v>
      </c>
    </row>
    <row r="1970" spans="1:5" x14ac:dyDescent="0.35">
      <c r="A1970" s="1" t="s">
        <v>52</v>
      </c>
      <c r="B1970" s="8">
        <v>42735</v>
      </c>
      <c r="C1970">
        <v>13.121193084388665</v>
      </c>
      <c r="D1970" s="1" t="str">
        <f>RIGHT(LEFT(Table__3[[#This Row],[Source.Name]],LEN("csv.50_topaa")),3)</f>
        <v>TWN</v>
      </c>
      <c r="E1970" t="str">
        <f>LEFT(RIGHT(Table__3[[#This Row],[Source.Name]],6),2)</f>
        <v>50</v>
      </c>
    </row>
    <row r="1971" spans="1:5" x14ac:dyDescent="0.35">
      <c r="A1971" s="1" t="s">
        <v>52</v>
      </c>
      <c r="B1971" s="8">
        <v>43100</v>
      </c>
      <c r="C1971">
        <v>12.716924011642188</v>
      </c>
      <c r="D1971" s="1" t="str">
        <f>RIGHT(LEFT(Table__3[[#This Row],[Source.Name]],LEN("csv.50_topaa")),3)</f>
        <v>TWN</v>
      </c>
      <c r="E1971" t="str">
        <f>LEFT(RIGHT(Table__3[[#This Row],[Source.Name]],6),2)</f>
        <v>50</v>
      </c>
    </row>
    <row r="1972" spans="1:5" x14ac:dyDescent="0.35">
      <c r="A1972" s="1" t="s">
        <v>52</v>
      </c>
      <c r="B1972" s="8">
        <v>43465</v>
      </c>
      <c r="C1972">
        <v>12.071887426586683</v>
      </c>
      <c r="D1972" s="1" t="str">
        <f>RIGHT(LEFT(Table__3[[#This Row],[Source.Name]],LEN("csv.50_topaa")),3)</f>
        <v>TWN</v>
      </c>
      <c r="E1972" t="str">
        <f>LEFT(RIGHT(Table__3[[#This Row],[Source.Name]],6),2)</f>
        <v>50</v>
      </c>
    </row>
    <row r="1973" spans="1:5" x14ac:dyDescent="0.35">
      <c r="A1973" s="1" t="s">
        <v>52</v>
      </c>
      <c r="B1973" s="8">
        <v>43830</v>
      </c>
      <c r="C1973">
        <v>16.996450390293827</v>
      </c>
      <c r="D1973" s="1" t="str">
        <f>RIGHT(LEFT(Table__3[[#This Row],[Source.Name]],LEN("csv.50_topaa")),3)</f>
        <v>TWN</v>
      </c>
      <c r="E1973" t="str">
        <f>LEFT(RIGHT(Table__3[[#This Row],[Source.Name]],6),2)</f>
        <v>50</v>
      </c>
    </row>
    <row r="1974" spans="1:5" x14ac:dyDescent="0.35">
      <c r="A1974" s="1" t="s">
        <v>52</v>
      </c>
      <c r="B1974" s="8">
        <v>44196</v>
      </c>
      <c r="C1974">
        <v>17.757128844528779</v>
      </c>
      <c r="D1974" s="1" t="str">
        <f>RIGHT(LEFT(Table__3[[#This Row],[Source.Name]],LEN("csv.50_topaa")),3)</f>
        <v>TWN</v>
      </c>
      <c r="E1974" t="str">
        <f>LEFT(RIGHT(Table__3[[#This Row],[Source.Name]],6),2)</f>
        <v>50</v>
      </c>
    </row>
    <row r="1975" spans="1:5" x14ac:dyDescent="0.35">
      <c r="A1975" s="1" t="s">
        <v>52</v>
      </c>
      <c r="B1975" s="8">
        <v>44561</v>
      </c>
      <c r="C1975">
        <v>20.54137678118602</v>
      </c>
      <c r="D1975" s="1" t="str">
        <f>RIGHT(LEFT(Table__3[[#This Row],[Source.Name]],LEN("csv.50_topaa")),3)</f>
        <v>TWN</v>
      </c>
      <c r="E1975" t="str">
        <f>LEFT(RIGHT(Table__3[[#This Row],[Source.Name]],6),2)</f>
        <v>50</v>
      </c>
    </row>
    <row r="1976" spans="1:5" x14ac:dyDescent="0.35">
      <c r="A1976" s="1" t="s">
        <v>191</v>
      </c>
      <c r="B1976" s="8">
        <v>37256</v>
      </c>
      <c r="C1976">
        <v>40.967963353584317</v>
      </c>
      <c r="D1976" s="1" t="str">
        <f>RIGHT(LEFT(Table__3[[#This Row],[Source.Name]],LEN("csv.50_topaa")),3)</f>
        <v>ZAF</v>
      </c>
      <c r="E1976" t="str">
        <f>LEFT(RIGHT(Table__3[[#This Row],[Source.Name]],6),2)</f>
        <v>10</v>
      </c>
    </row>
    <row r="1977" spans="1:5" x14ac:dyDescent="0.35">
      <c r="A1977" s="1" t="s">
        <v>191</v>
      </c>
      <c r="B1977" s="8">
        <v>37621</v>
      </c>
      <c r="C1977">
        <v>37.204096294387703</v>
      </c>
      <c r="D1977" s="1" t="str">
        <f>RIGHT(LEFT(Table__3[[#This Row],[Source.Name]],LEN("csv.50_topaa")),3)</f>
        <v>ZAF</v>
      </c>
      <c r="E1977" t="str">
        <f>LEFT(RIGHT(Table__3[[#This Row],[Source.Name]],6),2)</f>
        <v>10</v>
      </c>
    </row>
    <row r="1978" spans="1:5" x14ac:dyDescent="0.35">
      <c r="A1978" s="1" t="s">
        <v>191</v>
      </c>
      <c r="B1978" s="8">
        <v>37986</v>
      </c>
      <c r="C1978">
        <v>30.667264662859782</v>
      </c>
      <c r="D1978" s="1" t="str">
        <f>RIGHT(LEFT(Table__3[[#This Row],[Source.Name]],LEN("csv.50_topaa")),3)</f>
        <v>ZAF</v>
      </c>
      <c r="E1978" t="str">
        <f>LEFT(RIGHT(Table__3[[#This Row],[Source.Name]],6),2)</f>
        <v>10</v>
      </c>
    </row>
    <row r="1979" spans="1:5" x14ac:dyDescent="0.35">
      <c r="A1979" s="1" t="s">
        <v>191</v>
      </c>
      <c r="B1979" s="8">
        <v>38352</v>
      </c>
      <c r="C1979">
        <v>46.244096354143508</v>
      </c>
      <c r="D1979" s="1" t="str">
        <f>RIGHT(LEFT(Table__3[[#This Row],[Source.Name]],LEN("csv.50_topaa")),3)</f>
        <v>ZAF</v>
      </c>
      <c r="E1979" t="str">
        <f>LEFT(RIGHT(Table__3[[#This Row],[Source.Name]],6),2)</f>
        <v>10</v>
      </c>
    </row>
    <row r="1980" spans="1:5" x14ac:dyDescent="0.35">
      <c r="A1980" s="1" t="s">
        <v>191</v>
      </c>
      <c r="B1980" s="8">
        <v>38717</v>
      </c>
      <c r="C1980">
        <v>66.67385377705105</v>
      </c>
      <c r="D1980" s="1" t="str">
        <f>RIGHT(LEFT(Table__3[[#This Row],[Source.Name]],LEN("csv.50_topaa")),3)</f>
        <v>ZAF</v>
      </c>
      <c r="E1980" t="str">
        <f>LEFT(RIGHT(Table__3[[#This Row],[Source.Name]],6),2)</f>
        <v>10</v>
      </c>
    </row>
    <row r="1981" spans="1:5" x14ac:dyDescent="0.35">
      <c r="A1981" s="1" t="s">
        <v>191</v>
      </c>
      <c r="B1981" s="8">
        <v>39082</v>
      </c>
      <c r="C1981">
        <v>6.9163337051826534</v>
      </c>
      <c r="D1981" s="1" t="str">
        <f>RIGHT(LEFT(Table__3[[#This Row],[Source.Name]],LEN("csv.50_topaa")),3)</f>
        <v>ZAF</v>
      </c>
      <c r="E1981" t="str">
        <f>LEFT(RIGHT(Table__3[[#This Row],[Source.Name]],6),2)</f>
        <v>10</v>
      </c>
    </row>
    <row r="1982" spans="1:5" x14ac:dyDescent="0.35">
      <c r="A1982" s="1" t="s">
        <v>191</v>
      </c>
      <c r="B1982" s="8">
        <v>39447</v>
      </c>
      <c r="C1982">
        <v>126.34984505361308</v>
      </c>
      <c r="D1982" s="1" t="str">
        <f>RIGHT(LEFT(Table__3[[#This Row],[Source.Name]],LEN("csv.50_topaa")),3)</f>
        <v>ZAF</v>
      </c>
      <c r="E1982" t="str">
        <f>LEFT(RIGHT(Table__3[[#This Row],[Source.Name]],6),2)</f>
        <v>10</v>
      </c>
    </row>
    <row r="1983" spans="1:5" x14ac:dyDescent="0.35">
      <c r="A1983" s="1" t="s">
        <v>191</v>
      </c>
      <c r="B1983" s="8">
        <v>39813</v>
      </c>
      <c r="C1983">
        <v>93.761021766818843</v>
      </c>
      <c r="D1983" s="1" t="str">
        <f>RIGHT(LEFT(Table__3[[#This Row],[Source.Name]],LEN("csv.50_topaa")),3)</f>
        <v>ZAF</v>
      </c>
      <c r="E1983" t="str">
        <f>LEFT(RIGHT(Table__3[[#This Row],[Source.Name]],6),2)</f>
        <v>10</v>
      </c>
    </row>
    <row r="1984" spans="1:5" x14ac:dyDescent="0.35">
      <c r="A1984" s="1" t="s">
        <v>191</v>
      </c>
      <c r="B1984" s="8">
        <v>40178</v>
      </c>
      <c r="C1984">
        <v>107.72583745586516</v>
      </c>
      <c r="D1984" s="1" t="str">
        <f>RIGHT(LEFT(Table__3[[#This Row],[Source.Name]],LEN("csv.50_topaa")),3)</f>
        <v>ZAF</v>
      </c>
      <c r="E1984" t="str">
        <f>LEFT(RIGHT(Table__3[[#This Row],[Source.Name]],6),2)</f>
        <v>10</v>
      </c>
    </row>
    <row r="1985" spans="1:5" x14ac:dyDescent="0.35">
      <c r="A1985" s="1" t="s">
        <v>191</v>
      </c>
      <c r="B1985" s="8">
        <v>40543</v>
      </c>
      <c r="C1985">
        <v>149.98926531722213</v>
      </c>
      <c r="D1985" s="1" t="str">
        <f>RIGHT(LEFT(Table__3[[#This Row],[Source.Name]],LEN("csv.50_topaa")),3)</f>
        <v>ZAF</v>
      </c>
      <c r="E1985" t="str">
        <f>LEFT(RIGHT(Table__3[[#This Row],[Source.Name]],6),2)</f>
        <v>10</v>
      </c>
    </row>
    <row r="1986" spans="1:5" x14ac:dyDescent="0.35">
      <c r="A1986" s="1" t="s">
        <v>191</v>
      </c>
      <c r="B1986" s="8">
        <v>40908</v>
      </c>
      <c r="C1986">
        <v>153.12593428171925</v>
      </c>
      <c r="D1986" s="1" t="str">
        <f>RIGHT(LEFT(Table__3[[#This Row],[Source.Name]],LEN("csv.50_topaa")),3)</f>
        <v>ZAF</v>
      </c>
      <c r="E1986" t="str">
        <f>LEFT(RIGHT(Table__3[[#This Row],[Source.Name]],6),2)</f>
        <v>10</v>
      </c>
    </row>
    <row r="1987" spans="1:5" x14ac:dyDescent="0.35">
      <c r="A1987" s="1" t="s">
        <v>191</v>
      </c>
      <c r="B1987" s="8">
        <v>41274</v>
      </c>
      <c r="C1987">
        <v>122.21468342020154</v>
      </c>
      <c r="D1987" s="1" t="str">
        <f>RIGHT(LEFT(Table__3[[#This Row],[Source.Name]],LEN("csv.50_topaa")),3)</f>
        <v>ZAF</v>
      </c>
      <c r="E1987" t="str">
        <f>LEFT(RIGHT(Table__3[[#This Row],[Source.Name]],6),2)</f>
        <v>10</v>
      </c>
    </row>
    <row r="1988" spans="1:5" x14ac:dyDescent="0.35">
      <c r="A1988" s="1" t="s">
        <v>191</v>
      </c>
      <c r="B1988" s="8">
        <v>41639</v>
      </c>
      <c r="C1988">
        <v>107.21523066740288</v>
      </c>
      <c r="D1988" s="1" t="str">
        <f>RIGHT(LEFT(Table__3[[#This Row],[Source.Name]],LEN("csv.50_topaa")),3)</f>
        <v>ZAF</v>
      </c>
      <c r="E1988" t="str">
        <f>LEFT(RIGHT(Table__3[[#This Row],[Source.Name]],6),2)</f>
        <v>10</v>
      </c>
    </row>
    <row r="1989" spans="1:5" x14ac:dyDescent="0.35">
      <c r="A1989" s="1" t="s">
        <v>191</v>
      </c>
      <c r="B1989" s="8">
        <v>42004</v>
      </c>
      <c r="C1989">
        <v>101.4025985170412</v>
      </c>
      <c r="D1989" s="1" t="str">
        <f>RIGHT(LEFT(Table__3[[#This Row],[Source.Name]],LEN("csv.50_topaa")),3)</f>
        <v>ZAF</v>
      </c>
      <c r="E1989" t="str">
        <f>LEFT(RIGHT(Table__3[[#This Row],[Source.Name]],6),2)</f>
        <v>10</v>
      </c>
    </row>
    <row r="1990" spans="1:5" x14ac:dyDescent="0.35">
      <c r="A1990" s="1" t="s">
        <v>191</v>
      </c>
      <c r="B1990" s="8">
        <v>42369</v>
      </c>
      <c r="C1990">
        <v>76.816299509088225</v>
      </c>
      <c r="D1990" s="1" t="str">
        <f>RIGHT(LEFT(Table__3[[#This Row],[Source.Name]],LEN("csv.50_topaa")),3)</f>
        <v>ZAF</v>
      </c>
      <c r="E1990" t="str">
        <f>LEFT(RIGHT(Table__3[[#This Row],[Source.Name]],6),2)</f>
        <v>10</v>
      </c>
    </row>
    <row r="1991" spans="1:5" x14ac:dyDescent="0.35">
      <c r="A1991" s="1" t="s">
        <v>191</v>
      </c>
      <c r="B1991" s="8">
        <v>42735</v>
      </c>
      <c r="C1991">
        <v>77.807214790776882</v>
      </c>
      <c r="D1991" s="1" t="str">
        <f>RIGHT(LEFT(Table__3[[#This Row],[Source.Name]],LEN("csv.50_topaa")),3)</f>
        <v>ZAF</v>
      </c>
      <c r="E1991" t="str">
        <f>LEFT(RIGHT(Table__3[[#This Row],[Source.Name]],6),2)</f>
        <v>10</v>
      </c>
    </row>
    <row r="1992" spans="1:5" x14ac:dyDescent="0.35">
      <c r="A1992" s="1" t="s">
        <v>191</v>
      </c>
      <c r="B1992" s="8">
        <v>43100</v>
      </c>
      <c r="C1992">
        <v>73.155042920598916</v>
      </c>
      <c r="D1992" s="1" t="str">
        <f>RIGHT(LEFT(Table__3[[#This Row],[Source.Name]],LEN("csv.50_topaa")),3)</f>
        <v>ZAF</v>
      </c>
      <c r="E1992" t="str">
        <f>LEFT(RIGHT(Table__3[[#This Row],[Source.Name]],6),2)</f>
        <v>10</v>
      </c>
    </row>
    <row r="1993" spans="1:5" x14ac:dyDescent="0.35">
      <c r="A1993" s="1" t="s">
        <v>191</v>
      </c>
      <c r="B1993" s="8">
        <v>43465</v>
      </c>
      <c r="C1993">
        <v>65.037036516002544</v>
      </c>
      <c r="D1993" s="1" t="str">
        <f>RIGHT(LEFT(Table__3[[#This Row],[Source.Name]],LEN("csv.50_topaa")),3)</f>
        <v>ZAF</v>
      </c>
      <c r="E1993" t="str">
        <f>LEFT(RIGHT(Table__3[[#This Row],[Source.Name]],6),2)</f>
        <v>10</v>
      </c>
    </row>
    <row r="1994" spans="1:5" x14ac:dyDescent="0.35">
      <c r="A1994" s="1" t="s">
        <v>191</v>
      </c>
      <c r="B1994" s="8">
        <v>43830</v>
      </c>
      <c r="C1994">
        <v>64.629525202854182</v>
      </c>
      <c r="D1994" s="1" t="str">
        <f>RIGHT(LEFT(Table__3[[#This Row],[Source.Name]],LEN("csv.50_topaa")),3)</f>
        <v>ZAF</v>
      </c>
      <c r="E1994" t="str">
        <f>LEFT(RIGHT(Table__3[[#This Row],[Source.Name]],6),2)</f>
        <v>10</v>
      </c>
    </row>
    <row r="1995" spans="1:5" x14ac:dyDescent="0.35">
      <c r="A1995" s="1" t="s">
        <v>191</v>
      </c>
      <c r="B1995" s="8">
        <v>44196</v>
      </c>
      <c r="C1995">
        <v>86.708133412035494</v>
      </c>
      <c r="D1995" s="1" t="str">
        <f>RIGHT(LEFT(Table__3[[#This Row],[Source.Name]],LEN("csv.50_topaa")),3)</f>
        <v>ZAF</v>
      </c>
      <c r="E1995" t="str">
        <f>LEFT(RIGHT(Table__3[[#This Row],[Source.Name]],6),2)</f>
        <v>10</v>
      </c>
    </row>
    <row r="1996" spans="1:5" x14ac:dyDescent="0.35">
      <c r="A1996" s="1" t="s">
        <v>191</v>
      </c>
      <c r="B1996" s="8">
        <v>44561</v>
      </c>
      <c r="C1996">
        <v>110.11741736040106</v>
      </c>
      <c r="D1996" s="1" t="str">
        <f>RIGHT(LEFT(Table__3[[#This Row],[Source.Name]],LEN("csv.50_topaa")),3)</f>
        <v>ZAF</v>
      </c>
      <c r="E1996" t="str">
        <f>LEFT(RIGHT(Table__3[[#This Row],[Source.Name]],6),2)</f>
        <v>10</v>
      </c>
    </row>
    <row r="1997" spans="1:5" x14ac:dyDescent="0.35">
      <c r="A1997" s="1" t="s">
        <v>192</v>
      </c>
      <c r="B1997" s="8">
        <v>37256</v>
      </c>
      <c r="C1997">
        <v>20.435947840108085</v>
      </c>
      <c r="D1997" s="1" t="str">
        <f>RIGHT(LEFT(Table__3[[#This Row],[Source.Name]],LEN("csv.50_topaa")),3)</f>
        <v>ZAF</v>
      </c>
      <c r="E1997" t="str">
        <f>LEFT(RIGHT(Table__3[[#This Row],[Source.Name]],6),2)</f>
        <v>25</v>
      </c>
    </row>
    <row r="1998" spans="1:5" x14ac:dyDescent="0.35">
      <c r="A1998" s="1" t="s">
        <v>192</v>
      </c>
      <c r="B1998" s="8">
        <v>37621</v>
      </c>
      <c r="C1998">
        <v>21.460097809183999</v>
      </c>
      <c r="D1998" s="1" t="str">
        <f>RIGHT(LEFT(Table__3[[#This Row],[Source.Name]],LEN("csv.50_topaa")),3)</f>
        <v>ZAF</v>
      </c>
      <c r="E1998" t="str">
        <f>LEFT(RIGHT(Table__3[[#This Row],[Source.Name]],6),2)</f>
        <v>25</v>
      </c>
    </row>
    <row r="1999" spans="1:5" x14ac:dyDescent="0.35">
      <c r="A1999" s="1" t="s">
        <v>192</v>
      </c>
      <c r="B1999" s="8">
        <v>37986</v>
      </c>
      <c r="C1999">
        <v>16.23926620246343</v>
      </c>
      <c r="D1999" s="1" t="str">
        <f>RIGHT(LEFT(Table__3[[#This Row],[Source.Name]],LEN("csv.50_topaa")),3)</f>
        <v>ZAF</v>
      </c>
      <c r="E1999" t="str">
        <f>LEFT(RIGHT(Table__3[[#This Row],[Source.Name]],6),2)</f>
        <v>25</v>
      </c>
    </row>
    <row r="2000" spans="1:5" x14ac:dyDescent="0.35">
      <c r="A2000" s="1" t="s">
        <v>192</v>
      </c>
      <c r="B2000" s="8">
        <v>38352</v>
      </c>
      <c r="C2000">
        <v>24.447256079902093</v>
      </c>
      <c r="D2000" s="1" t="str">
        <f>RIGHT(LEFT(Table__3[[#This Row],[Source.Name]],LEN("csv.50_topaa")),3)</f>
        <v>ZAF</v>
      </c>
      <c r="E2000" t="str">
        <f>LEFT(RIGHT(Table__3[[#This Row],[Source.Name]],6),2)</f>
        <v>25</v>
      </c>
    </row>
    <row r="2001" spans="1:5" x14ac:dyDescent="0.35">
      <c r="A2001" s="1" t="s">
        <v>192</v>
      </c>
      <c r="B2001" s="8">
        <v>38717</v>
      </c>
      <c r="C2001">
        <v>36.816184949994302</v>
      </c>
      <c r="D2001" s="1" t="str">
        <f>RIGHT(LEFT(Table__3[[#This Row],[Source.Name]],LEN("csv.50_topaa")),3)</f>
        <v>ZAF</v>
      </c>
      <c r="E2001" t="str">
        <f>LEFT(RIGHT(Table__3[[#This Row],[Source.Name]],6),2)</f>
        <v>25</v>
      </c>
    </row>
    <row r="2002" spans="1:5" x14ac:dyDescent="0.35">
      <c r="A2002" s="1" t="s">
        <v>192</v>
      </c>
      <c r="B2002" s="8">
        <v>39082</v>
      </c>
      <c r="C2002">
        <v>6.0202206481083653</v>
      </c>
      <c r="D2002" s="1" t="str">
        <f>RIGHT(LEFT(Table__3[[#This Row],[Source.Name]],LEN("csv.50_topaa")),3)</f>
        <v>ZAF</v>
      </c>
      <c r="E2002" t="str">
        <f>LEFT(RIGHT(Table__3[[#This Row],[Source.Name]],6),2)</f>
        <v>25</v>
      </c>
    </row>
    <row r="2003" spans="1:5" x14ac:dyDescent="0.35">
      <c r="A2003" s="1" t="s">
        <v>192</v>
      </c>
      <c r="B2003" s="8">
        <v>39447</v>
      </c>
      <c r="C2003">
        <v>63.459023397751018</v>
      </c>
      <c r="D2003" s="1" t="str">
        <f>RIGHT(LEFT(Table__3[[#This Row],[Source.Name]],LEN("csv.50_topaa")),3)</f>
        <v>ZAF</v>
      </c>
      <c r="E2003" t="str">
        <f>LEFT(RIGHT(Table__3[[#This Row],[Source.Name]],6),2)</f>
        <v>25</v>
      </c>
    </row>
    <row r="2004" spans="1:5" x14ac:dyDescent="0.35">
      <c r="A2004" s="1" t="s">
        <v>192</v>
      </c>
      <c r="B2004" s="8">
        <v>39813</v>
      </c>
      <c r="C2004">
        <v>47.812881517087938</v>
      </c>
      <c r="D2004" s="1" t="str">
        <f>RIGHT(LEFT(Table__3[[#This Row],[Source.Name]],LEN("csv.50_topaa")),3)</f>
        <v>ZAF</v>
      </c>
      <c r="E2004" t="str">
        <f>LEFT(RIGHT(Table__3[[#This Row],[Source.Name]],6),2)</f>
        <v>25</v>
      </c>
    </row>
    <row r="2005" spans="1:5" x14ac:dyDescent="0.35">
      <c r="A2005" s="1" t="s">
        <v>192</v>
      </c>
      <c r="B2005" s="8">
        <v>40178</v>
      </c>
      <c r="C2005">
        <v>53.843031681968746</v>
      </c>
      <c r="D2005" s="1" t="str">
        <f>RIGHT(LEFT(Table__3[[#This Row],[Source.Name]],LEN("csv.50_topaa")),3)</f>
        <v>ZAF</v>
      </c>
      <c r="E2005" t="str">
        <f>LEFT(RIGHT(Table__3[[#This Row],[Source.Name]],6),2)</f>
        <v>25</v>
      </c>
    </row>
    <row r="2006" spans="1:5" x14ac:dyDescent="0.35">
      <c r="A2006" s="1" t="s">
        <v>192</v>
      </c>
      <c r="B2006" s="8">
        <v>40543</v>
      </c>
      <c r="C2006">
        <v>74.365220766324313</v>
      </c>
      <c r="D2006" s="1" t="str">
        <f>RIGHT(LEFT(Table__3[[#This Row],[Source.Name]],LEN("csv.50_topaa")),3)</f>
        <v>ZAF</v>
      </c>
      <c r="E2006" t="str">
        <f>LEFT(RIGHT(Table__3[[#This Row],[Source.Name]],6),2)</f>
        <v>25</v>
      </c>
    </row>
    <row r="2007" spans="1:5" x14ac:dyDescent="0.35">
      <c r="A2007" s="1" t="s">
        <v>192</v>
      </c>
      <c r="B2007" s="8">
        <v>40908</v>
      </c>
      <c r="C2007">
        <v>75.345626925196683</v>
      </c>
      <c r="D2007" s="1" t="str">
        <f>RIGHT(LEFT(Table__3[[#This Row],[Source.Name]],LEN("csv.50_topaa")),3)</f>
        <v>ZAF</v>
      </c>
      <c r="E2007" t="str">
        <f>LEFT(RIGHT(Table__3[[#This Row],[Source.Name]],6),2)</f>
        <v>25</v>
      </c>
    </row>
    <row r="2008" spans="1:5" x14ac:dyDescent="0.35">
      <c r="A2008" s="1" t="s">
        <v>192</v>
      </c>
      <c r="B2008" s="8">
        <v>41274</v>
      </c>
      <c r="C2008">
        <v>68.349758030084558</v>
      </c>
      <c r="D2008" s="1" t="str">
        <f>RIGHT(LEFT(Table__3[[#This Row],[Source.Name]],LEN("csv.50_topaa")),3)</f>
        <v>ZAF</v>
      </c>
      <c r="E2008" t="str">
        <f>LEFT(RIGHT(Table__3[[#This Row],[Source.Name]],6),2)</f>
        <v>25</v>
      </c>
    </row>
    <row r="2009" spans="1:5" x14ac:dyDescent="0.35">
      <c r="A2009" s="1" t="s">
        <v>192</v>
      </c>
      <c r="B2009" s="8">
        <v>41639</v>
      </c>
      <c r="C2009">
        <v>64.475321708337901</v>
      </c>
      <c r="D2009" s="1" t="str">
        <f>RIGHT(LEFT(Table__3[[#This Row],[Source.Name]],LEN("csv.50_topaa")),3)</f>
        <v>ZAF</v>
      </c>
      <c r="E2009" t="str">
        <f>LEFT(RIGHT(Table__3[[#This Row],[Source.Name]],6),2)</f>
        <v>25</v>
      </c>
    </row>
    <row r="2010" spans="1:5" x14ac:dyDescent="0.35">
      <c r="A2010" s="1" t="s">
        <v>192</v>
      </c>
      <c r="B2010" s="8">
        <v>42004</v>
      </c>
      <c r="C2010">
        <v>61.615947884100528</v>
      </c>
      <c r="D2010" s="1" t="str">
        <f>RIGHT(LEFT(Table__3[[#This Row],[Source.Name]],LEN("csv.50_topaa")),3)</f>
        <v>ZAF</v>
      </c>
      <c r="E2010" t="str">
        <f>LEFT(RIGHT(Table__3[[#This Row],[Source.Name]],6),2)</f>
        <v>25</v>
      </c>
    </row>
    <row r="2011" spans="1:5" x14ac:dyDescent="0.35">
      <c r="A2011" s="1" t="s">
        <v>192</v>
      </c>
      <c r="B2011" s="8">
        <v>42369</v>
      </c>
      <c r="C2011">
        <v>48.733209304090003</v>
      </c>
      <c r="D2011" s="1" t="str">
        <f>RIGHT(LEFT(Table__3[[#This Row],[Source.Name]],LEN("csv.50_topaa")),3)</f>
        <v>ZAF</v>
      </c>
      <c r="E2011" t="str">
        <f>LEFT(RIGHT(Table__3[[#This Row],[Source.Name]],6),2)</f>
        <v>25</v>
      </c>
    </row>
    <row r="2012" spans="1:5" x14ac:dyDescent="0.35">
      <c r="A2012" s="1" t="s">
        <v>192</v>
      </c>
      <c r="B2012" s="8">
        <v>42735</v>
      </c>
      <c r="C2012">
        <v>58.249828127424337</v>
      </c>
      <c r="D2012" s="1" t="str">
        <f>RIGHT(LEFT(Table__3[[#This Row],[Source.Name]],LEN("csv.50_topaa")),3)</f>
        <v>ZAF</v>
      </c>
      <c r="E2012" t="str">
        <f>LEFT(RIGHT(Table__3[[#This Row],[Source.Name]],6),2)</f>
        <v>25</v>
      </c>
    </row>
    <row r="2013" spans="1:5" x14ac:dyDescent="0.35">
      <c r="A2013" s="1" t="s">
        <v>192</v>
      </c>
      <c r="B2013" s="8">
        <v>43100</v>
      </c>
      <c r="C2013">
        <v>55.012875600356622</v>
      </c>
      <c r="D2013" s="1" t="str">
        <f>RIGHT(LEFT(Table__3[[#This Row],[Source.Name]],LEN("csv.50_topaa")),3)</f>
        <v>ZAF</v>
      </c>
      <c r="E2013" t="str">
        <f>LEFT(RIGHT(Table__3[[#This Row],[Source.Name]],6),2)</f>
        <v>25</v>
      </c>
    </row>
    <row r="2014" spans="1:5" x14ac:dyDescent="0.35">
      <c r="A2014" s="1" t="s">
        <v>192</v>
      </c>
      <c r="B2014" s="8">
        <v>43465</v>
      </c>
      <c r="C2014">
        <v>53.104301027597337</v>
      </c>
      <c r="D2014" s="1" t="str">
        <f>RIGHT(LEFT(Table__3[[#This Row],[Source.Name]],LEN("csv.50_topaa")),3)</f>
        <v>ZAF</v>
      </c>
      <c r="E2014" t="str">
        <f>LEFT(RIGHT(Table__3[[#This Row],[Source.Name]],6),2)</f>
        <v>25</v>
      </c>
    </row>
    <row r="2015" spans="1:5" x14ac:dyDescent="0.35">
      <c r="A2015" s="1" t="s">
        <v>192</v>
      </c>
      <c r="B2015" s="8">
        <v>43830</v>
      </c>
      <c r="C2015">
        <v>58.704596826637705</v>
      </c>
      <c r="D2015" s="1" t="str">
        <f>RIGHT(LEFT(Table__3[[#This Row],[Source.Name]],LEN("csv.50_topaa")),3)</f>
        <v>ZAF</v>
      </c>
      <c r="E2015" t="str">
        <f>LEFT(RIGHT(Table__3[[#This Row],[Source.Name]],6),2)</f>
        <v>25</v>
      </c>
    </row>
    <row r="2016" spans="1:5" x14ac:dyDescent="0.35">
      <c r="A2016" s="1" t="s">
        <v>192</v>
      </c>
      <c r="B2016" s="8">
        <v>44196</v>
      </c>
      <c r="C2016">
        <v>62.373487577798926</v>
      </c>
      <c r="D2016" s="1" t="str">
        <f>RIGHT(LEFT(Table__3[[#This Row],[Source.Name]],LEN("csv.50_topaa")),3)</f>
        <v>ZAF</v>
      </c>
      <c r="E2016" t="str">
        <f>LEFT(RIGHT(Table__3[[#This Row],[Source.Name]],6),2)</f>
        <v>25</v>
      </c>
    </row>
    <row r="2017" spans="1:5" x14ac:dyDescent="0.35">
      <c r="A2017" s="1" t="s">
        <v>192</v>
      </c>
      <c r="B2017" s="8">
        <v>44561</v>
      </c>
      <c r="C2017">
        <v>88.662399742531221</v>
      </c>
      <c r="D2017" s="1" t="str">
        <f>RIGHT(LEFT(Table__3[[#This Row],[Source.Name]],LEN("csv.50_topaa")),3)</f>
        <v>ZAF</v>
      </c>
      <c r="E2017" t="str">
        <f>LEFT(RIGHT(Table__3[[#This Row],[Source.Name]],6),2)</f>
        <v>25</v>
      </c>
    </row>
    <row r="2018" spans="1:5" x14ac:dyDescent="0.35">
      <c r="A2018" s="1" t="s">
        <v>53</v>
      </c>
      <c r="B2018" s="8">
        <v>37256</v>
      </c>
      <c r="C2018">
        <v>12.258453509731876</v>
      </c>
      <c r="D2018" s="1" t="str">
        <f>RIGHT(LEFT(Table__3[[#This Row],[Source.Name]],LEN("csv.50_topaa")),3)</f>
        <v>ZAF</v>
      </c>
      <c r="E2018" t="str">
        <f>LEFT(RIGHT(Table__3[[#This Row],[Source.Name]],6),2)</f>
        <v>50</v>
      </c>
    </row>
    <row r="2019" spans="1:5" x14ac:dyDescent="0.35">
      <c r="A2019" s="1" t="s">
        <v>53</v>
      </c>
      <c r="B2019" s="8">
        <v>37621</v>
      </c>
      <c r="C2019">
        <v>13.085956533655718</v>
      </c>
      <c r="D2019" s="1" t="str">
        <f>RIGHT(LEFT(Table__3[[#This Row],[Source.Name]],LEN("csv.50_topaa")),3)</f>
        <v>ZAF</v>
      </c>
      <c r="E2019" t="str">
        <f>LEFT(RIGHT(Table__3[[#This Row],[Source.Name]],6),2)</f>
        <v>50</v>
      </c>
    </row>
    <row r="2020" spans="1:5" x14ac:dyDescent="0.35">
      <c r="A2020" s="1" t="s">
        <v>53</v>
      </c>
      <c r="B2020" s="8">
        <v>37986</v>
      </c>
      <c r="C2020">
        <v>9.8596005073788611</v>
      </c>
      <c r="D2020" s="1" t="str">
        <f>RIGHT(LEFT(Table__3[[#This Row],[Source.Name]],LEN("csv.50_topaa")),3)</f>
        <v>ZAF</v>
      </c>
      <c r="E2020" t="str">
        <f>LEFT(RIGHT(Table__3[[#This Row],[Source.Name]],6),2)</f>
        <v>50</v>
      </c>
    </row>
    <row r="2021" spans="1:5" x14ac:dyDescent="0.35">
      <c r="A2021" s="1" t="s">
        <v>53</v>
      </c>
      <c r="B2021" s="8">
        <v>38352</v>
      </c>
      <c r="C2021">
        <v>14.608576218611946</v>
      </c>
      <c r="D2021" s="1" t="str">
        <f>RIGHT(LEFT(Table__3[[#This Row],[Source.Name]],LEN("csv.50_topaa")),3)</f>
        <v>ZAF</v>
      </c>
      <c r="E2021" t="str">
        <f>LEFT(RIGHT(Table__3[[#This Row],[Source.Name]],6),2)</f>
        <v>50</v>
      </c>
    </row>
    <row r="2022" spans="1:5" x14ac:dyDescent="0.35">
      <c r="A2022" s="1" t="s">
        <v>53</v>
      </c>
      <c r="B2022" s="8">
        <v>38717</v>
      </c>
      <c r="C2022">
        <v>21.702656870141556</v>
      </c>
      <c r="D2022" s="1" t="str">
        <f>RIGHT(LEFT(Table__3[[#This Row],[Source.Name]],LEN("csv.50_topaa")),3)</f>
        <v>ZAF</v>
      </c>
      <c r="E2022" t="str">
        <f>LEFT(RIGHT(Table__3[[#This Row],[Source.Name]],6),2)</f>
        <v>50</v>
      </c>
    </row>
    <row r="2023" spans="1:5" x14ac:dyDescent="0.35">
      <c r="A2023" s="1" t="s">
        <v>53</v>
      </c>
      <c r="B2023" s="8">
        <v>39082</v>
      </c>
      <c r="C2023">
        <v>6.0202206481083653</v>
      </c>
      <c r="D2023" s="1" t="str">
        <f>RIGHT(LEFT(Table__3[[#This Row],[Source.Name]],LEN("csv.50_topaa")),3)</f>
        <v>ZAF</v>
      </c>
      <c r="E2023" t="str">
        <f>LEFT(RIGHT(Table__3[[#This Row],[Source.Name]],6),2)</f>
        <v>50</v>
      </c>
    </row>
    <row r="2024" spans="1:5" x14ac:dyDescent="0.35">
      <c r="A2024" s="1" t="s">
        <v>53</v>
      </c>
      <c r="B2024" s="8">
        <v>39447</v>
      </c>
      <c r="C2024">
        <v>37.282060108377046</v>
      </c>
      <c r="D2024" s="1" t="str">
        <f>RIGHT(LEFT(Table__3[[#This Row],[Source.Name]],LEN("csv.50_topaa")),3)</f>
        <v>ZAF</v>
      </c>
      <c r="E2024" t="str">
        <f>LEFT(RIGHT(Table__3[[#This Row],[Source.Name]],6),2)</f>
        <v>50</v>
      </c>
    </row>
    <row r="2025" spans="1:5" x14ac:dyDescent="0.35">
      <c r="A2025" s="1" t="s">
        <v>53</v>
      </c>
      <c r="B2025" s="8">
        <v>39813</v>
      </c>
      <c r="C2025">
        <v>27.69300165640594</v>
      </c>
      <c r="D2025" s="1" t="str">
        <f>RIGHT(LEFT(Table__3[[#This Row],[Source.Name]],LEN("csv.50_topaa")),3)</f>
        <v>ZAF</v>
      </c>
      <c r="E2025" t="str">
        <f>LEFT(RIGHT(Table__3[[#This Row],[Source.Name]],6),2)</f>
        <v>50</v>
      </c>
    </row>
    <row r="2026" spans="1:5" x14ac:dyDescent="0.35">
      <c r="A2026" s="1" t="s">
        <v>53</v>
      </c>
      <c r="B2026" s="8">
        <v>40178</v>
      </c>
      <c r="C2026">
        <v>32.111544434478844</v>
      </c>
      <c r="D2026" s="1" t="str">
        <f>RIGHT(LEFT(Table__3[[#This Row],[Source.Name]],LEN("csv.50_topaa")),3)</f>
        <v>ZAF</v>
      </c>
      <c r="E2026" t="str">
        <f>LEFT(RIGHT(Table__3[[#This Row],[Source.Name]],6),2)</f>
        <v>50</v>
      </c>
    </row>
    <row r="2027" spans="1:5" x14ac:dyDescent="0.35">
      <c r="A2027" s="1" t="s">
        <v>53</v>
      </c>
      <c r="B2027" s="8">
        <v>40543</v>
      </c>
      <c r="C2027">
        <v>42.259462424278638</v>
      </c>
      <c r="D2027" s="1" t="str">
        <f>RIGHT(LEFT(Table__3[[#This Row],[Source.Name]],LEN("csv.50_topaa")),3)</f>
        <v>ZAF</v>
      </c>
      <c r="E2027" t="str">
        <f>LEFT(RIGHT(Table__3[[#This Row],[Source.Name]],6),2)</f>
        <v>50</v>
      </c>
    </row>
    <row r="2028" spans="1:5" x14ac:dyDescent="0.35">
      <c r="A2028" s="1" t="s">
        <v>53</v>
      </c>
      <c r="B2028" s="8">
        <v>40908</v>
      </c>
      <c r="C2028">
        <v>43.864701874919142</v>
      </c>
      <c r="D2028" s="1" t="str">
        <f>RIGHT(LEFT(Table__3[[#This Row],[Source.Name]],LEN("csv.50_topaa")),3)</f>
        <v>ZAF</v>
      </c>
      <c r="E2028" t="str">
        <f>LEFT(RIGHT(Table__3[[#This Row],[Source.Name]],6),2)</f>
        <v>50</v>
      </c>
    </row>
    <row r="2029" spans="1:5" x14ac:dyDescent="0.35">
      <c r="A2029" s="1" t="s">
        <v>53</v>
      </c>
      <c r="B2029" s="8">
        <v>41274</v>
      </c>
      <c r="C2029">
        <v>42.372883154015966</v>
      </c>
      <c r="D2029" s="1" t="str">
        <f>RIGHT(LEFT(Table__3[[#This Row],[Source.Name]],LEN("csv.50_topaa")),3)</f>
        <v>ZAF</v>
      </c>
      <c r="E2029" t="str">
        <f>LEFT(RIGHT(Table__3[[#This Row],[Source.Name]],6),2)</f>
        <v>50</v>
      </c>
    </row>
    <row r="2030" spans="1:5" x14ac:dyDescent="0.35">
      <c r="A2030" s="1" t="s">
        <v>53</v>
      </c>
      <c r="B2030" s="8">
        <v>41639</v>
      </c>
      <c r="C2030">
        <v>41.338945949951771</v>
      </c>
      <c r="D2030" s="1" t="str">
        <f>RIGHT(LEFT(Table__3[[#This Row],[Source.Name]],LEN("csv.50_topaa")),3)</f>
        <v>ZAF</v>
      </c>
      <c r="E2030" t="str">
        <f>LEFT(RIGHT(Table__3[[#This Row],[Source.Name]],6),2)</f>
        <v>50</v>
      </c>
    </row>
    <row r="2031" spans="1:5" x14ac:dyDescent="0.35">
      <c r="A2031" s="1" t="s">
        <v>53</v>
      </c>
      <c r="B2031" s="8">
        <v>42004</v>
      </c>
      <c r="C2031">
        <v>40.863801533398572</v>
      </c>
      <c r="D2031" s="1" t="str">
        <f>RIGHT(LEFT(Table__3[[#This Row],[Source.Name]],LEN("csv.50_topaa")),3)</f>
        <v>ZAF</v>
      </c>
      <c r="E2031" t="str">
        <f>LEFT(RIGHT(Table__3[[#This Row],[Source.Name]],6),2)</f>
        <v>50</v>
      </c>
    </row>
    <row r="2032" spans="1:5" x14ac:dyDescent="0.35">
      <c r="A2032" s="1" t="s">
        <v>53</v>
      </c>
      <c r="B2032" s="8">
        <v>42369</v>
      </c>
      <c r="C2032">
        <v>33.184732760914464</v>
      </c>
      <c r="D2032" s="1" t="str">
        <f>RIGHT(LEFT(Table__3[[#This Row],[Source.Name]],LEN("csv.50_topaa")),3)</f>
        <v>ZAF</v>
      </c>
      <c r="E2032" t="str">
        <f>LEFT(RIGHT(Table__3[[#This Row],[Source.Name]],6),2)</f>
        <v>50</v>
      </c>
    </row>
    <row r="2033" spans="1:5" x14ac:dyDescent="0.35">
      <c r="A2033" s="1" t="s">
        <v>53</v>
      </c>
      <c r="B2033" s="8">
        <v>42735</v>
      </c>
      <c r="C2033">
        <v>41.526125840206397</v>
      </c>
      <c r="D2033" s="1" t="str">
        <f>RIGHT(LEFT(Table__3[[#This Row],[Source.Name]],LEN("csv.50_topaa")),3)</f>
        <v>ZAF</v>
      </c>
      <c r="E2033" t="str">
        <f>LEFT(RIGHT(Table__3[[#This Row],[Source.Name]],6),2)</f>
        <v>50</v>
      </c>
    </row>
    <row r="2034" spans="1:5" x14ac:dyDescent="0.35">
      <c r="A2034" s="1" t="s">
        <v>53</v>
      </c>
      <c r="B2034" s="8">
        <v>43100</v>
      </c>
      <c r="C2034">
        <v>40.027634843867702</v>
      </c>
      <c r="D2034" s="1" t="str">
        <f>RIGHT(LEFT(Table__3[[#This Row],[Source.Name]],LEN("csv.50_topaa")),3)</f>
        <v>ZAF</v>
      </c>
      <c r="E2034" t="str">
        <f>LEFT(RIGHT(Table__3[[#This Row],[Source.Name]],6),2)</f>
        <v>50</v>
      </c>
    </row>
    <row r="2035" spans="1:5" x14ac:dyDescent="0.35">
      <c r="A2035" s="1" t="s">
        <v>53</v>
      </c>
      <c r="B2035" s="8">
        <v>43465</v>
      </c>
      <c r="C2035">
        <v>36.845551964381222</v>
      </c>
      <c r="D2035" s="1" t="str">
        <f>RIGHT(LEFT(Table__3[[#This Row],[Source.Name]],LEN("csv.50_topaa")),3)</f>
        <v>ZAF</v>
      </c>
      <c r="E2035" t="str">
        <f>LEFT(RIGHT(Table__3[[#This Row],[Source.Name]],6),2)</f>
        <v>50</v>
      </c>
    </row>
    <row r="2036" spans="1:5" x14ac:dyDescent="0.35">
      <c r="A2036" s="1" t="s">
        <v>53</v>
      </c>
      <c r="B2036" s="8">
        <v>43830</v>
      </c>
      <c r="C2036">
        <v>42.977002840113826</v>
      </c>
      <c r="D2036" s="1" t="str">
        <f>RIGHT(LEFT(Table__3[[#This Row],[Source.Name]],LEN("csv.50_topaa")),3)</f>
        <v>ZAF</v>
      </c>
      <c r="E2036" t="str">
        <f>LEFT(RIGHT(Table__3[[#This Row],[Source.Name]],6),2)</f>
        <v>50</v>
      </c>
    </row>
    <row r="2037" spans="1:5" x14ac:dyDescent="0.35">
      <c r="A2037" s="1" t="s">
        <v>53</v>
      </c>
      <c r="B2037" s="8">
        <v>44196</v>
      </c>
      <c r="C2037">
        <v>45.508351028423789</v>
      </c>
      <c r="D2037" s="1" t="str">
        <f>RIGHT(LEFT(Table__3[[#This Row],[Source.Name]],LEN("csv.50_topaa")),3)</f>
        <v>ZAF</v>
      </c>
      <c r="E2037" t="str">
        <f>LEFT(RIGHT(Table__3[[#This Row],[Source.Name]],6),2)</f>
        <v>50</v>
      </c>
    </row>
    <row r="2038" spans="1:5" x14ac:dyDescent="0.35">
      <c r="A2038" s="1" t="s">
        <v>53</v>
      </c>
      <c r="B2038" s="8">
        <v>44561</v>
      </c>
      <c r="C2038">
        <v>57.86030214188964</v>
      </c>
      <c r="D2038" s="1" t="str">
        <f>RIGHT(LEFT(Table__3[[#This Row],[Source.Name]],LEN("csv.50_topaa")),3)</f>
        <v>ZAF</v>
      </c>
      <c r="E2038" t="str">
        <f>LEFT(RIGHT(Table__3[[#This Row],[Source.Name]],6),2)</f>
        <v>50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1E8-AB51-41CD-ACA1-B6C6E31F20DE}">
  <dimension ref="A1:AB673"/>
  <sheetViews>
    <sheetView workbookViewId="0">
      <selection sqref="A1:D673"/>
    </sheetView>
  </sheetViews>
  <sheetFormatPr defaultRowHeight="14.5" x14ac:dyDescent="0.35"/>
  <cols>
    <col min="1" max="1" width="23.6328125" bestFit="1" customWidth="1"/>
    <col min="2" max="2" width="10.453125" bestFit="1" customWidth="1"/>
    <col min="3" max="3" width="7" bestFit="1" customWidth="1"/>
    <col min="4" max="4" width="7.08984375" bestFit="1" customWidth="1"/>
    <col min="8" max="28" width="10.453125" bestFit="1" customWidth="1"/>
  </cols>
  <sheetData>
    <row r="1" spans="1:28" x14ac:dyDescent="0.35">
      <c r="A1" t="s">
        <v>0</v>
      </c>
      <c r="B1" t="s">
        <v>20</v>
      </c>
      <c r="C1" t="s">
        <v>1</v>
      </c>
      <c r="D1" t="s">
        <v>2</v>
      </c>
    </row>
    <row r="2" spans="1:28" x14ac:dyDescent="0.35">
      <c r="A2" s="1" t="s">
        <v>96</v>
      </c>
      <c r="B2" s="8">
        <v>37256</v>
      </c>
      <c r="C2">
        <v>9</v>
      </c>
      <c r="D2">
        <v>8</v>
      </c>
    </row>
    <row r="3" spans="1:28" x14ac:dyDescent="0.35">
      <c r="A3" s="1" t="s">
        <v>96</v>
      </c>
      <c r="B3" s="8">
        <v>37621</v>
      </c>
      <c r="C3">
        <v>10</v>
      </c>
      <c r="D3">
        <v>9</v>
      </c>
      <c r="H3" s="16">
        <v>37256</v>
      </c>
      <c r="I3" s="17">
        <v>37621</v>
      </c>
      <c r="J3" s="16">
        <v>37986</v>
      </c>
      <c r="K3" s="17">
        <v>38352</v>
      </c>
      <c r="L3" s="16">
        <v>38717</v>
      </c>
      <c r="M3" s="17">
        <v>39082</v>
      </c>
      <c r="N3" s="16">
        <v>39447</v>
      </c>
      <c r="O3" s="17">
        <v>39813</v>
      </c>
      <c r="P3" s="16">
        <v>40178</v>
      </c>
      <c r="Q3" s="17">
        <v>40543</v>
      </c>
      <c r="R3" s="16">
        <v>40908</v>
      </c>
      <c r="S3" s="17">
        <v>41274</v>
      </c>
      <c r="T3" s="16">
        <v>41639</v>
      </c>
      <c r="U3" s="17">
        <v>42004</v>
      </c>
      <c r="V3" s="16">
        <v>42369</v>
      </c>
      <c r="W3" s="17">
        <v>42735</v>
      </c>
      <c r="X3" s="16">
        <v>43100</v>
      </c>
      <c r="Y3" s="17">
        <v>43465</v>
      </c>
      <c r="Z3" s="16">
        <v>43830</v>
      </c>
      <c r="AA3" s="17">
        <v>44196</v>
      </c>
      <c r="AB3" s="16">
        <v>44561</v>
      </c>
    </row>
    <row r="4" spans="1:28" x14ac:dyDescent="0.35">
      <c r="A4" s="1" t="s">
        <v>96</v>
      </c>
      <c r="B4" s="8">
        <v>37986</v>
      </c>
      <c r="C4">
        <v>9</v>
      </c>
      <c r="D4">
        <v>5</v>
      </c>
    </row>
    <row r="5" spans="1:28" x14ac:dyDescent="0.35">
      <c r="A5" s="1" t="s">
        <v>96</v>
      </c>
      <c r="B5" s="8">
        <v>38352</v>
      </c>
      <c r="C5">
        <v>8</v>
      </c>
      <c r="D5">
        <v>7</v>
      </c>
      <c r="G5" t="s">
        <v>1</v>
      </c>
      <c r="H5" cm="1">
        <f t="array" ref="H5">ROUND(MEDIAN(IF(Table__2[YEAR]=H$3,Table__2[MRB])),0)</f>
        <v>3</v>
      </c>
      <c r="I5" cm="1">
        <f t="array" ref="I5">ROUND(MEDIAN(IF(Table__2[YEAR]=I$3,Table__2[MRB])),0)</f>
        <v>2</v>
      </c>
      <c r="J5" cm="1">
        <f t="array" ref="J5">ROUND(MEDIAN(IF(Table__2[YEAR]=J$3,Table__2[MRB])),0)</f>
        <v>3</v>
      </c>
      <c r="K5" cm="1">
        <f t="array" ref="K5">ROUND(MEDIAN(IF(Table__2[YEAR]=K$3,Table__2[MRB])),0)</f>
        <v>3</v>
      </c>
      <c r="L5" cm="1">
        <f t="array" ref="L5">ROUND(MEDIAN(IF(Table__2[YEAR]=L$3,Table__2[MRB])),0)</f>
        <v>4</v>
      </c>
      <c r="M5" cm="1">
        <f t="array" ref="M5">ROUND(MEDIAN(IF(Table__2[YEAR]=M$3,Table__2[MRB])),0)</f>
        <v>3</v>
      </c>
      <c r="N5" cm="1">
        <f t="array" ref="N5">ROUND(MEDIAN(IF(Table__2[YEAR]=N$3,Table__2[MRB])),0)</f>
        <v>3</v>
      </c>
      <c r="O5" cm="1">
        <f t="array" ref="O5">ROUND(MEDIAN(IF(Table__2[YEAR]=O$3,Table__2[MRB])),0)</f>
        <v>2</v>
      </c>
      <c r="P5" cm="1">
        <f t="array" ref="P5">ROUND(MEDIAN(IF(Table__2[YEAR]=P$3,Table__2[MRB])),0)</f>
        <v>2</v>
      </c>
      <c r="Q5" cm="1">
        <f t="array" ref="Q5">ROUND(MEDIAN(IF(Table__2[YEAR]=Q$3,Table__2[MRB])),0)</f>
        <v>2</v>
      </c>
      <c r="R5" cm="1">
        <f t="array" ref="R5">ROUND(MEDIAN(IF(Table__2[YEAR]=R$3,Table__2[MRB])),0)</f>
        <v>3</v>
      </c>
      <c r="S5" cm="1">
        <f t="array" ref="S5">ROUND(MEDIAN(IF(Table__2[YEAR]=S$3,Table__2[MRB])),0)</f>
        <v>3</v>
      </c>
      <c r="T5" cm="1">
        <f t="array" ref="T5">ROUND(MEDIAN(IF(Table__2[YEAR]=T$3,Table__2[MRB])),0)</f>
        <v>4</v>
      </c>
      <c r="U5" cm="1">
        <f t="array" ref="U5">ROUND(MEDIAN(IF(Table__2[YEAR]=U$3,Table__2[MRB])),0)</f>
        <v>3</v>
      </c>
      <c r="V5" cm="1">
        <f t="array" ref="V5">ROUND(MEDIAN(IF(Table__2[YEAR]=V$3,Table__2[MRB])),0)</f>
        <v>3</v>
      </c>
      <c r="W5" cm="1">
        <f t="array" ref="W5">ROUND(MEDIAN(IF(Table__2[YEAR]=W$3,Table__2[MRB])),0)</f>
        <v>3</v>
      </c>
      <c r="X5" cm="1">
        <f t="array" ref="X5">ROUND(MEDIAN(IF(Table__2[YEAR]=X$3,Table__2[MRB])),0)</f>
        <v>4</v>
      </c>
      <c r="Y5" cm="1">
        <f t="array" ref="Y5">ROUND(MEDIAN(IF(Table__2[YEAR]=Y$3,Table__2[MRB])),0)</f>
        <v>3</v>
      </c>
      <c r="Z5" cm="1">
        <f t="array" ref="Z5">ROUND(MEDIAN(IF(Table__2[YEAR]=Z$3,Table__2[MRB])),0)</f>
        <v>3</v>
      </c>
      <c r="AA5" cm="1">
        <f t="array" ref="AA5">ROUND(MEDIAN(IF(Table__2[YEAR]=AA$3,Table__2[MRB])),0)</f>
        <v>3</v>
      </c>
      <c r="AB5" cm="1">
        <f t="array" ref="AB5">ROUND(MEDIAN(IF(Table__2[YEAR]=AB$3,Table__2[MRB])),0)</f>
        <v>4</v>
      </c>
    </row>
    <row r="6" spans="1:28" x14ac:dyDescent="0.35">
      <c r="A6" s="1" t="s">
        <v>96</v>
      </c>
      <c r="B6" s="8">
        <v>38717</v>
      </c>
      <c r="C6">
        <v>1</v>
      </c>
      <c r="D6">
        <v>8</v>
      </c>
      <c r="G6" t="s">
        <v>2</v>
      </c>
      <c r="H6" cm="1">
        <f t="array" ref="H6">MEDIAN(IF(Table__2[YEAR]=H$3,Table__2[MRA]))</f>
        <v>5.5</v>
      </c>
      <c r="I6" cm="1">
        <f t="array" ref="I6">MEDIAN(IF(Table__2[YEAR]=I$3,Table__2[MRA]))</f>
        <v>6</v>
      </c>
      <c r="J6" cm="1">
        <f t="array" ref="J6">MEDIAN(IF(Table__2[YEAR]=J$3,Table__2[MRA]))</f>
        <v>6</v>
      </c>
      <c r="K6" cm="1">
        <f t="array" ref="K6">MEDIAN(IF(Table__2[YEAR]=K$3,Table__2[MRA]))</f>
        <v>7</v>
      </c>
      <c r="L6" cm="1">
        <f t="array" ref="L6">MEDIAN(IF(Table__2[YEAR]=L$3,Table__2[MRA]))</f>
        <v>7</v>
      </c>
      <c r="M6" cm="1">
        <f t="array" ref="M6">MEDIAN(IF(Table__2[YEAR]=M$3,Table__2[MRA]))</f>
        <v>6</v>
      </c>
      <c r="N6" cm="1">
        <f t="array" ref="N6">MEDIAN(IF(Table__2[YEAR]=N$3,Table__2[MRA]))</f>
        <v>6</v>
      </c>
      <c r="O6" cm="1">
        <f t="array" ref="O6">MEDIAN(IF(Table__2[YEAR]=O$3,Table__2[MRA]))</f>
        <v>4.5</v>
      </c>
      <c r="P6" cm="1">
        <f t="array" ref="P6">MEDIAN(IF(Table__2[YEAR]=P$3,Table__2[MRA]))</f>
        <v>5</v>
      </c>
      <c r="Q6" cm="1">
        <f t="array" ref="Q6">MEDIAN(IF(Table__2[YEAR]=Q$3,Table__2[MRA]))</f>
        <v>5</v>
      </c>
      <c r="R6" cm="1">
        <f t="array" ref="R6">MEDIAN(IF(Table__2[YEAR]=R$3,Table__2[MRA]))</f>
        <v>4</v>
      </c>
      <c r="S6" cm="1">
        <f t="array" ref="S6">MEDIAN(IF(Table__2[YEAR]=S$3,Table__2[MRA]))</f>
        <v>6</v>
      </c>
      <c r="T6" cm="1">
        <f t="array" ref="T6">MEDIAN(IF(Table__2[YEAR]=T$3,Table__2[MRA]))</f>
        <v>7</v>
      </c>
      <c r="U6" cm="1">
        <f t="array" ref="U6">MEDIAN(IF(Table__2[YEAR]=U$3,Table__2[MRA]))</f>
        <v>6</v>
      </c>
      <c r="V6" cm="1">
        <f t="array" ref="V6">MEDIAN(IF(Table__2[YEAR]=V$3,Table__2[MRA]))</f>
        <v>6</v>
      </c>
      <c r="W6" cm="1">
        <f t="array" ref="W6">MEDIAN(IF(Table__2[YEAR]=W$3,Table__2[MRA]))</f>
        <v>6</v>
      </c>
      <c r="X6" cm="1">
        <f t="array" ref="X6">MEDIAN(IF(Table__2[YEAR]=X$3,Table__2[MRA]))</f>
        <v>8</v>
      </c>
      <c r="Y6" cm="1">
        <f t="array" ref="Y6">MEDIAN(IF(Table__2[YEAR]=Y$3,Table__2[MRA]))</f>
        <v>5.5</v>
      </c>
      <c r="Z6" cm="1">
        <f t="array" ref="Z6">MEDIAN(IF(Table__2[YEAR]=Z$3,Table__2[MRA]))</f>
        <v>7</v>
      </c>
      <c r="AA6" cm="1">
        <f t="array" ref="AA6">MEDIAN(IF(Table__2[YEAR]=AA$3,Table__2[MRA]))</f>
        <v>5</v>
      </c>
      <c r="AB6" cm="1">
        <f t="array" ref="AB6">MEDIAN(IF(Table__2[YEAR]=AB$3,Table__2[MRA]))</f>
        <v>7</v>
      </c>
    </row>
    <row r="7" spans="1:28" x14ac:dyDescent="0.35">
      <c r="A7" s="1" t="s">
        <v>96</v>
      </c>
      <c r="B7" s="8">
        <v>39082</v>
      </c>
      <c r="C7">
        <v>5</v>
      </c>
      <c r="D7">
        <v>6</v>
      </c>
    </row>
    <row r="8" spans="1:28" x14ac:dyDescent="0.35">
      <c r="A8" s="1" t="s">
        <v>96</v>
      </c>
      <c r="B8" s="8">
        <v>39447</v>
      </c>
      <c r="C8">
        <v>0</v>
      </c>
      <c r="D8">
        <v>0</v>
      </c>
    </row>
    <row r="9" spans="1:28" x14ac:dyDescent="0.35">
      <c r="A9" s="1" t="s">
        <v>96</v>
      </c>
      <c r="B9" s="8">
        <v>39813</v>
      </c>
      <c r="C9">
        <v>7</v>
      </c>
      <c r="D9">
        <v>9</v>
      </c>
      <c r="G9" t="s">
        <v>1</v>
      </c>
      <c r="H9" t="str">
        <f>INDEX(Table!$R$1:$T$14,MATCH('By year'!H5,Table!$R$1:$R$14,0),2)</f>
        <v>1k</v>
      </c>
      <c r="I9">
        <f>INDEX(Table!$R$1:$T$14,MATCH('By year'!I5,Table!$R$1:$R$14,0),2)</f>
        <v>500</v>
      </c>
      <c r="J9" t="str">
        <f>INDEX(Table!$R$1:$T$14,MATCH('By year'!J5,Table!$R$1:$R$14,0),2)</f>
        <v>1k</v>
      </c>
      <c r="K9" t="str">
        <f>INDEX(Table!$R$1:$T$14,MATCH('By year'!K5,Table!$R$1:$R$14,0),2)</f>
        <v>1k</v>
      </c>
      <c r="L9" t="str">
        <f>INDEX(Table!$R$1:$T$14,MATCH('By year'!L5,Table!$R$1:$R$14,0),2)</f>
        <v>2k</v>
      </c>
      <c r="M9" t="str">
        <f>INDEX(Table!$R$1:$T$14,MATCH('By year'!M5,Table!$R$1:$R$14,0),2)</f>
        <v>1k</v>
      </c>
      <c r="N9" t="str">
        <f>INDEX(Table!$R$1:$T$14,MATCH('By year'!N5,Table!$R$1:$R$14,0),2)</f>
        <v>1k</v>
      </c>
      <c r="O9">
        <f>INDEX(Table!$R$1:$T$14,MATCH('By year'!O5,Table!$R$1:$R$14,0),2)</f>
        <v>500</v>
      </c>
      <c r="P9">
        <f>INDEX(Table!$R$1:$T$14,MATCH('By year'!P5,Table!$R$1:$R$14,0),2)</f>
        <v>500</v>
      </c>
      <c r="Q9">
        <f>INDEX(Table!$R$1:$T$14,MATCH('By year'!Q5,Table!$R$1:$R$14,0),2)</f>
        <v>500</v>
      </c>
      <c r="R9" t="str">
        <f>INDEX(Table!$R$1:$T$14,MATCH('By year'!R5,Table!$R$1:$R$14,0),2)</f>
        <v>1k</v>
      </c>
      <c r="S9" t="str">
        <f>INDEX(Table!$R$1:$T$14,MATCH('By year'!S5,Table!$R$1:$R$14,0),2)</f>
        <v>1k</v>
      </c>
      <c r="T9" t="str">
        <f>INDEX(Table!$R$1:$T$14,MATCH('By year'!T5,Table!$R$1:$R$14,0),2)</f>
        <v>2k</v>
      </c>
      <c r="U9" t="str">
        <f>INDEX(Table!$R$1:$T$14,MATCH('By year'!U5,Table!$R$1:$R$14,0),2)</f>
        <v>1k</v>
      </c>
      <c r="V9" t="str">
        <f>INDEX(Table!$R$1:$T$14,MATCH('By year'!V5,Table!$R$1:$R$14,0),2)</f>
        <v>1k</v>
      </c>
      <c r="W9" t="str">
        <f>INDEX(Table!$R$1:$T$14,MATCH('By year'!W5,Table!$R$1:$R$14,0),2)</f>
        <v>1k</v>
      </c>
      <c r="X9" t="str">
        <f>INDEX(Table!$R$1:$T$14,MATCH('By year'!X5,Table!$R$1:$R$14,0),2)</f>
        <v>2k</v>
      </c>
      <c r="Y9" t="str">
        <f>INDEX(Table!$R$1:$T$14,MATCH('By year'!Y5,Table!$R$1:$R$14,0),2)</f>
        <v>1k</v>
      </c>
      <c r="Z9" t="str">
        <f>INDEX(Table!$R$1:$T$14,MATCH('By year'!Z5,Table!$R$1:$R$14,0),2)</f>
        <v>1k</v>
      </c>
      <c r="AA9" t="str">
        <f>INDEX(Table!$R$1:$T$14,MATCH('By year'!AA5,Table!$R$1:$R$14,0),2)</f>
        <v>1k</v>
      </c>
      <c r="AB9" t="str">
        <f>INDEX(Table!$R$1:$T$14,MATCH('By year'!AB5,Table!$R$1:$R$14,0),2)</f>
        <v>2k</v>
      </c>
    </row>
    <row r="10" spans="1:28" x14ac:dyDescent="0.35">
      <c r="A10" s="1" t="s">
        <v>96</v>
      </c>
      <c r="B10" s="8">
        <v>40178</v>
      </c>
      <c r="C10">
        <v>8</v>
      </c>
      <c r="D10">
        <v>9</v>
      </c>
      <c r="G10" t="s">
        <v>2</v>
      </c>
      <c r="H10" cm="1">
        <f t="array" ref="H10">MEDIAN(IF(Table__2[YEAR]='By year'!H$3,Table__2[MRA]))</f>
        <v>5.5</v>
      </c>
      <c r="I10" cm="1">
        <f t="array" ref="I10">MEDIAN(IF(Table__2[YEAR]='By year'!I$3,Table__2[MRA]))</f>
        <v>6</v>
      </c>
      <c r="J10" cm="1">
        <f t="array" ref="J10">MEDIAN(IF(Table__2[YEAR]='By year'!J$3,Table__2[MRA]))</f>
        <v>6</v>
      </c>
      <c r="K10" cm="1">
        <f t="array" ref="K10">MEDIAN(IF(Table__2[YEAR]='By year'!K$3,Table__2[MRA]))</f>
        <v>7</v>
      </c>
      <c r="L10" cm="1">
        <f t="array" ref="L10">MEDIAN(IF(Table__2[YEAR]='By year'!L$3,Table__2[MRA]))</f>
        <v>7</v>
      </c>
      <c r="M10" cm="1">
        <f t="array" ref="M10">MEDIAN(IF(Table__2[YEAR]='By year'!M$3,Table__2[MRA]))</f>
        <v>6</v>
      </c>
      <c r="N10" cm="1">
        <f t="array" ref="N10">MEDIAN(IF(Table__2[YEAR]='By year'!N$3,Table__2[MRA]))</f>
        <v>6</v>
      </c>
      <c r="O10" cm="1">
        <f t="array" ref="O10">MEDIAN(IF(Table__2[YEAR]='By year'!O$3,Table__2[MRA]))</f>
        <v>4.5</v>
      </c>
      <c r="P10" cm="1">
        <f t="array" ref="P10">MEDIAN(IF(Table__2[YEAR]='By year'!P$3,Table__2[MRA]))</f>
        <v>5</v>
      </c>
      <c r="Q10" cm="1">
        <f t="array" ref="Q10">MEDIAN(IF(Table__2[YEAR]='By year'!Q$3,Table__2[MRA]))</f>
        <v>5</v>
      </c>
      <c r="R10" cm="1">
        <f t="array" ref="R10">MEDIAN(IF(Table__2[YEAR]='By year'!R$3,Table__2[MRA]))</f>
        <v>4</v>
      </c>
      <c r="S10" cm="1">
        <f t="array" ref="S10">MEDIAN(IF(Table__2[YEAR]='By year'!S$3,Table__2[MRA]))</f>
        <v>6</v>
      </c>
      <c r="T10" cm="1">
        <f t="array" ref="T10">MEDIAN(IF(Table__2[YEAR]='By year'!T$3,Table__2[MRA]))</f>
        <v>7</v>
      </c>
      <c r="U10" cm="1">
        <f t="array" ref="U10">MEDIAN(IF(Table__2[YEAR]='By year'!U$3,Table__2[MRA]))</f>
        <v>6</v>
      </c>
      <c r="V10" cm="1">
        <f t="array" ref="V10">MEDIAN(IF(Table__2[YEAR]='By year'!V$3,Table__2[MRA]))</f>
        <v>6</v>
      </c>
      <c r="W10" cm="1">
        <f t="array" ref="W10">MEDIAN(IF(Table__2[YEAR]='By year'!W$3,Table__2[MRA]))</f>
        <v>6</v>
      </c>
      <c r="X10" cm="1">
        <f t="array" ref="X10">MEDIAN(IF(Table__2[YEAR]='By year'!X$3,Table__2[MRA]))</f>
        <v>8</v>
      </c>
      <c r="Y10" cm="1">
        <f t="array" ref="Y10">MEDIAN(IF(Table__2[YEAR]='By year'!Y$3,Table__2[MRA]))</f>
        <v>5.5</v>
      </c>
      <c r="Z10" cm="1">
        <f t="array" ref="Z10">MEDIAN(IF(Table__2[YEAR]='By year'!Z$3,Table__2[MRA]))</f>
        <v>7</v>
      </c>
      <c r="AA10" cm="1">
        <f t="array" ref="AA10">MEDIAN(IF(Table__2[YEAR]='By year'!AA$3,Table__2[MRA]))</f>
        <v>5</v>
      </c>
      <c r="AB10" cm="1">
        <f t="array" ref="AB10">MEDIAN(IF(Table__2[YEAR]='By year'!AB$3,Table__2[MRA]))</f>
        <v>7</v>
      </c>
    </row>
    <row r="11" spans="1:28" x14ac:dyDescent="0.35">
      <c r="A11" s="1" t="s">
        <v>96</v>
      </c>
      <c r="B11" s="8">
        <v>40543</v>
      </c>
      <c r="C11">
        <v>6</v>
      </c>
      <c r="D11">
        <v>6</v>
      </c>
    </row>
    <row r="12" spans="1:28" x14ac:dyDescent="0.35">
      <c r="A12" s="1" t="s">
        <v>96</v>
      </c>
      <c r="B12" s="8">
        <v>40908</v>
      </c>
      <c r="C12">
        <v>3</v>
      </c>
      <c r="D12">
        <v>3</v>
      </c>
    </row>
    <row r="13" spans="1:28" x14ac:dyDescent="0.35">
      <c r="A13" s="1" t="s">
        <v>96</v>
      </c>
      <c r="B13" s="8">
        <v>41274</v>
      </c>
      <c r="C13">
        <v>6</v>
      </c>
      <c r="D13">
        <v>5</v>
      </c>
    </row>
    <row r="14" spans="1:28" x14ac:dyDescent="0.35">
      <c r="A14" s="1" t="s">
        <v>96</v>
      </c>
      <c r="B14" s="8">
        <v>41639</v>
      </c>
      <c r="C14">
        <v>10</v>
      </c>
      <c r="D14">
        <v>8</v>
      </c>
    </row>
    <row r="15" spans="1:28" x14ac:dyDescent="0.35">
      <c r="A15" s="1" t="s">
        <v>96</v>
      </c>
      <c r="B15" s="8">
        <v>42004</v>
      </c>
      <c r="C15">
        <v>5</v>
      </c>
      <c r="D15">
        <v>5</v>
      </c>
    </row>
    <row r="16" spans="1:28" x14ac:dyDescent="0.35">
      <c r="A16" s="1" t="s">
        <v>96</v>
      </c>
      <c r="B16" s="8">
        <v>42369</v>
      </c>
      <c r="C16">
        <v>3</v>
      </c>
      <c r="D16">
        <v>5</v>
      </c>
    </row>
    <row r="17" spans="1:4" x14ac:dyDescent="0.35">
      <c r="A17" s="1" t="s">
        <v>96</v>
      </c>
      <c r="B17" s="8">
        <v>42735</v>
      </c>
      <c r="C17">
        <v>10</v>
      </c>
      <c r="D17">
        <v>8</v>
      </c>
    </row>
    <row r="18" spans="1:4" x14ac:dyDescent="0.35">
      <c r="A18" s="1" t="s">
        <v>96</v>
      </c>
      <c r="B18" s="8">
        <v>43100</v>
      </c>
      <c r="C18">
        <v>8</v>
      </c>
      <c r="D18">
        <v>9</v>
      </c>
    </row>
    <row r="19" spans="1:4" x14ac:dyDescent="0.35">
      <c r="A19" s="1" t="s">
        <v>96</v>
      </c>
      <c r="B19" s="8">
        <v>43465</v>
      </c>
      <c r="C19">
        <v>4</v>
      </c>
      <c r="D19">
        <v>5</v>
      </c>
    </row>
    <row r="20" spans="1:4" x14ac:dyDescent="0.35">
      <c r="A20" s="1" t="s">
        <v>96</v>
      </c>
      <c r="B20" s="8">
        <v>43830</v>
      </c>
      <c r="C20">
        <v>4</v>
      </c>
      <c r="D20">
        <v>8</v>
      </c>
    </row>
    <row r="21" spans="1:4" x14ac:dyDescent="0.35">
      <c r="A21" s="1" t="s">
        <v>96</v>
      </c>
      <c r="B21" s="8">
        <v>44196</v>
      </c>
      <c r="C21">
        <v>4</v>
      </c>
      <c r="D21">
        <v>4</v>
      </c>
    </row>
    <row r="22" spans="1:4" x14ac:dyDescent="0.35">
      <c r="A22" s="1" t="s">
        <v>96</v>
      </c>
      <c r="B22" s="8">
        <v>44561</v>
      </c>
      <c r="C22">
        <v>5</v>
      </c>
      <c r="D22">
        <v>8</v>
      </c>
    </row>
    <row r="23" spans="1:4" x14ac:dyDescent="0.35">
      <c r="A23" s="1" t="s">
        <v>97</v>
      </c>
      <c r="B23" s="8">
        <v>37256</v>
      </c>
      <c r="C23">
        <v>6</v>
      </c>
      <c r="D23">
        <v>7</v>
      </c>
    </row>
    <row r="24" spans="1:4" x14ac:dyDescent="0.35">
      <c r="A24" s="1" t="s">
        <v>97</v>
      </c>
      <c r="B24" s="8">
        <v>37621</v>
      </c>
      <c r="C24">
        <v>4</v>
      </c>
      <c r="D24">
        <v>3</v>
      </c>
    </row>
    <row r="25" spans="1:4" x14ac:dyDescent="0.35">
      <c r="A25" s="1" t="s">
        <v>97</v>
      </c>
      <c r="B25" s="8">
        <v>37986</v>
      </c>
      <c r="C25">
        <v>5</v>
      </c>
      <c r="D25">
        <v>8</v>
      </c>
    </row>
    <row r="26" spans="1:4" x14ac:dyDescent="0.35">
      <c r="A26" s="1" t="s">
        <v>97</v>
      </c>
      <c r="B26" s="8">
        <v>38352</v>
      </c>
      <c r="C26">
        <v>5</v>
      </c>
      <c r="D26">
        <v>8</v>
      </c>
    </row>
    <row r="27" spans="1:4" x14ac:dyDescent="0.35">
      <c r="A27" s="1" t="s">
        <v>97</v>
      </c>
      <c r="B27" s="8">
        <v>38717</v>
      </c>
      <c r="C27">
        <v>5</v>
      </c>
      <c r="D27">
        <v>8</v>
      </c>
    </row>
    <row r="28" spans="1:4" x14ac:dyDescent="0.35">
      <c r="A28" s="1" t="s">
        <v>97</v>
      </c>
      <c r="B28" s="8">
        <v>39082</v>
      </c>
      <c r="C28">
        <v>3</v>
      </c>
      <c r="D28">
        <v>5</v>
      </c>
    </row>
    <row r="29" spans="1:4" x14ac:dyDescent="0.35">
      <c r="A29" s="1" t="s">
        <v>97</v>
      </c>
      <c r="B29" s="8">
        <v>39447</v>
      </c>
      <c r="C29">
        <v>3</v>
      </c>
      <c r="D29">
        <v>5</v>
      </c>
    </row>
    <row r="30" spans="1:4" x14ac:dyDescent="0.35">
      <c r="A30" s="1" t="s">
        <v>97</v>
      </c>
      <c r="B30" s="8">
        <v>39813</v>
      </c>
      <c r="C30">
        <v>8</v>
      </c>
      <c r="D30">
        <v>5</v>
      </c>
    </row>
    <row r="31" spans="1:4" x14ac:dyDescent="0.35">
      <c r="A31" s="1" t="s">
        <v>97</v>
      </c>
      <c r="B31" s="8">
        <v>40178</v>
      </c>
      <c r="C31">
        <v>1</v>
      </c>
      <c r="D31">
        <v>4</v>
      </c>
    </row>
    <row r="32" spans="1:4" x14ac:dyDescent="0.35">
      <c r="A32" s="1" t="s">
        <v>97</v>
      </c>
      <c r="B32" s="8">
        <v>40543</v>
      </c>
      <c r="C32">
        <v>2</v>
      </c>
      <c r="D32">
        <v>4</v>
      </c>
    </row>
    <row r="33" spans="1:4" x14ac:dyDescent="0.35">
      <c r="A33" s="1" t="s">
        <v>97</v>
      </c>
      <c r="B33" s="8">
        <v>40908</v>
      </c>
      <c r="C33">
        <v>3</v>
      </c>
      <c r="D33">
        <v>4</v>
      </c>
    </row>
    <row r="34" spans="1:4" x14ac:dyDescent="0.35">
      <c r="A34" s="1" t="s">
        <v>97</v>
      </c>
      <c r="B34" s="8">
        <v>41274</v>
      </c>
      <c r="C34">
        <v>3</v>
      </c>
      <c r="D34">
        <v>6</v>
      </c>
    </row>
    <row r="35" spans="1:4" x14ac:dyDescent="0.35">
      <c r="A35" s="1" t="s">
        <v>97</v>
      </c>
      <c r="B35" s="8">
        <v>41639</v>
      </c>
      <c r="C35">
        <v>4</v>
      </c>
      <c r="D35">
        <v>9</v>
      </c>
    </row>
    <row r="36" spans="1:4" x14ac:dyDescent="0.35">
      <c r="A36" s="1" t="s">
        <v>97</v>
      </c>
      <c r="B36" s="8">
        <v>42004</v>
      </c>
      <c r="C36">
        <v>2</v>
      </c>
      <c r="D36">
        <v>6</v>
      </c>
    </row>
    <row r="37" spans="1:4" x14ac:dyDescent="0.35">
      <c r="A37" s="1" t="s">
        <v>97</v>
      </c>
      <c r="B37" s="8">
        <v>42369</v>
      </c>
      <c r="C37">
        <v>2</v>
      </c>
      <c r="D37">
        <v>6</v>
      </c>
    </row>
    <row r="38" spans="1:4" x14ac:dyDescent="0.35">
      <c r="A38" s="1" t="s">
        <v>97</v>
      </c>
      <c r="B38" s="8">
        <v>42735</v>
      </c>
      <c r="C38">
        <v>3</v>
      </c>
      <c r="D38">
        <v>6</v>
      </c>
    </row>
    <row r="39" spans="1:4" x14ac:dyDescent="0.35">
      <c r="A39" s="1" t="s">
        <v>97</v>
      </c>
      <c r="B39" s="8">
        <v>43100</v>
      </c>
      <c r="C39">
        <v>4</v>
      </c>
      <c r="D39">
        <v>7</v>
      </c>
    </row>
    <row r="40" spans="1:4" x14ac:dyDescent="0.35">
      <c r="A40" s="1" t="s">
        <v>97</v>
      </c>
      <c r="B40" s="8">
        <v>43465</v>
      </c>
      <c r="C40">
        <v>2</v>
      </c>
      <c r="D40">
        <v>5</v>
      </c>
    </row>
    <row r="41" spans="1:4" x14ac:dyDescent="0.35">
      <c r="A41" s="1" t="s">
        <v>97</v>
      </c>
      <c r="B41" s="8">
        <v>43830</v>
      </c>
      <c r="C41">
        <v>3</v>
      </c>
      <c r="D41">
        <v>7</v>
      </c>
    </row>
    <row r="42" spans="1:4" x14ac:dyDescent="0.35">
      <c r="A42" s="1" t="s">
        <v>97</v>
      </c>
      <c r="B42" s="8">
        <v>44196</v>
      </c>
      <c r="C42">
        <v>2</v>
      </c>
      <c r="D42">
        <v>4</v>
      </c>
    </row>
    <row r="43" spans="1:4" x14ac:dyDescent="0.35">
      <c r="A43" s="1" t="s">
        <v>97</v>
      </c>
      <c r="B43" s="8">
        <v>44561</v>
      </c>
      <c r="C43">
        <v>4</v>
      </c>
      <c r="D43">
        <v>7</v>
      </c>
    </row>
    <row r="44" spans="1:4" x14ac:dyDescent="0.35">
      <c r="A44" s="1" t="s">
        <v>98</v>
      </c>
      <c r="B44" s="8">
        <v>37256</v>
      </c>
      <c r="C44">
        <v>9</v>
      </c>
      <c r="D44">
        <v>8</v>
      </c>
    </row>
    <row r="45" spans="1:4" x14ac:dyDescent="0.35">
      <c r="A45" s="1" t="s">
        <v>98</v>
      </c>
      <c r="B45" s="8">
        <v>37621</v>
      </c>
      <c r="C45">
        <v>4</v>
      </c>
      <c r="D45">
        <v>3</v>
      </c>
    </row>
    <row r="46" spans="1:4" x14ac:dyDescent="0.35">
      <c r="A46" s="1" t="s">
        <v>98</v>
      </c>
      <c r="B46" s="8">
        <v>37986</v>
      </c>
      <c r="C46">
        <v>7</v>
      </c>
      <c r="D46">
        <v>6</v>
      </c>
    </row>
    <row r="47" spans="1:4" x14ac:dyDescent="0.35">
      <c r="A47" s="1" t="s">
        <v>98</v>
      </c>
      <c r="B47" s="8">
        <v>38352</v>
      </c>
      <c r="C47">
        <v>7</v>
      </c>
      <c r="D47">
        <v>8</v>
      </c>
    </row>
    <row r="48" spans="1:4" x14ac:dyDescent="0.35">
      <c r="A48" s="1" t="s">
        <v>98</v>
      </c>
      <c r="B48" s="8">
        <v>38717</v>
      </c>
      <c r="C48">
        <v>6</v>
      </c>
      <c r="D48">
        <v>5</v>
      </c>
    </row>
    <row r="49" spans="1:4" x14ac:dyDescent="0.35">
      <c r="A49" s="1" t="s">
        <v>98</v>
      </c>
      <c r="B49" s="8">
        <v>39082</v>
      </c>
      <c r="C49">
        <v>4</v>
      </c>
      <c r="D49">
        <v>5</v>
      </c>
    </row>
    <row r="50" spans="1:4" x14ac:dyDescent="0.35">
      <c r="A50" s="1" t="s">
        <v>98</v>
      </c>
      <c r="B50" s="8">
        <v>39447</v>
      </c>
      <c r="C50">
        <v>3</v>
      </c>
      <c r="D50">
        <v>4</v>
      </c>
    </row>
    <row r="51" spans="1:4" x14ac:dyDescent="0.35">
      <c r="A51" s="1" t="s">
        <v>98</v>
      </c>
      <c r="B51" s="8">
        <v>39813</v>
      </c>
      <c r="C51">
        <v>2</v>
      </c>
      <c r="D51">
        <v>3</v>
      </c>
    </row>
    <row r="52" spans="1:4" x14ac:dyDescent="0.35">
      <c r="A52" s="1" t="s">
        <v>98</v>
      </c>
      <c r="B52" s="8">
        <v>40178</v>
      </c>
      <c r="C52">
        <v>4</v>
      </c>
      <c r="D52">
        <v>6</v>
      </c>
    </row>
    <row r="53" spans="1:4" x14ac:dyDescent="0.35">
      <c r="A53" s="1" t="s">
        <v>98</v>
      </c>
      <c r="B53" s="8">
        <v>40543</v>
      </c>
      <c r="C53">
        <v>4</v>
      </c>
      <c r="D53">
        <v>5</v>
      </c>
    </row>
    <row r="54" spans="1:4" x14ac:dyDescent="0.35">
      <c r="A54" s="1" t="s">
        <v>98</v>
      </c>
      <c r="B54" s="8">
        <v>40908</v>
      </c>
      <c r="C54">
        <v>2</v>
      </c>
      <c r="D54">
        <v>3</v>
      </c>
    </row>
    <row r="55" spans="1:4" x14ac:dyDescent="0.35">
      <c r="A55" s="1" t="s">
        <v>98</v>
      </c>
      <c r="B55" s="8">
        <v>41274</v>
      </c>
      <c r="C55">
        <v>4</v>
      </c>
      <c r="D55">
        <v>6</v>
      </c>
    </row>
    <row r="56" spans="1:4" x14ac:dyDescent="0.35">
      <c r="A56" s="1" t="s">
        <v>98</v>
      </c>
      <c r="B56" s="8">
        <v>41639</v>
      </c>
      <c r="C56">
        <v>6</v>
      </c>
      <c r="D56">
        <v>6</v>
      </c>
    </row>
    <row r="57" spans="1:4" x14ac:dyDescent="0.35">
      <c r="A57" s="1" t="s">
        <v>98</v>
      </c>
      <c r="B57" s="8">
        <v>42004</v>
      </c>
      <c r="C57">
        <v>5</v>
      </c>
      <c r="D57">
        <v>8</v>
      </c>
    </row>
    <row r="58" spans="1:4" x14ac:dyDescent="0.35">
      <c r="A58" s="1" t="s">
        <v>98</v>
      </c>
      <c r="B58" s="8">
        <v>42369</v>
      </c>
      <c r="C58">
        <v>4</v>
      </c>
      <c r="D58">
        <v>3</v>
      </c>
    </row>
    <row r="59" spans="1:4" x14ac:dyDescent="0.35">
      <c r="A59" s="1" t="s">
        <v>98</v>
      </c>
      <c r="B59" s="8">
        <v>42735</v>
      </c>
      <c r="C59">
        <v>4</v>
      </c>
      <c r="D59">
        <v>5</v>
      </c>
    </row>
    <row r="60" spans="1:4" x14ac:dyDescent="0.35">
      <c r="A60" s="1" t="s">
        <v>98</v>
      </c>
      <c r="B60" s="8">
        <v>43100</v>
      </c>
      <c r="C60">
        <v>6</v>
      </c>
      <c r="D60">
        <v>9</v>
      </c>
    </row>
    <row r="61" spans="1:4" x14ac:dyDescent="0.35">
      <c r="A61" s="1" t="s">
        <v>98</v>
      </c>
      <c r="B61" s="8">
        <v>43465</v>
      </c>
      <c r="C61">
        <v>5</v>
      </c>
      <c r="D61">
        <v>7</v>
      </c>
    </row>
    <row r="62" spans="1:4" x14ac:dyDescent="0.35">
      <c r="A62" s="1" t="s">
        <v>98</v>
      </c>
      <c r="B62" s="8">
        <v>43830</v>
      </c>
      <c r="C62">
        <v>4</v>
      </c>
      <c r="D62">
        <v>7</v>
      </c>
    </row>
    <row r="63" spans="1:4" x14ac:dyDescent="0.35">
      <c r="A63" s="1" t="s">
        <v>98</v>
      </c>
      <c r="B63" s="8">
        <v>44196</v>
      </c>
      <c r="C63">
        <v>5</v>
      </c>
      <c r="D63">
        <v>5</v>
      </c>
    </row>
    <row r="64" spans="1:4" x14ac:dyDescent="0.35">
      <c r="A64" s="1" t="s">
        <v>98</v>
      </c>
      <c r="B64" s="8">
        <v>44561</v>
      </c>
      <c r="C64">
        <v>6</v>
      </c>
      <c r="D64">
        <v>8</v>
      </c>
    </row>
    <row r="65" spans="1:4" x14ac:dyDescent="0.35">
      <c r="A65" s="1" t="s">
        <v>99</v>
      </c>
      <c r="B65" s="8">
        <v>37256</v>
      </c>
      <c r="C65">
        <v>3</v>
      </c>
      <c r="D65">
        <v>2</v>
      </c>
    </row>
    <row r="66" spans="1:4" x14ac:dyDescent="0.35">
      <c r="A66" s="1" t="s">
        <v>99</v>
      </c>
      <c r="B66" s="8">
        <v>37621</v>
      </c>
      <c r="C66">
        <v>1</v>
      </c>
      <c r="D66">
        <v>3</v>
      </c>
    </row>
    <row r="67" spans="1:4" x14ac:dyDescent="0.35">
      <c r="A67" s="1" t="s">
        <v>99</v>
      </c>
      <c r="B67" s="8">
        <v>37986</v>
      </c>
      <c r="C67">
        <v>2</v>
      </c>
      <c r="D67">
        <v>3</v>
      </c>
    </row>
    <row r="68" spans="1:4" x14ac:dyDescent="0.35">
      <c r="A68" s="1" t="s">
        <v>99</v>
      </c>
      <c r="B68" s="8">
        <v>38352</v>
      </c>
      <c r="C68">
        <v>3</v>
      </c>
      <c r="D68">
        <v>3</v>
      </c>
    </row>
    <row r="69" spans="1:4" x14ac:dyDescent="0.35">
      <c r="A69" s="1" t="s">
        <v>99</v>
      </c>
      <c r="B69" s="8">
        <v>38717</v>
      </c>
      <c r="C69">
        <v>3</v>
      </c>
      <c r="D69">
        <v>4</v>
      </c>
    </row>
    <row r="70" spans="1:4" x14ac:dyDescent="0.35">
      <c r="A70" s="1" t="s">
        <v>99</v>
      </c>
      <c r="B70" s="8">
        <v>39082</v>
      </c>
      <c r="C70">
        <v>2</v>
      </c>
      <c r="D70">
        <v>3</v>
      </c>
    </row>
    <row r="71" spans="1:4" x14ac:dyDescent="0.35">
      <c r="A71" s="1" t="s">
        <v>99</v>
      </c>
      <c r="B71" s="8">
        <v>39447</v>
      </c>
      <c r="C71">
        <v>2</v>
      </c>
      <c r="D71">
        <v>4</v>
      </c>
    </row>
    <row r="72" spans="1:4" x14ac:dyDescent="0.35">
      <c r="A72" s="1" t="s">
        <v>99</v>
      </c>
      <c r="B72" s="8">
        <v>39813</v>
      </c>
      <c r="C72">
        <v>3</v>
      </c>
      <c r="D72">
        <v>6</v>
      </c>
    </row>
    <row r="73" spans="1:4" x14ac:dyDescent="0.35">
      <c r="A73" s="1" t="s">
        <v>99</v>
      </c>
      <c r="B73" s="8">
        <v>40178</v>
      </c>
      <c r="C73">
        <v>5</v>
      </c>
      <c r="D73">
        <v>10</v>
      </c>
    </row>
    <row r="74" spans="1:4" x14ac:dyDescent="0.35">
      <c r="A74" s="1" t="s">
        <v>99</v>
      </c>
      <c r="B74" s="8">
        <v>40543</v>
      </c>
      <c r="C74">
        <v>4</v>
      </c>
      <c r="D74">
        <v>10</v>
      </c>
    </row>
    <row r="75" spans="1:4" x14ac:dyDescent="0.35">
      <c r="A75" s="1" t="s">
        <v>99</v>
      </c>
      <c r="B75" s="8">
        <v>40908</v>
      </c>
      <c r="C75">
        <v>4</v>
      </c>
      <c r="D75">
        <v>8</v>
      </c>
    </row>
    <row r="76" spans="1:4" x14ac:dyDescent="0.35">
      <c r="A76" s="1" t="s">
        <v>99</v>
      </c>
      <c r="B76" s="8">
        <v>41274</v>
      </c>
      <c r="C76">
        <v>4</v>
      </c>
      <c r="D76">
        <v>8</v>
      </c>
    </row>
    <row r="77" spans="1:4" x14ac:dyDescent="0.35">
      <c r="A77" s="1" t="s">
        <v>99</v>
      </c>
      <c r="B77" s="8">
        <v>41639</v>
      </c>
      <c r="C77">
        <v>5</v>
      </c>
      <c r="D77">
        <v>8</v>
      </c>
    </row>
    <row r="78" spans="1:4" x14ac:dyDescent="0.35">
      <c r="A78" s="1" t="s">
        <v>99</v>
      </c>
      <c r="B78" s="8">
        <v>42004</v>
      </c>
      <c r="C78">
        <v>4</v>
      </c>
      <c r="D78">
        <v>7</v>
      </c>
    </row>
    <row r="79" spans="1:4" x14ac:dyDescent="0.35">
      <c r="A79" s="1" t="s">
        <v>99</v>
      </c>
      <c r="B79" s="8">
        <v>42369</v>
      </c>
      <c r="C79">
        <v>4</v>
      </c>
      <c r="D79">
        <v>7</v>
      </c>
    </row>
    <row r="80" spans="1:4" x14ac:dyDescent="0.35">
      <c r="A80" s="1" t="s">
        <v>99</v>
      </c>
      <c r="B80" s="8">
        <v>42735</v>
      </c>
      <c r="C80">
        <v>5</v>
      </c>
      <c r="D80">
        <v>8</v>
      </c>
    </row>
    <row r="81" spans="1:4" x14ac:dyDescent="0.35">
      <c r="A81" s="1" t="s">
        <v>99</v>
      </c>
      <c r="B81" s="8">
        <v>43100</v>
      </c>
      <c r="C81">
        <v>5</v>
      </c>
      <c r="D81">
        <v>7</v>
      </c>
    </row>
    <row r="82" spans="1:4" x14ac:dyDescent="0.35">
      <c r="A82" s="1" t="s">
        <v>99</v>
      </c>
      <c r="B82" s="8">
        <v>43465</v>
      </c>
      <c r="C82">
        <v>4</v>
      </c>
      <c r="D82">
        <v>7</v>
      </c>
    </row>
    <row r="83" spans="1:4" x14ac:dyDescent="0.35">
      <c r="A83" s="1" t="s">
        <v>99</v>
      </c>
      <c r="B83" s="8">
        <v>43830</v>
      </c>
      <c r="C83">
        <v>5</v>
      </c>
      <c r="D83">
        <v>7</v>
      </c>
    </row>
    <row r="84" spans="1:4" x14ac:dyDescent="0.35">
      <c r="A84" s="1" t="s">
        <v>99</v>
      </c>
      <c r="B84" s="8">
        <v>44196</v>
      </c>
      <c r="C84">
        <v>3</v>
      </c>
      <c r="D84">
        <v>2</v>
      </c>
    </row>
    <row r="85" spans="1:4" x14ac:dyDescent="0.35">
      <c r="A85" s="1" t="s">
        <v>99</v>
      </c>
      <c r="B85" s="8">
        <v>44561</v>
      </c>
      <c r="C85">
        <v>3</v>
      </c>
      <c r="D85">
        <v>2</v>
      </c>
    </row>
    <row r="86" spans="1:4" x14ac:dyDescent="0.35">
      <c r="A86" s="1" t="s">
        <v>100</v>
      </c>
      <c r="B86" s="8">
        <v>37256</v>
      </c>
      <c r="C86">
        <v>0</v>
      </c>
      <c r="D86">
        <v>5</v>
      </c>
    </row>
    <row r="87" spans="1:4" x14ac:dyDescent="0.35">
      <c r="A87" s="1" t="s">
        <v>100</v>
      </c>
      <c r="B87" s="8">
        <v>37621</v>
      </c>
      <c r="C87">
        <v>0</v>
      </c>
      <c r="D87">
        <v>1</v>
      </c>
    </row>
    <row r="88" spans="1:4" x14ac:dyDescent="0.35">
      <c r="A88" s="1" t="s">
        <v>100</v>
      </c>
      <c r="B88" s="8">
        <v>37986</v>
      </c>
      <c r="C88">
        <v>0</v>
      </c>
      <c r="D88">
        <v>2</v>
      </c>
    </row>
    <row r="89" spans="1:4" x14ac:dyDescent="0.35">
      <c r="A89" s="1" t="s">
        <v>100</v>
      </c>
      <c r="B89" s="8">
        <v>38352</v>
      </c>
      <c r="C89">
        <v>0</v>
      </c>
      <c r="D89">
        <v>6</v>
      </c>
    </row>
    <row r="90" spans="1:4" x14ac:dyDescent="0.35">
      <c r="A90" s="1" t="s">
        <v>100</v>
      </c>
      <c r="B90" s="8">
        <v>38717</v>
      </c>
      <c r="C90">
        <v>0</v>
      </c>
      <c r="D90">
        <v>7</v>
      </c>
    </row>
    <row r="91" spans="1:4" x14ac:dyDescent="0.35">
      <c r="A91" s="1" t="s">
        <v>100</v>
      </c>
      <c r="B91" s="8">
        <v>39082</v>
      </c>
      <c r="C91">
        <v>0</v>
      </c>
      <c r="D91">
        <v>7</v>
      </c>
    </row>
    <row r="92" spans="1:4" x14ac:dyDescent="0.35">
      <c r="A92" s="1" t="s">
        <v>100</v>
      </c>
      <c r="B92" s="8">
        <v>39447</v>
      </c>
      <c r="C92">
        <v>0</v>
      </c>
      <c r="D92">
        <v>8</v>
      </c>
    </row>
    <row r="93" spans="1:4" x14ac:dyDescent="0.35">
      <c r="A93" s="1" t="s">
        <v>100</v>
      </c>
      <c r="B93" s="8">
        <v>39813</v>
      </c>
      <c r="C93">
        <v>0</v>
      </c>
      <c r="D93">
        <v>6</v>
      </c>
    </row>
    <row r="94" spans="1:4" x14ac:dyDescent="0.35">
      <c r="A94" s="1" t="s">
        <v>100</v>
      </c>
      <c r="B94" s="8">
        <v>40178</v>
      </c>
      <c r="C94">
        <v>0</v>
      </c>
      <c r="D94">
        <v>4</v>
      </c>
    </row>
    <row r="95" spans="1:4" x14ac:dyDescent="0.35">
      <c r="A95" s="1" t="s">
        <v>100</v>
      </c>
      <c r="B95" s="8">
        <v>40543</v>
      </c>
      <c r="C95">
        <v>0</v>
      </c>
      <c r="D95">
        <v>3</v>
      </c>
    </row>
    <row r="96" spans="1:4" x14ac:dyDescent="0.35">
      <c r="A96" s="1" t="s">
        <v>100</v>
      </c>
      <c r="B96" s="8">
        <v>40908</v>
      </c>
      <c r="C96">
        <v>1</v>
      </c>
      <c r="D96">
        <v>5</v>
      </c>
    </row>
    <row r="97" spans="1:4" x14ac:dyDescent="0.35">
      <c r="A97" s="1" t="s">
        <v>100</v>
      </c>
      <c r="B97" s="8">
        <v>41274</v>
      </c>
      <c r="C97">
        <v>0</v>
      </c>
      <c r="D97">
        <v>4</v>
      </c>
    </row>
    <row r="98" spans="1:4" x14ac:dyDescent="0.35">
      <c r="A98" s="1" t="s">
        <v>100</v>
      </c>
      <c r="B98" s="8">
        <v>41639</v>
      </c>
      <c r="C98">
        <v>0</v>
      </c>
      <c r="D98">
        <v>3</v>
      </c>
    </row>
    <row r="99" spans="1:4" x14ac:dyDescent="0.35">
      <c r="A99" s="1" t="s">
        <v>100</v>
      </c>
      <c r="B99" s="8">
        <v>42004</v>
      </c>
      <c r="C99">
        <v>0</v>
      </c>
      <c r="D99">
        <v>6</v>
      </c>
    </row>
    <row r="100" spans="1:4" x14ac:dyDescent="0.35">
      <c r="A100" s="1" t="s">
        <v>100</v>
      </c>
      <c r="B100" s="8">
        <v>42369</v>
      </c>
      <c r="C100">
        <v>0</v>
      </c>
      <c r="D100">
        <v>3</v>
      </c>
    </row>
    <row r="101" spans="1:4" x14ac:dyDescent="0.35">
      <c r="A101" s="1" t="s">
        <v>100</v>
      </c>
      <c r="B101" s="8">
        <v>42735</v>
      </c>
      <c r="C101">
        <v>0</v>
      </c>
      <c r="D101">
        <v>5</v>
      </c>
    </row>
    <row r="102" spans="1:4" x14ac:dyDescent="0.35">
      <c r="A102" s="1" t="s">
        <v>100</v>
      </c>
      <c r="B102" s="8">
        <v>43100</v>
      </c>
      <c r="C102">
        <v>3</v>
      </c>
      <c r="D102">
        <v>8</v>
      </c>
    </row>
    <row r="103" spans="1:4" x14ac:dyDescent="0.35">
      <c r="A103" s="1" t="s">
        <v>100</v>
      </c>
      <c r="B103" s="8">
        <v>43465</v>
      </c>
      <c r="C103">
        <v>0</v>
      </c>
      <c r="D103">
        <v>5</v>
      </c>
    </row>
    <row r="104" spans="1:4" x14ac:dyDescent="0.35">
      <c r="A104" s="1" t="s">
        <v>100</v>
      </c>
      <c r="B104" s="8">
        <v>43830</v>
      </c>
      <c r="C104">
        <v>0</v>
      </c>
      <c r="D104">
        <v>4</v>
      </c>
    </row>
    <row r="105" spans="1:4" x14ac:dyDescent="0.35">
      <c r="A105" s="1" t="s">
        <v>100</v>
      </c>
      <c r="B105" s="8">
        <v>44196</v>
      </c>
      <c r="C105">
        <v>6</v>
      </c>
      <c r="D105">
        <v>4</v>
      </c>
    </row>
    <row r="106" spans="1:4" x14ac:dyDescent="0.35">
      <c r="A106" s="1" t="s">
        <v>100</v>
      </c>
      <c r="B106" s="8">
        <v>44561</v>
      </c>
      <c r="C106">
        <v>1</v>
      </c>
      <c r="D106">
        <v>3</v>
      </c>
    </row>
    <row r="107" spans="1:4" x14ac:dyDescent="0.35">
      <c r="A107" s="1" t="s">
        <v>101</v>
      </c>
      <c r="B107" s="8">
        <v>37256</v>
      </c>
      <c r="C107">
        <v>3</v>
      </c>
      <c r="D107">
        <v>4</v>
      </c>
    </row>
    <row r="108" spans="1:4" x14ac:dyDescent="0.35">
      <c r="A108" s="1" t="s">
        <v>101</v>
      </c>
      <c r="B108" s="8">
        <v>37621</v>
      </c>
      <c r="C108">
        <v>4</v>
      </c>
      <c r="D108">
        <v>2</v>
      </c>
    </row>
    <row r="109" spans="1:4" x14ac:dyDescent="0.35">
      <c r="A109" s="1" t="s">
        <v>101</v>
      </c>
      <c r="B109" s="8">
        <v>37986</v>
      </c>
      <c r="C109">
        <v>9</v>
      </c>
      <c r="D109">
        <v>6</v>
      </c>
    </row>
    <row r="110" spans="1:4" x14ac:dyDescent="0.35">
      <c r="A110" s="1" t="s">
        <v>101</v>
      </c>
      <c r="B110" s="8">
        <v>38352</v>
      </c>
      <c r="C110">
        <v>3</v>
      </c>
      <c r="D110">
        <v>3</v>
      </c>
    </row>
    <row r="111" spans="1:4" x14ac:dyDescent="0.35">
      <c r="A111" s="1" t="s">
        <v>101</v>
      </c>
      <c r="B111" s="8">
        <v>38717</v>
      </c>
      <c r="C111">
        <v>4</v>
      </c>
      <c r="D111">
        <v>3</v>
      </c>
    </row>
    <row r="112" spans="1:4" x14ac:dyDescent="0.35">
      <c r="A112" s="1" t="s">
        <v>101</v>
      </c>
      <c r="B112" s="8">
        <v>39082</v>
      </c>
      <c r="C112">
        <v>3</v>
      </c>
      <c r="D112">
        <v>6</v>
      </c>
    </row>
    <row r="113" spans="1:4" x14ac:dyDescent="0.35">
      <c r="A113" s="1" t="s">
        <v>101</v>
      </c>
      <c r="B113" s="8">
        <v>39447</v>
      </c>
      <c r="C113">
        <v>8</v>
      </c>
      <c r="D113">
        <v>6</v>
      </c>
    </row>
    <row r="114" spans="1:4" x14ac:dyDescent="0.35">
      <c r="A114" s="1" t="s">
        <v>101</v>
      </c>
      <c r="B114" s="8">
        <v>39813</v>
      </c>
      <c r="C114">
        <v>1</v>
      </c>
      <c r="D114">
        <v>2</v>
      </c>
    </row>
    <row r="115" spans="1:4" x14ac:dyDescent="0.35">
      <c r="A115" s="1" t="s">
        <v>101</v>
      </c>
      <c r="B115" s="8">
        <v>40178</v>
      </c>
      <c r="C115">
        <v>4</v>
      </c>
      <c r="D115">
        <v>4</v>
      </c>
    </row>
    <row r="116" spans="1:4" x14ac:dyDescent="0.35">
      <c r="A116" s="1" t="s">
        <v>101</v>
      </c>
      <c r="B116" s="8">
        <v>40543</v>
      </c>
      <c r="C116">
        <v>3</v>
      </c>
      <c r="D116">
        <v>3</v>
      </c>
    </row>
    <row r="117" spans="1:4" x14ac:dyDescent="0.35">
      <c r="A117" s="1" t="s">
        <v>101</v>
      </c>
      <c r="B117" s="8">
        <v>40908</v>
      </c>
      <c r="C117">
        <v>1</v>
      </c>
      <c r="D117">
        <v>2</v>
      </c>
    </row>
    <row r="118" spans="1:4" x14ac:dyDescent="0.35">
      <c r="A118" s="1" t="s">
        <v>101</v>
      </c>
      <c r="B118" s="8">
        <v>41274</v>
      </c>
      <c r="C118">
        <v>2</v>
      </c>
      <c r="D118">
        <v>4</v>
      </c>
    </row>
    <row r="119" spans="1:4" x14ac:dyDescent="0.35">
      <c r="A119" s="1" t="s">
        <v>101</v>
      </c>
      <c r="B119" s="8">
        <v>41639</v>
      </c>
      <c r="C119">
        <v>4</v>
      </c>
      <c r="D119">
        <v>6</v>
      </c>
    </row>
    <row r="120" spans="1:4" x14ac:dyDescent="0.35">
      <c r="A120" s="1" t="s">
        <v>101</v>
      </c>
      <c r="B120" s="8">
        <v>42004</v>
      </c>
      <c r="C120">
        <v>2</v>
      </c>
      <c r="D120">
        <v>3</v>
      </c>
    </row>
    <row r="121" spans="1:4" x14ac:dyDescent="0.35">
      <c r="A121" s="1" t="s">
        <v>101</v>
      </c>
      <c r="B121" s="8">
        <v>42369</v>
      </c>
      <c r="C121">
        <v>3</v>
      </c>
      <c r="D121">
        <v>3</v>
      </c>
    </row>
    <row r="122" spans="1:4" x14ac:dyDescent="0.35">
      <c r="A122" s="1" t="s">
        <v>101</v>
      </c>
      <c r="B122" s="8">
        <v>42735</v>
      </c>
      <c r="C122">
        <v>3</v>
      </c>
      <c r="D122">
        <v>3</v>
      </c>
    </row>
    <row r="123" spans="1:4" x14ac:dyDescent="0.35">
      <c r="A123" s="1" t="s">
        <v>101</v>
      </c>
      <c r="B123" s="8">
        <v>43100</v>
      </c>
      <c r="C123">
        <v>4</v>
      </c>
      <c r="D123">
        <v>5</v>
      </c>
    </row>
    <row r="124" spans="1:4" x14ac:dyDescent="0.35">
      <c r="A124" s="1" t="s">
        <v>101</v>
      </c>
      <c r="B124" s="8">
        <v>43465</v>
      </c>
      <c r="C124">
        <v>4</v>
      </c>
      <c r="D124">
        <v>5</v>
      </c>
    </row>
    <row r="125" spans="1:4" x14ac:dyDescent="0.35">
      <c r="A125" s="1" t="s">
        <v>101</v>
      </c>
      <c r="B125" s="8">
        <v>43830</v>
      </c>
      <c r="C125">
        <v>2</v>
      </c>
      <c r="D125">
        <v>1</v>
      </c>
    </row>
    <row r="126" spans="1:4" x14ac:dyDescent="0.35">
      <c r="A126" s="1" t="s">
        <v>101</v>
      </c>
      <c r="B126" s="8">
        <v>44196</v>
      </c>
      <c r="C126">
        <v>0</v>
      </c>
      <c r="D126">
        <v>2</v>
      </c>
    </row>
    <row r="127" spans="1:4" x14ac:dyDescent="0.35">
      <c r="A127" s="1" t="s">
        <v>101</v>
      </c>
      <c r="B127" s="8">
        <v>44561</v>
      </c>
      <c r="C127">
        <v>5</v>
      </c>
      <c r="D127">
        <v>7</v>
      </c>
    </row>
    <row r="128" spans="1:4" x14ac:dyDescent="0.35">
      <c r="A128" s="1" t="s">
        <v>102</v>
      </c>
      <c r="B128" s="8">
        <v>37256</v>
      </c>
      <c r="C128">
        <v>6</v>
      </c>
      <c r="D128">
        <v>5</v>
      </c>
    </row>
    <row r="129" spans="1:4" x14ac:dyDescent="0.35">
      <c r="A129" s="1" t="s">
        <v>102</v>
      </c>
      <c r="B129" s="8">
        <v>37621</v>
      </c>
      <c r="C129">
        <v>4</v>
      </c>
      <c r="D129">
        <v>6</v>
      </c>
    </row>
    <row r="130" spans="1:4" x14ac:dyDescent="0.35">
      <c r="A130" s="1" t="s">
        <v>102</v>
      </c>
      <c r="B130" s="8">
        <v>37986</v>
      </c>
      <c r="C130">
        <v>2</v>
      </c>
      <c r="D130">
        <v>6</v>
      </c>
    </row>
    <row r="131" spans="1:4" x14ac:dyDescent="0.35">
      <c r="A131" s="1" t="s">
        <v>102</v>
      </c>
      <c r="B131" s="8">
        <v>38352</v>
      </c>
      <c r="C131">
        <v>8</v>
      </c>
      <c r="D131">
        <v>8</v>
      </c>
    </row>
    <row r="132" spans="1:4" x14ac:dyDescent="0.35">
      <c r="A132" s="1" t="s">
        <v>102</v>
      </c>
      <c r="B132" s="8">
        <v>38717</v>
      </c>
      <c r="C132">
        <v>3</v>
      </c>
      <c r="D132">
        <v>8</v>
      </c>
    </row>
    <row r="133" spans="1:4" x14ac:dyDescent="0.35">
      <c r="A133" s="1" t="s">
        <v>102</v>
      </c>
      <c r="B133" s="8">
        <v>39082</v>
      </c>
      <c r="C133">
        <v>4</v>
      </c>
      <c r="D133">
        <v>7</v>
      </c>
    </row>
    <row r="134" spans="1:4" x14ac:dyDescent="0.35">
      <c r="A134" s="1" t="s">
        <v>102</v>
      </c>
      <c r="B134" s="8">
        <v>39447</v>
      </c>
      <c r="C134">
        <v>4</v>
      </c>
      <c r="D134">
        <v>6</v>
      </c>
    </row>
    <row r="135" spans="1:4" x14ac:dyDescent="0.35">
      <c r="A135" s="1" t="s">
        <v>102</v>
      </c>
      <c r="B135" s="8">
        <v>39813</v>
      </c>
      <c r="C135">
        <v>1</v>
      </c>
      <c r="D135">
        <v>4</v>
      </c>
    </row>
    <row r="136" spans="1:4" x14ac:dyDescent="0.35">
      <c r="A136" s="1" t="s">
        <v>102</v>
      </c>
      <c r="B136" s="8">
        <v>40178</v>
      </c>
      <c r="C136">
        <v>4</v>
      </c>
      <c r="D136">
        <v>6</v>
      </c>
    </row>
    <row r="137" spans="1:4" x14ac:dyDescent="0.35">
      <c r="A137" s="1" t="s">
        <v>102</v>
      </c>
      <c r="B137" s="8">
        <v>40543</v>
      </c>
      <c r="C137">
        <v>3</v>
      </c>
      <c r="D137">
        <v>6</v>
      </c>
    </row>
    <row r="138" spans="1:4" x14ac:dyDescent="0.35">
      <c r="A138" s="1" t="s">
        <v>102</v>
      </c>
      <c r="B138" s="8">
        <v>40908</v>
      </c>
      <c r="C138">
        <v>4</v>
      </c>
      <c r="D138">
        <v>3</v>
      </c>
    </row>
    <row r="139" spans="1:4" x14ac:dyDescent="0.35">
      <c r="A139" s="1" t="s">
        <v>102</v>
      </c>
      <c r="B139" s="8">
        <v>41274</v>
      </c>
      <c r="C139">
        <v>4</v>
      </c>
      <c r="D139">
        <v>6</v>
      </c>
    </row>
    <row r="140" spans="1:4" x14ac:dyDescent="0.35">
      <c r="A140" s="1" t="s">
        <v>102</v>
      </c>
      <c r="B140" s="8">
        <v>41639</v>
      </c>
      <c r="C140">
        <v>5</v>
      </c>
      <c r="D140">
        <v>8</v>
      </c>
    </row>
    <row r="141" spans="1:4" x14ac:dyDescent="0.35">
      <c r="A141" s="1" t="s">
        <v>102</v>
      </c>
      <c r="B141" s="8">
        <v>42004</v>
      </c>
      <c r="C141">
        <v>4</v>
      </c>
      <c r="D141">
        <v>5</v>
      </c>
    </row>
    <row r="142" spans="1:4" x14ac:dyDescent="0.35">
      <c r="A142" s="1" t="s">
        <v>102</v>
      </c>
      <c r="B142" s="8">
        <v>42369</v>
      </c>
      <c r="C142">
        <v>8</v>
      </c>
      <c r="D142">
        <v>8</v>
      </c>
    </row>
    <row r="143" spans="1:4" x14ac:dyDescent="0.35">
      <c r="A143" s="1" t="s">
        <v>102</v>
      </c>
      <c r="B143" s="8">
        <v>42735</v>
      </c>
      <c r="C143">
        <v>8</v>
      </c>
      <c r="D143">
        <v>8</v>
      </c>
    </row>
    <row r="144" spans="1:4" x14ac:dyDescent="0.35">
      <c r="A144" s="1" t="s">
        <v>102</v>
      </c>
      <c r="B144" s="8">
        <v>43100</v>
      </c>
      <c r="C144">
        <v>8</v>
      </c>
      <c r="D144">
        <v>8</v>
      </c>
    </row>
    <row r="145" spans="1:4" x14ac:dyDescent="0.35">
      <c r="A145" s="1" t="s">
        <v>102</v>
      </c>
      <c r="B145" s="8">
        <v>43465</v>
      </c>
      <c r="C145">
        <v>7</v>
      </c>
      <c r="D145">
        <v>5</v>
      </c>
    </row>
    <row r="146" spans="1:4" x14ac:dyDescent="0.35">
      <c r="A146" s="1" t="s">
        <v>102</v>
      </c>
      <c r="B146" s="8">
        <v>43830</v>
      </c>
      <c r="C146">
        <v>6</v>
      </c>
      <c r="D146">
        <v>8</v>
      </c>
    </row>
    <row r="147" spans="1:4" x14ac:dyDescent="0.35">
      <c r="A147" s="1" t="s">
        <v>102</v>
      </c>
      <c r="B147" s="8">
        <v>44196</v>
      </c>
      <c r="C147">
        <v>7</v>
      </c>
      <c r="D147">
        <v>8</v>
      </c>
    </row>
    <row r="148" spans="1:4" x14ac:dyDescent="0.35">
      <c r="A148" s="1" t="s">
        <v>102</v>
      </c>
      <c r="B148" s="8">
        <v>44561</v>
      </c>
      <c r="C148">
        <v>8</v>
      </c>
      <c r="D148">
        <v>7</v>
      </c>
    </row>
    <row r="149" spans="1:4" x14ac:dyDescent="0.35">
      <c r="A149" s="1" t="s">
        <v>103</v>
      </c>
      <c r="B149" s="8">
        <v>37256</v>
      </c>
      <c r="C149">
        <v>0</v>
      </c>
      <c r="D149">
        <v>9</v>
      </c>
    </row>
    <row r="150" spans="1:4" x14ac:dyDescent="0.35">
      <c r="A150" s="1" t="s">
        <v>103</v>
      </c>
      <c r="B150" s="8">
        <v>37621</v>
      </c>
      <c r="C150">
        <v>0</v>
      </c>
      <c r="D150">
        <v>10</v>
      </c>
    </row>
    <row r="151" spans="1:4" x14ac:dyDescent="0.35">
      <c r="A151" s="1" t="s">
        <v>103</v>
      </c>
      <c r="B151" s="8">
        <v>37986</v>
      </c>
      <c r="C151">
        <v>0</v>
      </c>
      <c r="D151">
        <v>9</v>
      </c>
    </row>
    <row r="152" spans="1:4" x14ac:dyDescent="0.35">
      <c r="A152" s="1" t="s">
        <v>103</v>
      </c>
      <c r="B152" s="8">
        <v>38352</v>
      </c>
      <c r="C152">
        <v>0</v>
      </c>
      <c r="D152">
        <v>5</v>
      </c>
    </row>
    <row r="153" spans="1:4" x14ac:dyDescent="0.35">
      <c r="A153" s="1" t="s">
        <v>103</v>
      </c>
      <c r="B153" s="8">
        <v>38717</v>
      </c>
      <c r="C153">
        <v>0</v>
      </c>
      <c r="D153">
        <v>1</v>
      </c>
    </row>
    <row r="154" spans="1:4" x14ac:dyDescent="0.35">
      <c r="A154" s="1" t="s">
        <v>103</v>
      </c>
      <c r="B154" s="8">
        <v>39082</v>
      </c>
      <c r="C154">
        <v>3</v>
      </c>
      <c r="D154">
        <v>1</v>
      </c>
    </row>
    <row r="155" spans="1:4" x14ac:dyDescent="0.35">
      <c r="A155" s="1" t="s">
        <v>103</v>
      </c>
      <c r="B155" s="8">
        <v>39447</v>
      </c>
      <c r="C155">
        <v>3</v>
      </c>
      <c r="D155">
        <v>2</v>
      </c>
    </row>
    <row r="156" spans="1:4" x14ac:dyDescent="0.35">
      <c r="A156" s="1" t="s">
        <v>103</v>
      </c>
      <c r="B156" s="8">
        <v>39813</v>
      </c>
      <c r="C156">
        <v>0</v>
      </c>
      <c r="D156">
        <v>4</v>
      </c>
    </row>
    <row r="157" spans="1:4" x14ac:dyDescent="0.35">
      <c r="A157" s="1" t="s">
        <v>103</v>
      </c>
      <c r="B157" s="8">
        <v>40178</v>
      </c>
      <c r="C157">
        <v>3</v>
      </c>
      <c r="D157">
        <v>2</v>
      </c>
    </row>
    <row r="158" spans="1:4" x14ac:dyDescent="0.35">
      <c r="A158" s="1" t="s">
        <v>103</v>
      </c>
      <c r="B158" s="8">
        <v>40543</v>
      </c>
      <c r="C158">
        <v>1</v>
      </c>
      <c r="D158">
        <v>8</v>
      </c>
    </row>
    <row r="159" spans="1:4" x14ac:dyDescent="0.35">
      <c r="A159" s="1" t="s">
        <v>103</v>
      </c>
      <c r="B159" s="8">
        <v>40908</v>
      </c>
      <c r="C159">
        <v>4</v>
      </c>
      <c r="D159">
        <v>5</v>
      </c>
    </row>
    <row r="160" spans="1:4" x14ac:dyDescent="0.35">
      <c r="A160" s="1" t="s">
        <v>103</v>
      </c>
      <c r="B160" s="8">
        <v>41274</v>
      </c>
      <c r="C160">
        <v>3</v>
      </c>
      <c r="D160">
        <v>2</v>
      </c>
    </row>
    <row r="161" spans="1:4" x14ac:dyDescent="0.35">
      <c r="A161" s="1" t="s">
        <v>103</v>
      </c>
      <c r="B161" s="8">
        <v>41639</v>
      </c>
      <c r="C161">
        <v>3</v>
      </c>
      <c r="D161">
        <v>1</v>
      </c>
    </row>
    <row r="162" spans="1:4" x14ac:dyDescent="0.35">
      <c r="A162" s="1" t="s">
        <v>103</v>
      </c>
      <c r="B162" s="8">
        <v>42004</v>
      </c>
      <c r="C162">
        <v>3</v>
      </c>
      <c r="D162">
        <v>6</v>
      </c>
    </row>
    <row r="163" spans="1:4" x14ac:dyDescent="0.35">
      <c r="A163" s="1" t="s">
        <v>103</v>
      </c>
      <c r="B163" s="8">
        <v>42369</v>
      </c>
      <c r="C163">
        <v>2</v>
      </c>
      <c r="D163">
        <v>6</v>
      </c>
    </row>
    <row r="164" spans="1:4" x14ac:dyDescent="0.35">
      <c r="A164" s="1" t="s">
        <v>103</v>
      </c>
      <c r="B164" s="8">
        <v>42735</v>
      </c>
      <c r="C164">
        <v>1</v>
      </c>
      <c r="D164">
        <v>7</v>
      </c>
    </row>
    <row r="165" spans="1:4" x14ac:dyDescent="0.35">
      <c r="A165" s="1" t="s">
        <v>103</v>
      </c>
      <c r="B165" s="8">
        <v>43100</v>
      </c>
      <c r="C165">
        <v>2</v>
      </c>
      <c r="D165">
        <v>9</v>
      </c>
    </row>
    <row r="166" spans="1:4" x14ac:dyDescent="0.35">
      <c r="A166" s="1" t="s">
        <v>103</v>
      </c>
      <c r="B166" s="8">
        <v>43465</v>
      </c>
      <c r="C166">
        <v>6</v>
      </c>
      <c r="D166">
        <v>9</v>
      </c>
    </row>
    <row r="167" spans="1:4" x14ac:dyDescent="0.35">
      <c r="A167" s="1" t="s">
        <v>103</v>
      </c>
      <c r="B167" s="8">
        <v>43830</v>
      </c>
      <c r="C167">
        <v>4</v>
      </c>
      <c r="D167">
        <v>6</v>
      </c>
    </row>
    <row r="168" spans="1:4" x14ac:dyDescent="0.35">
      <c r="A168" s="1" t="s">
        <v>103</v>
      </c>
      <c r="B168" s="8">
        <v>44196</v>
      </c>
      <c r="C168">
        <v>3</v>
      </c>
      <c r="D168">
        <v>6</v>
      </c>
    </row>
    <row r="169" spans="1:4" x14ac:dyDescent="0.35">
      <c r="A169" s="1" t="s">
        <v>103</v>
      </c>
      <c r="B169" s="8">
        <v>44561</v>
      </c>
      <c r="C169">
        <v>3</v>
      </c>
      <c r="D169">
        <v>8</v>
      </c>
    </row>
    <row r="170" spans="1:4" x14ac:dyDescent="0.35">
      <c r="A170" s="1" t="s">
        <v>104</v>
      </c>
      <c r="B170" s="8">
        <v>37256</v>
      </c>
      <c r="C170">
        <v>5</v>
      </c>
      <c r="D170">
        <v>4</v>
      </c>
    </row>
    <row r="171" spans="1:4" x14ac:dyDescent="0.35">
      <c r="A171" s="1" t="s">
        <v>104</v>
      </c>
      <c r="B171" s="8">
        <v>37621</v>
      </c>
      <c r="C171">
        <v>8</v>
      </c>
      <c r="D171">
        <v>3</v>
      </c>
    </row>
    <row r="172" spans="1:4" x14ac:dyDescent="0.35">
      <c r="A172" s="1" t="s">
        <v>104</v>
      </c>
      <c r="B172" s="8">
        <v>37986</v>
      </c>
      <c r="C172">
        <v>4</v>
      </c>
      <c r="D172">
        <v>4</v>
      </c>
    </row>
    <row r="173" spans="1:4" x14ac:dyDescent="0.35">
      <c r="A173" s="1" t="s">
        <v>104</v>
      </c>
      <c r="B173" s="8">
        <v>38352</v>
      </c>
      <c r="C173">
        <v>4</v>
      </c>
      <c r="D173">
        <v>5</v>
      </c>
    </row>
    <row r="174" spans="1:4" x14ac:dyDescent="0.35">
      <c r="A174" s="1" t="s">
        <v>104</v>
      </c>
      <c r="B174" s="8">
        <v>38717</v>
      </c>
      <c r="C174">
        <v>7</v>
      </c>
      <c r="D174">
        <v>8</v>
      </c>
    </row>
    <row r="175" spans="1:4" x14ac:dyDescent="0.35">
      <c r="A175" s="1" t="s">
        <v>104</v>
      </c>
      <c r="B175" s="8">
        <v>39082</v>
      </c>
      <c r="C175">
        <v>3</v>
      </c>
      <c r="D175">
        <v>5</v>
      </c>
    </row>
    <row r="176" spans="1:4" x14ac:dyDescent="0.35">
      <c r="A176" s="1" t="s">
        <v>104</v>
      </c>
      <c r="B176" s="8">
        <v>39447</v>
      </c>
      <c r="C176">
        <v>5</v>
      </c>
      <c r="D176">
        <v>6</v>
      </c>
    </row>
    <row r="177" spans="1:4" x14ac:dyDescent="0.35">
      <c r="A177" s="1" t="s">
        <v>104</v>
      </c>
      <c r="B177" s="8">
        <v>39813</v>
      </c>
      <c r="C177">
        <v>4</v>
      </c>
      <c r="D177">
        <v>4</v>
      </c>
    </row>
    <row r="178" spans="1:4" x14ac:dyDescent="0.35">
      <c r="A178" s="1" t="s">
        <v>104</v>
      </c>
      <c r="B178" s="8">
        <v>40178</v>
      </c>
      <c r="C178">
        <v>3</v>
      </c>
      <c r="D178">
        <v>6</v>
      </c>
    </row>
    <row r="179" spans="1:4" x14ac:dyDescent="0.35">
      <c r="A179" s="1" t="s">
        <v>104</v>
      </c>
      <c r="B179" s="8">
        <v>40543</v>
      </c>
      <c r="C179">
        <v>4</v>
      </c>
      <c r="D179">
        <v>4</v>
      </c>
    </row>
    <row r="180" spans="1:4" x14ac:dyDescent="0.35">
      <c r="A180" s="1" t="s">
        <v>104</v>
      </c>
      <c r="B180" s="8">
        <v>40908</v>
      </c>
      <c r="C180">
        <v>4</v>
      </c>
      <c r="D180">
        <v>5</v>
      </c>
    </row>
    <row r="181" spans="1:4" x14ac:dyDescent="0.35">
      <c r="A181" s="1" t="s">
        <v>104</v>
      </c>
      <c r="B181" s="8">
        <v>41274</v>
      </c>
      <c r="C181">
        <v>4</v>
      </c>
      <c r="D181">
        <v>5</v>
      </c>
    </row>
    <row r="182" spans="1:4" x14ac:dyDescent="0.35">
      <c r="A182" s="1" t="s">
        <v>104</v>
      </c>
      <c r="B182" s="8">
        <v>41639</v>
      </c>
      <c r="C182">
        <v>4</v>
      </c>
      <c r="D182">
        <v>5</v>
      </c>
    </row>
    <row r="183" spans="1:4" x14ac:dyDescent="0.35">
      <c r="A183" s="1" t="s">
        <v>104</v>
      </c>
      <c r="B183" s="8">
        <v>42004</v>
      </c>
      <c r="C183">
        <v>5</v>
      </c>
      <c r="D183">
        <v>4</v>
      </c>
    </row>
    <row r="184" spans="1:4" x14ac:dyDescent="0.35">
      <c r="A184" s="1" t="s">
        <v>104</v>
      </c>
      <c r="B184" s="8">
        <v>42369</v>
      </c>
      <c r="C184">
        <v>3</v>
      </c>
      <c r="D184">
        <v>3</v>
      </c>
    </row>
    <row r="185" spans="1:4" x14ac:dyDescent="0.35">
      <c r="A185" s="1" t="s">
        <v>104</v>
      </c>
      <c r="B185" s="8">
        <v>42735</v>
      </c>
      <c r="C185">
        <v>5</v>
      </c>
      <c r="D185">
        <v>5</v>
      </c>
    </row>
    <row r="186" spans="1:4" x14ac:dyDescent="0.35">
      <c r="A186" s="1" t="s">
        <v>104</v>
      </c>
      <c r="B186" s="8">
        <v>43100</v>
      </c>
      <c r="C186">
        <v>3</v>
      </c>
      <c r="D186">
        <v>5</v>
      </c>
    </row>
    <row r="187" spans="1:4" x14ac:dyDescent="0.35">
      <c r="A187" s="1" t="s">
        <v>104</v>
      </c>
      <c r="B187" s="8">
        <v>43465</v>
      </c>
      <c r="C187">
        <v>4</v>
      </c>
      <c r="D187">
        <v>3</v>
      </c>
    </row>
    <row r="188" spans="1:4" x14ac:dyDescent="0.35">
      <c r="A188" s="1" t="s">
        <v>104</v>
      </c>
      <c r="B188" s="8">
        <v>43830</v>
      </c>
      <c r="C188">
        <v>4</v>
      </c>
      <c r="D188">
        <v>8</v>
      </c>
    </row>
    <row r="189" spans="1:4" x14ac:dyDescent="0.35">
      <c r="A189" s="1" t="s">
        <v>104</v>
      </c>
      <c r="B189" s="8">
        <v>44196</v>
      </c>
      <c r="C189">
        <v>3</v>
      </c>
      <c r="D189">
        <v>5</v>
      </c>
    </row>
    <row r="190" spans="1:4" x14ac:dyDescent="0.35">
      <c r="A190" s="1" t="s">
        <v>104</v>
      </c>
      <c r="B190" s="8">
        <v>44561</v>
      </c>
      <c r="C190">
        <v>4</v>
      </c>
      <c r="D190">
        <v>8</v>
      </c>
    </row>
    <row r="191" spans="1:4" x14ac:dyDescent="0.35">
      <c r="A191" s="1" t="s">
        <v>105</v>
      </c>
      <c r="B191" s="8">
        <v>37256</v>
      </c>
      <c r="C191">
        <v>2</v>
      </c>
      <c r="D191">
        <v>5</v>
      </c>
    </row>
    <row r="192" spans="1:4" x14ac:dyDescent="0.35">
      <c r="A192" s="1" t="s">
        <v>105</v>
      </c>
      <c r="B192" s="8">
        <v>37621</v>
      </c>
      <c r="C192">
        <v>0</v>
      </c>
      <c r="D192">
        <v>5</v>
      </c>
    </row>
    <row r="193" spans="1:4" x14ac:dyDescent="0.35">
      <c r="A193" s="1" t="s">
        <v>105</v>
      </c>
      <c r="B193" s="8">
        <v>37986</v>
      </c>
      <c r="C193">
        <v>3</v>
      </c>
      <c r="D193">
        <v>5</v>
      </c>
    </row>
    <row r="194" spans="1:4" x14ac:dyDescent="0.35">
      <c r="A194" s="1" t="s">
        <v>105</v>
      </c>
      <c r="B194" s="8">
        <v>38352</v>
      </c>
      <c r="C194">
        <v>3</v>
      </c>
      <c r="D194">
        <v>8</v>
      </c>
    </row>
    <row r="195" spans="1:4" x14ac:dyDescent="0.35">
      <c r="A195" s="1" t="s">
        <v>105</v>
      </c>
      <c r="B195" s="8">
        <v>38717</v>
      </c>
      <c r="C195">
        <v>3</v>
      </c>
      <c r="D195">
        <v>9</v>
      </c>
    </row>
    <row r="196" spans="1:4" x14ac:dyDescent="0.35">
      <c r="A196" s="1" t="s">
        <v>105</v>
      </c>
      <c r="B196" s="8">
        <v>39082</v>
      </c>
      <c r="C196">
        <v>4</v>
      </c>
      <c r="D196">
        <v>4</v>
      </c>
    </row>
    <row r="197" spans="1:4" x14ac:dyDescent="0.35">
      <c r="A197" s="1" t="s">
        <v>105</v>
      </c>
      <c r="B197" s="8">
        <v>39447</v>
      </c>
      <c r="C197">
        <v>2</v>
      </c>
      <c r="D197">
        <v>4</v>
      </c>
    </row>
    <row r="198" spans="1:4" x14ac:dyDescent="0.35">
      <c r="A198" s="1" t="s">
        <v>105</v>
      </c>
      <c r="B198" s="8">
        <v>39813</v>
      </c>
      <c r="C198">
        <v>2</v>
      </c>
      <c r="D198">
        <v>5</v>
      </c>
    </row>
    <row r="199" spans="1:4" x14ac:dyDescent="0.35">
      <c r="A199" s="1" t="s">
        <v>105</v>
      </c>
      <c r="B199" s="8">
        <v>40178</v>
      </c>
      <c r="C199">
        <v>2</v>
      </c>
      <c r="D199">
        <v>5</v>
      </c>
    </row>
    <row r="200" spans="1:4" x14ac:dyDescent="0.35">
      <c r="A200" s="1" t="s">
        <v>105</v>
      </c>
      <c r="B200" s="8">
        <v>40543</v>
      </c>
      <c r="C200">
        <v>2</v>
      </c>
      <c r="D200">
        <v>4</v>
      </c>
    </row>
    <row r="201" spans="1:4" x14ac:dyDescent="0.35">
      <c r="A201" s="1" t="s">
        <v>105</v>
      </c>
      <c r="B201" s="8">
        <v>40908</v>
      </c>
      <c r="C201">
        <v>1</v>
      </c>
      <c r="D201">
        <v>4</v>
      </c>
    </row>
    <row r="202" spans="1:4" x14ac:dyDescent="0.35">
      <c r="A202" s="1" t="s">
        <v>105</v>
      </c>
      <c r="B202" s="8">
        <v>41274</v>
      </c>
      <c r="C202">
        <v>3</v>
      </c>
      <c r="D202">
        <v>4</v>
      </c>
    </row>
    <row r="203" spans="1:4" x14ac:dyDescent="0.35">
      <c r="A203" s="1" t="s">
        <v>105</v>
      </c>
      <c r="B203" s="8">
        <v>41639</v>
      </c>
      <c r="C203">
        <v>3</v>
      </c>
      <c r="D203">
        <v>6</v>
      </c>
    </row>
    <row r="204" spans="1:4" x14ac:dyDescent="0.35">
      <c r="A204" s="1" t="s">
        <v>105</v>
      </c>
      <c r="B204" s="8">
        <v>42004</v>
      </c>
      <c r="C204">
        <v>3</v>
      </c>
      <c r="D204">
        <v>3</v>
      </c>
    </row>
    <row r="205" spans="1:4" x14ac:dyDescent="0.35">
      <c r="A205" s="1" t="s">
        <v>105</v>
      </c>
      <c r="B205" s="8">
        <v>42369</v>
      </c>
      <c r="C205">
        <v>2</v>
      </c>
      <c r="D205">
        <v>4</v>
      </c>
    </row>
    <row r="206" spans="1:4" x14ac:dyDescent="0.35">
      <c r="A206" s="1" t="s">
        <v>105</v>
      </c>
      <c r="B206" s="8">
        <v>42735</v>
      </c>
      <c r="C206">
        <v>3</v>
      </c>
      <c r="D206">
        <v>5</v>
      </c>
    </row>
    <row r="207" spans="1:4" x14ac:dyDescent="0.35">
      <c r="A207" s="1" t="s">
        <v>105</v>
      </c>
      <c r="B207" s="8">
        <v>43100</v>
      </c>
      <c r="C207">
        <v>4</v>
      </c>
      <c r="D207">
        <v>6</v>
      </c>
    </row>
    <row r="208" spans="1:4" x14ac:dyDescent="0.35">
      <c r="A208" s="1" t="s">
        <v>105</v>
      </c>
      <c r="B208" s="8">
        <v>43465</v>
      </c>
      <c r="C208">
        <v>4</v>
      </c>
      <c r="D208">
        <v>5</v>
      </c>
    </row>
    <row r="209" spans="1:4" x14ac:dyDescent="0.35">
      <c r="A209" s="1" t="s">
        <v>105</v>
      </c>
      <c r="B209" s="8">
        <v>43830</v>
      </c>
      <c r="C209">
        <v>5</v>
      </c>
      <c r="D209">
        <v>7</v>
      </c>
    </row>
    <row r="210" spans="1:4" x14ac:dyDescent="0.35">
      <c r="A210" s="1" t="s">
        <v>105</v>
      </c>
      <c r="B210" s="8">
        <v>44196</v>
      </c>
      <c r="C210">
        <v>5</v>
      </c>
      <c r="D210">
        <v>3</v>
      </c>
    </row>
    <row r="211" spans="1:4" x14ac:dyDescent="0.35">
      <c r="A211" s="1" t="s">
        <v>105</v>
      </c>
      <c r="B211" s="8">
        <v>44561</v>
      </c>
      <c r="C211">
        <v>5</v>
      </c>
      <c r="D211">
        <v>3</v>
      </c>
    </row>
    <row r="212" spans="1:4" x14ac:dyDescent="0.35">
      <c r="A212" s="1" t="s">
        <v>106</v>
      </c>
      <c r="B212" s="8">
        <v>37256</v>
      </c>
      <c r="C212">
        <v>4</v>
      </c>
      <c r="D212">
        <v>5</v>
      </c>
    </row>
    <row r="213" spans="1:4" x14ac:dyDescent="0.35">
      <c r="A213" s="1" t="s">
        <v>106</v>
      </c>
      <c r="B213" s="8">
        <v>37621</v>
      </c>
      <c r="C213">
        <v>4</v>
      </c>
      <c r="D213">
        <v>3</v>
      </c>
    </row>
    <row r="214" spans="1:4" x14ac:dyDescent="0.35">
      <c r="A214" s="1" t="s">
        <v>106</v>
      </c>
      <c r="B214" s="8">
        <v>37986</v>
      </c>
      <c r="C214">
        <v>3</v>
      </c>
      <c r="D214">
        <v>6</v>
      </c>
    </row>
    <row r="215" spans="1:4" x14ac:dyDescent="0.35">
      <c r="A215" s="1" t="s">
        <v>106</v>
      </c>
      <c r="B215" s="8">
        <v>38352</v>
      </c>
      <c r="C215">
        <v>5</v>
      </c>
      <c r="D215">
        <v>2</v>
      </c>
    </row>
    <row r="216" spans="1:4" x14ac:dyDescent="0.35">
      <c r="A216" s="1" t="s">
        <v>106</v>
      </c>
      <c r="B216" s="8">
        <v>38717</v>
      </c>
      <c r="C216">
        <v>7</v>
      </c>
      <c r="D216">
        <v>7</v>
      </c>
    </row>
    <row r="217" spans="1:4" x14ac:dyDescent="0.35">
      <c r="A217" s="1" t="s">
        <v>106</v>
      </c>
      <c r="B217" s="8">
        <v>39082</v>
      </c>
      <c r="C217">
        <v>7</v>
      </c>
      <c r="D217">
        <v>5</v>
      </c>
    </row>
    <row r="218" spans="1:4" x14ac:dyDescent="0.35">
      <c r="A218" s="1" t="s">
        <v>106</v>
      </c>
      <c r="B218" s="8">
        <v>39447</v>
      </c>
      <c r="C218">
        <v>8</v>
      </c>
      <c r="D218">
        <v>5</v>
      </c>
    </row>
    <row r="219" spans="1:4" x14ac:dyDescent="0.35">
      <c r="A219" s="1" t="s">
        <v>106</v>
      </c>
      <c r="B219" s="8">
        <v>39813</v>
      </c>
      <c r="C219">
        <v>6</v>
      </c>
      <c r="D219">
        <v>4</v>
      </c>
    </row>
    <row r="220" spans="1:4" x14ac:dyDescent="0.35">
      <c r="A220" s="1" t="s">
        <v>106</v>
      </c>
      <c r="B220" s="8">
        <v>40178</v>
      </c>
      <c r="C220">
        <v>7</v>
      </c>
      <c r="D220">
        <v>6</v>
      </c>
    </row>
    <row r="221" spans="1:4" x14ac:dyDescent="0.35">
      <c r="A221" s="1" t="s">
        <v>106</v>
      </c>
      <c r="B221" s="8">
        <v>40543</v>
      </c>
      <c r="C221">
        <v>4</v>
      </c>
      <c r="D221">
        <v>5</v>
      </c>
    </row>
    <row r="222" spans="1:4" x14ac:dyDescent="0.35">
      <c r="A222" s="1" t="s">
        <v>106</v>
      </c>
      <c r="B222" s="8">
        <v>40908</v>
      </c>
      <c r="C222">
        <v>2</v>
      </c>
      <c r="D222">
        <v>2</v>
      </c>
    </row>
    <row r="223" spans="1:4" x14ac:dyDescent="0.35">
      <c r="A223" s="1" t="s">
        <v>106</v>
      </c>
      <c r="B223" s="8">
        <v>41274</v>
      </c>
      <c r="C223">
        <v>6</v>
      </c>
      <c r="D223">
        <v>6</v>
      </c>
    </row>
    <row r="224" spans="1:4" x14ac:dyDescent="0.35">
      <c r="A224" s="1" t="s">
        <v>106</v>
      </c>
      <c r="B224" s="8">
        <v>41639</v>
      </c>
      <c r="C224">
        <v>4</v>
      </c>
      <c r="D224">
        <v>5</v>
      </c>
    </row>
    <row r="225" spans="1:4" x14ac:dyDescent="0.35">
      <c r="A225" s="1" t="s">
        <v>106</v>
      </c>
      <c r="B225" s="8">
        <v>42004</v>
      </c>
      <c r="C225">
        <v>5</v>
      </c>
      <c r="D225">
        <v>4</v>
      </c>
    </row>
    <row r="226" spans="1:4" x14ac:dyDescent="0.35">
      <c r="A226" s="1" t="s">
        <v>106</v>
      </c>
      <c r="B226" s="8">
        <v>42369</v>
      </c>
      <c r="C226">
        <v>9</v>
      </c>
      <c r="D226">
        <v>7</v>
      </c>
    </row>
    <row r="227" spans="1:4" x14ac:dyDescent="0.35">
      <c r="A227" s="1" t="s">
        <v>106</v>
      </c>
      <c r="B227" s="8">
        <v>42735</v>
      </c>
      <c r="C227">
        <v>8</v>
      </c>
      <c r="D227">
        <v>7</v>
      </c>
    </row>
    <row r="228" spans="1:4" x14ac:dyDescent="0.35">
      <c r="A228" s="1" t="s">
        <v>106</v>
      </c>
      <c r="B228" s="8">
        <v>43100</v>
      </c>
      <c r="C228">
        <v>4</v>
      </c>
      <c r="D228">
        <v>5</v>
      </c>
    </row>
    <row r="229" spans="1:4" x14ac:dyDescent="0.35">
      <c r="A229" s="1" t="s">
        <v>106</v>
      </c>
      <c r="B229" s="8">
        <v>43465</v>
      </c>
      <c r="C229">
        <v>4</v>
      </c>
      <c r="D229">
        <v>4</v>
      </c>
    </row>
    <row r="230" spans="1:4" x14ac:dyDescent="0.35">
      <c r="A230" s="1" t="s">
        <v>106</v>
      </c>
      <c r="B230" s="8">
        <v>43830</v>
      </c>
      <c r="C230">
        <v>4</v>
      </c>
      <c r="D230">
        <v>5</v>
      </c>
    </row>
    <row r="231" spans="1:4" x14ac:dyDescent="0.35">
      <c r="A231" s="1" t="s">
        <v>106</v>
      </c>
      <c r="B231" s="8">
        <v>44196</v>
      </c>
      <c r="C231">
        <v>4</v>
      </c>
      <c r="D231">
        <v>3</v>
      </c>
    </row>
    <row r="232" spans="1:4" x14ac:dyDescent="0.35">
      <c r="A232" s="1" t="s">
        <v>106</v>
      </c>
      <c r="B232" s="8">
        <v>44561</v>
      </c>
      <c r="C232">
        <v>5</v>
      </c>
      <c r="D232">
        <v>4</v>
      </c>
    </row>
    <row r="233" spans="1:4" x14ac:dyDescent="0.35">
      <c r="A233" s="1" t="s">
        <v>107</v>
      </c>
      <c r="B233" s="8">
        <v>37256</v>
      </c>
      <c r="C233">
        <v>3</v>
      </c>
      <c r="D233">
        <v>4</v>
      </c>
    </row>
    <row r="234" spans="1:4" x14ac:dyDescent="0.35">
      <c r="A234" s="1" t="s">
        <v>107</v>
      </c>
      <c r="B234" s="8">
        <v>37621</v>
      </c>
      <c r="C234">
        <v>7</v>
      </c>
      <c r="D234">
        <v>6</v>
      </c>
    </row>
    <row r="235" spans="1:4" x14ac:dyDescent="0.35">
      <c r="A235" s="1" t="s">
        <v>107</v>
      </c>
      <c r="B235" s="8">
        <v>37986</v>
      </c>
      <c r="C235">
        <v>9</v>
      </c>
      <c r="D235">
        <v>9</v>
      </c>
    </row>
    <row r="236" spans="1:4" x14ac:dyDescent="0.35">
      <c r="A236" s="1" t="s">
        <v>107</v>
      </c>
      <c r="B236" s="8">
        <v>38352</v>
      </c>
      <c r="C236">
        <v>4</v>
      </c>
      <c r="D236">
        <v>6</v>
      </c>
    </row>
    <row r="237" spans="1:4" x14ac:dyDescent="0.35">
      <c r="A237" s="1" t="s">
        <v>107</v>
      </c>
      <c r="B237" s="8">
        <v>38717</v>
      </c>
      <c r="C237">
        <v>4</v>
      </c>
      <c r="D237">
        <v>6</v>
      </c>
    </row>
    <row r="238" spans="1:4" x14ac:dyDescent="0.35">
      <c r="A238" s="1" t="s">
        <v>107</v>
      </c>
      <c r="B238" s="8">
        <v>39082</v>
      </c>
      <c r="C238">
        <v>5</v>
      </c>
      <c r="D238">
        <v>9</v>
      </c>
    </row>
    <row r="239" spans="1:4" x14ac:dyDescent="0.35">
      <c r="A239" s="1" t="s">
        <v>107</v>
      </c>
      <c r="B239" s="8">
        <v>39447</v>
      </c>
      <c r="C239">
        <v>4</v>
      </c>
      <c r="D239">
        <v>5</v>
      </c>
    </row>
    <row r="240" spans="1:4" x14ac:dyDescent="0.35">
      <c r="A240" s="1" t="s">
        <v>107</v>
      </c>
      <c r="B240" s="8">
        <v>39813</v>
      </c>
      <c r="C240">
        <v>6</v>
      </c>
      <c r="D240">
        <v>5</v>
      </c>
    </row>
    <row r="241" spans="1:4" x14ac:dyDescent="0.35">
      <c r="A241" s="1" t="s">
        <v>107</v>
      </c>
      <c r="B241" s="8">
        <v>40178</v>
      </c>
      <c r="C241">
        <v>3</v>
      </c>
      <c r="D241">
        <v>5</v>
      </c>
    </row>
    <row r="242" spans="1:4" x14ac:dyDescent="0.35">
      <c r="A242" s="1" t="s">
        <v>107</v>
      </c>
      <c r="B242" s="8">
        <v>40543</v>
      </c>
      <c r="C242">
        <v>4</v>
      </c>
      <c r="D242">
        <v>4</v>
      </c>
    </row>
    <row r="243" spans="1:4" x14ac:dyDescent="0.35">
      <c r="A243" s="1" t="s">
        <v>107</v>
      </c>
      <c r="B243" s="8">
        <v>40908</v>
      </c>
      <c r="C243">
        <v>3</v>
      </c>
      <c r="D243">
        <v>3</v>
      </c>
    </row>
    <row r="244" spans="1:4" x14ac:dyDescent="0.35">
      <c r="A244" s="1" t="s">
        <v>107</v>
      </c>
      <c r="B244" s="8">
        <v>41274</v>
      </c>
      <c r="C244">
        <v>9</v>
      </c>
      <c r="D244">
        <v>6</v>
      </c>
    </row>
    <row r="245" spans="1:4" x14ac:dyDescent="0.35">
      <c r="A245" s="1" t="s">
        <v>107</v>
      </c>
      <c r="B245" s="8">
        <v>41639</v>
      </c>
      <c r="C245">
        <v>4</v>
      </c>
      <c r="D245">
        <v>7</v>
      </c>
    </row>
    <row r="246" spans="1:4" x14ac:dyDescent="0.35">
      <c r="A246" s="1" t="s">
        <v>107</v>
      </c>
      <c r="B246" s="8">
        <v>42004</v>
      </c>
      <c r="C246">
        <v>5</v>
      </c>
      <c r="D246">
        <v>7</v>
      </c>
    </row>
    <row r="247" spans="1:4" x14ac:dyDescent="0.35">
      <c r="A247" s="1" t="s">
        <v>107</v>
      </c>
      <c r="B247" s="8">
        <v>42369</v>
      </c>
      <c r="C247">
        <v>7</v>
      </c>
      <c r="D247">
        <v>5</v>
      </c>
    </row>
    <row r="248" spans="1:4" x14ac:dyDescent="0.35">
      <c r="A248" s="1" t="s">
        <v>107</v>
      </c>
      <c r="B248" s="8">
        <v>42735</v>
      </c>
      <c r="C248">
        <v>3</v>
      </c>
      <c r="D248">
        <v>4</v>
      </c>
    </row>
    <row r="249" spans="1:4" x14ac:dyDescent="0.35">
      <c r="A249" s="1" t="s">
        <v>107</v>
      </c>
      <c r="B249" s="8">
        <v>43100</v>
      </c>
      <c r="C249">
        <v>5</v>
      </c>
      <c r="D249">
        <v>9</v>
      </c>
    </row>
    <row r="250" spans="1:4" x14ac:dyDescent="0.35">
      <c r="A250" s="1" t="s">
        <v>107</v>
      </c>
      <c r="B250" s="8">
        <v>43465</v>
      </c>
      <c r="C250">
        <v>2</v>
      </c>
      <c r="D250">
        <v>6</v>
      </c>
    </row>
    <row r="251" spans="1:4" x14ac:dyDescent="0.35">
      <c r="A251" s="1" t="s">
        <v>107</v>
      </c>
      <c r="B251" s="8">
        <v>43830</v>
      </c>
      <c r="C251">
        <v>2</v>
      </c>
      <c r="D251">
        <v>6</v>
      </c>
    </row>
    <row r="252" spans="1:4" x14ac:dyDescent="0.35">
      <c r="A252" s="1" t="s">
        <v>107</v>
      </c>
      <c r="B252" s="8">
        <v>44196</v>
      </c>
      <c r="C252">
        <v>6</v>
      </c>
      <c r="D252">
        <v>6</v>
      </c>
    </row>
    <row r="253" spans="1:4" x14ac:dyDescent="0.35">
      <c r="A253" s="1" t="s">
        <v>107</v>
      </c>
      <c r="B253" s="8">
        <v>44561</v>
      </c>
      <c r="C253">
        <v>7</v>
      </c>
      <c r="D253">
        <v>8</v>
      </c>
    </row>
    <row r="254" spans="1:4" x14ac:dyDescent="0.35">
      <c r="A254" s="1" t="s">
        <v>108</v>
      </c>
      <c r="B254" s="8">
        <v>37256</v>
      </c>
      <c r="C254">
        <v>0</v>
      </c>
      <c r="D254">
        <v>6</v>
      </c>
    </row>
    <row r="255" spans="1:4" x14ac:dyDescent="0.35">
      <c r="A255" s="1" t="s">
        <v>108</v>
      </c>
      <c r="B255" s="8">
        <v>37621</v>
      </c>
      <c r="C255">
        <v>0</v>
      </c>
      <c r="D255">
        <v>2</v>
      </c>
    </row>
    <row r="256" spans="1:4" x14ac:dyDescent="0.35">
      <c r="A256" s="1" t="s">
        <v>108</v>
      </c>
      <c r="B256" s="8">
        <v>37986</v>
      </c>
      <c r="C256">
        <v>0</v>
      </c>
      <c r="D256">
        <v>3</v>
      </c>
    </row>
    <row r="257" spans="1:4" x14ac:dyDescent="0.35">
      <c r="A257" s="1" t="s">
        <v>108</v>
      </c>
      <c r="B257" s="8">
        <v>38352</v>
      </c>
      <c r="C257">
        <v>1</v>
      </c>
      <c r="D257">
        <v>4</v>
      </c>
    </row>
    <row r="258" spans="1:4" x14ac:dyDescent="0.35">
      <c r="A258" s="1" t="s">
        <v>108</v>
      </c>
      <c r="B258" s="8">
        <v>38717</v>
      </c>
      <c r="C258">
        <v>7</v>
      </c>
      <c r="D258">
        <v>5</v>
      </c>
    </row>
    <row r="259" spans="1:4" x14ac:dyDescent="0.35">
      <c r="A259" s="1" t="s">
        <v>108</v>
      </c>
      <c r="B259" s="8">
        <v>39082</v>
      </c>
      <c r="C259">
        <v>7</v>
      </c>
      <c r="D259">
        <v>5</v>
      </c>
    </row>
    <row r="260" spans="1:4" x14ac:dyDescent="0.35">
      <c r="A260" s="1" t="s">
        <v>108</v>
      </c>
      <c r="B260" s="8">
        <v>39447</v>
      </c>
      <c r="C260">
        <v>8</v>
      </c>
      <c r="D260">
        <v>5</v>
      </c>
    </row>
    <row r="261" spans="1:4" x14ac:dyDescent="0.35">
      <c r="A261" s="1" t="s">
        <v>108</v>
      </c>
      <c r="B261" s="8">
        <v>39813</v>
      </c>
      <c r="C261">
        <v>1</v>
      </c>
      <c r="D261">
        <v>4</v>
      </c>
    </row>
    <row r="262" spans="1:4" x14ac:dyDescent="0.35">
      <c r="A262" s="1" t="s">
        <v>108</v>
      </c>
      <c r="B262" s="8">
        <v>40178</v>
      </c>
      <c r="C262">
        <v>1</v>
      </c>
      <c r="D262">
        <v>3</v>
      </c>
    </row>
    <row r="263" spans="1:4" x14ac:dyDescent="0.35">
      <c r="A263" s="1" t="s">
        <v>108</v>
      </c>
      <c r="B263" s="8">
        <v>40543</v>
      </c>
      <c r="C263">
        <v>0</v>
      </c>
      <c r="D263">
        <v>4</v>
      </c>
    </row>
    <row r="264" spans="1:4" x14ac:dyDescent="0.35">
      <c r="A264" s="1" t="s">
        <v>108</v>
      </c>
      <c r="B264" s="8">
        <v>40908</v>
      </c>
      <c r="C264">
        <v>0</v>
      </c>
      <c r="D264">
        <v>3</v>
      </c>
    </row>
    <row r="265" spans="1:4" x14ac:dyDescent="0.35">
      <c r="A265" s="1" t="s">
        <v>108</v>
      </c>
      <c r="B265" s="8">
        <v>41274</v>
      </c>
      <c r="C265">
        <v>5</v>
      </c>
      <c r="D265">
        <v>5</v>
      </c>
    </row>
    <row r="266" spans="1:4" x14ac:dyDescent="0.35">
      <c r="A266" s="1" t="s">
        <v>108</v>
      </c>
      <c r="B266" s="8">
        <v>41639</v>
      </c>
      <c r="C266">
        <v>2</v>
      </c>
      <c r="D266">
        <v>5</v>
      </c>
    </row>
    <row r="267" spans="1:4" x14ac:dyDescent="0.35">
      <c r="A267" s="1" t="s">
        <v>108</v>
      </c>
      <c r="B267" s="8">
        <v>42004</v>
      </c>
      <c r="C267">
        <v>1</v>
      </c>
      <c r="D267">
        <v>4</v>
      </c>
    </row>
    <row r="268" spans="1:4" x14ac:dyDescent="0.35">
      <c r="A268" s="1" t="s">
        <v>108</v>
      </c>
      <c r="B268" s="8">
        <v>42369</v>
      </c>
      <c r="C268">
        <v>1</v>
      </c>
      <c r="D268">
        <v>5</v>
      </c>
    </row>
    <row r="269" spans="1:4" x14ac:dyDescent="0.35">
      <c r="A269" s="1" t="s">
        <v>108</v>
      </c>
      <c r="B269" s="8">
        <v>42735</v>
      </c>
      <c r="C269">
        <v>1</v>
      </c>
      <c r="D269">
        <v>4</v>
      </c>
    </row>
    <row r="270" spans="1:4" x14ac:dyDescent="0.35">
      <c r="A270" s="1" t="s">
        <v>108</v>
      </c>
      <c r="B270" s="8">
        <v>43100</v>
      </c>
      <c r="C270">
        <v>2</v>
      </c>
      <c r="D270">
        <v>5</v>
      </c>
    </row>
    <row r="271" spans="1:4" x14ac:dyDescent="0.35">
      <c r="A271" s="1" t="s">
        <v>108</v>
      </c>
      <c r="B271" s="8">
        <v>43465</v>
      </c>
      <c r="C271">
        <v>2</v>
      </c>
      <c r="D271">
        <v>8</v>
      </c>
    </row>
    <row r="272" spans="1:4" x14ac:dyDescent="0.35">
      <c r="A272" s="1" t="s">
        <v>108</v>
      </c>
      <c r="B272" s="8">
        <v>43830</v>
      </c>
      <c r="C272">
        <v>3</v>
      </c>
      <c r="D272">
        <v>6</v>
      </c>
    </row>
    <row r="273" spans="1:4" x14ac:dyDescent="0.35">
      <c r="A273" s="1" t="s">
        <v>108</v>
      </c>
      <c r="B273" s="8">
        <v>44196</v>
      </c>
      <c r="C273">
        <v>2</v>
      </c>
      <c r="D273">
        <v>4</v>
      </c>
    </row>
    <row r="274" spans="1:4" x14ac:dyDescent="0.35">
      <c r="A274" s="1" t="s">
        <v>108</v>
      </c>
      <c r="B274" s="8">
        <v>44561</v>
      </c>
      <c r="C274">
        <v>3</v>
      </c>
      <c r="D274">
        <v>8</v>
      </c>
    </row>
    <row r="275" spans="1:4" x14ac:dyDescent="0.35">
      <c r="A275" s="1" t="s">
        <v>109</v>
      </c>
      <c r="B275" s="8">
        <v>37256</v>
      </c>
      <c r="C275">
        <v>2</v>
      </c>
      <c r="D275">
        <v>6</v>
      </c>
    </row>
    <row r="276" spans="1:4" x14ac:dyDescent="0.35">
      <c r="A276" s="1" t="s">
        <v>109</v>
      </c>
      <c r="B276" s="8">
        <v>37621</v>
      </c>
      <c r="C276">
        <v>0</v>
      </c>
      <c r="D276">
        <v>4</v>
      </c>
    </row>
    <row r="277" spans="1:4" x14ac:dyDescent="0.35">
      <c r="A277" s="1" t="s">
        <v>109</v>
      </c>
      <c r="B277" s="8">
        <v>37986</v>
      </c>
      <c r="C277">
        <v>1</v>
      </c>
      <c r="D277">
        <v>4</v>
      </c>
    </row>
    <row r="278" spans="1:4" x14ac:dyDescent="0.35">
      <c r="A278" s="1" t="s">
        <v>109</v>
      </c>
      <c r="B278" s="8">
        <v>38352</v>
      </c>
      <c r="C278">
        <v>0</v>
      </c>
      <c r="D278">
        <v>2</v>
      </c>
    </row>
    <row r="279" spans="1:4" x14ac:dyDescent="0.35">
      <c r="A279" s="1" t="s">
        <v>109</v>
      </c>
      <c r="B279" s="8">
        <v>38717</v>
      </c>
      <c r="C279">
        <v>0</v>
      </c>
      <c r="D279">
        <v>2</v>
      </c>
    </row>
    <row r="280" spans="1:4" x14ac:dyDescent="0.35">
      <c r="A280" s="1" t="s">
        <v>109</v>
      </c>
      <c r="B280" s="8">
        <v>39082</v>
      </c>
      <c r="C280">
        <v>2</v>
      </c>
      <c r="D280">
        <v>8</v>
      </c>
    </row>
    <row r="281" spans="1:4" x14ac:dyDescent="0.35">
      <c r="A281" s="1" t="s">
        <v>109</v>
      </c>
      <c r="B281" s="8">
        <v>39447</v>
      </c>
      <c r="C281">
        <v>4</v>
      </c>
      <c r="D281">
        <v>4</v>
      </c>
    </row>
    <row r="282" spans="1:4" x14ac:dyDescent="0.35">
      <c r="A282" s="1" t="s">
        <v>109</v>
      </c>
      <c r="B282" s="8">
        <v>39813</v>
      </c>
      <c r="C282">
        <v>0</v>
      </c>
      <c r="D282">
        <v>4</v>
      </c>
    </row>
    <row r="283" spans="1:4" x14ac:dyDescent="0.35">
      <c r="A283" s="1" t="s">
        <v>109</v>
      </c>
      <c r="B283" s="8">
        <v>40178</v>
      </c>
      <c r="C283">
        <v>0</v>
      </c>
      <c r="D283">
        <v>3</v>
      </c>
    </row>
    <row r="284" spans="1:4" x14ac:dyDescent="0.35">
      <c r="A284" s="1" t="s">
        <v>109</v>
      </c>
      <c r="B284" s="8">
        <v>40543</v>
      </c>
      <c r="C284">
        <v>1</v>
      </c>
      <c r="D284">
        <v>5</v>
      </c>
    </row>
    <row r="285" spans="1:4" x14ac:dyDescent="0.35">
      <c r="A285" s="1" t="s">
        <v>109</v>
      </c>
      <c r="B285" s="8">
        <v>40908</v>
      </c>
      <c r="C285">
        <v>2</v>
      </c>
      <c r="D285">
        <v>4</v>
      </c>
    </row>
    <row r="286" spans="1:4" x14ac:dyDescent="0.35">
      <c r="A286" s="1" t="s">
        <v>109</v>
      </c>
      <c r="B286" s="8">
        <v>41274</v>
      </c>
      <c r="C286">
        <v>1</v>
      </c>
      <c r="D286">
        <v>3</v>
      </c>
    </row>
    <row r="287" spans="1:4" x14ac:dyDescent="0.35">
      <c r="A287" s="1" t="s">
        <v>109</v>
      </c>
      <c r="B287" s="8">
        <v>41639</v>
      </c>
      <c r="C287">
        <v>1</v>
      </c>
      <c r="D287">
        <v>6</v>
      </c>
    </row>
    <row r="288" spans="1:4" x14ac:dyDescent="0.35">
      <c r="A288" s="1" t="s">
        <v>109</v>
      </c>
      <c r="B288" s="8">
        <v>42004</v>
      </c>
      <c r="C288">
        <v>1</v>
      </c>
      <c r="D288">
        <v>2</v>
      </c>
    </row>
    <row r="289" spans="1:4" x14ac:dyDescent="0.35">
      <c r="A289" s="1" t="s">
        <v>109</v>
      </c>
      <c r="B289" s="8">
        <v>42369</v>
      </c>
      <c r="C289">
        <v>3</v>
      </c>
      <c r="D289">
        <v>6</v>
      </c>
    </row>
    <row r="290" spans="1:4" x14ac:dyDescent="0.35">
      <c r="A290" s="1" t="s">
        <v>109</v>
      </c>
      <c r="B290" s="8">
        <v>42735</v>
      </c>
      <c r="C290">
        <v>2</v>
      </c>
      <c r="D290">
        <v>5</v>
      </c>
    </row>
    <row r="291" spans="1:4" x14ac:dyDescent="0.35">
      <c r="A291" s="1" t="s">
        <v>109</v>
      </c>
      <c r="B291" s="8">
        <v>43100</v>
      </c>
      <c r="C291">
        <v>3</v>
      </c>
      <c r="D291">
        <v>8</v>
      </c>
    </row>
    <row r="292" spans="1:4" x14ac:dyDescent="0.35">
      <c r="A292" s="1" t="s">
        <v>109</v>
      </c>
      <c r="B292" s="8">
        <v>43465</v>
      </c>
      <c r="C292">
        <v>2</v>
      </c>
      <c r="D292">
        <v>6</v>
      </c>
    </row>
    <row r="293" spans="1:4" x14ac:dyDescent="0.35">
      <c r="A293" s="1" t="s">
        <v>109</v>
      </c>
      <c r="B293" s="8">
        <v>43830</v>
      </c>
      <c r="C293">
        <v>1</v>
      </c>
      <c r="D293">
        <v>5</v>
      </c>
    </row>
    <row r="294" spans="1:4" x14ac:dyDescent="0.35">
      <c r="A294" s="1" t="s">
        <v>109</v>
      </c>
      <c r="B294" s="8">
        <v>44196</v>
      </c>
      <c r="C294">
        <v>3</v>
      </c>
      <c r="D294">
        <v>5</v>
      </c>
    </row>
    <row r="295" spans="1:4" x14ac:dyDescent="0.35">
      <c r="A295" s="1" t="s">
        <v>109</v>
      </c>
      <c r="B295" s="8">
        <v>44561</v>
      </c>
      <c r="C295">
        <v>4</v>
      </c>
      <c r="D295">
        <v>7</v>
      </c>
    </row>
    <row r="296" spans="1:4" x14ac:dyDescent="0.35">
      <c r="A296" s="1" t="s">
        <v>110</v>
      </c>
      <c r="B296" s="8">
        <v>37256</v>
      </c>
      <c r="C296">
        <v>2</v>
      </c>
      <c r="D296">
        <v>9</v>
      </c>
    </row>
    <row r="297" spans="1:4" x14ac:dyDescent="0.35">
      <c r="A297" s="1" t="s">
        <v>110</v>
      </c>
      <c r="B297" s="8">
        <v>37621</v>
      </c>
      <c r="C297">
        <v>2</v>
      </c>
      <c r="D297">
        <v>10</v>
      </c>
    </row>
    <row r="298" spans="1:4" x14ac:dyDescent="0.35">
      <c r="A298" s="1" t="s">
        <v>110</v>
      </c>
      <c r="B298" s="8">
        <v>37986</v>
      </c>
      <c r="C298">
        <v>2</v>
      </c>
      <c r="D298">
        <v>9</v>
      </c>
    </row>
    <row r="299" spans="1:4" x14ac:dyDescent="0.35">
      <c r="A299" s="1" t="s">
        <v>110</v>
      </c>
      <c r="B299" s="8">
        <v>38352</v>
      </c>
      <c r="C299">
        <v>3</v>
      </c>
      <c r="D299">
        <v>10</v>
      </c>
    </row>
    <row r="300" spans="1:4" x14ac:dyDescent="0.35">
      <c r="A300" s="1" t="s">
        <v>110</v>
      </c>
      <c r="B300" s="8">
        <v>38717</v>
      </c>
      <c r="C300">
        <v>4</v>
      </c>
      <c r="D300">
        <v>7</v>
      </c>
    </row>
    <row r="301" spans="1:4" x14ac:dyDescent="0.35">
      <c r="A301" s="1" t="s">
        <v>110</v>
      </c>
      <c r="B301" s="8">
        <v>39082</v>
      </c>
      <c r="C301">
        <v>4</v>
      </c>
      <c r="D301">
        <v>8</v>
      </c>
    </row>
    <row r="302" spans="1:4" x14ac:dyDescent="0.35">
      <c r="A302" s="1" t="s">
        <v>110</v>
      </c>
      <c r="B302" s="8">
        <v>39447</v>
      </c>
      <c r="C302">
        <v>6</v>
      </c>
      <c r="D302">
        <v>5</v>
      </c>
    </row>
    <row r="303" spans="1:4" x14ac:dyDescent="0.35">
      <c r="A303" s="1" t="s">
        <v>110</v>
      </c>
      <c r="B303" s="8">
        <v>39813</v>
      </c>
      <c r="C303">
        <v>3</v>
      </c>
      <c r="D303">
        <v>5</v>
      </c>
    </row>
    <row r="304" spans="1:4" x14ac:dyDescent="0.35">
      <c r="A304" s="1" t="s">
        <v>110</v>
      </c>
      <c r="B304" s="8">
        <v>40178</v>
      </c>
      <c r="C304">
        <v>0</v>
      </c>
      <c r="D304">
        <v>2</v>
      </c>
    </row>
    <row r="305" spans="1:4" x14ac:dyDescent="0.35">
      <c r="A305" s="1" t="s">
        <v>110</v>
      </c>
      <c r="B305" s="8">
        <v>40543</v>
      </c>
      <c r="C305">
        <v>3</v>
      </c>
      <c r="D305">
        <v>6</v>
      </c>
    </row>
    <row r="306" spans="1:4" x14ac:dyDescent="0.35">
      <c r="A306" s="1" t="s">
        <v>110</v>
      </c>
      <c r="B306" s="8">
        <v>40908</v>
      </c>
      <c r="C306">
        <v>4</v>
      </c>
      <c r="D306">
        <v>7</v>
      </c>
    </row>
    <row r="307" spans="1:4" x14ac:dyDescent="0.35">
      <c r="A307" s="1" t="s">
        <v>110</v>
      </c>
      <c r="B307" s="8">
        <v>41274</v>
      </c>
      <c r="C307">
        <v>3</v>
      </c>
      <c r="D307">
        <v>7</v>
      </c>
    </row>
    <row r="308" spans="1:4" x14ac:dyDescent="0.35">
      <c r="A308" s="1" t="s">
        <v>110</v>
      </c>
      <c r="B308" s="8">
        <v>41639</v>
      </c>
      <c r="C308">
        <v>6</v>
      </c>
      <c r="D308">
        <v>8</v>
      </c>
    </row>
    <row r="309" spans="1:4" x14ac:dyDescent="0.35">
      <c r="A309" s="1" t="s">
        <v>110</v>
      </c>
      <c r="B309" s="8">
        <v>42004</v>
      </c>
      <c r="C309">
        <v>4</v>
      </c>
      <c r="D309">
        <v>8</v>
      </c>
    </row>
    <row r="310" spans="1:4" x14ac:dyDescent="0.35">
      <c r="A310" s="1" t="s">
        <v>110</v>
      </c>
      <c r="B310" s="8">
        <v>42369</v>
      </c>
      <c r="C310">
        <v>3</v>
      </c>
      <c r="D310">
        <v>4</v>
      </c>
    </row>
    <row r="311" spans="1:4" x14ac:dyDescent="0.35">
      <c r="A311" s="1" t="s">
        <v>110</v>
      </c>
      <c r="B311" s="8">
        <v>42735</v>
      </c>
      <c r="C311">
        <v>5</v>
      </c>
      <c r="D311">
        <v>8</v>
      </c>
    </row>
    <row r="312" spans="1:4" x14ac:dyDescent="0.35">
      <c r="A312" s="1" t="s">
        <v>110</v>
      </c>
      <c r="B312" s="8">
        <v>43100</v>
      </c>
      <c r="C312">
        <v>6</v>
      </c>
      <c r="D312">
        <v>8</v>
      </c>
    </row>
    <row r="313" spans="1:4" x14ac:dyDescent="0.35">
      <c r="A313" s="1" t="s">
        <v>110</v>
      </c>
      <c r="B313" s="8">
        <v>43465</v>
      </c>
      <c r="C313">
        <v>6</v>
      </c>
      <c r="D313">
        <v>9</v>
      </c>
    </row>
    <row r="314" spans="1:4" x14ac:dyDescent="0.35">
      <c r="A314" s="1" t="s">
        <v>110</v>
      </c>
      <c r="B314" s="8">
        <v>43830</v>
      </c>
      <c r="C314">
        <v>6</v>
      </c>
      <c r="D314">
        <v>9</v>
      </c>
    </row>
    <row r="315" spans="1:4" x14ac:dyDescent="0.35">
      <c r="A315" s="1" t="s">
        <v>110</v>
      </c>
      <c r="B315" s="8">
        <v>44196</v>
      </c>
      <c r="C315">
        <v>7</v>
      </c>
      <c r="D315">
        <v>6</v>
      </c>
    </row>
    <row r="316" spans="1:4" x14ac:dyDescent="0.35">
      <c r="A316" s="1" t="s">
        <v>110</v>
      </c>
      <c r="B316" s="8">
        <v>44561</v>
      </c>
      <c r="C316">
        <v>5</v>
      </c>
      <c r="D316">
        <v>9</v>
      </c>
    </row>
    <row r="317" spans="1:4" x14ac:dyDescent="0.35">
      <c r="A317" s="1" t="s">
        <v>111</v>
      </c>
      <c r="B317" s="8">
        <v>37256</v>
      </c>
      <c r="C317">
        <v>7</v>
      </c>
      <c r="D317">
        <v>9</v>
      </c>
    </row>
    <row r="318" spans="1:4" x14ac:dyDescent="0.35">
      <c r="A318" s="1" t="s">
        <v>111</v>
      </c>
      <c r="B318" s="8">
        <v>37621</v>
      </c>
      <c r="C318">
        <v>0</v>
      </c>
      <c r="D318">
        <v>6</v>
      </c>
    </row>
    <row r="319" spans="1:4" x14ac:dyDescent="0.35">
      <c r="A319" s="1" t="s">
        <v>111</v>
      </c>
      <c r="B319" s="8">
        <v>37986</v>
      </c>
      <c r="C319">
        <v>7</v>
      </c>
      <c r="D319">
        <v>9</v>
      </c>
    </row>
    <row r="320" spans="1:4" x14ac:dyDescent="0.35">
      <c r="A320" s="1" t="s">
        <v>111</v>
      </c>
      <c r="B320" s="8">
        <v>38352</v>
      </c>
      <c r="C320">
        <v>0</v>
      </c>
      <c r="D320">
        <v>7</v>
      </c>
    </row>
    <row r="321" spans="1:4" x14ac:dyDescent="0.35">
      <c r="A321" s="1" t="s">
        <v>111</v>
      </c>
      <c r="B321" s="8">
        <v>38717</v>
      </c>
      <c r="C321">
        <v>0</v>
      </c>
      <c r="D321">
        <v>8</v>
      </c>
    </row>
    <row r="322" spans="1:4" x14ac:dyDescent="0.35">
      <c r="A322" s="1" t="s">
        <v>111</v>
      </c>
      <c r="B322" s="8">
        <v>39082</v>
      </c>
      <c r="C322">
        <v>0</v>
      </c>
      <c r="D322">
        <v>7</v>
      </c>
    </row>
    <row r="323" spans="1:4" x14ac:dyDescent="0.35">
      <c r="A323" s="1" t="s">
        <v>111</v>
      </c>
      <c r="B323" s="8">
        <v>39447</v>
      </c>
      <c r="C323">
        <v>0</v>
      </c>
      <c r="D323">
        <v>7</v>
      </c>
    </row>
    <row r="324" spans="1:4" x14ac:dyDescent="0.35">
      <c r="A324" s="1" t="s">
        <v>111</v>
      </c>
      <c r="B324" s="8">
        <v>39813</v>
      </c>
      <c r="C324">
        <v>2</v>
      </c>
      <c r="D324">
        <v>4</v>
      </c>
    </row>
    <row r="325" spans="1:4" x14ac:dyDescent="0.35">
      <c r="A325" s="1" t="s">
        <v>111</v>
      </c>
      <c r="B325" s="8">
        <v>40178</v>
      </c>
      <c r="C325">
        <v>0</v>
      </c>
      <c r="D325">
        <v>6</v>
      </c>
    </row>
    <row r="326" spans="1:4" x14ac:dyDescent="0.35">
      <c r="A326" s="1" t="s">
        <v>111</v>
      </c>
      <c r="B326" s="8">
        <v>40543</v>
      </c>
      <c r="C326">
        <v>0</v>
      </c>
      <c r="D326">
        <v>2</v>
      </c>
    </row>
    <row r="327" spans="1:4" x14ac:dyDescent="0.35">
      <c r="A327" s="1" t="s">
        <v>111</v>
      </c>
      <c r="B327" s="8">
        <v>40908</v>
      </c>
      <c r="C327">
        <v>3</v>
      </c>
      <c r="D327">
        <v>1</v>
      </c>
    </row>
    <row r="328" spans="1:4" x14ac:dyDescent="0.35">
      <c r="A328" s="1" t="s">
        <v>111</v>
      </c>
      <c r="B328" s="8">
        <v>41274</v>
      </c>
      <c r="C328">
        <v>0</v>
      </c>
      <c r="D328">
        <v>9</v>
      </c>
    </row>
    <row r="329" spans="1:4" x14ac:dyDescent="0.35">
      <c r="A329" s="1" t="s">
        <v>111</v>
      </c>
      <c r="B329" s="8">
        <v>41639</v>
      </c>
      <c r="C329">
        <v>0</v>
      </c>
      <c r="D329">
        <v>8</v>
      </c>
    </row>
    <row r="330" spans="1:4" x14ac:dyDescent="0.35">
      <c r="A330" s="1" t="s">
        <v>111</v>
      </c>
      <c r="B330" s="8">
        <v>42004</v>
      </c>
      <c r="C330">
        <v>0</v>
      </c>
      <c r="D330">
        <v>8</v>
      </c>
    </row>
    <row r="331" spans="1:4" x14ac:dyDescent="0.35">
      <c r="A331" s="1" t="s">
        <v>111</v>
      </c>
      <c r="B331" s="8">
        <v>42369</v>
      </c>
      <c r="C331">
        <v>0</v>
      </c>
      <c r="D331">
        <v>6</v>
      </c>
    </row>
    <row r="332" spans="1:4" x14ac:dyDescent="0.35">
      <c r="A332" s="1" t="s">
        <v>111</v>
      </c>
      <c r="B332" s="8">
        <v>42735</v>
      </c>
      <c r="C332">
        <v>0</v>
      </c>
      <c r="D332">
        <v>6</v>
      </c>
    </row>
    <row r="333" spans="1:4" x14ac:dyDescent="0.35">
      <c r="A333" s="1" t="s">
        <v>111</v>
      </c>
      <c r="B333" s="8">
        <v>43100</v>
      </c>
      <c r="C333">
        <v>0</v>
      </c>
      <c r="D333">
        <v>8</v>
      </c>
    </row>
    <row r="334" spans="1:4" x14ac:dyDescent="0.35">
      <c r="A334" s="1" t="s">
        <v>111</v>
      </c>
      <c r="B334" s="8">
        <v>43465</v>
      </c>
      <c r="C334">
        <v>1</v>
      </c>
      <c r="D334">
        <v>6</v>
      </c>
    </row>
    <row r="335" spans="1:4" x14ac:dyDescent="0.35">
      <c r="A335" s="1" t="s">
        <v>111</v>
      </c>
      <c r="B335" s="8">
        <v>43830</v>
      </c>
      <c r="C335">
        <v>0</v>
      </c>
      <c r="D335">
        <v>7</v>
      </c>
    </row>
    <row r="336" spans="1:4" x14ac:dyDescent="0.35">
      <c r="A336" s="1" t="s">
        <v>111</v>
      </c>
      <c r="B336" s="8">
        <v>44196</v>
      </c>
      <c r="C336">
        <v>0</v>
      </c>
      <c r="D336">
        <v>5</v>
      </c>
    </row>
    <row r="337" spans="1:4" x14ac:dyDescent="0.35">
      <c r="A337" s="1" t="s">
        <v>111</v>
      </c>
      <c r="B337" s="8">
        <v>44561</v>
      </c>
      <c r="C337">
        <v>0</v>
      </c>
      <c r="D337">
        <v>8</v>
      </c>
    </row>
    <row r="338" spans="1:4" x14ac:dyDescent="0.35">
      <c r="A338" s="1" t="s">
        <v>112</v>
      </c>
      <c r="B338" s="8">
        <v>37256</v>
      </c>
      <c r="C338">
        <v>0</v>
      </c>
      <c r="D338">
        <v>5</v>
      </c>
    </row>
    <row r="339" spans="1:4" x14ac:dyDescent="0.35">
      <c r="A339" s="1" t="s">
        <v>112</v>
      </c>
      <c r="B339" s="8">
        <v>37621</v>
      </c>
      <c r="C339">
        <v>0</v>
      </c>
      <c r="D339">
        <v>7</v>
      </c>
    </row>
    <row r="340" spans="1:4" x14ac:dyDescent="0.35">
      <c r="A340" s="1" t="s">
        <v>112</v>
      </c>
      <c r="B340" s="8">
        <v>37986</v>
      </c>
      <c r="C340">
        <v>0</v>
      </c>
      <c r="D340">
        <v>9</v>
      </c>
    </row>
    <row r="341" spans="1:4" x14ac:dyDescent="0.35">
      <c r="A341" s="1" t="s">
        <v>112</v>
      </c>
      <c r="B341" s="8">
        <v>38352</v>
      </c>
      <c r="C341">
        <v>0</v>
      </c>
      <c r="D341">
        <v>6</v>
      </c>
    </row>
    <row r="342" spans="1:4" x14ac:dyDescent="0.35">
      <c r="A342" s="1" t="s">
        <v>112</v>
      </c>
      <c r="B342" s="8">
        <v>38717</v>
      </c>
      <c r="C342">
        <v>1</v>
      </c>
      <c r="D342">
        <v>7</v>
      </c>
    </row>
    <row r="343" spans="1:4" x14ac:dyDescent="0.35">
      <c r="A343" s="1" t="s">
        <v>112</v>
      </c>
      <c r="B343" s="8">
        <v>39082</v>
      </c>
      <c r="C343">
        <v>0</v>
      </c>
      <c r="D343">
        <v>6</v>
      </c>
    </row>
    <row r="344" spans="1:4" x14ac:dyDescent="0.35">
      <c r="A344" s="1" t="s">
        <v>112</v>
      </c>
      <c r="B344" s="8">
        <v>39447</v>
      </c>
      <c r="C344">
        <v>1</v>
      </c>
      <c r="D344">
        <v>6</v>
      </c>
    </row>
    <row r="345" spans="1:4" x14ac:dyDescent="0.35">
      <c r="A345" s="1" t="s">
        <v>112</v>
      </c>
      <c r="B345" s="8">
        <v>39813</v>
      </c>
      <c r="C345">
        <v>0</v>
      </c>
      <c r="D345">
        <v>3</v>
      </c>
    </row>
    <row r="346" spans="1:4" x14ac:dyDescent="0.35">
      <c r="A346" s="1" t="s">
        <v>112</v>
      </c>
      <c r="B346" s="8">
        <v>40178</v>
      </c>
      <c r="C346">
        <v>0</v>
      </c>
      <c r="D346">
        <v>4</v>
      </c>
    </row>
    <row r="347" spans="1:4" x14ac:dyDescent="0.35">
      <c r="A347" s="1" t="s">
        <v>112</v>
      </c>
      <c r="B347" s="8">
        <v>40543</v>
      </c>
      <c r="C347">
        <v>0</v>
      </c>
      <c r="D347">
        <v>6</v>
      </c>
    </row>
    <row r="348" spans="1:4" x14ac:dyDescent="0.35">
      <c r="A348" s="1" t="s">
        <v>112</v>
      </c>
      <c r="B348" s="8">
        <v>40908</v>
      </c>
      <c r="C348">
        <v>8</v>
      </c>
      <c r="D348">
        <v>8</v>
      </c>
    </row>
    <row r="349" spans="1:4" x14ac:dyDescent="0.35">
      <c r="A349" s="1" t="s">
        <v>112</v>
      </c>
      <c r="B349" s="8">
        <v>41274</v>
      </c>
      <c r="C349">
        <v>9</v>
      </c>
      <c r="D349">
        <v>9</v>
      </c>
    </row>
    <row r="350" spans="1:4" x14ac:dyDescent="0.35">
      <c r="A350" s="1" t="s">
        <v>112</v>
      </c>
      <c r="B350" s="8">
        <v>41639</v>
      </c>
      <c r="C350">
        <v>6</v>
      </c>
      <c r="D350">
        <v>8</v>
      </c>
    </row>
    <row r="351" spans="1:4" x14ac:dyDescent="0.35">
      <c r="A351" s="1" t="s">
        <v>112</v>
      </c>
      <c r="B351" s="8">
        <v>42004</v>
      </c>
      <c r="C351">
        <v>9</v>
      </c>
      <c r="D351">
        <v>8</v>
      </c>
    </row>
    <row r="352" spans="1:4" x14ac:dyDescent="0.35">
      <c r="A352" s="1" t="s">
        <v>112</v>
      </c>
      <c r="B352" s="8">
        <v>42369</v>
      </c>
      <c r="C352">
        <v>8</v>
      </c>
      <c r="D352">
        <v>8</v>
      </c>
    </row>
    <row r="353" spans="1:4" x14ac:dyDescent="0.35">
      <c r="A353" s="1" t="s">
        <v>112</v>
      </c>
      <c r="B353" s="8">
        <v>42735</v>
      </c>
      <c r="C353">
        <v>1</v>
      </c>
      <c r="D353">
        <v>7</v>
      </c>
    </row>
    <row r="354" spans="1:4" x14ac:dyDescent="0.35">
      <c r="A354" s="1" t="s">
        <v>112</v>
      </c>
      <c r="B354" s="8">
        <v>43100</v>
      </c>
      <c r="C354">
        <v>7</v>
      </c>
      <c r="D354">
        <v>9</v>
      </c>
    </row>
    <row r="355" spans="1:4" x14ac:dyDescent="0.35">
      <c r="A355" s="1" t="s">
        <v>112</v>
      </c>
      <c r="B355" s="8">
        <v>43465</v>
      </c>
      <c r="C355">
        <v>3</v>
      </c>
      <c r="D355">
        <v>8</v>
      </c>
    </row>
    <row r="356" spans="1:4" x14ac:dyDescent="0.35">
      <c r="A356" s="1" t="s">
        <v>112</v>
      </c>
      <c r="B356" s="8">
        <v>43830</v>
      </c>
      <c r="C356">
        <v>2</v>
      </c>
      <c r="D356">
        <v>8</v>
      </c>
    </row>
    <row r="357" spans="1:4" x14ac:dyDescent="0.35">
      <c r="A357" s="1" t="s">
        <v>112</v>
      </c>
      <c r="B357" s="8">
        <v>44196</v>
      </c>
      <c r="C357">
        <v>2</v>
      </c>
      <c r="D357">
        <v>6</v>
      </c>
    </row>
    <row r="358" spans="1:4" x14ac:dyDescent="0.35">
      <c r="A358" s="1" t="s">
        <v>112</v>
      </c>
      <c r="B358" s="8">
        <v>44561</v>
      </c>
      <c r="C358">
        <v>2</v>
      </c>
      <c r="D358">
        <v>7</v>
      </c>
    </row>
    <row r="359" spans="1:4" x14ac:dyDescent="0.35">
      <c r="A359" s="1" t="s">
        <v>113</v>
      </c>
      <c r="B359" s="8">
        <v>37256</v>
      </c>
      <c r="C359">
        <v>8</v>
      </c>
      <c r="D359">
        <v>7</v>
      </c>
    </row>
    <row r="360" spans="1:4" x14ac:dyDescent="0.35">
      <c r="A360" s="1" t="s">
        <v>113</v>
      </c>
      <c r="B360" s="8">
        <v>37621</v>
      </c>
      <c r="C360">
        <v>8</v>
      </c>
      <c r="D360">
        <v>7</v>
      </c>
    </row>
    <row r="361" spans="1:4" x14ac:dyDescent="0.35">
      <c r="A361" s="1" t="s">
        <v>113</v>
      </c>
      <c r="B361" s="8">
        <v>37986</v>
      </c>
      <c r="C361">
        <v>6</v>
      </c>
      <c r="D361">
        <v>7</v>
      </c>
    </row>
    <row r="362" spans="1:4" x14ac:dyDescent="0.35">
      <c r="A362" s="1" t="s">
        <v>113</v>
      </c>
      <c r="B362" s="8">
        <v>38352</v>
      </c>
      <c r="C362">
        <v>13</v>
      </c>
      <c r="D362">
        <v>8</v>
      </c>
    </row>
    <row r="363" spans="1:4" x14ac:dyDescent="0.35">
      <c r="A363" s="1" t="s">
        <v>113</v>
      </c>
      <c r="B363" s="8">
        <v>38717</v>
      </c>
      <c r="C363">
        <v>5</v>
      </c>
      <c r="D363">
        <v>7</v>
      </c>
    </row>
    <row r="364" spans="1:4" x14ac:dyDescent="0.35">
      <c r="A364" s="1" t="s">
        <v>113</v>
      </c>
      <c r="B364" s="8">
        <v>39082</v>
      </c>
      <c r="C364">
        <v>0</v>
      </c>
      <c r="D364">
        <v>1</v>
      </c>
    </row>
    <row r="365" spans="1:4" x14ac:dyDescent="0.35">
      <c r="A365" s="1" t="s">
        <v>113</v>
      </c>
      <c r="B365" s="8">
        <v>39447</v>
      </c>
      <c r="C365">
        <v>3</v>
      </c>
      <c r="D365">
        <v>6</v>
      </c>
    </row>
    <row r="366" spans="1:4" x14ac:dyDescent="0.35">
      <c r="A366" s="1" t="s">
        <v>113</v>
      </c>
      <c r="B366" s="8">
        <v>39813</v>
      </c>
      <c r="C366">
        <v>1</v>
      </c>
      <c r="D366">
        <v>6</v>
      </c>
    </row>
    <row r="367" spans="1:4" x14ac:dyDescent="0.35">
      <c r="A367" s="1" t="s">
        <v>113</v>
      </c>
      <c r="B367" s="8">
        <v>40178</v>
      </c>
      <c r="C367">
        <v>2</v>
      </c>
      <c r="D367">
        <v>7</v>
      </c>
    </row>
    <row r="368" spans="1:4" x14ac:dyDescent="0.35">
      <c r="A368" s="1" t="s">
        <v>113</v>
      </c>
      <c r="B368" s="8">
        <v>40543</v>
      </c>
      <c r="C368">
        <v>1</v>
      </c>
      <c r="D368">
        <v>5</v>
      </c>
    </row>
    <row r="369" spans="1:4" x14ac:dyDescent="0.35">
      <c r="A369" s="1" t="s">
        <v>113</v>
      </c>
      <c r="B369" s="8">
        <v>40908</v>
      </c>
      <c r="C369">
        <v>3</v>
      </c>
      <c r="D369">
        <v>7</v>
      </c>
    </row>
    <row r="370" spans="1:4" x14ac:dyDescent="0.35">
      <c r="A370" s="1" t="s">
        <v>113</v>
      </c>
      <c r="B370" s="8">
        <v>41274</v>
      </c>
      <c r="C370">
        <v>3</v>
      </c>
      <c r="D370">
        <v>6</v>
      </c>
    </row>
    <row r="371" spans="1:4" x14ac:dyDescent="0.35">
      <c r="A371" s="1" t="s">
        <v>113</v>
      </c>
      <c r="B371" s="8">
        <v>41639</v>
      </c>
      <c r="C371">
        <v>3</v>
      </c>
      <c r="D371">
        <v>8</v>
      </c>
    </row>
    <row r="372" spans="1:4" x14ac:dyDescent="0.35">
      <c r="A372" s="1" t="s">
        <v>113</v>
      </c>
      <c r="B372" s="8">
        <v>42004</v>
      </c>
      <c r="C372">
        <v>3</v>
      </c>
      <c r="D372">
        <v>6</v>
      </c>
    </row>
    <row r="373" spans="1:4" x14ac:dyDescent="0.35">
      <c r="A373" s="1" t="s">
        <v>113</v>
      </c>
      <c r="B373" s="8">
        <v>42369</v>
      </c>
      <c r="C373">
        <v>4</v>
      </c>
      <c r="D373">
        <v>8</v>
      </c>
    </row>
    <row r="374" spans="1:4" x14ac:dyDescent="0.35">
      <c r="A374" s="1" t="s">
        <v>113</v>
      </c>
      <c r="B374" s="8">
        <v>42735</v>
      </c>
      <c r="C374">
        <v>5</v>
      </c>
      <c r="D374">
        <v>5</v>
      </c>
    </row>
    <row r="375" spans="1:4" x14ac:dyDescent="0.35">
      <c r="A375" s="1" t="s">
        <v>113</v>
      </c>
      <c r="B375" s="8">
        <v>43100</v>
      </c>
      <c r="C375">
        <v>6</v>
      </c>
      <c r="D375">
        <v>2</v>
      </c>
    </row>
    <row r="376" spans="1:4" x14ac:dyDescent="0.35">
      <c r="A376" s="1" t="s">
        <v>113</v>
      </c>
      <c r="B376" s="8">
        <v>43465</v>
      </c>
      <c r="C376">
        <v>4</v>
      </c>
      <c r="D376">
        <v>8</v>
      </c>
    </row>
    <row r="377" spans="1:4" x14ac:dyDescent="0.35">
      <c r="A377" s="1" t="s">
        <v>113</v>
      </c>
      <c r="B377" s="8">
        <v>43830</v>
      </c>
      <c r="C377">
        <v>4</v>
      </c>
      <c r="D377">
        <v>7</v>
      </c>
    </row>
    <row r="378" spans="1:4" x14ac:dyDescent="0.35">
      <c r="A378" s="1" t="s">
        <v>113</v>
      </c>
      <c r="B378" s="8">
        <v>44196</v>
      </c>
      <c r="C378">
        <v>5</v>
      </c>
      <c r="D378">
        <v>7</v>
      </c>
    </row>
    <row r="379" spans="1:4" x14ac:dyDescent="0.35">
      <c r="A379" s="1" t="s">
        <v>113</v>
      </c>
      <c r="B379" s="8">
        <v>44561</v>
      </c>
      <c r="C379">
        <v>6</v>
      </c>
      <c r="D379">
        <v>5</v>
      </c>
    </row>
    <row r="380" spans="1:4" x14ac:dyDescent="0.35">
      <c r="A380" s="1" t="s">
        <v>114</v>
      </c>
      <c r="B380" s="8">
        <v>37256</v>
      </c>
      <c r="C380">
        <v>5</v>
      </c>
      <c r="D380">
        <v>3</v>
      </c>
    </row>
    <row r="381" spans="1:4" x14ac:dyDescent="0.35">
      <c r="A381" s="1" t="s">
        <v>114</v>
      </c>
      <c r="B381" s="8">
        <v>37621</v>
      </c>
      <c r="C381">
        <v>9</v>
      </c>
      <c r="D381">
        <v>4</v>
      </c>
    </row>
    <row r="382" spans="1:4" x14ac:dyDescent="0.35">
      <c r="A382" s="1" t="s">
        <v>114</v>
      </c>
      <c r="B382" s="8">
        <v>37986</v>
      </c>
      <c r="C382">
        <v>8</v>
      </c>
      <c r="D382">
        <v>5</v>
      </c>
    </row>
    <row r="383" spans="1:4" x14ac:dyDescent="0.35">
      <c r="A383" s="1" t="s">
        <v>114</v>
      </c>
      <c r="B383" s="8">
        <v>38352</v>
      </c>
      <c r="C383">
        <v>9</v>
      </c>
      <c r="D383">
        <v>5</v>
      </c>
    </row>
    <row r="384" spans="1:4" x14ac:dyDescent="0.35">
      <c r="A384" s="1" t="s">
        <v>114</v>
      </c>
      <c r="B384" s="8">
        <v>38717</v>
      </c>
      <c r="C384">
        <v>8</v>
      </c>
      <c r="D384">
        <v>7</v>
      </c>
    </row>
    <row r="385" spans="1:4" x14ac:dyDescent="0.35">
      <c r="A385" s="1" t="s">
        <v>114</v>
      </c>
      <c r="B385" s="8">
        <v>39082</v>
      </c>
      <c r="C385">
        <v>9</v>
      </c>
      <c r="D385">
        <v>7</v>
      </c>
    </row>
    <row r="386" spans="1:4" x14ac:dyDescent="0.35">
      <c r="A386" s="1" t="s">
        <v>114</v>
      </c>
      <c r="B386" s="8">
        <v>39447</v>
      </c>
      <c r="C386">
        <v>3</v>
      </c>
      <c r="D386">
        <v>3</v>
      </c>
    </row>
    <row r="387" spans="1:4" x14ac:dyDescent="0.35">
      <c r="A387" s="1" t="s">
        <v>114</v>
      </c>
      <c r="B387" s="8">
        <v>39813</v>
      </c>
      <c r="C387">
        <v>7</v>
      </c>
      <c r="D387">
        <v>5</v>
      </c>
    </row>
    <row r="388" spans="1:4" x14ac:dyDescent="0.35">
      <c r="A388" s="1" t="s">
        <v>114</v>
      </c>
      <c r="B388" s="8">
        <v>40178</v>
      </c>
      <c r="C388">
        <v>6</v>
      </c>
      <c r="D388">
        <v>4</v>
      </c>
    </row>
    <row r="389" spans="1:4" x14ac:dyDescent="0.35">
      <c r="A389" s="1" t="s">
        <v>114</v>
      </c>
      <c r="B389" s="8">
        <v>40543</v>
      </c>
      <c r="C389">
        <v>3</v>
      </c>
      <c r="D389">
        <v>4</v>
      </c>
    </row>
    <row r="390" spans="1:4" x14ac:dyDescent="0.35">
      <c r="A390" s="1" t="s">
        <v>114</v>
      </c>
      <c r="B390" s="8">
        <v>40908</v>
      </c>
      <c r="C390">
        <v>4</v>
      </c>
      <c r="D390">
        <v>4</v>
      </c>
    </row>
    <row r="391" spans="1:4" x14ac:dyDescent="0.35">
      <c r="A391" s="1" t="s">
        <v>114</v>
      </c>
      <c r="B391" s="8">
        <v>41274</v>
      </c>
      <c r="C391">
        <v>7</v>
      </c>
      <c r="D391">
        <v>5</v>
      </c>
    </row>
    <row r="392" spans="1:4" x14ac:dyDescent="0.35">
      <c r="A392" s="1" t="s">
        <v>114</v>
      </c>
      <c r="B392" s="8">
        <v>41639</v>
      </c>
      <c r="C392">
        <v>4</v>
      </c>
      <c r="D392">
        <v>4</v>
      </c>
    </row>
    <row r="393" spans="1:4" x14ac:dyDescent="0.35">
      <c r="A393" s="1" t="s">
        <v>114</v>
      </c>
      <c r="B393" s="8">
        <v>42004</v>
      </c>
      <c r="C393">
        <v>4</v>
      </c>
      <c r="D393">
        <v>3</v>
      </c>
    </row>
    <row r="394" spans="1:4" x14ac:dyDescent="0.35">
      <c r="A394" s="1" t="s">
        <v>114</v>
      </c>
      <c r="B394" s="8">
        <v>42369</v>
      </c>
      <c r="C394">
        <v>5</v>
      </c>
      <c r="D394">
        <v>4</v>
      </c>
    </row>
    <row r="395" spans="1:4" x14ac:dyDescent="0.35">
      <c r="A395" s="1" t="s">
        <v>114</v>
      </c>
      <c r="B395" s="8">
        <v>42735</v>
      </c>
      <c r="C395">
        <v>4</v>
      </c>
      <c r="D395">
        <v>5</v>
      </c>
    </row>
    <row r="396" spans="1:4" x14ac:dyDescent="0.35">
      <c r="A396" s="1" t="s">
        <v>114</v>
      </c>
      <c r="B396" s="8">
        <v>43100</v>
      </c>
      <c r="C396">
        <v>2</v>
      </c>
      <c r="D396">
        <v>6</v>
      </c>
    </row>
    <row r="397" spans="1:4" x14ac:dyDescent="0.35">
      <c r="A397" s="1" t="s">
        <v>114</v>
      </c>
      <c r="B397" s="8">
        <v>43465</v>
      </c>
      <c r="C397">
        <v>2</v>
      </c>
      <c r="D397">
        <v>5</v>
      </c>
    </row>
    <row r="398" spans="1:4" x14ac:dyDescent="0.35">
      <c r="A398" s="1" t="s">
        <v>114</v>
      </c>
      <c r="B398" s="8">
        <v>43830</v>
      </c>
      <c r="C398">
        <v>5</v>
      </c>
      <c r="D398">
        <v>5</v>
      </c>
    </row>
    <row r="399" spans="1:4" x14ac:dyDescent="0.35">
      <c r="A399" s="1" t="s">
        <v>114</v>
      </c>
      <c r="B399" s="8">
        <v>44196</v>
      </c>
      <c r="C399">
        <v>0</v>
      </c>
      <c r="D399">
        <v>2</v>
      </c>
    </row>
    <row r="400" spans="1:4" x14ac:dyDescent="0.35">
      <c r="A400" s="1" t="s">
        <v>114</v>
      </c>
      <c r="B400" s="8">
        <v>44561</v>
      </c>
      <c r="C400">
        <v>3</v>
      </c>
      <c r="D400">
        <v>5</v>
      </c>
    </row>
    <row r="401" spans="1:4" x14ac:dyDescent="0.35">
      <c r="A401" s="1" t="s">
        <v>115</v>
      </c>
      <c r="B401" s="8">
        <v>37256</v>
      </c>
      <c r="C401">
        <v>3</v>
      </c>
      <c r="D401">
        <v>5</v>
      </c>
    </row>
    <row r="402" spans="1:4" x14ac:dyDescent="0.35">
      <c r="A402" s="1" t="s">
        <v>115</v>
      </c>
      <c r="B402" s="8">
        <v>37621</v>
      </c>
      <c r="C402">
        <v>2</v>
      </c>
      <c r="D402">
        <v>6</v>
      </c>
    </row>
    <row r="403" spans="1:4" x14ac:dyDescent="0.35">
      <c r="A403" s="1" t="s">
        <v>115</v>
      </c>
      <c r="B403" s="8">
        <v>37986</v>
      </c>
      <c r="C403">
        <v>9</v>
      </c>
      <c r="D403">
        <v>10</v>
      </c>
    </row>
    <row r="404" spans="1:4" x14ac:dyDescent="0.35">
      <c r="A404" s="1" t="s">
        <v>115</v>
      </c>
      <c r="B404" s="8">
        <v>38352</v>
      </c>
      <c r="C404">
        <v>8</v>
      </c>
      <c r="D404">
        <v>7</v>
      </c>
    </row>
    <row r="405" spans="1:4" x14ac:dyDescent="0.35">
      <c r="A405" s="1" t="s">
        <v>115</v>
      </c>
      <c r="B405" s="8">
        <v>38717</v>
      </c>
      <c r="C405">
        <v>3</v>
      </c>
      <c r="D405">
        <v>8</v>
      </c>
    </row>
    <row r="406" spans="1:4" x14ac:dyDescent="0.35">
      <c r="A406" s="1" t="s">
        <v>115</v>
      </c>
      <c r="B406" s="8">
        <v>39082</v>
      </c>
      <c r="C406">
        <v>1</v>
      </c>
      <c r="D406">
        <v>5</v>
      </c>
    </row>
    <row r="407" spans="1:4" x14ac:dyDescent="0.35">
      <c r="A407" s="1" t="s">
        <v>115</v>
      </c>
      <c r="B407" s="8">
        <v>39447</v>
      </c>
      <c r="C407">
        <v>1</v>
      </c>
      <c r="D407">
        <v>4</v>
      </c>
    </row>
    <row r="408" spans="1:4" x14ac:dyDescent="0.35">
      <c r="A408" s="1" t="s">
        <v>115</v>
      </c>
      <c r="B408" s="8">
        <v>39813</v>
      </c>
      <c r="C408">
        <v>0</v>
      </c>
      <c r="D408">
        <v>1</v>
      </c>
    </row>
    <row r="409" spans="1:4" x14ac:dyDescent="0.35">
      <c r="A409" s="1" t="s">
        <v>115</v>
      </c>
      <c r="B409" s="8">
        <v>40178</v>
      </c>
      <c r="C409">
        <v>1</v>
      </c>
      <c r="D409">
        <v>4</v>
      </c>
    </row>
    <row r="410" spans="1:4" x14ac:dyDescent="0.35">
      <c r="A410" s="1" t="s">
        <v>115</v>
      </c>
      <c r="B410" s="8">
        <v>40543</v>
      </c>
      <c r="C410">
        <v>2</v>
      </c>
      <c r="D410">
        <v>8</v>
      </c>
    </row>
    <row r="411" spans="1:4" x14ac:dyDescent="0.35">
      <c r="A411" s="1" t="s">
        <v>115</v>
      </c>
      <c r="B411" s="8">
        <v>40908</v>
      </c>
      <c r="C411">
        <v>1</v>
      </c>
      <c r="D411">
        <v>3</v>
      </c>
    </row>
    <row r="412" spans="1:4" x14ac:dyDescent="0.35">
      <c r="A412" s="1" t="s">
        <v>115</v>
      </c>
      <c r="B412" s="8">
        <v>41274</v>
      </c>
      <c r="C412">
        <v>1</v>
      </c>
      <c r="D412">
        <v>3</v>
      </c>
    </row>
    <row r="413" spans="1:4" x14ac:dyDescent="0.35">
      <c r="A413" s="1" t="s">
        <v>115</v>
      </c>
      <c r="B413" s="8">
        <v>41639</v>
      </c>
      <c r="C413">
        <v>2</v>
      </c>
      <c r="D413">
        <v>4</v>
      </c>
    </row>
    <row r="414" spans="1:4" x14ac:dyDescent="0.35">
      <c r="A414" s="1" t="s">
        <v>115</v>
      </c>
      <c r="B414" s="8">
        <v>42004</v>
      </c>
      <c r="C414">
        <v>2</v>
      </c>
      <c r="D414">
        <v>2</v>
      </c>
    </row>
    <row r="415" spans="1:4" x14ac:dyDescent="0.35">
      <c r="A415" s="1" t="s">
        <v>115</v>
      </c>
      <c r="B415" s="8">
        <v>42369</v>
      </c>
      <c r="C415">
        <v>1</v>
      </c>
      <c r="D415">
        <v>3</v>
      </c>
    </row>
    <row r="416" spans="1:4" x14ac:dyDescent="0.35">
      <c r="A416" s="1" t="s">
        <v>115</v>
      </c>
      <c r="B416" s="8">
        <v>42735</v>
      </c>
      <c r="C416">
        <v>0</v>
      </c>
      <c r="D416">
        <v>2</v>
      </c>
    </row>
    <row r="417" spans="1:4" x14ac:dyDescent="0.35">
      <c r="A417" s="1" t="s">
        <v>115</v>
      </c>
      <c r="B417" s="8">
        <v>43100</v>
      </c>
      <c r="C417">
        <v>4</v>
      </c>
      <c r="D417">
        <v>7</v>
      </c>
    </row>
    <row r="418" spans="1:4" x14ac:dyDescent="0.35">
      <c r="A418" s="1" t="s">
        <v>115</v>
      </c>
      <c r="B418" s="8">
        <v>43465</v>
      </c>
      <c r="C418">
        <v>2</v>
      </c>
      <c r="D418">
        <v>3</v>
      </c>
    </row>
    <row r="419" spans="1:4" x14ac:dyDescent="0.35">
      <c r="A419" s="1" t="s">
        <v>115</v>
      </c>
      <c r="B419" s="8">
        <v>43830</v>
      </c>
      <c r="C419">
        <v>2</v>
      </c>
      <c r="D419">
        <v>5</v>
      </c>
    </row>
    <row r="420" spans="1:4" x14ac:dyDescent="0.35">
      <c r="A420" s="1" t="s">
        <v>115</v>
      </c>
      <c r="B420" s="8">
        <v>44196</v>
      </c>
      <c r="C420">
        <v>5</v>
      </c>
      <c r="D420">
        <v>8</v>
      </c>
    </row>
    <row r="421" spans="1:4" x14ac:dyDescent="0.35">
      <c r="A421" s="1" t="s">
        <v>115</v>
      </c>
      <c r="B421" s="8">
        <v>44561</v>
      </c>
      <c r="C421">
        <v>6</v>
      </c>
      <c r="D421">
        <v>5</v>
      </c>
    </row>
    <row r="422" spans="1:4" x14ac:dyDescent="0.35">
      <c r="A422" s="1" t="s">
        <v>116</v>
      </c>
      <c r="B422" s="8">
        <v>37256</v>
      </c>
      <c r="C422">
        <v>1</v>
      </c>
      <c r="D422">
        <v>9</v>
      </c>
    </row>
    <row r="423" spans="1:4" x14ac:dyDescent="0.35">
      <c r="A423" s="1" t="s">
        <v>116</v>
      </c>
      <c r="B423" s="8">
        <v>37621</v>
      </c>
      <c r="C423">
        <v>1</v>
      </c>
      <c r="D423">
        <v>8</v>
      </c>
    </row>
    <row r="424" spans="1:4" x14ac:dyDescent="0.35">
      <c r="A424" s="1" t="s">
        <v>116</v>
      </c>
      <c r="B424" s="8">
        <v>37986</v>
      </c>
      <c r="C424">
        <v>3</v>
      </c>
      <c r="D424">
        <v>8</v>
      </c>
    </row>
    <row r="425" spans="1:4" x14ac:dyDescent="0.35">
      <c r="A425" s="1" t="s">
        <v>116</v>
      </c>
      <c r="B425" s="8">
        <v>38352</v>
      </c>
      <c r="C425">
        <v>2</v>
      </c>
      <c r="D425">
        <v>3</v>
      </c>
    </row>
    <row r="426" spans="1:4" x14ac:dyDescent="0.35">
      <c r="A426" s="1" t="s">
        <v>116</v>
      </c>
      <c r="B426" s="8">
        <v>38717</v>
      </c>
      <c r="C426">
        <v>3</v>
      </c>
      <c r="D426">
        <v>6</v>
      </c>
    </row>
    <row r="427" spans="1:4" x14ac:dyDescent="0.35">
      <c r="A427" s="1" t="s">
        <v>116</v>
      </c>
      <c r="B427" s="8">
        <v>39082</v>
      </c>
      <c r="C427">
        <v>1</v>
      </c>
      <c r="D427">
        <v>7</v>
      </c>
    </row>
    <row r="428" spans="1:4" x14ac:dyDescent="0.35">
      <c r="A428" s="1" t="s">
        <v>116</v>
      </c>
      <c r="B428" s="8">
        <v>39447</v>
      </c>
      <c r="C428">
        <v>0</v>
      </c>
      <c r="D428">
        <v>1</v>
      </c>
    </row>
    <row r="429" spans="1:4" x14ac:dyDescent="0.35">
      <c r="A429" s="1" t="s">
        <v>116</v>
      </c>
      <c r="B429" s="8">
        <v>39813</v>
      </c>
      <c r="C429">
        <v>0</v>
      </c>
      <c r="D429">
        <v>4</v>
      </c>
    </row>
    <row r="430" spans="1:4" x14ac:dyDescent="0.35">
      <c r="A430" s="1" t="s">
        <v>116</v>
      </c>
      <c r="B430" s="8">
        <v>40178</v>
      </c>
      <c r="C430">
        <v>0</v>
      </c>
      <c r="D430">
        <v>5</v>
      </c>
    </row>
    <row r="431" spans="1:4" x14ac:dyDescent="0.35">
      <c r="A431" s="1" t="s">
        <v>116</v>
      </c>
      <c r="B431" s="8">
        <v>40543</v>
      </c>
      <c r="C431">
        <v>1</v>
      </c>
      <c r="D431">
        <v>5</v>
      </c>
    </row>
    <row r="432" spans="1:4" x14ac:dyDescent="0.35">
      <c r="A432" s="1" t="s">
        <v>116</v>
      </c>
      <c r="B432" s="8">
        <v>40908</v>
      </c>
      <c r="C432">
        <v>3</v>
      </c>
      <c r="D432">
        <v>1</v>
      </c>
    </row>
    <row r="433" spans="1:4" x14ac:dyDescent="0.35">
      <c r="A433" s="1" t="s">
        <v>116</v>
      </c>
      <c r="B433" s="8">
        <v>41274</v>
      </c>
      <c r="C433">
        <v>4</v>
      </c>
      <c r="D433">
        <v>7</v>
      </c>
    </row>
    <row r="434" spans="1:4" x14ac:dyDescent="0.35">
      <c r="A434" s="1" t="s">
        <v>116</v>
      </c>
      <c r="B434" s="8">
        <v>41639</v>
      </c>
      <c r="C434">
        <v>1</v>
      </c>
      <c r="D434">
        <v>7</v>
      </c>
    </row>
    <row r="435" spans="1:4" x14ac:dyDescent="0.35">
      <c r="A435" s="1" t="s">
        <v>116</v>
      </c>
      <c r="B435" s="8">
        <v>42004</v>
      </c>
      <c r="C435">
        <v>0</v>
      </c>
      <c r="D435">
        <v>9</v>
      </c>
    </row>
    <row r="436" spans="1:4" x14ac:dyDescent="0.35">
      <c r="A436" s="1" t="s">
        <v>116</v>
      </c>
      <c r="B436" s="8">
        <v>42369</v>
      </c>
      <c r="C436">
        <v>1</v>
      </c>
      <c r="D436">
        <v>9</v>
      </c>
    </row>
    <row r="437" spans="1:4" x14ac:dyDescent="0.35">
      <c r="A437" s="1" t="s">
        <v>116</v>
      </c>
      <c r="B437" s="8">
        <v>42735</v>
      </c>
      <c r="C437">
        <v>0</v>
      </c>
      <c r="D437">
        <v>6</v>
      </c>
    </row>
    <row r="438" spans="1:4" x14ac:dyDescent="0.35">
      <c r="A438" s="1" t="s">
        <v>116</v>
      </c>
      <c r="B438" s="8">
        <v>43100</v>
      </c>
      <c r="C438">
        <v>1</v>
      </c>
      <c r="D438">
        <v>9</v>
      </c>
    </row>
    <row r="439" spans="1:4" x14ac:dyDescent="0.35">
      <c r="A439" s="1" t="s">
        <v>116</v>
      </c>
      <c r="B439" s="8">
        <v>43465</v>
      </c>
      <c r="C439">
        <v>0</v>
      </c>
      <c r="D439">
        <v>7</v>
      </c>
    </row>
    <row r="440" spans="1:4" x14ac:dyDescent="0.35">
      <c r="A440" s="1" t="s">
        <v>116</v>
      </c>
      <c r="B440" s="8">
        <v>43830</v>
      </c>
      <c r="C440">
        <v>2</v>
      </c>
      <c r="D440">
        <v>7</v>
      </c>
    </row>
    <row r="441" spans="1:4" x14ac:dyDescent="0.35">
      <c r="A441" s="1" t="s">
        <v>116</v>
      </c>
      <c r="B441" s="8">
        <v>44196</v>
      </c>
      <c r="C441">
        <v>2</v>
      </c>
      <c r="D441">
        <v>5</v>
      </c>
    </row>
    <row r="442" spans="1:4" x14ac:dyDescent="0.35">
      <c r="A442" s="1" t="s">
        <v>116</v>
      </c>
      <c r="B442" s="8">
        <v>44561</v>
      </c>
      <c r="C442">
        <v>2</v>
      </c>
      <c r="D442">
        <v>8</v>
      </c>
    </row>
    <row r="443" spans="1:4" x14ac:dyDescent="0.35">
      <c r="A443" s="1" t="s">
        <v>117</v>
      </c>
      <c r="B443" s="8">
        <v>37256</v>
      </c>
      <c r="C443">
        <v>0</v>
      </c>
      <c r="D443">
        <v>7</v>
      </c>
    </row>
    <row r="444" spans="1:4" x14ac:dyDescent="0.35">
      <c r="A444" s="1" t="s">
        <v>117</v>
      </c>
      <c r="B444" s="8">
        <v>37621</v>
      </c>
      <c r="C444">
        <v>0</v>
      </c>
      <c r="D444">
        <v>8</v>
      </c>
    </row>
    <row r="445" spans="1:4" x14ac:dyDescent="0.35">
      <c r="A445" s="1" t="s">
        <v>117</v>
      </c>
      <c r="B445" s="8">
        <v>37986</v>
      </c>
      <c r="C445">
        <v>0</v>
      </c>
      <c r="D445">
        <v>9</v>
      </c>
    </row>
    <row r="446" spans="1:4" x14ac:dyDescent="0.35">
      <c r="A446" s="1" t="s">
        <v>117</v>
      </c>
      <c r="B446" s="8">
        <v>38352</v>
      </c>
      <c r="C446">
        <v>1</v>
      </c>
      <c r="D446">
        <v>10</v>
      </c>
    </row>
    <row r="447" spans="1:4" x14ac:dyDescent="0.35">
      <c r="A447" s="1" t="s">
        <v>117</v>
      </c>
      <c r="B447" s="8">
        <v>38717</v>
      </c>
      <c r="C447">
        <v>1</v>
      </c>
      <c r="D447">
        <v>10</v>
      </c>
    </row>
    <row r="448" spans="1:4" x14ac:dyDescent="0.35">
      <c r="A448" s="1" t="s">
        <v>117</v>
      </c>
      <c r="B448" s="8">
        <v>39082</v>
      </c>
      <c r="C448">
        <v>0</v>
      </c>
      <c r="D448">
        <v>8</v>
      </c>
    </row>
    <row r="449" spans="1:4" x14ac:dyDescent="0.35">
      <c r="A449" s="1" t="s">
        <v>117</v>
      </c>
      <c r="B449" s="8">
        <v>39447</v>
      </c>
      <c r="C449">
        <v>0</v>
      </c>
      <c r="D449">
        <v>6</v>
      </c>
    </row>
    <row r="450" spans="1:4" x14ac:dyDescent="0.35">
      <c r="A450" s="1" t="s">
        <v>117</v>
      </c>
      <c r="B450" s="8">
        <v>39813</v>
      </c>
      <c r="C450">
        <v>0</v>
      </c>
      <c r="D450">
        <v>8</v>
      </c>
    </row>
    <row r="451" spans="1:4" x14ac:dyDescent="0.35">
      <c r="A451" s="1" t="s">
        <v>117</v>
      </c>
      <c r="B451" s="8">
        <v>40178</v>
      </c>
      <c r="C451">
        <v>2</v>
      </c>
      <c r="D451">
        <v>8</v>
      </c>
    </row>
    <row r="452" spans="1:4" x14ac:dyDescent="0.35">
      <c r="A452" s="1" t="s">
        <v>117</v>
      </c>
      <c r="B452" s="8">
        <v>40543</v>
      </c>
      <c r="C452">
        <v>0</v>
      </c>
      <c r="D452">
        <v>5</v>
      </c>
    </row>
    <row r="453" spans="1:4" x14ac:dyDescent="0.35">
      <c r="A453" s="1" t="s">
        <v>117</v>
      </c>
      <c r="B453" s="8">
        <v>40908</v>
      </c>
      <c r="C453">
        <v>2</v>
      </c>
      <c r="D453">
        <v>5</v>
      </c>
    </row>
    <row r="454" spans="1:4" x14ac:dyDescent="0.35">
      <c r="A454" s="1" t="s">
        <v>117</v>
      </c>
      <c r="B454" s="8">
        <v>41274</v>
      </c>
      <c r="C454">
        <v>1</v>
      </c>
      <c r="D454">
        <v>8</v>
      </c>
    </row>
    <row r="455" spans="1:4" x14ac:dyDescent="0.35">
      <c r="A455" s="1" t="s">
        <v>117</v>
      </c>
      <c r="B455" s="8">
        <v>41639</v>
      </c>
      <c r="C455">
        <v>0</v>
      </c>
      <c r="D455">
        <v>6</v>
      </c>
    </row>
    <row r="456" spans="1:4" x14ac:dyDescent="0.35">
      <c r="A456" s="1" t="s">
        <v>117</v>
      </c>
      <c r="B456" s="8">
        <v>42004</v>
      </c>
      <c r="C456">
        <v>2</v>
      </c>
      <c r="D456">
        <v>8</v>
      </c>
    </row>
    <row r="457" spans="1:4" x14ac:dyDescent="0.35">
      <c r="A457" s="1" t="s">
        <v>117</v>
      </c>
      <c r="B457" s="8">
        <v>42369</v>
      </c>
      <c r="C457">
        <v>0</v>
      </c>
      <c r="D457">
        <v>5</v>
      </c>
    </row>
    <row r="458" spans="1:4" x14ac:dyDescent="0.35">
      <c r="A458" s="1" t="s">
        <v>117</v>
      </c>
      <c r="B458" s="8">
        <v>42735</v>
      </c>
      <c r="C458">
        <v>1</v>
      </c>
      <c r="D458">
        <v>8</v>
      </c>
    </row>
    <row r="459" spans="1:4" x14ac:dyDescent="0.35">
      <c r="A459" s="1" t="s">
        <v>117</v>
      </c>
      <c r="B459" s="8">
        <v>43100</v>
      </c>
      <c r="C459">
        <v>1</v>
      </c>
      <c r="D459">
        <v>8</v>
      </c>
    </row>
    <row r="460" spans="1:4" x14ac:dyDescent="0.35">
      <c r="A460" s="1" t="s">
        <v>117</v>
      </c>
      <c r="B460" s="8">
        <v>43465</v>
      </c>
      <c r="C460">
        <v>4</v>
      </c>
      <c r="D460">
        <v>5</v>
      </c>
    </row>
    <row r="461" spans="1:4" x14ac:dyDescent="0.35">
      <c r="A461" s="1" t="s">
        <v>117</v>
      </c>
      <c r="B461" s="8">
        <v>43830</v>
      </c>
      <c r="C461">
        <v>2</v>
      </c>
      <c r="D461">
        <v>9</v>
      </c>
    </row>
    <row r="462" spans="1:4" x14ac:dyDescent="0.35">
      <c r="A462" s="1" t="s">
        <v>117</v>
      </c>
      <c r="B462" s="8">
        <v>44196</v>
      </c>
      <c r="C462">
        <v>1</v>
      </c>
      <c r="D462">
        <v>7</v>
      </c>
    </row>
    <row r="463" spans="1:4" x14ac:dyDescent="0.35">
      <c r="A463" s="1" t="s">
        <v>117</v>
      </c>
      <c r="B463" s="8">
        <v>44561</v>
      </c>
      <c r="C463">
        <v>2</v>
      </c>
      <c r="D463">
        <v>5</v>
      </c>
    </row>
    <row r="464" spans="1:4" x14ac:dyDescent="0.35">
      <c r="A464" s="1" t="s">
        <v>118</v>
      </c>
      <c r="B464" s="8">
        <v>37256</v>
      </c>
      <c r="C464">
        <v>3</v>
      </c>
      <c r="D464">
        <v>3</v>
      </c>
    </row>
    <row r="465" spans="1:4" x14ac:dyDescent="0.35">
      <c r="A465" s="1" t="s">
        <v>118</v>
      </c>
      <c r="B465" s="8">
        <v>37621</v>
      </c>
      <c r="C465">
        <v>2</v>
      </c>
      <c r="D465">
        <v>3</v>
      </c>
    </row>
    <row r="466" spans="1:4" x14ac:dyDescent="0.35">
      <c r="A466" s="1" t="s">
        <v>118</v>
      </c>
      <c r="B466" s="8">
        <v>37986</v>
      </c>
      <c r="C466">
        <v>4</v>
      </c>
      <c r="D466">
        <v>4</v>
      </c>
    </row>
    <row r="467" spans="1:4" x14ac:dyDescent="0.35">
      <c r="A467" s="1" t="s">
        <v>118</v>
      </c>
      <c r="B467" s="8">
        <v>38352</v>
      </c>
      <c r="C467">
        <v>3</v>
      </c>
      <c r="D467">
        <v>5</v>
      </c>
    </row>
    <row r="468" spans="1:4" x14ac:dyDescent="0.35">
      <c r="A468" s="1" t="s">
        <v>118</v>
      </c>
      <c r="B468" s="8">
        <v>38717</v>
      </c>
      <c r="C468">
        <v>4</v>
      </c>
      <c r="D468">
        <v>7</v>
      </c>
    </row>
    <row r="469" spans="1:4" x14ac:dyDescent="0.35">
      <c r="A469" s="1" t="s">
        <v>118</v>
      </c>
      <c r="B469" s="8">
        <v>39082</v>
      </c>
      <c r="C469">
        <v>6</v>
      </c>
      <c r="D469">
        <v>6</v>
      </c>
    </row>
    <row r="470" spans="1:4" x14ac:dyDescent="0.35">
      <c r="A470" s="1" t="s">
        <v>118</v>
      </c>
      <c r="B470" s="8">
        <v>39447</v>
      </c>
      <c r="C470">
        <v>6</v>
      </c>
      <c r="D470">
        <v>8</v>
      </c>
    </row>
    <row r="471" spans="1:4" x14ac:dyDescent="0.35">
      <c r="A471" s="1" t="s">
        <v>118</v>
      </c>
      <c r="B471" s="8">
        <v>39813</v>
      </c>
      <c r="C471">
        <v>4</v>
      </c>
      <c r="D471">
        <v>3</v>
      </c>
    </row>
    <row r="472" spans="1:4" x14ac:dyDescent="0.35">
      <c r="A472" s="1" t="s">
        <v>118</v>
      </c>
      <c r="B472" s="8">
        <v>40178</v>
      </c>
      <c r="C472">
        <v>2</v>
      </c>
      <c r="D472">
        <v>4</v>
      </c>
    </row>
    <row r="473" spans="1:4" x14ac:dyDescent="0.35">
      <c r="A473" s="1" t="s">
        <v>118</v>
      </c>
      <c r="B473" s="8">
        <v>40543</v>
      </c>
      <c r="C473">
        <v>3</v>
      </c>
      <c r="D473">
        <v>4</v>
      </c>
    </row>
    <row r="474" spans="1:4" x14ac:dyDescent="0.35">
      <c r="A474" s="1" t="s">
        <v>118</v>
      </c>
      <c r="B474" s="8">
        <v>40908</v>
      </c>
      <c r="C474">
        <v>1</v>
      </c>
      <c r="D474">
        <v>3</v>
      </c>
    </row>
    <row r="475" spans="1:4" x14ac:dyDescent="0.35">
      <c r="A475" s="1" t="s">
        <v>118</v>
      </c>
      <c r="B475" s="8">
        <v>41274</v>
      </c>
      <c r="C475">
        <v>3</v>
      </c>
      <c r="D475">
        <v>5</v>
      </c>
    </row>
    <row r="476" spans="1:4" x14ac:dyDescent="0.35">
      <c r="A476" s="1" t="s">
        <v>118</v>
      </c>
      <c r="B476" s="8">
        <v>41639</v>
      </c>
      <c r="C476">
        <v>4</v>
      </c>
      <c r="D476">
        <v>7</v>
      </c>
    </row>
    <row r="477" spans="1:4" x14ac:dyDescent="0.35">
      <c r="A477" s="1" t="s">
        <v>118</v>
      </c>
      <c r="B477" s="8">
        <v>42004</v>
      </c>
      <c r="C477">
        <v>5</v>
      </c>
      <c r="D477">
        <v>5</v>
      </c>
    </row>
    <row r="478" spans="1:4" x14ac:dyDescent="0.35">
      <c r="A478" s="1" t="s">
        <v>118</v>
      </c>
      <c r="B478" s="8">
        <v>42369</v>
      </c>
      <c r="C478">
        <v>3</v>
      </c>
      <c r="D478">
        <v>5</v>
      </c>
    </row>
    <row r="479" spans="1:4" x14ac:dyDescent="0.35">
      <c r="A479" s="1" t="s">
        <v>118</v>
      </c>
      <c r="B479" s="8">
        <v>42735</v>
      </c>
      <c r="C479">
        <v>4</v>
      </c>
      <c r="D479">
        <v>7</v>
      </c>
    </row>
    <row r="480" spans="1:4" x14ac:dyDescent="0.35">
      <c r="A480" s="1" t="s">
        <v>118</v>
      </c>
      <c r="B480" s="8">
        <v>43100</v>
      </c>
      <c r="C480">
        <v>5</v>
      </c>
      <c r="D480">
        <v>7</v>
      </c>
    </row>
    <row r="481" spans="1:4" x14ac:dyDescent="0.35">
      <c r="A481" s="1" t="s">
        <v>118</v>
      </c>
      <c r="B481" s="8">
        <v>43465</v>
      </c>
      <c r="C481">
        <v>4</v>
      </c>
      <c r="D481">
        <v>4</v>
      </c>
    </row>
    <row r="482" spans="1:4" x14ac:dyDescent="0.35">
      <c r="A482" s="1" t="s">
        <v>118</v>
      </c>
      <c r="B482" s="8">
        <v>43830</v>
      </c>
      <c r="C482">
        <v>4</v>
      </c>
      <c r="D482">
        <v>6</v>
      </c>
    </row>
    <row r="483" spans="1:4" x14ac:dyDescent="0.35">
      <c r="A483" s="1" t="s">
        <v>118</v>
      </c>
      <c r="B483" s="8">
        <v>44196</v>
      </c>
      <c r="C483">
        <v>5</v>
      </c>
      <c r="D483">
        <v>6</v>
      </c>
    </row>
    <row r="484" spans="1:4" x14ac:dyDescent="0.35">
      <c r="A484" s="1" t="s">
        <v>118</v>
      </c>
      <c r="B484" s="8">
        <v>44561</v>
      </c>
      <c r="C484">
        <v>7</v>
      </c>
      <c r="D484">
        <v>7</v>
      </c>
    </row>
    <row r="485" spans="1:4" x14ac:dyDescent="0.35">
      <c r="A485" s="1" t="s">
        <v>119</v>
      </c>
      <c r="B485" s="8">
        <v>37256</v>
      </c>
      <c r="C485">
        <v>6</v>
      </c>
      <c r="D485">
        <v>6</v>
      </c>
    </row>
    <row r="486" spans="1:4" x14ac:dyDescent="0.35">
      <c r="A486" s="1" t="s">
        <v>119</v>
      </c>
      <c r="B486" s="8">
        <v>37621</v>
      </c>
      <c r="C486">
        <v>3</v>
      </c>
      <c r="D486">
        <v>6</v>
      </c>
    </row>
    <row r="487" spans="1:4" x14ac:dyDescent="0.35">
      <c r="A487" s="1" t="s">
        <v>119</v>
      </c>
      <c r="B487" s="8">
        <v>37986</v>
      </c>
      <c r="C487">
        <v>9</v>
      </c>
      <c r="D487">
        <v>6</v>
      </c>
    </row>
    <row r="488" spans="1:4" x14ac:dyDescent="0.35">
      <c r="A488" s="1" t="s">
        <v>119</v>
      </c>
      <c r="B488" s="8">
        <v>38352</v>
      </c>
      <c r="C488">
        <v>4</v>
      </c>
      <c r="D488">
        <v>7</v>
      </c>
    </row>
    <row r="489" spans="1:4" x14ac:dyDescent="0.35">
      <c r="A489" s="1" t="s">
        <v>119</v>
      </c>
      <c r="B489" s="8">
        <v>38717</v>
      </c>
      <c r="C489">
        <v>8</v>
      </c>
      <c r="D489">
        <v>6</v>
      </c>
    </row>
    <row r="490" spans="1:4" x14ac:dyDescent="0.35">
      <c r="A490" s="1" t="s">
        <v>119</v>
      </c>
      <c r="B490" s="8">
        <v>39082</v>
      </c>
      <c r="C490">
        <v>4</v>
      </c>
      <c r="D490">
        <v>5</v>
      </c>
    </row>
    <row r="491" spans="1:4" x14ac:dyDescent="0.35">
      <c r="A491" s="1" t="s">
        <v>119</v>
      </c>
      <c r="B491" s="8">
        <v>39447</v>
      </c>
      <c r="C491">
        <v>8</v>
      </c>
      <c r="D491">
        <v>6</v>
      </c>
    </row>
    <row r="492" spans="1:4" x14ac:dyDescent="0.35">
      <c r="A492" s="1" t="s">
        <v>119</v>
      </c>
      <c r="B492" s="8">
        <v>39813</v>
      </c>
      <c r="C492">
        <v>4</v>
      </c>
      <c r="D492">
        <v>3</v>
      </c>
    </row>
    <row r="493" spans="1:4" x14ac:dyDescent="0.35">
      <c r="A493" s="1" t="s">
        <v>119</v>
      </c>
      <c r="B493" s="8">
        <v>40178</v>
      </c>
      <c r="C493">
        <v>6</v>
      </c>
      <c r="D493">
        <v>4</v>
      </c>
    </row>
    <row r="494" spans="1:4" x14ac:dyDescent="0.35">
      <c r="A494" s="1" t="s">
        <v>119</v>
      </c>
      <c r="B494" s="8">
        <v>40543</v>
      </c>
      <c r="C494">
        <v>5</v>
      </c>
      <c r="D494">
        <v>3</v>
      </c>
    </row>
    <row r="495" spans="1:4" x14ac:dyDescent="0.35">
      <c r="A495" s="1" t="s">
        <v>119</v>
      </c>
      <c r="B495" s="8">
        <v>40908</v>
      </c>
      <c r="C495">
        <v>6</v>
      </c>
      <c r="D495">
        <v>3</v>
      </c>
    </row>
    <row r="496" spans="1:4" x14ac:dyDescent="0.35">
      <c r="A496" s="1" t="s">
        <v>119</v>
      </c>
      <c r="B496" s="8">
        <v>41274</v>
      </c>
      <c r="C496">
        <v>9</v>
      </c>
      <c r="D496">
        <v>6</v>
      </c>
    </row>
    <row r="497" spans="1:4" x14ac:dyDescent="0.35">
      <c r="A497" s="1" t="s">
        <v>119</v>
      </c>
      <c r="B497" s="8">
        <v>41639</v>
      </c>
      <c r="C497">
        <v>8</v>
      </c>
      <c r="D497">
        <v>8</v>
      </c>
    </row>
    <row r="498" spans="1:4" x14ac:dyDescent="0.35">
      <c r="A498" s="1" t="s">
        <v>119</v>
      </c>
      <c r="B498" s="8">
        <v>42004</v>
      </c>
      <c r="C498">
        <v>8</v>
      </c>
      <c r="D498">
        <v>7</v>
      </c>
    </row>
    <row r="499" spans="1:4" x14ac:dyDescent="0.35">
      <c r="A499" s="1" t="s">
        <v>119</v>
      </c>
      <c r="B499" s="8">
        <v>42369</v>
      </c>
      <c r="C499">
        <v>7</v>
      </c>
      <c r="D499">
        <v>8</v>
      </c>
    </row>
    <row r="500" spans="1:4" x14ac:dyDescent="0.35">
      <c r="A500" s="1" t="s">
        <v>119</v>
      </c>
      <c r="B500" s="8">
        <v>42735</v>
      </c>
      <c r="C500">
        <v>2</v>
      </c>
      <c r="D500">
        <v>6</v>
      </c>
    </row>
    <row r="501" spans="1:4" x14ac:dyDescent="0.35">
      <c r="A501" s="1" t="s">
        <v>119</v>
      </c>
      <c r="B501" s="8">
        <v>43100</v>
      </c>
      <c r="C501">
        <v>9</v>
      </c>
      <c r="D501">
        <v>8</v>
      </c>
    </row>
    <row r="502" spans="1:4" x14ac:dyDescent="0.35">
      <c r="A502" s="1" t="s">
        <v>119</v>
      </c>
      <c r="B502" s="8">
        <v>43465</v>
      </c>
      <c r="C502">
        <v>1</v>
      </c>
      <c r="D502">
        <v>4</v>
      </c>
    </row>
    <row r="503" spans="1:4" x14ac:dyDescent="0.35">
      <c r="A503" s="1" t="s">
        <v>119</v>
      </c>
      <c r="B503" s="8">
        <v>43830</v>
      </c>
      <c r="C503">
        <v>3</v>
      </c>
      <c r="D503">
        <v>8</v>
      </c>
    </row>
    <row r="504" spans="1:4" x14ac:dyDescent="0.35">
      <c r="A504" s="1" t="s">
        <v>119</v>
      </c>
      <c r="B504" s="8">
        <v>44196</v>
      </c>
      <c r="C504">
        <v>2</v>
      </c>
      <c r="D504">
        <v>5</v>
      </c>
    </row>
    <row r="505" spans="1:4" x14ac:dyDescent="0.35">
      <c r="A505" s="1" t="s">
        <v>119</v>
      </c>
      <c r="B505" s="8">
        <v>44561</v>
      </c>
      <c r="C505">
        <v>4</v>
      </c>
      <c r="D505">
        <v>7</v>
      </c>
    </row>
    <row r="506" spans="1:4" x14ac:dyDescent="0.35">
      <c r="A506" s="1" t="s">
        <v>120</v>
      </c>
      <c r="B506" s="8">
        <v>37256</v>
      </c>
      <c r="C506">
        <v>0</v>
      </c>
      <c r="D506">
        <v>7</v>
      </c>
    </row>
    <row r="507" spans="1:4" x14ac:dyDescent="0.35">
      <c r="A507" s="1" t="s">
        <v>120</v>
      </c>
      <c r="B507" s="8">
        <v>37621</v>
      </c>
      <c r="C507">
        <v>1</v>
      </c>
      <c r="D507">
        <v>8</v>
      </c>
    </row>
    <row r="508" spans="1:4" x14ac:dyDescent="0.35">
      <c r="A508" s="1" t="s">
        <v>120</v>
      </c>
      <c r="B508" s="8">
        <v>37986</v>
      </c>
      <c r="C508">
        <v>0</v>
      </c>
      <c r="D508">
        <v>8</v>
      </c>
    </row>
    <row r="509" spans="1:4" x14ac:dyDescent="0.35">
      <c r="A509" s="1" t="s">
        <v>120</v>
      </c>
      <c r="B509" s="8">
        <v>38352</v>
      </c>
      <c r="C509">
        <v>1</v>
      </c>
      <c r="D509">
        <v>9</v>
      </c>
    </row>
    <row r="510" spans="1:4" x14ac:dyDescent="0.35">
      <c r="A510" s="1" t="s">
        <v>120</v>
      </c>
      <c r="B510" s="8">
        <v>38717</v>
      </c>
      <c r="C510">
        <v>1</v>
      </c>
      <c r="D510">
        <v>9</v>
      </c>
    </row>
    <row r="511" spans="1:4" x14ac:dyDescent="0.35">
      <c r="A511" s="1" t="s">
        <v>120</v>
      </c>
      <c r="B511" s="8">
        <v>39082</v>
      </c>
      <c r="C511">
        <v>0</v>
      </c>
      <c r="D511">
        <v>8</v>
      </c>
    </row>
    <row r="512" spans="1:4" x14ac:dyDescent="0.35">
      <c r="A512" s="1" t="s">
        <v>120</v>
      </c>
      <c r="B512" s="8">
        <v>39447</v>
      </c>
      <c r="C512">
        <v>0</v>
      </c>
      <c r="D512">
        <v>9</v>
      </c>
    </row>
    <row r="513" spans="1:4" x14ac:dyDescent="0.35">
      <c r="A513" s="1" t="s">
        <v>120</v>
      </c>
      <c r="B513" s="8">
        <v>39813</v>
      </c>
      <c r="C513">
        <v>0</v>
      </c>
      <c r="D513">
        <v>9</v>
      </c>
    </row>
    <row r="514" spans="1:4" x14ac:dyDescent="0.35">
      <c r="A514" s="1" t="s">
        <v>120</v>
      </c>
      <c r="B514" s="8">
        <v>40178</v>
      </c>
      <c r="C514">
        <v>0</v>
      </c>
      <c r="D514">
        <v>9</v>
      </c>
    </row>
    <row r="515" spans="1:4" x14ac:dyDescent="0.35">
      <c r="A515" s="1" t="s">
        <v>120</v>
      </c>
      <c r="B515" s="8">
        <v>40543</v>
      </c>
      <c r="C515">
        <v>2</v>
      </c>
      <c r="D515">
        <v>9</v>
      </c>
    </row>
    <row r="516" spans="1:4" x14ac:dyDescent="0.35">
      <c r="A516" s="1" t="s">
        <v>120</v>
      </c>
      <c r="B516" s="8">
        <v>40908</v>
      </c>
      <c r="C516">
        <v>2</v>
      </c>
      <c r="D516">
        <v>7</v>
      </c>
    </row>
    <row r="517" spans="1:4" x14ac:dyDescent="0.35">
      <c r="A517" s="1" t="s">
        <v>120</v>
      </c>
      <c r="B517" s="8">
        <v>41274</v>
      </c>
      <c r="C517">
        <v>1</v>
      </c>
      <c r="D517">
        <v>7</v>
      </c>
    </row>
    <row r="518" spans="1:4" x14ac:dyDescent="0.35">
      <c r="A518" s="1" t="s">
        <v>120</v>
      </c>
      <c r="B518" s="8">
        <v>41639</v>
      </c>
      <c r="C518">
        <v>1</v>
      </c>
      <c r="D518">
        <v>8</v>
      </c>
    </row>
    <row r="519" spans="1:4" x14ac:dyDescent="0.35">
      <c r="A519" s="1" t="s">
        <v>120</v>
      </c>
      <c r="B519" s="8">
        <v>42004</v>
      </c>
      <c r="C519">
        <v>2</v>
      </c>
      <c r="D519">
        <v>9</v>
      </c>
    </row>
    <row r="520" spans="1:4" x14ac:dyDescent="0.35">
      <c r="A520" s="1" t="s">
        <v>120</v>
      </c>
      <c r="B520" s="8">
        <v>42369</v>
      </c>
      <c r="C520">
        <v>2</v>
      </c>
      <c r="D520">
        <v>10</v>
      </c>
    </row>
    <row r="521" spans="1:4" x14ac:dyDescent="0.35">
      <c r="A521" s="1" t="s">
        <v>120</v>
      </c>
      <c r="B521" s="8">
        <v>42735</v>
      </c>
      <c r="C521">
        <v>2</v>
      </c>
      <c r="D521">
        <v>6</v>
      </c>
    </row>
    <row r="522" spans="1:4" x14ac:dyDescent="0.35">
      <c r="A522" s="1" t="s">
        <v>120</v>
      </c>
      <c r="B522" s="8">
        <v>43100</v>
      </c>
      <c r="C522">
        <v>3</v>
      </c>
      <c r="D522">
        <v>10</v>
      </c>
    </row>
    <row r="523" spans="1:4" x14ac:dyDescent="0.35">
      <c r="A523" s="1" t="s">
        <v>120</v>
      </c>
      <c r="B523" s="8">
        <v>43465</v>
      </c>
      <c r="C523">
        <v>3</v>
      </c>
      <c r="D523">
        <v>8</v>
      </c>
    </row>
    <row r="524" spans="1:4" x14ac:dyDescent="0.35">
      <c r="A524" s="1" t="s">
        <v>120</v>
      </c>
      <c r="B524" s="8">
        <v>43830</v>
      </c>
      <c r="C524">
        <v>2</v>
      </c>
      <c r="D524">
        <v>8</v>
      </c>
    </row>
    <row r="525" spans="1:4" x14ac:dyDescent="0.35">
      <c r="A525" s="1" t="s">
        <v>120</v>
      </c>
      <c r="B525" s="8">
        <v>44196</v>
      </c>
      <c r="C525">
        <v>4</v>
      </c>
      <c r="D525">
        <v>8</v>
      </c>
    </row>
    <row r="526" spans="1:4" x14ac:dyDescent="0.35">
      <c r="A526" s="1" t="s">
        <v>120</v>
      </c>
      <c r="B526" s="8">
        <v>44561</v>
      </c>
      <c r="C526">
        <v>4</v>
      </c>
      <c r="D526">
        <v>7</v>
      </c>
    </row>
    <row r="527" spans="1:4" x14ac:dyDescent="0.35">
      <c r="A527" s="1" t="s">
        <v>121</v>
      </c>
      <c r="B527" s="8">
        <v>37256</v>
      </c>
      <c r="C527">
        <v>1</v>
      </c>
      <c r="D527">
        <v>7</v>
      </c>
    </row>
    <row r="528" spans="1:4" x14ac:dyDescent="0.35">
      <c r="A528" s="1" t="s">
        <v>121</v>
      </c>
      <c r="B528" s="8">
        <v>37621</v>
      </c>
      <c r="C528">
        <v>0</v>
      </c>
      <c r="D528">
        <v>8</v>
      </c>
    </row>
    <row r="529" spans="1:4" x14ac:dyDescent="0.35">
      <c r="A529" s="1" t="s">
        <v>121</v>
      </c>
      <c r="B529" s="8">
        <v>37986</v>
      </c>
      <c r="C529">
        <v>0</v>
      </c>
      <c r="D529">
        <v>4</v>
      </c>
    </row>
    <row r="530" spans="1:4" x14ac:dyDescent="0.35">
      <c r="A530" s="1" t="s">
        <v>121</v>
      </c>
      <c r="B530" s="8">
        <v>38352</v>
      </c>
      <c r="C530">
        <v>0</v>
      </c>
      <c r="D530">
        <v>2</v>
      </c>
    </row>
    <row r="531" spans="1:4" x14ac:dyDescent="0.35">
      <c r="A531" s="1" t="s">
        <v>121</v>
      </c>
      <c r="B531" s="8">
        <v>38717</v>
      </c>
      <c r="C531">
        <v>2</v>
      </c>
      <c r="D531">
        <v>8</v>
      </c>
    </row>
    <row r="532" spans="1:4" x14ac:dyDescent="0.35">
      <c r="A532" s="1" t="s">
        <v>121</v>
      </c>
      <c r="B532" s="8">
        <v>39082</v>
      </c>
      <c r="C532">
        <v>2</v>
      </c>
      <c r="D532">
        <v>8</v>
      </c>
    </row>
    <row r="533" spans="1:4" x14ac:dyDescent="0.35">
      <c r="A533" s="1" t="s">
        <v>121</v>
      </c>
      <c r="B533" s="8">
        <v>39447</v>
      </c>
      <c r="C533">
        <v>1</v>
      </c>
      <c r="D533">
        <v>5</v>
      </c>
    </row>
    <row r="534" spans="1:4" x14ac:dyDescent="0.35">
      <c r="A534" s="1" t="s">
        <v>121</v>
      </c>
      <c r="B534" s="8">
        <v>39813</v>
      </c>
      <c r="C534">
        <v>1</v>
      </c>
      <c r="D534">
        <v>5</v>
      </c>
    </row>
    <row r="535" spans="1:4" x14ac:dyDescent="0.35">
      <c r="A535" s="1" t="s">
        <v>121</v>
      </c>
      <c r="B535" s="8">
        <v>40178</v>
      </c>
      <c r="C535">
        <v>3</v>
      </c>
      <c r="D535">
        <v>1</v>
      </c>
    </row>
    <row r="536" spans="1:4" x14ac:dyDescent="0.35">
      <c r="A536" s="1" t="s">
        <v>121</v>
      </c>
      <c r="B536" s="8">
        <v>40543</v>
      </c>
      <c r="C536">
        <v>2</v>
      </c>
      <c r="D536">
        <v>9</v>
      </c>
    </row>
    <row r="537" spans="1:4" x14ac:dyDescent="0.35">
      <c r="A537" s="1" t="s">
        <v>121</v>
      </c>
      <c r="B537" s="8">
        <v>40908</v>
      </c>
      <c r="C537">
        <v>2</v>
      </c>
      <c r="D537">
        <v>8</v>
      </c>
    </row>
    <row r="538" spans="1:4" x14ac:dyDescent="0.35">
      <c r="A538" s="1" t="s">
        <v>121</v>
      </c>
      <c r="B538" s="8">
        <v>41274</v>
      </c>
      <c r="C538">
        <v>2</v>
      </c>
      <c r="D538">
        <v>9</v>
      </c>
    </row>
    <row r="539" spans="1:4" x14ac:dyDescent="0.35">
      <c r="A539" s="1" t="s">
        <v>121</v>
      </c>
      <c r="B539" s="8">
        <v>41639</v>
      </c>
      <c r="C539">
        <v>1</v>
      </c>
      <c r="D539">
        <v>7</v>
      </c>
    </row>
    <row r="540" spans="1:4" x14ac:dyDescent="0.35">
      <c r="A540" s="1" t="s">
        <v>121</v>
      </c>
      <c r="B540" s="8">
        <v>42004</v>
      </c>
      <c r="C540">
        <v>2</v>
      </c>
      <c r="D540">
        <v>9</v>
      </c>
    </row>
    <row r="541" spans="1:4" x14ac:dyDescent="0.35">
      <c r="A541" s="1" t="s">
        <v>121</v>
      </c>
      <c r="B541" s="8">
        <v>42369</v>
      </c>
      <c r="C541">
        <v>3</v>
      </c>
      <c r="D541">
        <v>9</v>
      </c>
    </row>
    <row r="542" spans="1:4" x14ac:dyDescent="0.35">
      <c r="A542" s="1" t="s">
        <v>121</v>
      </c>
      <c r="B542" s="8">
        <v>42735</v>
      </c>
      <c r="C542">
        <v>2</v>
      </c>
      <c r="D542">
        <v>6</v>
      </c>
    </row>
    <row r="543" spans="1:4" x14ac:dyDescent="0.35">
      <c r="A543" s="1" t="s">
        <v>121</v>
      </c>
      <c r="B543" s="8">
        <v>43100</v>
      </c>
      <c r="C543">
        <v>3</v>
      </c>
      <c r="D543">
        <v>10</v>
      </c>
    </row>
    <row r="544" spans="1:4" x14ac:dyDescent="0.35">
      <c r="A544" s="1" t="s">
        <v>121</v>
      </c>
      <c r="B544" s="8">
        <v>43465</v>
      </c>
      <c r="C544">
        <v>1</v>
      </c>
      <c r="D544">
        <v>8</v>
      </c>
    </row>
    <row r="545" spans="1:4" x14ac:dyDescent="0.35">
      <c r="A545" s="1" t="s">
        <v>121</v>
      </c>
      <c r="B545" s="8">
        <v>43830</v>
      </c>
      <c r="C545">
        <v>3</v>
      </c>
      <c r="D545">
        <v>8</v>
      </c>
    </row>
    <row r="546" spans="1:4" x14ac:dyDescent="0.35">
      <c r="A546" s="1" t="s">
        <v>121</v>
      </c>
      <c r="B546" s="8">
        <v>44196</v>
      </c>
      <c r="C546">
        <v>2</v>
      </c>
      <c r="D546">
        <v>7</v>
      </c>
    </row>
    <row r="547" spans="1:4" x14ac:dyDescent="0.35">
      <c r="A547" s="1" t="s">
        <v>121</v>
      </c>
      <c r="B547" s="8">
        <v>44561</v>
      </c>
      <c r="C547">
        <v>3</v>
      </c>
      <c r="D547">
        <v>7</v>
      </c>
    </row>
    <row r="548" spans="1:4" x14ac:dyDescent="0.35">
      <c r="A548" s="1" t="s">
        <v>122</v>
      </c>
      <c r="B548" s="8">
        <v>37256</v>
      </c>
      <c r="C548">
        <v>2</v>
      </c>
      <c r="D548">
        <v>6</v>
      </c>
    </row>
    <row r="549" spans="1:4" x14ac:dyDescent="0.35">
      <c r="A549" s="1" t="s">
        <v>122</v>
      </c>
      <c r="B549" s="8">
        <v>37621</v>
      </c>
      <c r="C549">
        <v>2</v>
      </c>
      <c r="D549">
        <v>7</v>
      </c>
    </row>
    <row r="550" spans="1:4" x14ac:dyDescent="0.35">
      <c r="A550" s="1" t="s">
        <v>122</v>
      </c>
      <c r="B550" s="8">
        <v>37986</v>
      </c>
      <c r="C550">
        <v>1</v>
      </c>
      <c r="D550">
        <v>5</v>
      </c>
    </row>
    <row r="551" spans="1:4" x14ac:dyDescent="0.35">
      <c r="A551" s="1" t="s">
        <v>122</v>
      </c>
      <c r="B551" s="8">
        <v>38352</v>
      </c>
      <c r="C551">
        <v>3</v>
      </c>
      <c r="D551">
        <v>6</v>
      </c>
    </row>
    <row r="552" spans="1:4" x14ac:dyDescent="0.35">
      <c r="A552" s="1" t="s">
        <v>122</v>
      </c>
      <c r="B552" s="8">
        <v>38717</v>
      </c>
      <c r="C552">
        <v>5</v>
      </c>
      <c r="D552">
        <v>8</v>
      </c>
    </row>
    <row r="553" spans="1:4" x14ac:dyDescent="0.35">
      <c r="A553" s="1" t="s">
        <v>122</v>
      </c>
      <c r="B553" s="8">
        <v>39082</v>
      </c>
      <c r="C553">
        <v>3</v>
      </c>
      <c r="D553">
        <v>6</v>
      </c>
    </row>
    <row r="554" spans="1:4" x14ac:dyDescent="0.35">
      <c r="A554" s="1" t="s">
        <v>122</v>
      </c>
      <c r="B554" s="8">
        <v>39447</v>
      </c>
      <c r="C554">
        <v>3</v>
      </c>
      <c r="D554">
        <v>7</v>
      </c>
    </row>
    <row r="555" spans="1:4" x14ac:dyDescent="0.35">
      <c r="A555" s="1" t="s">
        <v>122</v>
      </c>
      <c r="B555" s="8">
        <v>39813</v>
      </c>
      <c r="C555">
        <v>2</v>
      </c>
      <c r="D555">
        <v>6</v>
      </c>
    </row>
    <row r="556" spans="1:4" x14ac:dyDescent="0.35">
      <c r="A556" s="1" t="s">
        <v>122</v>
      </c>
      <c r="B556" s="8">
        <v>40178</v>
      </c>
      <c r="C556">
        <v>3</v>
      </c>
      <c r="D556">
        <v>6</v>
      </c>
    </row>
    <row r="557" spans="1:4" x14ac:dyDescent="0.35">
      <c r="A557" s="1" t="s">
        <v>122</v>
      </c>
      <c r="B557" s="8">
        <v>40543</v>
      </c>
      <c r="C557">
        <v>7</v>
      </c>
      <c r="D557">
        <v>7</v>
      </c>
    </row>
    <row r="558" spans="1:4" x14ac:dyDescent="0.35">
      <c r="A558" s="1" t="s">
        <v>122</v>
      </c>
      <c r="B558" s="8">
        <v>40908</v>
      </c>
      <c r="C558">
        <v>7</v>
      </c>
      <c r="D558">
        <v>7</v>
      </c>
    </row>
    <row r="559" spans="1:4" x14ac:dyDescent="0.35">
      <c r="A559" s="1" t="s">
        <v>122</v>
      </c>
      <c r="B559" s="8">
        <v>41274</v>
      </c>
      <c r="C559">
        <v>6</v>
      </c>
      <c r="D559">
        <v>10</v>
      </c>
    </row>
    <row r="560" spans="1:4" x14ac:dyDescent="0.35">
      <c r="A560" s="1" t="s">
        <v>122</v>
      </c>
      <c r="B560" s="8">
        <v>41639</v>
      </c>
      <c r="C560">
        <v>3</v>
      </c>
      <c r="D560">
        <v>8</v>
      </c>
    </row>
    <row r="561" spans="1:4" x14ac:dyDescent="0.35">
      <c r="A561" s="1" t="s">
        <v>122</v>
      </c>
      <c r="B561" s="8">
        <v>42004</v>
      </c>
      <c r="C561">
        <v>3</v>
      </c>
      <c r="D561">
        <v>8</v>
      </c>
    </row>
    <row r="562" spans="1:4" x14ac:dyDescent="0.35">
      <c r="A562" s="1" t="s">
        <v>122</v>
      </c>
      <c r="B562" s="8">
        <v>42369</v>
      </c>
      <c r="C562">
        <v>2</v>
      </c>
      <c r="D562">
        <v>7</v>
      </c>
    </row>
    <row r="563" spans="1:4" x14ac:dyDescent="0.35">
      <c r="A563" s="1" t="s">
        <v>122</v>
      </c>
      <c r="B563" s="8">
        <v>42735</v>
      </c>
      <c r="C563">
        <v>4</v>
      </c>
      <c r="D563">
        <v>7</v>
      </c>
    </row>
    <row r="564" spans="1:4" x14ac:dyDescent="0.35">
      <c r="A564" s="1" t="s">
        <v>122</v>
      </c>
      <c r="B564" s="8">
        <v>43100</v>
      </c>
      <c r="C564">
        <v>2</v>
      </c>
      <c r="D564">
        <v>8</v>
      </c>
    </row>
    <row r="565" spans="1:4" x14ac:dyDescent="0.35">
      <c r="A565" s="1" t="s">
        <v>122</v>
      </c>
      <c r="B565" s="8">
        <v>43465</v>
      </c>
      <c r="C565">
        <v>3</v>
      </c>
      <c r="D565">
        <v>7</v>
      </c>
    </row>
    <row r="566" spans="1:4" x14ac:dyDescent="0.35">
      <c r="A566" s="1" t="s">
        <v>122</v>
      </c>
      <c r="B566" s="8">
        <v>43830</v>
      </c>
      <c r="C566">
        <v>2</v>
      </c>
      <c r="D566">
        <v>6</v>
      </c>
    </row>
    <row r="567" spans="1:4" x14ac:dyDescent="0.35">
      <c r="A567" s="1" t="s">
        <v>122</v>
      </c>
      <c r="B567" s="8">
        <v>44196</v>
      </c>
      <c r="C567">
        <v>3</v>
      </c>
      <c r="D567">
        <v>5</v>
      </c>
    </row>
    <row r="568" spans="1:4" x14ac:dyDescent="0.35">
      <c r="A568" s="1" t="s">
        <v>122</v>
      </c>
      <c r="B568" s="8">
        <v>44561</v>
      </c>
      <c r="C568">
        <v>3</v>
      </c>
      <c r="D568">
        <v>6</v>
      </c>
    </row>
    <row r="569" spans="1:4" x14ac:dyDescent="0.35">
      <c r="A569" s="1" t="s">
        <v>123</v>
      </c>
      <c r="B569" s="8">
        <v>37256</v>
      </c>
      <c r="C569">
        <v>1</v>
      </c>
      <c r="D569">
        <v>4</v>
      </c>
    </row>
    <row r="570" spans="1:4" x14ac:dyDescent="0.35">
      <c r="A570" s="1" t="s">
        <v>123</v>
      </c>
      <c r="B570" s="8">
        <v>37621</v>
      </c>
      <c r="C570">
        <v>2</v>
      </c>
      <c r="D570">
        <v>8</v>
      </c>
    </row>
    <row r="571" spans="1:4" x14ac:dyDescent="0.35">
      <c r="A571" s="1" t="s">
        <v>123</v>
      </c>
      <c r="B571" s="8">
        <v>37986</v>
      </c>
      <c r="C571">
        <v>2</v>
      </c>
      <c r="D571">
        <v>4</v>
      </c>
    </row>
    <row r="572" spans="1:4" x14ac:dyDescent="0.35">
      <c r="A572" s="1" t="s">
        <v>123</v>
      </c>
      <c r="B572" s="8">
        <v>38352</v>
      </c>
      <c r="C572">
        <v>3</v>
      </c>
      <c r="D572">
        <v>7</v>
      </c>
    </row>
    <row r="573" spans="1:4" x14ac:dyDescent="0.35">
      <c r="A573" s="1" t="s">
        <v>123</v>
      </c>
      <c r="B573" s="8">
        <v>38717</v>
      </c>
      <c r="C573">
        <v>5</v>
      </c>
      <c r="D573">
        <v>7</v>
      </c>
    </row>
    <row r="574" spans="1:4" x14ac:dyDescent="0.35">
      <c r="A574" s="1" t="s">
        <v>123</v>
      </c>
      <c r="B574" s="8">
        <v>39082</v>
      </c>
      <c r="C574">
        <v>0</v>
      </c>
      <c r="D574">
        <v>9</v>
      </c>
    </row>
    <row r="575" spans="1:4" x14ac:dyDescent="0.35">
      <c r="A575" s="1" t="s">
        <v>123</v>
      </c>
      <c r="B575" s="8">
        <v>39447</v>
      </c>
      <c r="C575">
        <v>0</v>
      </c>
      <c r="D575">
        <v>8</v>
      </c>
    </row>
    <row r="576" spans="1:4" x14ac:dyDescent="0.35">
      <c r="A576" s="1" t="s">
        <v>123</v>
      </c>
      <c r="B576" s="8">
        <v>39813</v>
      </c>
      <c r="C576">
        <v>1</v>
      </c>
      <c r="D576">
        <v>7</v>
      </c>
    </row>
    <row r="577" spans="1:4" x14ac:dyDescent="0.35">
      <c r="A577" s="1" t="s">
        <v>123</v>
      </c>
      <c r="B577" s="8">
        <v>40178</v>
      </c>
      <c r="C577">
        <v>1</v>
      </c>
      <c r="D577">
        <v>6</v>
      </c>
    </row>
    <row r="578" spans="1:4" x14ac:dyDescent="0.35">
      <c r="A578" s="1" t="s">
        <v>123</v>
      </c>
      <c r="B578" s="8">
        <v>40543</v>
      </c>
      <c r="C578">
        <v>1</v>
      </c>
      <c r="D578">
        <v>6</v>
      </c>
    </row>
    <row r="579" spans="1:4" x14ac:dyDescent="0.35">
      <c r="A579" s="1" t="s">
        <v>123</v>
      </c>
      <c r="B579" s="8">
        <v>40908</v>
      </c>
      <c r="C579">
        <v>1</v>
      </c>
      <c r="D579">
        <v>4</v>
      </c>
    </row>
    <row r="580" spans="1:4" x14ac:dyDescent="0.35">
      <c r="A580" s="1" t="s">
        <v>123</v>
      </c>
      <c r="B580" s="8">
        <v>41274</v>
      </c>
      <c r="C580">
        <v>2</v>
      </c>
      <c r="D580">
        <v>8</v>
      </c>
    </row>
    <row r="581" spans="1:4" x14ac:dyDescent="0.35">
      <c r="A581" s="1" t="s">
        <v>123</v>
      </c>
      <c r="B581" s="8">
        <v>41639</v>
      </c>
      <c r="C581">
        <v>6</v>
      </c>
      <c r="D581">
        <v>7</v>
      </c>
    </row>
    <row r="582" spans="1:4" x14ac:dyDescent="0.35">
      <c r="A582" s="1" t="s">
        <v>123</v>
      </c>
      <c r="B582" s="8">
        <v>42004</v>
      </c>
      <c r="C582">
        <v>2</v>
      </c>
      <c r="D582">
        <v>5</v>
      </c>
    </row>
    <row r="583" spans="1:4" x14ac:dyDescent="0.35">
      <c r="A583" s="1" t="s">
        <v>123</v>
      </c>
      <c r="B583" s="8">
        <v>42369</v>
      </c>
      <c r="C583">
        <v>1</v>
      </c>
      <c r="D583">
        <v>5</v>
      </c>
    </row>
    <row r="584" spans="1:4" x14ac:dyDescent="0.35">
      <c r="A584" s="1" t="s">
        <v>123</v>
      </c>
      <c r="B584" s="8">
        <v>42735</v>
      </c>
      <c r="C584">
        <v>1</v>
      </c>
      <c r="D584">
        <v>7</v>
      </c>
    </row>
    <row r="585" spans="1:4" x14ac:dyDescent="0.35">
      <c r="A585" s="1" t="s">
        <v>123</v>
      </c>
      <c r="B585" s="8">
        <v>43100</v>
      </c>
      <c r="C585">
        <v>3</v>
      </c>
      <c r="D585">
        <v>8</v>
      </c>
    </row>
    <row r="586" spans="1:4" x14ac:dyDescent="0.35">
      <c r="A586" s="1" t="s">
        <v>123</v>
      </c>
      <c r="B586" s="8">
        <v>43465</v>
      </c>
      <c r="C586">
        <v>1</v>
      </c>
      <c r="D586">
        <v>5</v>
      </c>
    </row>
    <row r="587" spans="1:4" x14ac:dyDescent="0.35">
      <c r="A587" s="1" t="s">
        <v>123</v>
      </c>
      <c r="B587" s="8">
        <v>43830</v>
      </c>
      <c r="C587">
        <v>1</v>
      </c>
      <c r="D587">
        <v>6</v>
      </c>
    </row>
    <row r="588" spans="1:4" x14ac:dyDescent="0.35">
      <c r="A588" s="1" t="s">
        <v>123</v>
      </c>
      <c r="B588" s="8">
        <v>44196</v>
      </c>
      <c r="C588">
        <v>1</v>
      </c>
      <c r="D588">
        <v>7</v>
      </c>
    </row>
    <row r="589" spans="1:4" x14ac:dyDescent="0.35">
      <c r="A589" s="1" t="s">
        <v>123</v>
      </c>
      <c r="B589" s="8">
        <v>44561</v>
      </c>
      <c r="C589">
        <v>0</v>
      </c>
      <c r="D589">
        <v>4</v>
      </c>
    </row>
    <row r="590" spans="1:4" x14ac:dyDescent="0.35">
      <c r="A590" s="1" t="s">
        <v>124</v>
      </c>
      <c r="B590" s="8">
        <v>37256</v>
      </c>
      <c r="C590">
        <v>8</v>
      </c>
      <c r="D590">
        <v>4</v>
      </c>
    </row>
    <row r="591" spans="1:4" x14ac:dyDescent="0.35">
      <c r="A591" s="1" t="s">
        <v>124</v>
      </c>
      <c r="B591" s="8">
        <v>37621</v>
      </c>
      <c r="C591">
        <v>9</v>
      </c>
      <c r="D591">
        <v>6</v>
      </c>
    </row>
    <row r="592" spans="1:4" x14ac:dyDescent="0.35">
      <c r="A592" s="1" t="s">
        <v>124</v>
      </c>
      <c r="B592" s="8">
        <v>37986</v>
      </c>
      <c r="C592">
        <v>8</v>
      </c>
      <c r="D592">
        <v>7</v>
      </c>
    </row>
    <row r="593" spans="1:4" x14ac:dyDescent="0.35">
      <c r="A593" s="1" t="s">
        <v>124</v>
      </c>
      <c r="B593" s="8">
        <v>38352</v>
      </c>
      <c r="C593">
        <v>8</v>
      </c>
      <c r="D593">
        <v>8</v>
      </c>
    </row>
    <row r="594" spans="1:4" x14ac:dyDescent="0.35">
      <c r="A594" s="1" t="s">
        <v>124</v>
      </c>
      <c r="B594" s="8">
        <v>38717</v>
      </c>
      <c r="C594">
        <v>10</v>
      </c>
      <c r="D594">
        <v>10</v>
      </c>
    </row>
    <row r="595" spans="1:4" x14ac:dyDescent="0.35">
      <c r="A595" s="1" t="s">
        <v>124</v>
      </c>
      <c r="B595" s="8">
        <v>39082</v>
      </c>
      <c r="C595">
        <v>8</v>
      </c>
      <c r="D595">
        <v>7</v>
      </c>
    </row>
    <row r="596" spans="1:4" x14ac:dyDescent="0.35">
      <c r="A596" s="1" t="s">
        <v>124</v>
      </c>
      <c r="B596" s="8">
        <v>39447</v>
      </c>
      <c r="C596">
        <v>8</v>
      </c>
      <c r="D596">
        <v>7</v>
      </c>
    </row>
    <row r="597" spans="1:4" x14ac:dyDescent="0.35">
      <c r="A597" s="1" t="s">
        <v>124</v>
      </c>
      <c r="B597" s="8">
        <v>39813</v>
      </c>
      <c r="C597">
        <v>7</v>
      </c>
      <c r="D597">
        <v>6</v>
      </c>
    </row>
    <row r="598" spans="1:4" x14ac:dyDescent="0.35">
      <c r="A598" s="1" t="s">
        <v>124</v>
      </c>
      <c r="B598" s="8">
        <v>40178</v>
      </c>
      <c r="C598">
        <v>6</v>
      </c>
      <c r="D598">
        <v>4</v>
      </c>
    </row>
    <row r="599" spans="1:4" x14ac:dyDescent="0.35">
      <c r="A599" s="1" t="s">
        <v>124</v>
      </c>
      <c r="B599" s="8">
        <v>40543</v>
      </c>
      <c r="C599">
        <v>0</v>
      </c>
      <c r="D599">
        <v>2</v>
      </c>
    </row>
    <row r="600" spans="1:4" x14ac:dyDescent="0.35">
      <c r="A600" s="1" t="s">
        <v>124</v>
      </c>
      <c r="B600" s="8">
        <v>40908</v>
      </c>
      <c r="C600">
        <v>5</v>
      </c>
      <c r="D600">
        <v>5</v>
      </c>
    </row>
    <row r="601" spans="1:4" x14ac:dyDescent="0.35">
      <c r="A601" s="1" t="s">
        <v>124</v>
      </c>
      <c r="B601" s="8">
        <v>41274</v>
      </c>
      <c r="C601">
        <v>5</v>
      </c>
      <c r="D601">
        <v>5</v>
      </c>
    </row>
    <row r="602" spans="1:4" x14ac:dyDescent="0.35">
      <c r="A602" s="1" t="s">
        <v>124</v>
      </c>
      <c r="B602" s="8">
        <v>41639</v>
      </c>
      <c r="C602">
        <v>1</v>
      </c>
      <c r="D602">
        <v>5</v>
      </c>
    </row>
    <row r="603" spans="1:4" x14ac:dyDescent="0.35">
      <c r="A603" s="1" t="s">
        <v>124</v>
      </c>
      <c r="B603" s="8">
        <v>42004</v>
      </c>
      <c r="C603">
        <v>1</v>
      </c>
      <c r="D603">
        <v>4</v>
      </c>
    </row>
    <row r="604" spans="1:4" x14ac:dyDescent="0.35">
      <c r="A604" s="1" t="s">
        <v>124</v>
      </c>
      <c r="B604" s="8">
        <v>42369</v>
      </c>
      <c r="C604">
        <v>3</v>
      </c>
      <c r="D604">
        <v>6</v>
      </c>
    </row>
    <row r="605" spans="1:4" x14ac:dyDescent="0.35">
      <c r="A605" s="1" t="s">
        <v>124</v>
      </c>
      <c r="B605" s="8">
        <v>42735</v>
      </c>
      <c r="C605">
        <v>4</v>
      </c>
      <c r="D605">
        <v>8</v>
      </c>
    </row>
    <row r="606" spans="1:4" x14ac:dyDescent="0.35">
      <c r="A606" s="1" t="s">
        <v>124</v>
      </c>
      <c r="B606" s="8">
        <v>43100</v>
      </c>
      <c r="C606">
        <v>3</v>
      </c>
      <c r="D606">
        <v>6</v>
      </c>
    </row>
    <row r="607" spans="1:4" x14ac:dyDescent="0.35">
      <c r="A607" s="1" t="s">
        <v>124</v>
      </c>
      <c r="B607" s="8">
        <v>43465</v>
      </c>
      <c r="C607">
        <v>4</v>
      </c>
      <c r="D607">
        <v>9</v>
      </c>
    </row>
    <row r="608" spans="1:4" x14ac:dyDescent="0.35">
      <c r="A608" s="1" t="s">
        <v>124</v>
      </c>
      <c r="B608" s="8">
        <v>43830</v>
      </c>
      <c r="C608">
        <v>3</v>
      </c>
      <c r="D608">
        <v>5</v>
      </c>
    </row>
    <row r="609" spans="1:4" x14ac:dyDescent="0.35">
      <c r="A609" s="1" t="s">
        <v>124</v>
      </c>
      <c r="B609" s="8">
        <v>44196</v>
      </c>
      <c r="C609">
        <v>4</v>
      </c>
      <c r="D609">
        <v>5</v>
      </c>
    </row>
    <row r="610" spans="1:4" x14ac:dyDescent="0.35">
      <c r="A610" s="1" t="s">
        <v>124</v>
      </c>
      <c r="B610" s="8">
        <v>44561</v>
      </c>
      <c r="C610">
        <v>5</v>
      </c>
      <c r="D610">
        <v>5</v>
      </c>
    </row>
    <row r="611" spans="1:4" x14ac:dyDescent="0.35">
      <c r="A611" s="1" t="s">
        <v>125</v>
      </c>
      <c r="B611" s="8">
        <v>37256</v>
      </c>
      <c r="C611">
        <v>3</v>
      </c>
      <c r="D611">
        <v>2</v>
      </c>
    </row>
    <row r="612" spans="1:4" x14ac:dyDescent="0.35">
      <c r="A612" s="1" t="s">
        <v>125</v>
      </c>
      <c r="B612" s="8">
        <v>37621</v>
      </c>
      <c r="C612">
        <v>1</v>
      </c>
      <c r="D612">
        <v>6</v>
      </c>
    </row>
    <row r="613" spans="1:4" x14ac:dyDescent="0.35">
      <c r="A613" s="1" t="s">
        <v>125</v>
      </c>
      <c r="B613" s="8">
        <v>37986</v>
      </c>
      <c r="C613">
        <v>1</v>
      </c>
      <c r="D613">
        <v>6</v>
      </c>
    </row>
    <row r="614" spans="1:4" x14ac:dyDescent="0.35">
      <c r="A614" s="1" t="s">
        <v>125</v>
      </c>
      <c r="B614" s="8">
        <v>38352</v>
      </c>
      <c r="C614">
        <v>0</v>
      </c>
      <c r="D614">
        <v>7</v>
      </c>
    </row>
    <row r="615" spans="1:4" x14ac:dyDescent="0.35">
      <c r="A615" s="1" t="s">
        <v>125</v>
      </c>
      <c r="B615" s="8">
        <v>38717</v>
      </c>
      <c r="C615">
        <v>0</v>
      </c>
      <c r="D615">
        <v>9</v>
      </c>
    </row>
    <row r="616" spans="1:4" x14ac:dyDescent="0.35">
      <c r="A616" s="1" t="s">
        <v>125</v>
      </c>
      <c r="B616" s="8">
        <v>39082</v>
      </c>
      <c r="C616">
        <v>0</v>
      </c>
      <c r="D616">
        <v>4</v>
      </c>
    </row>
    <row r="617" spans="1:4" x14ac:dyDescent="0.35">
      <c r="A617" s="1" t="s">
        <v>125</v>
      </c>
      <c r="B617" s="8">
        <v>39447</v>
      </c>
      <c r="C617">
        <v>0</v>
      </c>
      <c r="D617">
        <v>9</v>
      </c>
    </row>
    <row r="618" spans="1:4" x14ac:dyDescent="0.35">
      <c r="A618" s="1" t="s">
        <v>125</v>
      </c>
      <c r="B618" s="8">
        <v>39813</v>
      </c>
      <c r="C618">
        <v>0</v>
      </c>
      <c r="D618">
        <v>3</v>
      </c>
    </row>
    <row r="619" spans="1:4" x14ac:dyDescent="0.35">
      <c r="A619" s="1" t="s">
        <v>125</v>
      </c>
      <c r="B619" s="8">
        <v>40178</v>
      </c>
      <c r="C619">
        <v>0</v>
      </c>
      <c r="D619">
        <v>7</v>
      </c>
    </row>
    <row r="620" spans="1:4" x14ac:dyDescent="0.35">
      <c r="A620" s="1" t="s">
        <v>125</v>
      </c>
      <c r="B620" s="8">
        <v>40543</v>
      </c>
      <c r="C620">
        <v>0</v>
      </c>
      <c r="D620">
        <v>7</v>
      </c>
    </row>
    <row r="621" spans="1:4" x14ac:dyDescent="0.35">
      <c r="A621" s="1" t="s">
        <v>125</v>
      </c>
      <c r="B621" s="8">
        <v>40908</v>
      </c>
      <c r="C621">
        <v>0</v>
      </c>
      <c r="D621">
        <v>4</v>
      </c>
    </row>
    <row r="622" spans="1:4" x14ac:dyDescent="0.35">
      <c r="A622" s="1" t="s">
        <v>125</v>
      </c>
      <c r="B622" s="8">
        <v>41274</v>
      </c>
      <c r="C622">
        <v>1</v>
      </c>
      <c r="D622">
        <v>8</v>
      </c>
    </row>
    <row r="623" spans="1:4" x14ac:dyDescent="0.35">
      <c r="A623" s="1" t="s">
        <v>125</v>
      </c>
      <c r="B623" s="8">
        <v>41639</v>
      </c>
      <c r="C623">
        <v>1</v>
      </c>
      <c r="D623">
        <v>6</v>
      </c>
    </row>
    <row r="624" spans="1:4" x14ac:dyDescent="0.35">
      <c r="A624" s="1" t="s">
        <v>125</v>
      </c>
      <c r="B624" s="8">
        <v>42004</v>
      </c>
      <c r="C624">
        <v>0</v>
      </c>
      <c r="D624">
        <v>6</v>
      </c>
    </row>
    <row r="625" spans="1:4" x14ac:dyDescent="0.35">
      <c r="A625" s="1" t="s">
        <v>125</v>
      </c>
      <c r="B625" s="8">
        <v>42369</v>
      </c>
      <c r="C625">
        <v>0</v>
      </c>
      <c r="D625">
        <v>7</v>
      </c>
    </row>
    <row r="626" spans="1:4" x14ac:dyDescent="0.35">
      <c r="A626" s="1" t="s">
        <v>125</v>
      </c>
      <c r="B626" s="8">
        <v>42735</v>
      </c>
      <c r="C626">
        <v>1</v>
      </c>
      <c r="D626">
        <v>7</v>
      </c>
    </row>
    <row r="627" spans="1:4" x14ac:dyDescent="0.35">
      <c r="A627" s="1" t="s">
        <v>125</v>
      </c>
      <c r="B627" s="8">
        <v>43100</v>
      </c>
      <c r="C627">
        <v>1</v>
      </c>
      <c r="D627">
        <v>10</v>
      </c>
    </row>
    <row r="628" spans="1:4" x14ac:dyDescent="0.35">
      <c r="A628" s="1" t="s">
        <v>125</v>
      </c>
      <c r="B628" s="8">
        <v>43465</v>
      </c>
      <c r="C628">
        <v>1</v>
      </c>
      <c r="D628">
        <v>8</v>
      </c>
    </row>
    <row r="629" spans="1:4" x14ac:dyDescent="0.35">
      <c r="A629" s="1" t="s">
        <v>125</v>
      </c>
      <c r="B629" s="8">
        <v>43830</v>
      </c>
      <c r="C629">
        <v>1</v>
      </c>
      <c r="D629">
        <v>7</v>
      </c>
    </row>
    <row r="630" spans="1:4" x14ac:dyDescent="0.35">
      <c r="A630" s="1" t="s">
        <v>125</v>
      </c>
      <c r="B630" s="8">
        <v>44196</v>
      </c>
      <c r="C630">
        <v>0</v>
      </c>
      <c r="D630">
        <v>5</v>
      </c>
    </row>
    <row r="631" spans="1:4" x14ac:dyDescent="0.35">
      <c r="A631" s="1" t="s">
        <v>125</v>
      </c>
      <c r="B631" s="8">
        <v>44561</v>
      </c>
      <c r="C631">
        <v>4</v>
      </c>
      <c r="D631">
        <v>8</v>
      </c>
    </row>
    <row r="632" spans="1:4" x14ac:dyDescent="0.35">
      <c r="A632" s="1" t="s">
        <v>126</v>
      </c>
      <c r="B632" s="8">
        <v>37256</v>
      </c>
      <c r="C632">
        <v>0</v>
      </c>
      <c r="D632">
        <v>5</v>
      </c>
    </row>
    <row r="633" spans="1:4" x14ac:dyDescent="0.35">
      <c r="A633" s="1" t="s">
        <v>126</v>
      </c>
      <c r="B633" s="8">
        <v>37621</v>
      </c>
      <c r="C633">
        <v>1</v>
      </c>
      <c r="D633">
        <v>6</v>
      </c>
    </row>
    <row r="634" spans="1:4" x14ac:dyDescent="0.35">
      <c r="A634" s="1" t="s">
        <v>126</v>
      </c>
      <c r="B634" s="8">
        <v>37986</v>
      </c>
      <c r="C634">
        <v>1</v>
      </c>
      <c r="D634">
        <v>6</v>
      </c>
    </row>
    <row r="635" spans="1:4" x14ac:dyDescent="0.35">
      <c r="A635" s="1" t="s">
        <v>126</v>
      </c>
      <c r="B635" s="8">
        <v>38352</v>
      </c>
      <c r="C635">
        <v>3</v>
      </c>
      <c r="D635">
        <v>7</v>
      </c>
    </row>
    <row r="636" spans="1:4" x14ac:dyDescent="0.35">
      <c r="A636" s="1" t="s">
        <v>126</v>
      </c>
      <c r="B636" s="8">
        <v>38717</v>
      </c>
      <c r="C636">
        <v>1</v>
      </c>
      <c r="D636">
        <v>7</v>
      </c>
    </row>
    <row r="637" spans="1:4" x14ac:dyDescent="0.35">
      <c r="A637" s="1" t="s">
        <v>126</v>
      </c>
      <c r="B637" s="8">
        <v>39082</v>
      </c>
      <c r="C637">
        <v>1</v>
      </c>
      <c r="D637">
        <v>4</v>
      </c>
    </row>
    <row r="638" spans="1:4" x14ac:dyDescent="0.35">
      <c r="A638" s="1" t="s">
        <v>126</v>
      </c>
      <c r="B638" s="8">
        <v>39447</v>
      </c>
      <c r="C638">
        <v>1</v>
      </c>
      <c r="D638">
        <v>7</v>
      </c>
    </row>
    <row r="639" spans="1:4" x14ac:dyDescent="0.35">
      <c r="A639" s="1" t="s">
        <v>126</v>
      </c>
      <c r="B639" s="8">
        <v>39813</v>
      </c>
      <c r="C639">
        <v>0</v>
      </c>
      <c r="D639">
        <v>4</v>
      </c>
    </row>
    <row r="640" spans="1:4" x14ac:dyDescent="0.35">
      <c r="A640" s="1" t="s">
        <v>126</v>
      </c>
      <c r="B640" s="8">
        <v>40178</v>
      </c>
      <c r="C640">
        <v>0</v>
      </c>
      <c r="D640">
        <v>5</v>
      </c>
    </row>
    <row r="641" spans="1:4" x14ac:dyDescent="0.35">
      <c r="A641" s="1" t="s">
        <v>126</v>
      </c>
      <c r="B641" s="8">
        <v>40543</v>
      </c>
      <c r="C641">
        <v>2</v>
      </c>
      <c r="D641">
        <v>9</v>
      </c>
    </row>
    <row r="642" spans="1:4" x14ac:dyDescent="0.35">
      <c r="A642" s="1" t="s">
        <v>126</v>
      </c>
      <c r="B642" s="8">
        <v>40908</v>
      </c>
      <c r="C642">
        <v>0</v>
      </c>
      <c r="D642">
        <v>4</v>
      </c>
    </row>
    <row r="643" spans="1:4" x14ac:dyDescent="0.35">
      <c r="A643" s="1" t="s">
        <v>126</v>
      </c>
      <c r="B643" s="8">
        <v>41274</v>
      </c>
      <c r="C643">
        <v>0</v>
      </c>
      <c r="D643">
        <v>2</v>
      </c>
    </row>
    <row r="644" spans="1:4" x14ac:dyDescent="0.35">
      <c r="A644" s="1" t="s">
        <v>126</v>
      </c>
      <c r="B644" s="8">
        <v>41639</v>
      </c>
      <c r="C644">
        <v>0</v>
      </c>
      <c r="D644">
        <v>2</v>
      </c>
    </row>
    <row r="645" spans="1:4" x14ac:dyDescent="0.35">
      <c r="A645" s="1" t="s">
        <v>126</v>
      </c>
      <c r="B645" s="8">
        <v>42004</v>
      </c>
      <c r="C645">
        <v>0</v>
      </c>
      <c r="D645">
        <v>1</v>
      </c>
    </row>
    <row r="646" spans="1:4" x14ac:dyDescent="0.35">
      <c r="A646" s="1" t="s">
        <v>126</v>
      </c>
      <c r="B646" s="8">
        <v>42369</v>
      </c>
      <c r="C646">
        <v>0</v>
      </c>
      <c r="D646">
        <v>3</v>
      </c>
    </row>
    <row r="647" spans="1:4" x14ac:dyDescent="0.35">
      <c r="A647" s="1" t="s">
        <v>126</v>
      </c>
      <c r="B647" s="8">
        <v>42735</v>
      </c>
      <c r="C647">
        <v>0</v>
      </c>
      <c r="D647">
        <v>5</v>
      </c>
    </row>
    <row r="648" spans="1:4" x14ac:dyDescent="0.35">
      <c r="A648" s="1" t="s">
        <v>126</v>
      </c>
      <c r="B648" s="8">
        <v>43100</v>
      </c>
      <c r="C648">
        <v>0</v>
      </c>
      <c r="D648">
        <v>4</v>
      </c>
    </row>
    <row r="649" spans="1:4" x14ac:dyDescent="0.35">
      <c r="A649" s="1" t="s">
        <v>126</v>
      </c>
      <c r="B649" s="8">
        <v>43465</v>
      </c>
      <c r="C649">
        <v>0</v>
      </c>
      <c r="D649">
        <v>5</v>
      </c>
    </row>
    <row r="650" spans="1:4" x14ac:dyDescent="0.35">
      <c r="A650" s="1" t="s">
        <v>126</v>
      </c>
      <c r="B650" s="8">
        <v>43830</v>
      </c>
      <c r="C650">
        <v>0</v>
      </c>
      <c r="D650">
        <v>6</v>
      </c>
    </row>
    <row r="651" spans="1:4" x14ac:dyDescent="0.35">
      <c r="A651" s="1" t="s">
        <v>126</v>
      </c>
      <c r="B651" s="8">
        <v>44196</v>
      </c>
      <c r="C651">
        <v>0</v>
      </c>
      <c r="D651">
        <v>2</v>
      </c>
    </row>
    <row r="652" spans="1:4" x14ac:dyDescent="0.35">
      <c r="A652" s="1" t="s">
        <v>126</v>
      </c>
      <c r="B652" s="8">
        <v>44561</v>
      </c>
      <c r="C652">
        <v>2</v>
      </c>
      <c r="D652">
        <v>4</v>
      </c>
    </row>
    <row r="653" spans="1:4" x14ac:dyDescent="0.35">
      <c r="A653" s="1" t="s">
        <v>127</v>
      </c>
      <c r="B653" s="8">
        <v>37256</v>
      </c>
      <c r="C653">
        <v>3</v>
      </c>
      <c r="D653">
        <v>8</v>
      </c>
    </row>
    <row r="654" spans="1:4" x14ac:dyDescent="0.35">
      <c r="A654" s="1" t="s">
        <v>127</v>
      </c>
      <c r="B654" s="8">
        <v>37621</v>
      </c>
      <c r="C654">
        <v>3</v>
      </c>
      <c r="D654">
        <v>8</v>
      </c>
    </row>
    <row r="655" spans="1:4" x14ac:dyDescent="0.35">
      <c r="A655" s="1" t="s">
        <v>127</v>
      </c>
      <c r="B655" s="8">
        <v>37986</v>
      </c>
      <c r="C655">
        <v>3</v>
      </c>
      <c r="D655">
        <v>7</v>
      </c>
    </row>
    <row r="656" spans="1:4" x14ac:dyDescent="0.35">
      <c r="A656" s="1" t="s">
        <v>127</v>
      </c>
      <c r="B656" s="8">
        <v>38352</v>
      </c>
      <c r="C656">
        <v>5</v>
      </c>
      <c r="D656">
        <v>9</v>
      </c>
    </row>
    <row r="657" spans="1:4" x14ac:dyDescent="0.35">
      <c r="A657" s="1" t="s">
        <v>127</v>
      </c>
      <c r="B657" s="8">
        <v>38717</v>
      </c>
      <c r="C657">
        <v>4</v>
      </c>
      <c r="D657">
        <v>7</v>
      </c>
    </row>
    <row r="658" spans="1:4" x14ac:dyDescent="0.35">
      <c r="A658" s="1" t="s">
        <v>127</v>
      </c>
      <c r="B658" s="8">
        <v>39082</v>
      </c>
      <c r="C658">
        <v>1</v>
      </c>
      <c r="D658">
        <v>8</v>
      </c>
    </row>
    <row r="659" spans="1:4" x14ac:dyDescent="0.35">
      <c r="A659" s="1" t="s">
        <v>127</v>
      </c>
      <c r="B659" s="8">
        <v>39447</v>
      </c>
      <c r="C659">
        <v>6</v>
      </c>
      <c r="D659">
        <v>7</v>
      </c>
    </row>
    <row r="660" spans="1:4" x14ac:dyDescent="0.35">
      <c r="A660" s="1" t="s">
        <v>127</v>
      </c>
      <c r="B660" s="8">
        <v>39813</v>
      </c>
      <c r="C660">
        <v>4</v>
      </c>
      <c r="D660">
        <v>6</v>
      </c>
    </row>
    <row r="661" spans="1:4" x14ac:dyDescent="0.35">
      <c r="A661" s="1" t="s">
        <v>127</v>
      </c>
      <c r="B661" s="8">
        <v>40178</v>
      </c>
      <c r="C661">
        <v>2</v>
      </c>
      <c r="D661">
        <v>5</v>
      </c>
    </row>
    <row r="662" spans="1:4" x14ac:dyDescent="0.35">
      <c r="A662" s="1" t="s">
        <v>127</v>
      </c>
      <c r="B662" s="8">
        <v>40543</v>
      </c>
      <c r="C662">
        <v>5</v>
      </c>
      <c r="D662">
        <v>7</v>
      </c>
    </row>
    <row r="663" spans="1:4" x14ac:dyDescent="0.35">
      <c r="A663" s="1" t="s">
        <v>127</v>
      </c>
      <c r="B663" s="8">
        <v>40908</v>
      </c>
      <c r="C663">
        <v>6</v>
      </c>
      <c r="D663">
        <v>6</v>
      </c>
    </row>
    <row r="664" spans="1:4" x14ac:dyDescent="0.35">
      <c r="A664" s="1" t="s">
        <v>127</v>
      </c>
      <c r="B664" s="8">
        <v>41274</v>
      </c>
      <c r="C664">
        <v>6</v>
      </c>
      <c r="D664">
        <v>7</v>
      </c>
    </row>
    <row r="665" spans="1:4" x14ac:dyDescent="0.35">
      <c r="A665" s="1" t="s">
        <v>127</v>
      </c>
      <c r="B665" s="8">
        <v>41639</v>
      </c>
      <c r="C665">
        <v>6</v>
      </c>
      <c r="D665">
        <v>7</v>
      </c>
    </row>
    <row r="666" spans="1:4" x14ac:dyDescent="0.35">
      <c r="A666" s="1" t="s">
        <v>127</v>
      </c>
      <c r="B666" s="8">
        <v>42004</v>
      </c>
      <c r="C666">
        <v>4</v>
      </c>
      <c r="D666">
        <v>6</v>
      </c>
    </row>
    <row r="667" spans="1:4" x14ac:dyDescent="0.35">
      <c r="A667" s="1" t="s">
        <v>127</v>
      </c>
      <c r="B667" s="8">
        <v>42369</v>
      </c>
      <c r="C667">
        <v>3</v>
      </c>
      <c r="D667">
        <v>7</v>
      </c>
    </row>
    <row r="668" spans="1:4" x14ac:dyDescent="0.35">
      <c r="A668" s="1" t="s">
        <v>127</v>
      </c>
      <c r="B668" s="8">
        <v>42735</v>
      </c>
      <c r="C668">
        <v>5</v>
      </c>
      <c r="D668">
        <v>5</v>
      </c>
    </row>
    <row r="669" spans="1:4" x14ac:dyDescent="0.35">
      <c r="A669" s="1" t="s">
        <v>127</v>
      </c>
      <c r="B669" s="8">
        <v>43100</v>
      </c>
      <c r="C669">
        <v>4</v>
      </c>
      <c r="D669">
        <v>8</v>
      </c>
    </row>
    <row r="670" spans="1:4" x14ac:dyDescent="0.35">
      <c r="A670" s="1" t="s">
        <v>127</v>
      </c>
      <c r="B670" s="8">
        <v>43465</v>
      </c>
      <c r="C670">
        <v>3</v>
      </c>
      <c r="D670">
        <v>5</v>
      </c>
    </row>
    <row r="671" spans="1:4" x14ac:dyDescent="0.35">
      <c r="A671" s="1" t="s">
        <v>127</v>
      </c>
      <c r="B671" s="8">
        <v>43830</v>
      </c>
      <c r="C671">
        <v>3</v>
      </c>
      <c r="D671">
        <v>4</v>
      </c>
    </row>
    <row r="672" spans="1:4" x14ac:dyDescent="0.35">
      <c r="A672" s="1" t="s">
        <v>127</v>
      </c>
      <c r="B672" s="8">
        <v>44196</v>
      </c>
      <c r="C672">
        <v>5</v>
      </c>
      <c r="D672">
        <v>5</v>
      </c>
    </row>
    <row r="673" spans="1:4" x14ac:dyDescent="0.35">
      <c r="A673" s="1" t="s">
        <v>127</v>
      </c>
      <c r="B673" s="8">
        <v>44561</v>
      </c>
      <c r="C673">
        <v>5</v>
      </c>
      <c r="D673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0400-94B3-4EA4-BB18-65E00289C361}">
  <dimension ref="A1:U707"/>
  <sheetViews>
    <sheetView workbookViewId="0">
      <selection activeCell="A33" sqref="A33"/>
    </sheetView>
  </sheetViews>
  <sheetFormatPr defaultRowHeight="14.5" x14ac:dyDescent="0.35"/>
  <cols>
    <col min="1" max="1" width="23.6328125" bestFit="1" customWidth="1"/>
    <col min="2" max="2" width="7" bestFit="1" customWidth="1"/>
    <col min="3" max="3" width="7.08984375" bestFit="1" customWidth="1"/>
    <col min="4" max="4" width="10.453125" bestFit="1" customWidth="1"/>
    <col min="5" max="5" width="13.54296875" bestFit="1" customWidth="1"/>
    <col min="6" max="6" width="13.54296875" customWidth="1"/>
    <col min="8" max="8" width="12.36328125" bestFit="1" customWidth="1"/>
    <col min="9" max="9" width="14.1796875" bestFit="1" customWidth="1"/>
    <col min="10" max="10" width="14.26953125" bestFit="1" customWidth="1"/>
    <col min="11" max="11" width="14.26953125" customWidth="1"/>
    <col min="12" max="12" width="13.81640625" bestFit="1" customWidth="1"/>
    <col min="13" max="13" width="13.81640625" customWidth="1"/>
    <col min="14" max="14" width="19.08984375" bestFit="1" customWidth="1"/>
    <col min="15" max="15" width="13.90625" bestFit="1" customWidth="1"/>
    <col min="16" max="16" width="12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20</v>
      </c>
      <c r="E1" t="s">
        <v>55</v>
      </c>
      <c r="H1" s="2" t="s">
        <v>3</v>
      </c>
      <c r="I1" t="s">
        <v>5</v>
      </c>
      <c r="J1" t="s">
        <v>6</v>
      </c>
      <c r="K1" t="s">
        <v>87</v>
      </c>
      <c r="L1" t="s">
        <v>7</v>
      </c>
      <c r="M1" t="s">
        <v>88</v>
      </c>
      <c r="P1" t="s">
        <v>19</v>
      </c>
      <c r="R1" t="s">
        <v>8</v>
      </c>
      <c r="S1" t="s">
        <v>10</v>
      </c>
      <c r="T1" t="s">
        <v>11</v>
      </c>
      <c r="U1" t="s">
        <v>10</v>
      </c>
    </row>
    <row r="2" spans="1:21" x14ac:dyDescent="0.35">
      <c r="A2" s="1" t="s">
        <v>96</v>
      </c>
      <c r="B2">
        <v>9</v>
      </c>
      <c r="C2">
        <v>8</v>
      </c>
      <c r="D2" s="8">
        <v>37256</v>
      </c>
      <c r="E2" t="str">
        <f>RIGHT(LEFT(Table[[#This Row],[Source.Name]],LEN("csv.50_ aaa")),3)</f>
        <v>AUS</v>
      </c>
      <c r="G2" s="19" t="s">
        <v>54</v>
      </c>
      <c r="H2" s="3" t="s">
        <v>54</v>
      </c>
      <c r="I2" s="4">
        <v>5.9523809523809526</v>
      </c>
      <c r="J2" s="4">
        <v>6.4285714285714288</v>
      </c>
      <c r="K2" s="5" cm="1">
        <f t="array" ref="K2">MIN(IF(Table[COUNTRYCD]=H2,Table[MRB]))</f>
        <v>0</v>
      </c>
      <c r="L2" s="5" cm="1">
        <f t="array" ref="L2">MEDIAN(IF(Table[COUNTRYCD]=H2,Table[MRB]))</f>
        <v>6</v>
      </c>
      <c r="M2" s="5" cm="1">
        <f t="array" ref="M2">MAX(IF(Table[COUNTRYCD]=H2,Table[MRB]))</f>
        <v>10</v>
      </c>
      <c r="P2" s="9">
        <f>AVERAGEIFS(Table__3[AVG],Table__3[COUNTRYCD],Table!H2)</f>
        <v>235.23461184141229</v>
      </c>
      <c r="R2">
        <v>0</v>
      </c>
      <c r="S2" s="7">
        <v>100</v>
      </c>
      <c r="T2" s="7">
        <v>100</v>
      </c>
      <c r="U2">
        <v>100</v>
      </c>
    </row>
    <row r="3" spans="1:21" x14ac:dyDescent="0.35">
      <c r="A3" s="1" t="s">
        <v>96</v>
      </c>
      <c r="B3">
        <v>10</v>
      </c>
      <c r="C3">
        <v>9</v>
      </c>
      <c r="D3" s="8">
        <v>37621</v>
      </c>
      <c r="E3" t="str">
        <f>RIGHT(LEFT(Table[[#This Row],[Source.Name]],LEN("csv.50_ aaa")),3)</f>
        <v>AUS</v>
      </c>
      <c r="G3" s="19" t="s">
        <v>56</v>
      </c>
      <c r="H3" s="3" t="s">
        <v>56</v>
      </c>
      <c r="I3" s="4">
        <v>3.5238095238095237</v>
      </c>
      <c r="J3" s="4">
        <v>5.9047619047619051</v>
      </c>
      <c r="K3" s="5" cm="1">
        <f t="array" ref="K3">MIN(IF(Table[COUNTRYCD]=H3,Table[MRB]))</f>
        <v>1</v>
      </c>
      <c r="L3" s="5" cm="1">
        <f t="array" ref="L3">MEDIAN(IF(Table[COUNTRYCD]=H3,Table[MRB]))</f>
        <v>3</v>
      </c>
      <c r="M3" s="5" cm="1">
        <f t="array" ref="M3">MAX(IF(Table[COUNTRYCD]=H3,Table[MRB]))</f>
        <v>8</v>
      </c>
      <c r="P3" s="9">
        <f>AVERAGEIFS(Table__3[AVG],Table__3[COUNTRYCD],Table!H3)</f>
        <v>66.015832196175609</v>
      </c>
      <c r="R3">
        <f>R2+1</f>
        <v>1</v>
      </c>
      <c r="S3" s="7">
        <v>250</v>
      </c>
      <c r="T3" s="7">
        <v>250</v>
      </c>
      <c r="U3">
        <v>250</v>
      </c>
    </row>
    <row r="4" spans="1:21" x14ac:dyDescent="0.35">
      <c r="A4" s="1" t="s">
        <v>96</v>
      </c>
      <c r="B4">
        <v>9</v>
      </c>
      <c r="C4">
        <v>5</v>
      </c>
      <c r="D4" s="8">
        <v>37986</v>
      </c>
      <c r="E4" t="str">
        <f>RIGHT(LEFT(Table[[#This Row],[Source.Name]],LEN("csv.50_ aaa")),3)</f>
        <v>AUS</v>
      </c>
      <c r="G4" s="18" t="s">
        <v>57</v>
      </c>
      <c r="H4" s="3" t="s">
        <v>57</v>
      </c>
      <c r="I4" s="4">
        <v>4.8095238095238093</v>
      </c>
      <c r="J4" s="4">
        <v>5.7142857142857144</v>
      </c>
      <c r="K4" s="5" cm="1">
        <f t="array" ref="K4">MIN(IF(Table[COUNTRYCD]=H4,Table[MRB]))</f>
        <v>2</v>
      </c>
      <c r="L4" s="5" cm="1">
        <f t="array" ref="L4">MEDIAN(IF(Table[COUNTRYCD]=H4,Table[MRB]))</f>
        <v>4</v>
      </c>
      <c r="M4" s="5" cm="1">
        <f t="array" ref="M4">MAX(IF(Table[COUNTRYCD]=H4,Table[MRB]))</f>
        <v>9</v>
      </c>
      <c r="P4" s="9">
        <f>AVERAGEIFS(Table__3[AVG],Table__3[COUNTRYCD],Table!H4)</f>
        <v>169.80412227241757</v>
      </c>
      <c r="R4">
        <f t="shared" ref="R4:R14" si="0">R3+1</f>
        <v>2</v>
      </c>
      <c r="S4" s="7">
        <v>500</v>
      </c>
      <c r="T4" s="7">
        <v>500</v>
      </c>
      <c r="U4">
        <v>500</v>
      </c>
    </row>
    <row r="5" spans="1:21" x14ac:dyDescent="0.35">
      <c r="A5" s="1" t="s">
        <v>96</v>
      </c>
      <c r="B5">
        <v>8</v>
      </c>
      <c r="C5">
        <v>7</v>
      </c>
      <c r="D5" s="8">
        <v>38352</v>
      </c>
      <c r="E5" t="str">
        <f>RIGHT(LEFT(Table[[#This Row],[Source.Name]],LEN("csv.50_ aaa")),3)</f>
        <v>AUS</v>
      </c>
      <c r="G5" s="19" t="s">
        <v>58</v>
      </c>
      <c r="H5" s="3" t="s">
        <v>58</v>
      </c>
      <c r="I5" s="4">
        <v>3.5238095238095237</v>
      </c>
      <c r="J5" s="4">
        <v>5.666666666666667</v>
      </c>
      <c r="K5" s="5" cm="1">
        <f t="array" ref="K5">MIN(IF(Table[COUNTRYCD]=H5,Table[MRB]))</f>
        <v>1</v>
      </c>
      <c r="L5" s="5" cm="1">
        <f t="array" ref="L5">MEDIAN(IF(Table[COUNTRYCD]=H5,Table[MRB]))</f>
        <v>4</v>
      </c>
      <c r="M5" s="5" cm="1">
        <f t="array" ref="M5">MAX(IF(Table[COUNTRYCD]=H5,Table[MRB]))</f>
        <v>5</v>
      </c>
      <c r="P5" s="9">
        <f>AVERAGEIFS(Table__3[AVG],Table__3[COUNTRYCD],Table!H5)</f>
        <v>67.448558780075743</v>
      </c>
      <c r="R5">
        <f t="shared" si="0"/>
        <v>3</v>
      </c>
      <c r="S5" s="7" t="s">
        <v>9</v>
      </c>
      <c r="T5" s="7" t="s">
        <v>9</v>
      </c>
      <c r="U5">
        <v>1000</v>
      </c>
    </row>
    <row r="6" spans="1:21" x14ac:dyDescent="0.35">
      <c r="A6" s="1" t="s">
        <v>96</v>
      </c>
      <c r="B6">
        <v>1</v>
      </c>
      <c r="C6">
        <v>8</v>
      </c>
      <c r="D6" s="8">
        <v>38717</v>
      </c>
      <c r="E6" t="str">
        <f>RIGHT(LEFT(Table[[#This Row],[Source.Name]],LEN("csv.50_ aaa")),3)</f>
        <v>AUS</v>
      </c>
      <c r="G6" s="18" t="s">
        <v>59</v>
      </c>
      <c r="H6" s="3" t="s">
        <v>59</v>
      </c>
      <c r="I6" s="4">
        <v>0.52380952380952384</v>
      </c>
      <c r="J6" s="4">
        <v>4.7142857142857144</v>
      </c>
      <c r="K6" s="5" cm="1">
        <f t="array" ref="K6">MIN(IF(Table[COUNTRYCD]=H6,Table[MRB]))</f>
        <v>0</v>
      </c>
      <c r="L6" s="5" cm="1">
        <f t="array" ref="L6">MEDIAN(IF(Table[COUNTRYCD]=H6,Table[MRB]))</f>
        <v>0</v>
      </c>
      <c r="M6" s="5" cm="1">
        <f t="array" ref="M6">MAX(IF(Table[COUNTRYCD]=H6,Table[MRB]))</f>
        <v>6</v>
      </c>
      <c r="P6" s="9">
        <f>AVERAGEIFS(Table__3[AVG],Table__3[COUNTRYCD],Table!H6)</f>
        <v>6.2708509061888673</v>
      </c>
      <c r="R6">
        <f t="shared" si="0"/>
        <v>4</v>
      </c>
      <c r="S6" s="7" t="s">
        <v>12</v>
      </c>
      <c r="T6" s="7" t="s">
        <v>12</v>
      </c>
      <c r="U6">
        <v>2000</v>
      </c>
    </row>
    <row r="7" spans="1:21" x14ac:dyDescent="0.35">
      <c r="A7" s="1" t="s">
        <v>96</v>
      </c>
      <c r="B7">
        <v>5</v>
      </c>
      <c r="C7">
        <v>6</v>
      </c>
      <c r="D7" s="8">
        <v>39082</v>
      </c>
      <c r="E7" t="str">
        <f>RIGHT(LEFT(Table[[#This Row],[Source.Name]],LEN("csv.50_ aaa")),3)</f>
        <v>AUS</v>
      </c>
      <c r="G7" s="19" t="s">
        <v>60</v>
      </c>
      <c r="H7" s="3" t="s">
        <v>60</v>
      </c>
      <c r="I7" s="4">
        <v>3.4285714285714284</v>
      </c>
      <c r="J7" s="4">
        <v>3.8095238095238093</v>
      </c>
      <c r="K7" s="5" cm="1">
        <f t="array" ref="K7">MIN(IF(Table[COUNTRYCD]=H7,Table[MRB]))</f>
        <v>0</v>
      </c>
      <c r="L7" s="5" cm="1">
        <f t="array" ref="L7">MEDIAN(IF(Table[COUNTRYCD]=H7,Table[MRB]))</f>
        <v>3</v>
      </c>
      <c r="M7" s="5" cm="1">
        <f t="array" ref="M7">MAX(IF(Table[COUNTRYCD]=H7,Table[MRB]))</f>
        <v>9</v>
      </c>
      <c r="P7" s="9">
        <f>AVERAGEIFS(Table__3[AVG],Table__3[COUNTRYCD],Table!H7)</f>
        <v>246.88637241808397</v>
      </c>
      <c r="R7">
        <f t="shared" si="0"/>
        <v>5</v>
      </c>
      <c r="S7" s="7" t="s">
        <v>13</v>
      </c>
      <c r="T7" s="7" t="s">
        <v>13</v>
      </c>
      <c r="U7">
        <v>3000</v>
      </c>
    </row>
    <row r="8" spans="1:21" x14ac:dyDescent="0.35">
      <c r="A8" s="1" t="s">
        <v>96</v>
      </c>
      <c r="B8">
        <v>0</v>
      </c>
      <c r="C8">
        <v>0</v>
      </c>
      <c r="D8" s="8">
        <v>39447</v>
      </c>
      <c r="E8" t="str">
        <f>RIGHT(LEFT(Table[[#This Row],[Source.Name]],LEN("csv.50_ aaa")),3)</f>
        <v>AUS</v>
      </c>
      <c r="G8" s="18" t="s">
        <v>61</v>
      </c>
      <c r="H8" s="3" t="s">
        <v>61</v>
      </c>
      <c r="I8" s="4">
        <v>5.1428571428571432</v>
      </c>
      <c r="J8" s="4">
        <v>6.4761904761904763</v>
      </c>
      <c r="K8" s="5" cm="1">
        <f t="array" ref="K8">MIN(IF(Table[COUNTRYCD]=H8,Table[MRB]))</f>
        <v>1</v>
      </c>
      <c r="L8" s="5" cm="1">
        <f t="array" ref="L8">MEDIAN(IF(Table[COUNTRYCD]=H8,Table[MRB]))</f>
        <v>4</v>
      </c>
      <c r="M8" s="5" cm="1">
        <f t="array" ref="M8">MAX(IF(Table[COUNTRYCD]=H8,Table[MRB]))</f>
        <v>8</v>
      </c>
      <c r="P8" s="9">
        <f>AVERAGEIFS(Table__3[AVG],Table__3[COUNTRYCD],Table!H8)</f>
        <v>201.25279997916164</v>
      </c>
      <c r="R8">
        <f t="shared" si="0"/>
        <v>6</v>
      </c>
      <c r="S8" s="7" t="s">
        <v>14</v>
      </c>
      <c r="T8" s="7" t="s">
        <v>14</v>
      </c>
      <c r="U8">
        <v>5000</v>
      </c>
    </row>
    <row r="9" spans="1:21" x14ac:dyDescent="0.35">
      <c r="A9" s="1" t="s">
        <v>96</v>
      </c>
      <c r="B9">
        <v>7</v>
      </c>
      <c r="C9">
        <v>9</v>
      </c>
      <c r="D9" s="8">
        <v>39813</v>
      </c>
      <c r="E9" t="str">
        <f>RIGHT(LEFT(Table[[#This Row],[Source.Name]],LEN("csv.50_ aaa")),3)</f>
        <v>AUS</v>
      </c>
      <c r="G9" s="19" t="s">
        <v>62</v>
      </c>
      <c r="H9" s="3" t="s">
        <v>62</v>
      </c>
      <c r="I9" s="4">
        <v>2.0952380952380953</v>
      </c>
      <c r="J9" s="4">
        <v>5.5238095238095237</v>
      </c>
      <c r="K9" s="5" cm="1">
        <f t="array" ref="K9">MIN(IF(Table[COUNTRYCD]=H9,Table[MRB]))</f>
        <v>0</v>
      </c>
      <c r="L9" s="5" cm="1">
        <f t="array" ref="L9">MEDIAN(IF(Table[COUNTRYCD]=H9,Table[MRB]))</f>
        <v>3</v>
      </c>
      <c r="M9" s="5" cm="1">
        <f t="array" ref="M9">MAX(IF(Table[COUNTRYCD]=H9,Table[MRB]))</f>
        <v>6</v>
      </c>
      <c r="P9" s="9">
        <f>AVERAGEIFS(Table__3[AVG],Table__3[COUNTRYCD],Table!H9)</f>
        <v>10.601056691741467</v>
      </c>
      <c r="R9">
        <f t="shared" si="0"/>
        <v>7</v>
      </c>
      <c r="S9" s="7" t="s">
        <v>15</v>
      </c>
      <c r="T9" s="7" t="s">
        <v>15</v>
      </c>
      <c r="U9">
        <v>10000</v>
      </c>
    </row>
    <row r="10" spans="1:21" x14ac:dyDescent="0.35">
      <c r="A10" s="1" t="s">
        <v>96</v>
      </c>
      <c r="B10">
        <v>8</v>
      </c>
      <c r="C10">
        <v>9</v>
      </c>
      <c r="D10" s="8">
        <v>40178</v>
      </c>
      <c r="E10" t="str">
        <f>RIGHT(LEFT(Table[[#This Row],[Source.Name]],LEN("csv.50_ aaa")),3)</f>
        <v>AUS</v>
      </c>
      <c r="G10" s="18" t="s">
        <v>63</v>
      </c>
      <c r="H10" s="3" t="s">
        <v>63</v>
      </c>
      <c r="I10" s="4">
        <v>4.2857142857142856</v>
      </c>
      <c r="J10" s="4">
        <v>5</v>
      </c>
      <c r="K10" s="5" cm="1">
        <f t="array" ref="K10">MIN(IF(Table[COUNTRYCD]=H10,Table[MRB]))</f>
        <v>3</v>
      </c>
      <c r="L10" s="5" cm="1">
        <f t="array" ref="L10">MEDIAN(IF(Table[COUNTRYCD]=H10,Table[MRB]))</f>
        <v>4</v>
      </c>
      <c r="M10" s="5" cm="1">
        <f t="array" ref="M10">MAX(IF(Table[COUNTRYCD]=H10,Table[MRB]))</f>
        <v>8</v>
      </c>
      <c r="P10" s="9">
        <f>AVERAGEIFS(Table__3[AVG],Table__3[COUNTRYCD],Table!H10)</f>
        <v>74.424784033220689</v>
      </c>
      <c r="R10">
        <f t="shared" si="0"/>
        <v>8</v>
      </c>
      <c r="S10" s="7" t="s">
        <v>16</v>
      </c>
      <c r="T10" s="7" t="s">
        <v>16</v>
      </c>
      <c r="U10">
        <v>25000</v>
      </c>
    </row>
    <row r="11" spans="1:21" x14ac:dyDescent="0.35">
      <c r="A11" s="1" t="s">
        <v>96</v>
      </c>
      <c r="B11">
        <v>6</v>
      </c>
      <c r="C11">
        <v>6</v>
      </c>
      <c r="D11" s="8">
        <v>40543</v>
      </c>
      <c r="E11" t="str">
        <f>RIGHT(LEFT(Table[[#This Row],[Source.Name]],LEN("csv.50_ aaa")),3)</f>
        <v>AUS</v>
      </c>
      <c r="G11" s="19" t="s">
        <v>64</v>
      </c>
      <c r="H11" s="3" t="s">
        <v>64</v>
      </c>
      <c r="I11" s="4">
        <v>2.9047619047619047</v>
      </c>
      <c r="J11" s="4">
        <v>4.9523809523809526</v>
      </c>
      <c r="K11" s="5" cm="1">
        <f t="array" ref="K11">MIN(IF(Table[COUNTRYCD]=H11,Table[MRB]))</f>
        <v>0</v>
      </c>
      <c r="L11" s="5" cm="1">
        <f t="array" ref="L11">MEDIAN(IF(Table[COUNTRYCD]=H11,Table[MRB]))</f>
        <v>3</v>
      </c>
      <c r="M11" s="5" cm="1">
        <f t="array" ref="M11">MAX(IF(Table[COUNTRYCD]=H11,Table[MRB]))</f>
        <v>5</v>
      </c>
      <c r="P11" s="9">
        <f>AVERAGEIFS(Table__3[AVG],Table__3[COUNTRYCD],Table!H11)</f>
        <v>46.661432807370836</v>
      </c>
      <c r="R11">
        <f t="shared" si="0"/>
        <v>9</v>
      </c>
      <c r="S11" s="7" t="s">
        <v>17</v>
      </c>
      <c r="T11" s="7" t="s">
        <v>17</v>
      </c>
      <c r="U11">
        <v>50000</v>
      </c>
    </row>
    <row r="12" spans="1:21" x14ac:dyDescent="0.35">
      <c r="A12" s="1" t="s">
        <v>96</v>
      </c>
      <c r="B12">
        <v>3</v>
      </c>
      <c r="C12">
        <v>3</v>
      </c>
      <c r="D12" s="8">
        <v>40908</v>
      </c>
      <c r="E12" t="str">
        <f>RIGHT(LEFT(Table[[#This Row],[Source.Name]],LEN("csv.50_ aaa")),3)</f>
        <v>AUS</v>
      </c>
      <c r="G12" s="18" t="s">
        <v>65</v>
      </c>
      <c r="H12" s="3" t="s">
        <v>65</v>
      </c>
      <c r="I12" s="4">
        <v>5.2380952380952381</v>
      </c>
      <c r="J12" s="4">
        <v>4.7619047619047619</v>
      </c>
      <c r="K12" s="5" cm="1">
        <f t="array" ref="K12">MIN(IF(Table[COUNTRYCD]=H12,Table[MRB]))</f>
        <v>2</v>
      </c>
      <c r="L12" s="5" cm="1">
        <f t="array" ref="L12">MEDIAN(IF(Table[COUNTRYCD]=H12,Table[MRB]))</f>
        <v>5</v>
      </c>
      <c r="M12" s="5" cm="1">
        <f t="array" ref="M12">MAX(IF(Table[COUNTRYCD]=H12,Table[MRB]))</f>
        <v>9</v>
      </c>
      <c r="P12" s="9">
        <f>AVERAGEIFS(Table__3[AVG],Table__3[COUNTRYCD],Table!H12)</f>
        <v>292.20909860113085</v>
      </c>
      <c r="R12">
        <f t="shared" si="0"/>
        <v>10</v>
      </c>
      <c r="S12" s="7" t="s">
        <v>18</v>
      </c>
      <c r="T12" s="7" t="s">
        <v>18</v>
      </c>
      <c r="U12">
        <v>250000</v>
      </c>
    </row>
    <row r="13" spans="1:21" x14ac:dyDescent="0.35">
      <c r="A13" s="1" t="s">
        <v>96</v>
      </c>
      <c r="B13">
        <v>6</v>
      </c>
      <c r="C13">
        <v>5</v>
      </c>
      <c r="D13" s="8">
        <v>41274</v>
      </c>
      <c r="E13" t="str">
        <f>RIGHT(LEFT(Table[[#This Row],[Source.Name]],LEN("csv.50_ aaa")),3)</f>
        <v>AUS</v>
      </c>
      <c r="G13" s="19" t="s">
        <v>66</v>
      </c>
      <c r="H13" s="3" t="s">
        <v>66</v>
      </c>
      <c r="I13" s="4">
        <v>4.8571428571428568</v>
      </c>
      <c r="J13" s="4">
        <v>6</v>
      </c>
      <c r="K13" s="5" cm="1">
        <f t="array" ref="K13">MIN(IF(Table[COUNTRYCD]=H13,Table[MRB]))</f>
        <v>2</v>
      </c>
      <c r="L13" s="5" cm="1">
        <f t="array" ref="L13">MEDIAN(IF(Table[COUNTRYCD]=H13,Table[MRB]))</f>
        <v>4</v>
      </c>
      <c r="M13" s="5" cm="1">
        <f t="array" ref="M13">MAX(IF(Table[COUNTRYCD]=H13,Table[MRB]))</f>
        <v>9</v>
      </c>
      <c r="P13" s="9">
        <f>AVERAGEIFS(Table__3[AVG],Table__3[COUNTRYCD],Table!H13)</f>
        <v>121.0265412804055</v>
      </c>
      <c r="R13">
        <f t="shared" si="0"/>
        <v>11</v>
      </c>
      <c r="S13" s="7" t="s">
        <v>89</v>
      </c>
      <c r="T13" s="7" t="s">
        <v>89</v>
      </c>
      <c r="U13">
        <v>500000</v>
      </c>
    </row>
    <row r="14" spans="1:21" x14ac:dyDescent="0.35">
      <c r="A14" s="1" t="s">
        <v>96</v>
      </c>
      <c r="B14">
        <v>10</v>
      </c>
      <c r="C14">
        <v>8</v>
      </c>
      <c r="D14" s="8">
        <v>41639</v>
      </c>
      <c r="E14" t="str">
        <f>RIGHT(LEFT(Table[[#This Row],[Source.Name]],LEN("csv.50_ aaa")),3)</f>
        <v>AUS</v>
      </c>
      <c r="G14" s="18" t="s">
        <v>67</v>
      </c>
      <c r="H14" s="3" t="s">
        <v>67</v>
      </c>
      <c r="I14" s="4">
        <v>2.2380952380952381</v>
      </c>
      <c r="J14" s="4">
        <v>4.666666666666667</v>
      </c>
      <c r="K14" s="5" cm="1">
        <f t="array" ref="K14">MIN(IF(Table[COUNTRYCD]=H14,Table[MRB]))</f>
        <v>0</v>
      </c>
      <c r="L14" s="5" cm="1">
        <f t="array" ref="L14">MEDIAN(IF(Table[COUNTRYCD]=H14,Table[MRB]))</f>
        <v>1</v>
      </c>
      <c r="M14" s="5" cm="1">
        <f t="array" ref="M14">MAX(IF(Table[COUNTRYCD]=H14,Table[MRB]))</f>
        <v>8</v>
      </c>
      <c r="P14" s="9">
        <f>AVERAGEIFS(Table__3[AVG],Table__3[COUNTRYCD],Table!H14)</f>
        <v>84.393796544662806</v>
      </c>
      <c r="R14">
        <f t="shared" si="0"/>
        <v>12</v>
      </c>
      <c r="S14" s="7" t="s">
        <v>90</v>
      </c>
      <c r="T14" s="7" t="s">
        <v>90</v>
      </c>
      <c r="U14">
        <v>1000000</v>
      </c>
    </row>
    <row r="15" spans="1:21" x14ac:dyDescent="0.35">
      <c r="A15" s="1" t="s">
        <v>96</v>
      </c>
      <c r="B15">
        <v>5</v>
      </c>
      <c r="C15">
        <v>5</v>
      </c>
      <c r="D15" s="8">
        <v>42004</v>
      </c>
      <c r="E15" t="str">
        <f>RIGHT(LEFT(Table[[#This Row],[Source.Name]],LEN("csv.50_ aaa")),3)</f>
        <v>AUS</v>
      </c>
      <c r="G15" s="19" t="s">
        <v>68</v>
      </c>
      <c r="H15" s="3" t="s">
        <v>68</v>
      </c>
      <c r="I15" s="4">
        <v>1.5714285714285714</v>
      </c>
      <c r="J15" s="4">
        <v>4.7142857142857144</v>
      </c>
      <c r="K15" s="5" cm="1">
        <f t="array" ref="K15">MIN(IF(Table[COUNTRYCD]=H15,Table[MRB]))</f>
        <v>0</v>
      </c>
      <c r="L15" s="5" cm="1">
        <f t="array" ref="L15">MEDIAN(IF(Table[COUNTRYCD]=H15,Table[MRB]))</f>
        <v>1</v>
      </c>
      <c r="M15" s="5" cm="1">
        <f t="array" ref="M15">MAX(IF(Table[COUNTRYCD]=H15,Table[MRB]))</f>
        <v>4</v>
      </c>
      <c r="P15" s="9">
        <f>AVERAGEIFS(Table__3[AVG],Table__3[COUNTRYCD],Table!H15)</f>
        <v>16.546189302042933</v>
      </c>
    </row>
    <row r="16" spans="1:21" x14ac:dyDescent="0.35">
      <c r="A16" s="1" t="s">
        <v>96</v>
      </c>
      <c r="B16">
        <v>3</v>
      </c>
      <c r="C16">
        <v>5</v>
      </c>
      <c r="D16" s="8">
        <v>42369</v>
      </c>
      <c r="E16" t="str">
        <f>RIGHT(LEFT(Table[[#This Row],[Source.Name]],LEN("csv.50_ aaa")),3)</f>
        <v>AUS</v>
      </c>
      <c r="G16" s="18" t="s">
        <v>69</v>
      </c>
      <c r="H16" s="3" t="s">
        <v>69</v>
      </c>
      <c r="I16" s="4">
        <v>4</v>
      </c>
      <c r="J16" s="4">
        <v>7.333333333333333</v>
      </c>
      <c r="K16" s="5" cm="1">
        <f t="array" ref="K16">MIN(IF(Table[COUNTRYCD]=H16,Table[MRB]))</f>
        <v>0</v>
      </c>
      <c r="L16" s="5" cm="1">
        <f t="array" ref="L16">MEDIAN(IF(Table[COUNTRYCD]=H16,Table[MRB]))</f>
        <v>4</v>
      </c>
      <c r="M16" s="5" cm="1">
        <f t="array" ref="M16">MAX(IF(Table[COUNTRYCD]=H16,Table[MRB]))</f>
        <v>7</v>
      </c>
      <c r="P16" s="9">
        <f>AVERAGEIFS(Table__3[AVG],Table__3[COUNTRYCD],Table!H16)</f>
        <v>40.015222524305919</v>
      </c>
    </row>
    <row r="17" spans="1:16" x14ac:dyDescent="0.35">
      <c r="A17" s="1" t="s">
        <v>96</v>
      </c>
      <c r="B17">
        <v>10</v>
      </c>
      <c r="C17">
        <v>8</v>
      </c>
      <c r="D17" s="8">
        <v>42735</v>
      </c>
      <c r="E17" t="str">
        <f>RIGHT(LEFT(Table[[#This Row],[Source.Name]],LEN("csv.50_ aaa")),3)</f>
        <v>AUS</v>
      </c>
      <c r="G17" s="19" t="s">
        <v>70</v>
      </c>
      <c r="H17" s="3" t="s">
        <v>70</v>
      </c>
      <c r="I17" s="4">
        <v>0.95238095238095233</v>
      </c>
      <c r="J17" s="4">
        <v>6.5238095238095237</v>
      </c>
      <c r="K17" s="5" cm="1">
        <f t="array" ref="K17">MIN(IF(Table[COUNTRYCD]=H17,Table[MRB]))</f>
        <v>0</v>
      </c>
      <c r="L17" s="5" cm="1">
        <f t="array" ref="L17">MEDIAN(IF(Table[COUNTRYCD]=H17,Table[MRB]))</f>
        <v>0</v>
      </c>
      <c r="M17" s="5" cm="1">
        <f t="array" ref="M17">MAX(IF(Table[COUNTRYCD]=H17,Table[MRB]))</f>
        <v>7</v>
      </c>
      <c r="P17" s="9">
        <f>AVERAGEIFS(Table__3[AVG],Table__3[COUNTRYCD],Table!H17)</f>
        <v>11.894016758622927</v>
      </c>
    </row>
    <row r="18" spans="1:16" x14ac:dyDescent="0.35">
      <c r="A18" s="1" t="s">
        <v>96</v>
      </c>
      <c r="B18">
        <v>8</v>
      </c>
      <c r="C18">
        <v>9</v>
      </c>
      <c r="D18" s="8">
        <v>43100</v>
      </c>
      <c r="E18" t="str">
        <f>RIGHT(LEFT(Table[[#This Row],[Source.Name]],LEN("csv.50_ aaa")),3)</f>
        <v>AUS</v>
      </c>
      <c r="G18" s="18" t="s">
        <v>71</v>
      </c>
      <c r="H18" s="3" t="s">
        <v>71</v>
      </c>
      <c r="I18" s="4">
        <v>2.8095238095238093</v>
      </c>
      <c r="J18" s="4">
        <v>6.9047619047619051</v>
      </c>
      <c r="K18" s="5" cm="1">
        <f t="array" ref="K18">MIN(IF(Table[COUNTRYCD]=H18,Table[MRB]))</f>
        <v>0</v>
      </c>
      <c r="L18" s="5" cm="1">
        <f t="array" ref="L18">MEDIAN(IF(Table[COUNTRYCD]=H18,Table[MRB]))</f>
        <v>1</v>
      </c>
      <c r="M18" s="5" cm="1">
        <f t="array" ref="M18">MAX(IF(Table[COUNTRYCD]=H18,Table[MRB]))</f>
        <v>9</v>
      </c>
      <c r="P18" s="9">
        <f>AVERAGEIFS(Table__3[AVG],Table__3[COUNTRYCD],Table!H18)</f>
        <v>75.091063629595709</v>
      </c>
    </row>
    <row r="19" spans="1:16" x14ac:dyDescent="0.35">
      <c r="A19" s="1" t="s">
        <v>96</v>
      </c>
      <c r="B19">
        <v>4</v>
      </c>
      <c r="C19">
        <v>5</v>
      </c>
      <c r="D19" s="8">
        <v>43465</v>
      </c>
      <c r="E19" t="str">
        <f>RIGHT(LEFT(Table[[#This Row],[Source.Name]],LEN("csv.50_ aaa")),3)</f>
        <v>AUS</v>
      </c>
      <c r="G19" s="19" t="s">
        <v>72</v>
      </c>
      <c r="H19" s="3" t="s">
        <v>72</v>
      </c>
      <c r="I19" s="4">
        <v>4.4285714285714288</v>
      </c>
      <c r="J19" s="4">
        <v>6.1904761904761907</v>
      </c>
      <c r="K19" s="5" cm="1">
        <f t="array" ref="K19">MIN(IF(Table[COUNTRYCD]=H19,Table[MRB]))</f>
        <v>0</v>
      </c>
      <c r="L19" s="5" cm="1">
        <f t="array" ref="L19">MEDIAN(IF(Table[COUNTRYCD]=H19,Table[MRB]))</f>
        <v>4</v>
      </c>
      <c r="M19" s="5" cm="1">
        <f t="array" ref="M19">MAX(IF(Table[COUNTRYCD]=H19,Table[MRB]))</f>
        <v>13</v>
      </c>
      <c r="P19" s="9">
        <f>AVERAGEIFS(Table__3[AVG],Table__3[COUNTRYCD],Table!H19)</f>
        <v>64.417796684897297</v>
      </c>
    </row>
    <row r="20" spans="1:16" x14ac:dyDescent="0.35">
      <c r="A20" s="1" t="s">
        <v>96</v>
      </c>
      <c r="B20">
        <v>4</v>
      </c>
      <c r="C20">
        <v>8</v>
      </c>
      <c r="D20" s="8">
        <v>43830</v>
      </c>
      <c r="E20" t="str">
        <f>RIGHT(LEFT(Table[[#This Row],[Source.Name]],LEN("csv.50_ aaa")),3)</f>
        <v>AUS</v>
      </c>
      <c r="G20" s="18" t="s">
        <v>73</v>
      </c>
      <c r="H20" s="3" t="s">
        <v>73</v>
      </c>
      <c r="I20" s="4">
        <v>5.0952380952380949</v>
      </c>
      <c r="J20" s="4">
        <v>4.5238095238095237</v>
      </c>
      <c r="K20" s="5" cm="1">
        <f t="array" ref="K20">MIN(IF(Table[COUNTRYCD]=H20,Table[MRB]))</f>
        <v>0</v>
      </c>
      <c r="L20" s="5" cm="1">
        <f t="array" ref="L20">MEDIAN(IF(Table[COUNTRYCD]=H20,Table[MRB]))</f>
        <v>5</v>
      </c>
      <c r="M20" s="5" cm="1">
        <f t="array" ref="M20">MAX(IF(Table[COUNTRYCD]=H20,Table[MRB]))</f>
        <v>9</v>
      </c>
      <c r="P20" s="9">
        <f>AVERAGEIFS(Table__3[AVG],Table__3[COUNTRYCD],Table!H20)</f>
        <v>183.93481093633198</v>
      </c>
    </row>
    <row r="21" spans="1:16" x14ac:dyDescent="0.35">
      <c r="A21" s="1" t="s">
        <v>96</v>
      </c>
      <c r="B21">
        <v>4</v>
      </c>
      <c r="C21">
        <v>4</v>
      </c>
      <c r="D21" s="8">
        <v>44196</v>
      </c>
      <c r="E21" t="str">
        <f>RIGHT(LEFT(Table[[#This Row],[Source.Name]],LEN("csv.50_ aaa")),3)</f>
        <v>AUS</v>
      </c>
      <c r="G21" s="19" t="s">
        <v>74</v>
      </c>
      <c r="H21" s="3" t="s">
        <v>74</v>
      </c>
      <c r="I21" s="4">
        <v>2.6666666666666665</v>
      </c>
      <c r="J21" s="4">
        <v>4.9047619047619051</v>
      </c>
      <c r="K21" s="5" cm="1">
        <f t="array" ref="K21">MIN(IF(Table[COUNTRYCD]=H21,Table[MRB]))</f>
        <v>0</v>
      </c>
      <c r="L21" s="5" cm="1">
        <f t="array" ref="L21">MEDIAN(IF(Table[COUNTRYCD]=H21,Table[MRB]))</f>
        <v>2</v>
      </c>
      <c r="M21" s="5" cm="1">
        <f t="array" ref="M21">MAX(IF(Table[COUNTRYCD]=H21,Table[MRB]))</f>
        <v>9</v>
      </c>
      <c r="P21" s="9">
        <f>AVERAGEIFS(Table__3[AVG],Table__3[COUNTRYCD],Table!H21)</f>
        <v>244.04854998584747</v>
      </c>
    </row>
    <row r="22" spans="1:16" x14ac:dyDescent="0.35">
      <c r="A22" s="1" t="s">
        <v>96</v>
      </c>
      <c r="B22">
        <v>5</v>
      </c>
      <c r="C22">
        <v>8</v>
      </c>
      <c r="D22" s="8">
        <v>44561</v>
      </c>
      <c r="E22" t="str">
        <f>RIGHT(LEFT(Table[[#This Row],[Source.Name]],LEN("csv.50_ aaa")),3)</f>
        <v>AUS</v>
      </c>
      <c r="G22" s="18" t="s">
        <v>75</v>
      </c>
      <c r="H22" s="3" t="s">
        <v>75</v>
      </c>
      <c r="I22" s="4">
        <v>1.3333333333333333</v>
      </c>
      <c r="J22" s="4">
        <v>6.2380952380952381</v>
      </c>
      <c r="K22" s="5" cm="1">
        <f t="array" ref="K22">MIN(IF(Table[COUNTRYCD]=H22,Table[MRB]))</f>
        <v>0</v>
      </c>
      <c r="L22" s="5" cm="1">
        <f t="array" ref="L22">MEDIAN(IF(Table[COUNTRYCD]=H22,Table[MRB]))</f>
        <v>1</v>
      </c>
      <c r="M22" s="5" cm="1">
        <f t="array" ref="M22">MAX(IF(Table[COUNTRYCD]=H22,Table[MRB]))</f>
        <v>4</v>
      </c>
      <c r="P22" s="9">
        <f>AVERAGEIFS(Table__3[AVG],Table__3[COUNTRYCD],Table!H22)</f>
        <v>11.687131551725148</v>
      </c>
    </row>
    <row r="23" spans="1:16" x14ac:dyDescent="0.35">
      <c r="A23" s="1" t="s">
        <v>97</v>
      </c>
      <c r="B23">
        <v>6</v>
      </c>
      <c r="C23">
        <v>7</v>
      </c>
      <c r="D23" s="8">
        <v>37256</v>
      </c>
      <c r="E23" t="str">
        <f>RIGHT(LEFT(Table[[#This Row],[Source.Name]],LEN("csv.50_ aaa")),3)</f>
        <v>AUT</v>
      </c>
      <c r="G23" s="19" t="s">
        <v>76</v>
      </c>
      <c r="H23" s="3" t="s">
        <v>76</v>
      </c>
      <c r="I23" s="4">
        <v>0.95238095238095233</v>
      </c>
      <c r="J23" s="4">
        <v>7.2857142857142856</v>
      </c>
      <c r="K23" s="5" cm="1">
        <f t="array" ref="K23">MIN(IF(Table[COUNTRYCD]=H23,Table[MRB]))</f>
        <v>0</v>
      </c>
      <c r="L23" s="5" cm="1">
        <f t="array" ref="L23">MEDIAN(IF(Table[COUNTRYCD]=H23,Table[MRB]))</f>
        <v>1</v>
      </c>
      <c r="M23" s="5" cm="1">
        <f t="array" ref="M23">MAX(IF(Table[COUNTRYCD]=H23,Table[MRB]))</f>
        <v>4</v>
      </c>
      <c r="P23" s="9">
        <f>AVERAGEIFS(Table__3[AVG],Table__3[COUNTRYCD],Table!H23)</f>
        <v>8.0916241718061013</v>
      </c>
    </row>
    <row r="24" spans="1:16" x14ac:dyDescent="0.35">
      <c r="A24" s="1" t="s">
        <v>97</v>
      </c>
      <c r="B24">
        <v>4</v>
      </c>
      <c r="C24">
        <v>3</v>
      </c>
      <c r="D24" s="8">
        <v>37621</v>
      </c>
      <c r="E24" t="str">
        <f>RIGHT(LEFT(Table[[#This Row],[Source.Name]],LEN("csv.50_ aaa")),3)</f>
        <v>AUT</v>
      </c>
      <c r="G24" s="18" t="s">
        <v>77</v>
      </c>
      <c r="H24" s="3" t="s">
        <v>77</v>
      </c>
      <c r="I24" s="4">
        <v>3.9047619047619047</v>
      </c>
      <c r="J24" s="4">
        <v>5.1904761904761907</v>
      </c>
      <c r="K24" s="5" cm="1">
        <f t="array" ref="K24">MIN(IF(Table[COUNTRYCD]=H24,Table[MRB]))</f>
        <v>1</v>
      </c>
      <c r="L24" s="5" cm="1">
        <f t="array" ref="L24">MEDIAN(IF(Table[COUNTRYCD]=H24,Table[MRB]))</f>
        <v>4</v>
      </c>
      <c r="M24" s="5" cm="1">
        <f t="array" ref="M24">MAX(IF(Table[COUNTRYCD]=H24,Table[MRB]))</f>
        <v>7</v>
      </c>
      <c r="P24" s="9">
        <f>AVERAGEIFS(Table__3[AVG],Table__3[COUNTRYCD],Table!H24)</f>
        <v>108.20070732931669</v>
      </c>
    </row>
    <row r="25" spans="1:16" x14ac:dyDescent="0.35">
      <c r="A25" s="1" t="s">
        <v>97</v>
      </c>
      <c r="B25">
        <v>5</v>
      </c>
      <c r="C25">
        <v>8</v>
      </c>
      <c r="D25" s="8">
        <v>37986</v>
      </c>
      <c r="E25" t="str">
        <f>RIGHT(LEFT(Table[[#This Row],[Source.Name]],LEN("csv.50_ aaa")),3)</f>
        <v>AUT</v>
      </c>
      <c r="G25" s="19" t="s">
        <v>78</v>
      </c>
      <c r="H25" s="3" t="s">
        <v>78</v>
      </c>
      <c r="I25" s="4">
        <v>5.5238095238095237</v>
      </c>
      <c r="J25" s="4">
        <v>5.8095238095238093</v>
      </c>
      <c r="K25" s="5" cm="1">
        <f t="array" ref="K25">MIN(IF(Table[COUNTRYCD]=H25,Table[MRB]))</f>
        <v>1</v>
      </c>
      <c r="L25" s="5" cm="1">
        <f t="array" ref="L25">MEDIAN(IF(Table[COUNTRYCD]=H25,Table[MRB]))</f>
        <v>6</v>
      </c>
      <c r="M25" s="5" cm="1">
        <f t="array" ref="M25">MAX(IF(Table[COUNTRYCD]=H25,Table[MRB]))</f>
        <v>9</v>
      </c>
      <c r="P25" s="9">
        <f>AVERAGEIFS(Table__3[AVG],Table__3[COUNTRYCD],Table!H25)</f>
        <v>132.31888013331627</v>
      </c>
    </row>
    <row r="26" spans="1:16" x14ac:dyDescent="0.35">
      <c r="A26" s="1" t="s">
        <v>97</v>
      </c>
      <c r="B26">
        <v>5</v>
      </c>
      <c r="C26">
        <v>8</v>
      </c>
      <c r="D26" s="8">
        <v>38352</v>
      </c>
      <c r="E26" t="str">
        <f>RIGHT(LEFT(Table[[#This Row],[Source.Name]],LEN("csv.50_ aaa")),3)</f>
        <v>AUT</v>
      </c>
      <c r="G26" s="18" t="s">
        <v>79</v>
      </c>
      <c r="H26" s="3" t="s">
        <v>79</v>
      </c>
      <c r="I26" s="4">
        <v>1.4761904761904763</v>
      </c>
      <c r="J26" s="4">
        <v>8.2380952380952372</v>
      </c>
      <c r="K26" s="5" cm="1">
        <f t="array" ref="K26">MIN(IF(Table[COUNTRYCD]=H26,Table[MRB]))</f>
        <v>0</v>
      </c>
      <c r="L26" s="5" cm="1">
        <f t="array" ref="L26">MEDIAN(IF(Table[COUNTRYCD]=H26,Table[MRB]))</f>
        <v>1</v>
      </c>
      <c r="M26" s="5" cm="1">
        <f t="array" ref="M26">MAX(IF(Table[COUNTRYCD]=H26,Table[MRB]))</f>
        <v>4</v>
      </c>
      <c r="P26" s="9">
        <f>AVERAGEIFS(Table__3[AVG],Table__3[COUNTRYCD],Table!H26)</f>
        <v>9.6264510080339161</v>
      </c>
    </row>
    <row r="27" spans="1:16" x14ac:dyDescent="0.35">
      <c r="A27" s="1" t="s">
        <v>97</v>
      </c>
      <c r="B27">
        <v>5</v>
      </c>
      <c r="C27">
        <v>8</v>
      </c>
      <c r="D27" s="8">
        <v>38717</v>
      </c>
      <c r="E27" t="str">
        <f>RIGHT(LEFT(Table[[#This Row],[Source.Name]],LEN("csv.50_ aaa")),3)</f>
        <v>AUT</v>
      </c>
      <c r="G27" s="19" t="s">
        <v>80</v>
      </c>
      <c r="H27" s="3" t="s">
        <v>80</v>
      </c>
      <c r="I27" s="4">
        <v>1.7142857142857142</v>
      </c>
      <c r="J27" s="4">
        <v>6.9047619047619051</v>
      </c>
      <c r="K27" s="5" cm="1">
        <f t="array" ref="K27">MIN(IF(Table[COUNTRYCD]=H27,Table[MRB]))</f>
        <v>0</v>
      </c>
      <c r="L27" s="5" cm="1">
        <f t="array" ref="L27">MEDIAN(IF(Table[COUNTRYCD]=H27,Table[MRB]))</f>
        <v>2</v>
      </c>
      <c r="M27" s="5" cm="1">
        <f t="array" ref="M27">MAX(IF(Table[COUNTRYCD]=H27,Table[MRB]))</f>
        <v>3</v>
      </c>
      <c r="P27" s="9">
        <f>AVERAGEIFS(Table__3[AVG],Table__3[COUNTRYCD],Table!H27)</f>
        <v>9.0749482920315447</v>
      </c>
    </row>
    <row r="28" spans="1:16" x14ac:dyDescent="0.35">
      <c r="A28" s="1" t="s">
        <v>97</v>
      </c>
      <c r="B28">
        <v>3</v>
      </c>
      <c r="C28">
        <v>5</v>
      </c>
      <c r="D28" s="8">
        <v>39082</v>
      </c>
      <c r="E28" t="str">
        <f>RIGHT(LEFT(Table[[#This Row],[Source.Name]],LEN("csv.50_ aaa")),3)</f>
        <v>AUT</v>
      </c>
      <c r="G28" s="18" t="s">
        <v>81</v>
      </c>
      <c r="H28" s="3" t="s">
        <v>81</v>
      </c>
      <c r="I28" s="4">
        <v>3.2857142857142856</v>
      </c>
      <c r="J28" s="4">
        <v>6.8095238095238093</v>
      </c>
      <c r="K28" s="5" cm="1">
        <f t="array" ref="K28">MIN(IF(Table[COUNTRYCD]=H28,Table[MRB]))</f>
        <v>1</v>
      </c>
      <c r="L28" s="5" cm="1">
        <f t="array" ref="L28">MEDIAN(IF(Table[COUNTRYCD]=H28,Table[MRB]))</f>
        <v>3</v>
      </c>
      <c r="M28" s="5" cm="1">
        <f t="array" ref="M28">MAX(IF(Table[COUNTRYCD]=H28,Table[MRB]))</f>
        <v>7</v>
      </c>
      <c r="P28" s="9">
        <f>AVERAGEIFS(Table__3[AVG],Table__3[COUNTRYCD],Table!H28)</f>
        <v>60.932546034292422</v>
      </c>
    </row>
    <row r="29" spans="1:16" x14ac:dyDescent="0.35">
      <c r="A29" s="1" t="s">
        <v>97</v>
      </c>
      <c r="B29">
        <v>3</v>
      </c>
      <c r="C29">
        <v>5</v>
      </c>
      <c r="D29" s="8">
        <v>39447</v>
      </c>
      <c r="E29" t="str">
        <f>RIGHT(LEFT(Table[[#This Row],[Source.Name]],LEN("csv.50_ aaa")),3)</f>
        <v>AUT</v>
      </c>
      <c r="G29" s="19" t="s">
        <v>82</v>
      </c>
      <c r="H29" s="3" t="s">
        <v>82</v>
      </c>
      <c r="I29" s="4">
        <v>1.6666666666666667</v>
      </c>
      <c r="J29" s="4">
        <v>6.2857142857142856</v>
      </c>
      <c r="K29" s="5" cm="1">
        <f t="array" ref="K29">MIN(IF(Table[COUNTRYCD]=H29,Table[MRB]))</f>
        <v>0</v>
      </c>
      <c r="L29" s="5" cm="1">
        <f t="array" ref="L29">MEDIAN(IF(Table[COUNTRYCD]=H29,Table[MRB]))</f>
        <v>1</v>
      </c>
      <c r="M29" s="5" cm="1">
        <f t="array" ref="M29">MAX(IF(Table[COUNTRYCD]=H29,Table[MRB]))</f>
        <v>6</v>
      </c>
      <c r="P29" s="9">
        <f>AVERAGEIFS(Table__3[AVG],Table__3[COUNTRYCD],Table!H29)</f>
        <v>15.44651379274953</v>
      </c>
    </row>
    <row r="30" spans="1:16" x14ac:dyDescent="0.35">
      <c r="A30" s="1" t="s">
        <v>97</v>
      </c>
      <c r="B30">
        <v>8</v>
      </c>
      <c r="C30">
        <v>5</v>
      </c>
      <c r="D30" s="8">
        <v>39813</v>
      </c>
      <c r="E30" t="str">
        <f>RIGHT(LEFT(Table[[#This Row],[Source.Name]],LEN("csv.50_ aaa")),3)</f>
        <v>AUT</v>
      </c>
      <c r="G30" s="18" t="s">
        <v>83</v>
      </c>
      <c r="H30" s="3" t="s">
        <v>83</v>
      </c>
      <c r="I30" s="4">
        <v>5.2380952380952381</v>
      </c>
      <c r="J30" s="4">
        <v>5.9047619047619051</v>
      </c>
      <c r="K30" s="5" cm="1">
        <f t="array" ref="K30">MIN(IF(Table[COUNTRYCD]=H30,Table[MRB]))</f>
        <v>0</v>
      </c>
      <c r="L30" s="5" cm="1">
        <f t="array" ref="L30">MEDIAN(IF(Table[COUNTRYCD]=H30,Table[MRB]))</f>
        <v>5</v>
      </c>
      <c r="M30" s="5" cm="1">
        <f t="array" ref="M30">MAX(IF(Table[COUNTRYCD]=H30,Table[MRB]))</f>
        <v>10</v>
      </c>
      <c r="P30" s="9">
        <f>AVERAGEIFS(Table__3[AVG],Table__3[COUNTRYCD],Table!H30)</f>
        <v>150.1880026153558</v>
      </c>
    </row>
    <row r="31" spans="1:16" x14ac:dyDescent="0.35">
      <c r="A31" s="1" t="s">
        <v>97</v>
      </c>
      <c r="B31">
        <v>1</v>
      </c>
      <c r="C31">
        <v>4</v>
      </c>
      <c r="D31" s="8">
        <v>40178</v>
      </c>
      <c r="E31" t="str">
        <f>RIGHT(LEFT(Table[[#This Row],[Source.Name]],LEN("csv.50_ aaa")),3)</f>
        <v>AUT</v>
      </c>
      <c r="G31" s="19" t="s">
        <v>84</v>
      </c>
      <c r="H31" s="3" t="s">
        <v>84</v>
      </c>
      <c r="I31" s="4">
        <v>0.7142857142857143</v>
      </c>
      <c r="J31" s="4">
        <v>6.4761904761904763</v>
      </c>
      <c r="K31" s="5" cm="1">
        <f t="array" ref="K31">MIN(IF(Table[COUNTRYCD]=H31,Table[MRB]))</f>
        <v>0</v>
      </c>
      <c r="L31" s="5" cm="1">
        <f t="array" ref="L31">MEDIAN(IF(Table[COUNTRYCD]=H31,Table[MRB]))</f>
        <v>0</v>
      </c>
      <c r="M31" s="5" cm="1">
        <f t="array" ref="M31">MAX(IF(Table[COUNTRYCD]=H31,Table[MRB]))</f>
        <v>4</v>
      </c>
      <c r="P31" s="9">
        <f>AVERAGEIFS(Table__3[AVG],Table__3[COUNTRYCD],Table!H31)</f>
        <v>4.2526121433741118</v>
      </c>
    </row>
    <row r="32" spans="1:16" x14ac:dyDescent="0.35">
      <c r="A32" s="1" t="s">
        <v>97</v>
      </c>
      <c r="B32">
        <v>2</v>
      </c>
      <c r="C32">
        <v>4</v>
      </c>
      <c r="D32" s="8">
        <v>40543</v>
      </c>
      <c r="E32" t="str">
        <f>RIGHT(LEFT(Table[[#This Row],[Source.Name]],LEN("csv.50_ aaa")),3)</f>
        <v>AUT</v>
      </c>
      <c r="G32" s="18" t="s">
        <v>85</v>
      </c>
      <c r="H32" s="3" t="s">
        <v>85</v>
      </c>
      <c r="I32" s="4">
        <v>0.5714285714285714</v>
      </c>
      <c r="J32" s="4">
        <v>4.666666666666667</v>
      </c>
      <c r="K32" s="5" cm="1">
        <f t="array" ref="K32">MIN(IF(Table[COUNTRYCD]=H32,Table[MRB]))</f>
        <v>0</v>
      </c>
      <c r="L32" s="5" cm="1">
        <f t="array" ref="L32">MEDIAN(IF(Table[COUNTRYCD]=H32,Table[MRB]))</f>
        <v>0</v>
      </c>
      <c r="M32" s="5" cm="1">
        <f t="array" ref="M32">MAX(IF(Table[COUNTRYCD]=H32,Table[MRB]))</f>
        <v>3</v>
      </c>
      <c r="P32" s="9">
        <f>AVERAGEIFS(Table__3[AVG],Table__3[COUNTRYCD],Table!H32)</f>
        <v>10.403939375241933</v>
      </c>
    </row>
    <row r="33" spans="1:16" x14ac:dyDescent="0.35">
      <c r="A33" s="1" t="s">
        <v>97</v>
      </c>
      <c r="B33">
        <v>3</v>
      </c>
      <c r="C33">
        <v>4</v>
      </c>
      <c r="D33" s="8">
        <v>40908</v>
      </c>
      <c r="E33" t="str">
        <f>RIGHT(LEFT(Table[[#This Row],[Source.Name]],LEN("csv.50_ aaa")),3)</f>
        <v>AUT</v>
      </c>
      <c r="G33" s="19" t="s">
        <v>86</v>
      </c>
      <c r="H33" s="3" t="s">
        <v>86</v>
      </c>
      <c r="I33" s="4">
        <v>4.0952380952380949</v>
      </c>
      <c r="J33" s="4">
        <v>6.6190476190476186</v>
      </c>
      <c r="K33" s="5" cm="1">
        <f t="array" ref="K33">MIN(IF(Table[COUNTRYCD]=H33,Table[MRB]))</f>
        <v>1</v>
      </c>
      <c r="L33" s="5" cm="1">
        <f t="array" ref="L33">MEDIAN(IF(Table[COUNTRYCD]=H33,Table[MRB]))</f>
        <v>4</v>
      </c>
      <c r="M33" s="5" cm="1">
        <f t="array" ref="M33">MAX(IF(Table[COUNTRYCD]=H33,Table[MRB]))</f>
        <v>6</v>
      </c>
      <c r="P33" s="9">
        <f>AVERAGEIFS(Table__3[AVG],Table__3[COUNTRYCD],Table!H33)</f>
        <v>55.357249917923035</v>
      </c>
    </row>
    <row r="34" spans="1:16" x14ac:dyDescent="0.35">
      <c r="A34" s="1" t="s">
        <v>97</v>
      </c>
      <c r="B34">
        <v>3</v>
      </c>
      <c r="C34">
        <v>6</v>
      </c>
      <c r="D34" s="8">
        <v>41274</v>
      </c>
      <c r="E34" t="str">
        <f>RIGHT(LEFT(Table[[#This Row],[Source.Name]],LEN("csv.50_ aaa")),3)</f>
        <v>AUT</v>
      </c>
      <c r="H34" s="3" t="s">
        <v>4</v>
      </c>
      <c r="I34" s="4">
        <v>3.1413690476190474</v>
      </c>
      <c r="J34" s="4">
        <v>5.8482142857142856</v>
      </c>
      <c r="K34" s="6">
        <f>MIN(Table[[#All],[MRB]])</f>
        <v>0</v>
      </c>
      <c r="L34" s="6">
        <f>MEDIAN(Table[[#All],[MRB]])</f>
        <v>3</v>
      </c>
      <c r="M34" s="6">
        <f>MAX(Table[[#All],[MRB]])</f>
        <v>13</v>
      </c>
      <c r="P34" s="9">
        <f>AVERAGE(Table__3[AVG])</f>
        <v>90.067102633587609</v>
      </c>
    </row>
    <row r="35" spans="1:16" x14ac:dyDescent="0.35">
      <c r="A35" s="1" t="s">
        <v>97</v>
      </c>
      <c r="B35">
        <v>4</v>
      </c>
      <c r="C35">
        <v>9</v>
      </c>
      <c r="D35" s="8">
        <v>41639</v>
      </c>
      <c r="E35" t="str">
        <f>RIGHT(LEFT(Table[[#This Row],[Source.Name]],LEN("csv.50_ aaa")),3)</f>
        <v>AUT</v>
      </c>
    </row>
    <row r="36" spans="1:16" x14ac:dyDescent="0.35">
      <c r="A36" s="1" t="s">
        <v>97</v>
      </c>
      <c r="B36">
        <v>2</v>
      </c>
      <c r="C36">
        <v>6</v>
      </c>
      <c r="D36" s="8">
        <v>42004</v>
      </c>
      <c r="E36" t="str">
        <f>RIGHT(LEFT(Table[[#This Row],[Source.Name]],LEN("csv.50_ aaa")),3)</f>
        <v>AUT</v>
      </c>
    </row>
    <row r="37" spans="1:16" x14ac:dyDescent="0.35">
      <c r="A37" s="1" t="s">
        <v>97</v>
      </c>
      <c r="B37">
        <v>2</v>
      </c>
      <c r="C37">
        <v>6</v>
      </c>
      <c r="D37" s="8">
        <v>42369</v>
      </c>
      <c r="E37" t="str">
        <f>RIGHT(LEFT(Table[[#This Row],[Source.Name]],LEN("csv.50_ aaa")),3)</f>
        <v>AUT</v>
      </c>
    </row>
    <row r="38" spans="1:16" x14ac:dyDescent="0.35">
      <c r="A38" s="1" t="s">
        <v>97</v>
      </c>
      <c r="B38">
        <v>3</v>
      </c>
      <c r="C38">
        <v>6</v>
      </c>
      <c r="D38" s="8">
        <v>42735</v>
      </c>
      <c r="E38" t="str">
        <f>RIGHT(LEFT(Table[[#This Row],[Source.Name]],LEN("csv.50_ aaa")),3)</f>
        <v>AUT</v>
      </c>
    </row>
    <row r="39" spans="1:16" x14ac:dyDescent="0.35">
      <c r="A39" s="1" t="s">
        <v>97</v>
      </c>
      <c r="B39">
        <v>4</v>
      </c>
      <c r="C39">
        <v>7</v>
      </c>
      <c r="D39" s="8">
        <v>43100</v>
      </c>
      <c r="E39" t="str">
        <f>RIGHT(LEFT(Table[[#This Row],[Source.Name]],LEN("csv.50_ aaa")),3)</f>
        <v>AUT</v>
      </c>
    </row>
    <row r="40" spans="1:16" x14ac:dyDescent="0.35">
      <c r="A40" s="1" t="s">
        <v>97</v>
      </c>
      <c r="B40">
        <v>2</v>
      </c>
      <c r="C40">
        <v>5</v>
      </c>
      <c r="D40" s="8">
        <v>43465</v>
      </c>
      <c r="E40" t="str">
        <f>RIGHT(LEFT(Table[[#This Row],[Source.Name]],LEN("csv.50_ aaa")),3)</f>
        <v>AUT</v>
      </c>
    </row>
    <row r="41" spans="1:16" x14ac:dyDescent="0.35">
      <c r="A41" s="1" t="s">
        <v>97</v>
      </c>
      <c r="B41">
        <v>3</v>
      </c>
      <c r="C41">
        <v>7</v>
      </c>
      <c r="D41" s="8">
        <v>43830</v>
      </c>
      <c r="E41" t="str">
        <f>RIGHT(LEFT(Table[[#This Row],[Source.Name]],LEN("csv.50_ aaa")),3)</f>
        <v>AUT</v>
      </c>
    </row>
    <row r="42" spans="1:16" x14ac:dyDescent="0.35">
      <c r="A42" s="1" t="s">
        <v>97</v>
      </c>
      <c r="B42">
        <v>2</v>
      </c>
      <c r="C42">
        <v>4</v>
      </c>
      <c r="D42" s="8">
        <v>44196</v>
      </c>
      <c r="E42" t="str">
        <f>RIGHT(LEFT(Table[[#This Row],[Source.Name]],LEN("csv.50_ aaa")),3)</f>
        <v>AUT</v>
      </c>
    </row>
    <row r="43" spans="1:16" x14ac:dyDescent="0.35">
      <c r="A43" s="1" t="s">
        <v>97</v>
      </c>
      <c r="B43">
        <v>4</v>
      </c>
      <c r="C43">
        <v>7</v>
      </c>
      <c r="D43" s="8">
        <v>44561</v>
      </c>
      <c r="E43" t="str">
        <f>RIGHT(LEFT(Table[[#This Row],[Source.Name]],LEN("csv.50_ aaa")),3)</f>
        <v>AUT</v>
      </c>
    </row>
    <row r="44" spans="1:16" x14ac:dyDescent="0.35">
      <c r="A44" s="1" t="s">
        <v>98</v>
      </c>
      <c r="B44">
        <v>9</v>
      </c>
      <c r="C44">
        <v>8</v>
      </c>
      <c r="D44" s="8">
        <v>37256</v>
      </c>
      <c r="E44" t="str">
        <f>RIGHT(LEFT(Table[[#This Row],[Source.Name]],LEN("csv.50_ aaa")),3)</f>
        <v>BEL</v>
      </c>
    </row>
    <row r="45" spans="1:16" x14ac:dyDescent="0.35">
      <c r="A45" s="1" t="s">
        <v>98</v>
      </c>
      <c r="B45">
        <v>4</v>
      </c>
      <c r="C45">
        <v>3</v>
      </c>
      <c r="D45" s="8">
        <v>37621</v>
      </c>
      <c r="E45" t="str">
        <f>RIGHT(LEFT(Table[[#This Row],[Source.Name]],LEN("csv.50_ aaa")),3)</f>
        <v>BEL</v>
      </c>
    </row>
    <row r="46" spans="1:16" x14ac:dyDescent="0.35">
      <c r="A46" s="1" t="s">
        <v>98</v>
      </c>
      <c r="B46">
        <v>7</v>
      </c>
      <c r="C46">
        <v>6</v>
      </c>
      <c r="D46" s="8">
        <v>37986</v>
      </c>
      <c r="E46" t="str">
        <f>RIGHT(LEFT(Table[[#This Row],[Source.Name]],LEN("csv.50_ aaa")),3)</f>
        <v>BEL</v>
      </c>
    </row>
    <row r="47" spans="1:16" x14ac:dyDescent="0.35">
      <c r="A47" s="1" t="s">
        <v>98</v>
      </c>
      <c r="B47">
        <v>7</v>
      </c>
      <c r="C47">
        <v>8</v>
      </c>
      <c r="D47" s="8">
        <v>38352</v>
      </c>
      <c r="E47" t="str">
        <f>RIGHT(LEFT(Table[[#This Row],[Source.Name]],LEN("csv.50_ aaa")),3)</f>
        <v>BEL</v>
      </c>
    </row>
    <row r="48" spans="1:16" x14ac:dyDescent="0.35">
      <c r="A48" s="1" t="s">
        <v>98</v>
      </c>
      <c r="B48">
        <v>6</v>
      </c>
      <c r="C48">
        <v>5</v>
      </c>
      <c r="D48" s="8">
        <v>38717</v>
      </c>
      <c r="E48" t="str">
        <f>RIGHT(LEFT(Table[[#This Row],[Source.Name]],LEN("csv.50_ aaa")),3)</f>
        <v>BEL</v>
      </c>
    </row>
    <row r="49" spans="1:5" x14ac:dyDescent="0.35">
      <c r="A49" s="1" t="s">
        <v>98</v>
      </c>
      <c r="B49">
        <v>4</v>
      </c>
      <c r="C49">
        <v>5</v>
      </c>
      <c r="D49" s="8">
        <v>39082</v>
      </c>
      <c r="E49" t="str">
        <f>RIGHT(LEFT(Table[[#This Row],[Source.Name]],LEN("csv.50_ aaa")),3)</f>
        <v>BEL</v>
      </c>
    </row>
    <row r="50" spans="1:5" x14ac:dyDescent="0.35">
      <c r="A50" s="1" t="s">
        <v>98</v>
      </c>
      <c r="B50">
        <v>3</v>
      </c>
      <c r="C50">
        <v>4</v>
      </c>
      <c r="D50" s="8">
        <v>39447</v>
      </c>
      <c r="E50" t="str">
        <f>RIGHT(LEFT(Table[[#This Row],[Source.Name]],LEN("csv.50_ aaa")),3)</f>
        <v>BEL</v>
      </c>
    </row>
    <row r="51" spans="1:5" x14ac:dyDescent="0.35">
      <c r="A51" s="1" t="s">
        <v>98</v>
      </c>
      <c r="B51">
        <v>2</v>
      </c>
      <c r="C51">
        <v>3</v>
      </c>
      <c r="D51" s="8">
        <v>39813</v>
      </c>
      <c r="E51" t="str">
        <f>RIGHT(LEFT(Table[[#This Row],[Source.Name]],LEN("csv.50_ aaa")),3)</f>
        <v>BEL</v>
      </c>
    </row>
    <row r="52" spans="1:5" x14ac:dyDescent="0.35">
      <c r="A52" s="1" t="s">
        <v>98</v>
      </c>
      <c r="B52">
        <v>4</v>
      </c>
      <c r="C52">
        <v>6</v>
      </c>
      <c r="D52" s="8">
        <v>40178</v>
      </c>
      <c r="E52" t="str">
        <f>RIGHT(LEFT(Table[[#This Row],[Source.Name]],LEN("csv.50_ aaa")),3)</f>
        <v>BEL</v>
      </c>
    </row>
    <row r="53" spans="1:5" x14ac:dyDescent="0.35">
      <c r="A53" s="1" t="s">
        <v>98</v>
      </c>
      <c r="B53">
        <v>4</v>
      </c>
      <c r="C53">
        <v>5</v>
      </c>
      <c r="D53" s="8">
        <v>40543</v>
      </c>
      <c r="E53" t="str">
        <f>RIGHT(LEFT(Table[[#This Row],[Source.Name]],LEN("csv.50_ aaa")),3)</f>
        <v>BEL</v>
      </c>
    </row>
    <row r="54" spans="1:5" x14ac:dyDescent="0.35">
      <c r="A54" s="1" t="s">
        <v>98</v>
      </c>
      <c r="B54">
        <v>2</v>
      </c>
      <c r="C54">
        <v>3</v>
      </c>
      <c r="D54" s="8">
        <v>40908</v>
      </c>
      <c r="E54" t="str">
        <f>RIGHT(LEFT(Table[[#This Row],[Source.Name]],LEN("csv.50_ aaa")),3)</f>
        <v>BEL</v>
      </c>
    </row>
    <row r="55" spans="1:5" x14ac:dyDescent="0.35">
      <c r="A55" s="1" t="s">
        <v>98</v>
      </c>
      <c r="B55">
        <v>4</v>
      </c>
      <c r="C55">
        <v>6</v>
      </c>
      <c r="D55" s="8">
        <v>41274</v>
      </c>
      <c r="E55" t="str">
        <f>RIGHT(LEFT(Table[[#This Row],[Source.Name]],LEN("csv.50_ aaa")),3)</f>
        <v>BEL</v>
      </c>
    </row>
    <row r="56" spans="1:5" x14ac:dyDescent="0.35">
      <c r="A56" s="1" t="s">
        <v>98</v>
      </c>
      <c r="B56">
        <v>6</v>
      </c>
      <c r="C56">
        <v>6</v>
      </c>
      <c r="D56" s="8">
        <v>41639</v>
      </c>
      <c r="E56" t="str">
        <f>RIGHT(LEFT(Table[[#This Row],[Source.Name]],LEN("csv.50_ aaa")),3)</f>
        <v>BEL</v>
      </c>
    </row>
    <row r="57" spans="1:5" x14ac:dyDescent="0.35">
      <c r="A57" s="1" t="s">
        <v>98</v>
      </c>
      <c r="B57">
        <v>5</v>
      </c>
      <c r="C57">
        <v>8</v>
      </c>
      <c r="D57" s="8">
        <v>42004</v>
      </c>
      <c r="E57" t="str">
        <f>RIGHT(LEFT(Table[[#This Row],[Source.Name]],LEN("csv.50_ aaa")),3)</f>
        <v>BEL</v>
      </c>
    </row>
    <row r="58" spans="1:5" x14ac:dyDescent="0.35">
      <c r="A58" s="1" t="s">
        <v>98</v>
      </c>
      <c r="B58">
        <v>4</v>
      </c>
      <c r="C58">
        <v>3</v>
      </c>
      <c r="D58" s="8">
        <v>42369</v>
      </c>
      <c r="E58" t="str">
        <f>RIGHT(LEFT(Table[[#This Row],[Source.Name]],LEN("csv.50_ aaa")),3)</f>
        <v>BEL</v>
      </c>
    </row>
    <row r="59" spans="1:5" x14ac:dyDescent="0.35">
      <c r="A59" s="1" t="s">
        <v>98</v>
      </c>
      <c r="B59">
        <v>4</v>
      </c>
      <c r="C59">
        <v>5</v>
      </c>
      <c r="D59" s="8">
        <v>42735</v>
      </c>
      <c r="E59" t="str">
        <f>RIGHT(LEFT(Table[[#This Row],[Source.Name]],LEN("csv.50_ aaa")),3)</f>
        <v>BEL</v>
      </c>
    </row>
    <row r="60" spans="1:5" x14ac:dyDescent="0.35">
      <c r="A60" s="1" t="s">
        <v>98</v>
      </c>
      <c r="B60">
        <v>6</v>
      </c>
      <c r="C60">
        <v>9</v>
      </c>
      <c r="D60" s="8">
        <v>43100</v>
      </c>
      <c r="E60" t="str">
        <f>RIGHT(LEFT(Table[[#This Row],[Source.Name]],LEN("csv.50_ aaa")),3)</f>
        <v>BEL</v>
      </c>
    </row>
    <row r="61" spans="1:5" x14ac:dyDescent="0.35">
      <c r="A61" s="1" t="s">
        <v>98</v>
      </c>
      <c r="B61">
        <v>5</v>
      </c>
      <c r="C61">
        <v>7</v>
      </c>
      <c r="D61" s="8">
        <v>43465</v>
      </c>
      <c r="E61" t="str">
        <f>RIGHT(LEFT(Table[[#This Row],[Source.Name]],LEN("csv.50_ aaa")),3)</f>
        <v>BEL</v>
      </c>
    </row>
    <row r="62" spans="1:5" x14ac:dyDescent="0.35">
      <c r="A62" s="1" t="s">
        <v>98</v>
      </c>
      <c r="B62">
        <v>4</v>
      </c>
      <c r="C62">
        <v>7</v>
      </c>
      <c r="D62" s="8">
        <v>43830</v>
      </c>
      <c r="E62" t="str">
        <f>RIGHT(LEFT(Table[[#This Row],[Source.Name]],LEN("csv.50_ aaa")),3)</f>
        <v>BEL</v>
      </c>
    </row>
    <row r="63" spans="1:5" x14ac:dyDescent="0.35">
      <c r="A63" s="1" t="s">
        <v>98</v>
      </c>
      <c r="B63">
        <v>5</v>
      </c>
      <c r="C63">
        <v>5</v>
      </c>
      <c r="D63" s="8">
        <v>44196</v>
      </c>
      <c r="E63" t="str">
        <f>RIGHT(LEFT(Table[[#This Row],[Source.Name]],LEN("csv.50_ aaa")),3)</f>
        <v>BEL</v>
      </c>
    </row>
    <row r="64" spans="1:5" x14ac:dyDescent="0.35">
      <c r="A64" s="1" t="s">
        <v>98</v>
      </c>
      <c r="B64">
        <v>6</v>
      </c>
      <c r="C64">
        <v>8</v>
      </c>
      <c r="D64" s="8">
        <v>44561</v>
      </c>
      <c r="E64" t="str">
        <f>RIGHT(LEFT(Table[[#This Row],[Source.Name]],LEN("csv.50_ aaa")),3)</f>
        <v>BEL</v>
      </c>
    </row>
    <row r="65" spans="1:5" x14ac:dyDescent="0.35">
      <c r="A65" s="1" t="s">
        <v>99</v>
      </c>
      <c r="B65">
        <v>3</v>
      </c>
      <c r="C65">
        <v>2</v>
      </c>
      <c r="D65" s="8">
        <v>37256</v>
      </c>
      <c r="E65" t="str">
        <f>RIGHT(LEFT(Table[[#This Row],[Source.Name]],LEN("csv.50_ aaa")),3)</f>
        <v>CHE</v>
      </c>
    </row>
    <row r="66" spans="1:5" x14ac:dyDescent="0.35">
      <c r="A66" s="1" t="s">
        <v>99</v>
      </c>
      <c r="B66">
        <v>1</v>
      </c>
      <c r="C66">
        <v>3</v>
      </c>
      <c r="D66" s="8">
        <v>37621</v>
      </c>
      <c r="E66" t="str">
        <f>RIGHT(LEFT(Table[[#This Row],[Source.Name]],LEN("csv.50_ aaa")),3)</f>
        <v>CHE</v>
      </c>
    </row>
    <row r="67" spans="1:5" x14ac:dyDescent="0.35">
      <c r="A67" s="1" t="s">
        <v>99</v>
      </c>
      <c r="B67">
        <v>2</v>
      </c>
      <c r="C67">
        <v>3</v>
      </c>
      <c r="D67" s="8">
        <v>37986</v>
      </c>
      <c r="E67" t="str">
        <f>RIGHT(LEFT(Table[[#This Row],[Source.Name]],LEN("csv.50_ aaa")),3)</f>
        <v>CHE</v>
      </c>
    </row>
    <row r="68" spans="1:5" x14ac:dyDescent="0.35">
      <c r="A68" s="1" t="s">
        <v>99</v>
      </c>
      <c r="B68">
        <v>3</v>
      </c>
      <c r="C68">
        <v>3</v>
      </c>
      <c r="D68" s="8">
        <v>38352</v>
      </c>
      <c r="E68" t="str">
        <f>RIGHT(LEFT(Table[[#This Row],[Source.Name]],LEN("csv.50_ aaa")),3)</f>
        <v>CHE</v>
      </c>
    </row>
    <row r="69" spans="1:5" x14ac:dyDescent="0.35">
      <c r="A69" s="1" t="s">
        <v>99</v>
      </c>
      <c r="B69">
        <v>3</v>
      </c>
      <c r="C69">
        <v>4</v>
      </c>
      <c r="D69" s="8">
        <v>38717</v>
      </c>
      <c r="E69" t="str">
        <f>RIGHT(LEFT(Table[[#This Row],[Source.Name]],LEN("csv.50_ aaa")),3)</f>
        <v>CHE</v>
      </c>
    </row>
    <row r="70" spans="1:5" x14ac:dyDescent="0.35">
      <c r="A70" s="1" t="s">
        <v>99</v>
      </c>
      <c r="B70">
        <v>2</v>
      </c>
      <c r="C70">
        <v>3</v>
      </c>
      <c r="D70" s="8">
        <v>39082</v>
      </c>
      <c r="E70" t="str">
        <f>RIGHT(LEFT(Table[[#This Row],[Source.Name]],LEN("csv.50_ aaa")),3)</f>
        <v>CHE</v>
      </c>
    </row>
    <row r="71" spans="1:5" x14ac:dyDescent="0.35">
      <c r="A71" s="1" t="s">
        <v>99</v>
      </c>
      <c r="B71">
        <v>2</v>
      </c>
      <c r="C71">
        <v>4</v>
      </c>
      <c r="D71" s="8">
        <v>39447</v>
      </c>
      <c r="E71" t="str">
        <f>RIGHT(LEFT(Table[[#This Row],[Source.Name]],LEN("csv.50_ aaa")),3)</f>
        <v>CHE</v>
      </c>
    </row>
    <row r="72" spans="1:5" x14ac:dyDescent="0.35">
      <c r="A72" s="1" t="s">
        <v>99</v>
      </c>
      <c r="B72">
        <v>3</v>
      </c>
      <c r="C72">
        <v>6</v>
      </c>
      <c r="D72" s="8">
        <v>39813</v>
      </c>
      <c r="E72" t="str">
        <f>RIGHT(LEFT(Table[[#This Row],[Source.Name]],LEN("csv.50_ aaa")),3)</f>
        <v>CHE</v>
      </c>
    </row>
    <row r="73" spans="1:5" x14ac:dyDescent="0.35">
      <c r="A73" s="1" t="s">
        <v>99</v>
      </c>
      <c r="B73">
        <v>5</v>
      </c>
      <c r="C73">
        <v>10</v>
      </c>
      <c r="D73" s="8">
        <v>40178</v>
      </c>
      <c r="E73" t="str">
        <f>RIGHT(LEFT(Table[[#This Row],[Source.Name]],LEN("csv.50_ aaa")),3)</f>
        <v>CHE</v>
      </c>
    </row>
    <row r="74" spans="1:5" x14ac:dyDescent="0.35">
      <c r="A74" s="1" t="s">
        <v>99</v>
      </c>
      <c r="B74">
        <v>4</v>
      </c>
      <c r="C74">
        <v>10</v>
      </c>
      <c r="D74" s="8">
        <v>40543</v>
      </c>
      <c r="E74" t="str">
        <f>RIGHT(LEFT(Table[[#This Row],[Source.Name]],LEN("csv.50_ aaa")),3)</f>
        <v>CHE</v>
      </c>
    </row>
    <row r="75" spans="1:5" x14ac:dyDescent="0.35">
      <c r="A75" s="1" t="s">
        <v>99</v>
      </c>
      <c r="B75">
        <v>4</v>
      </c>
      <c r="C75">
        <v>8</v>
      </c>
      <c r="D75" s="8">
        <v>40908</v>
      </c>
      <c r="E75" t="str">
        <f>RIGHT(LEFT(Table[[#This Row],[Source.Name]],LEN("csv.50_ aaa")),3)</f>
        <v>CHE</v>
      </c>
    </row>
    <row r="76" spans="1:5" x14ac:dyDescent="0.35">
      <c r="A76" s="1" t="s">
        <v>99</v>
      </c>
      <c r="B76">
        <v>4</v>
      </c>
      <c r="C76">
        <v>8</v>
      </c>
      <c r="D76" s="8">
        <v>41274</v>
      </c>
      <c r="E76" t="str">
        <f>RIGHT(LEFT(Table[[#This Row],[Source.Name]],LEN("csv.50_ aaa")),3)</f>
        <v>CHE</v>
      </c>
    </row>
    <row r="77" spans="1:5" x14ac:dyDescent="0.35">
      <c r="A77" s="1" t="s">
        <v>99</v>
      </c>
      <c r="B77">
        <v>5</v>
      </c>
      <c r="C77">
        <v>8</v>
      </c>
      <c r="D77" s="8">
        <v>41639</v>
      </c>
      <c r="E77" t="str">
        <f>RIGHT(LEFT(Table[[#This Row],[Source.Name]],LEN("csv.50_ aaa")),3)</f>
        <v>CHE</v>
      </c>
    </row>
    <row r="78" spans="1:5" x14ac:dyDescent="0.35">
      <c r="A78" s="1" t="s">
        <v>99</v>
      </c>
      <c r="B78">
        <v>4</v>
      </c>
      <c r="C78">
        <v>7</v>
      </c>
      <c r="D78" s="8">
        <v>42004</v>
      </c>
      <c r="E78" t="str">
        <f>RIGHT(LEFT(Table[[#This Row],[Source.Name]],LEN("csv.50_ aaa")),3)</f>
        <v>CHE</v>
      </c>
    </row>
    <row r="79" spans="1:5" x14ac:dyDescent="0.35">
      <c r="A79" s="1" t="s">
        <v>99</v>
      </c>
      <c r="B79">
        <v>4</v>
      </c>
      <c r="C79">
        <v>7</v>
      </c>
      <c r="D79" s="8">
        <v>42369</v>
      </c>
      <c r="E79" t="str">
        <f>RIGHT(LEFT(Table[[#This Row],[Source.Name]],LEN("csv.50_ aaa")),3)</f>
        <v>CHE</v>
      </c>
    </row>
    <row r="80" spans="1:5" x14ac:dyDescent="0.35">
      <c r="A80" s="1" t="s">
        <v>99</v>
      </c>
      <c r="B80">
        <v>5</v>
      </c>
      <c r="C80">
        <v>8</v>
      </c>
      <c r="D80" s="8">
        <v>42735</v>
      </c>
      <c r="E80" t="str">
        <f>RIGHT(LEFT(Table[[#This Row],[Source.Name]],LEN("csv.50_ aaa")),3)</f>
        <v>CHE</v>
      </c>
    </row>
    <row r="81" spans="1:5" x14ac:dyDescent="0.35">
      <c r="A81" s="1" t="s">
        <v>99</v>
      </c>
      <c r="B81">
        <v>5</v>
      </c>
      <c r="C81">
        <v>7</v>
      </c>
      <c r="D81" s="8">
        <v>43100</v>
      </c>
      <c r="E81" t="str">
        <f>RIGHT(LEFT(Table[[#This Row],[Source.Name]],LEN("csv.50_ aaa")),3)</f>
        <v>CHE</v>
      </c>
    </row>
    <row r="82" spans="1:5" x14ac:dyDescent="0.35">
      <c r="A82" s="1" t="s">
        <v>99</v>
      </c>
      <c r="B82">
        <v>4</v>
      </c>
      <c r="C82">
        <v>7</v>
      </c>
      <c r="D82" s="8">
        <v>43465</v>
      </c>
      <c r="E82" t="str">
        <f>RIGHT(LEFT(Table[[#This Row],[Source.Name]],LEN("csv.50_ aaa")),3)</f>
        <v>CHE</v>
      </c>
    </row>
    <row r="83" spans="1:5" x14ac:dyDescent="0.35">
      <c r="A83" s="1" t="s">
        <v>99</v>
      </c>
      <c r="B83">
        <v>5</v>
      </c>
      <c r="C83">
        <v>7</v>
      </c>
      <c r="D83" s="8">
        <v>43830</v>
      </c>
      <c r="E83" t="str">
        <f>RIGHT(LEFT(Table[[#This Row],[Source.Name]],LEN("csv.50_ aaa")),3)</f>
        <v>CHE</v>
      </c>
    </row>
    <row r="84" spans="1:5" x14ac:dyDescent="0.35">
      <c r="A84" s="1" t="s">
        <v>99</v>
      </c>
      <c r="B84">
        <v>3</v>
      </c>
      <c r="C84">
        <v>2</v>
      </c>
      <c r="D84" s="8">
        <v>44196</v>
      </c>
      <c r="E84" t="str">
        <f>RIGHT(LEFT(Table[[#This Row],[Source.Name]],LEN("csv.50_ aaa")),3)</f>
        <v>CHE</v>
      </c>
    </row>
    <row r="85" spans="1:5" x14ac:dyDescent="0.35">
      <c r="A85" s="1" t="s">
        <v>99</v>
      </c>
      <c r="B85">
        <v>3</v>
      </c>
      <c r="C85">
        <v>2</v>
      </c>
      <c r="D85" s="8">
        <v>44561</v>
      </c>
      <c r="E85" t="str">
        <f>RIGHT(LEFT(Table[[#This Row],[Source.Name]],LEN("csv.50_ aaa")),3)</f>
        <v>CHE</v>
      </c>
    </row>
    <row r="86" spans="1:5" x14ac:dyDescent="0.35">
      <c r="A86" s="1" t="s">
        <v>100</v>
      </c>
      <c r="B86">
        <v>0</v>
      </c>
      <c r="C86">
        <v>5</v>
      </c>
      <c r="D86" s="8">
        <v>37256</v>
      </c>
      <c r="E86" t="str">
        <f>RIGHT(LEFT(Table[[#This Row],[Source.Name]],LEN("csv.50_ aaa")),3)</f>
        <v>CHN</v>
      </c>
    </row>
    <row r="87" spans="1:5" x14ac:dyDescent="0.35">
      <c r="A87" s="1" t="s">
        <v>100</v>
      </c>
      <c r="B87">
        <v>0</v>
      </c>
      <c r="C87">
        <v>1</v>
      </c>
      <c r="D87" s="8">
        <v>37621</v>
      </c>
      <c r="E87" t="str">
        <f>RIGHT(LEFT(Table[[#This Row],[Source.Name]],LEN("csv.50_ aaa")),3)</f>
        <v>CHN</v>
      </c>
    </row>
    <row r="88" spans="1:5" x14ac:dyDescent="0.35">
      <c r="A88" s="1" t="s">
        <v>100</v>
      </c>
      <c r="B88">
        <v>0</v>
      </c>
      <c r="C88">
        <v>2</v>
      </c>
      <c r="D88" s="8">
        <v>37986</v>
      </c>
      <c r="E88" t="str">
        <f>RIGHT(LEFT(Table[[#This Row],[Source.Name]],LEN("csv.50_ aaa")),3)</f>
        <v>CHN</v>
      </c>
    </row>
    <row r="89" spans="1:5" x14ac:dyDescent="0.35">
      <c r="A89" s="1" t="s">
        <v>100</v>
      </c>
      <c r="B89">
        <v>0</v>
      </c>
      <c r="C89">
        <v>6</v>
      </c>
      <c r="D89" s="8">
        <v>38352</v>
      </c>
      <c r="E89" t="str">
        <f>RIGHT(LEFT(Table[[#This Row],[Source.Name]],LEN("csv.50_ aaa")),3)</f>
        <v>CHN</v>
      </c>
    </row>
    <row r="90" spans="1:5" x14ac:dyDescent="0.35">
      <c r="A90" s="1" t="s">
        <v>100</v>
      </c>
      <c r="B90">
        <v>0</v>
      </c>
      <c r="C90">
        <v>7</v>
      </c>
      <c r="D90" s="8">
        <v>38717</v>
      </c>
      <c r="E90" t="str">
        <f>RIGHT(LEFT(Table[[#This Row],[Source.Name]],LEN("csv.50_ aaa")),3)</f>
        <v>CHN</v>
      </c>
    </row>
    <row r="91" spans="1:5" x14ac:dyDescent="0.35">
      <c r="A91" s="1" t="s">
        <v>100</v>
      </c>
      <c r="B91">
        <v>0</v>
      </c>
      <c r="C91">
        <v>7</v>
      </c>
      <c r="D91" s="8">
        <v>39082</v>
      </c>
      <c r="E91" t="str">
        <f>RIGHT(LEFT(Table[[#This Row],[Source.Name]],LEN("csv.50_ aaa")),3)</f>
        <v>CHN</v>
      </c>
    </row>
    <row r="92" spans="1:5" x14ac:dyDescent="0.35">
      <c r="A92" s="1" t="s">
        <v>100</v>
      </c>
      <c r="B92">
        <v>0</v>
      </c>
      <c r="C92">
        <v>8</v>
      </c>
      <c r="D92" s="8">
        <v>39447</v>
      </c>
      <c r="E92" t="str">
        <f>RIGHT(LEFT(Table[[#This Row],[Source.Name]],LEN("csv.50_ aaa")),3)</f>
        <v>CHN</v>
      </c>
    </row>
    <row r="93" spans="1:5" x14ac:dyDescent="0.35">
      <c r="A93" s="1" t="s">
        <v>100</v>
      </c>
      <c r="B93">
        <v>0</v>
      </c>
      <c r="C93">
        <v>6</v>
      </c>
      <c r="D93" s="8">
        <v>39813</v>
      </c>
      <c r="E93" t="str">
        <f>RIGHT(LEFT(Table[[#This Row],[Source.Name]],LEN("csv.50_ aaa")),3)</f>
        <v>CHN</v>
      </c>
    </row>
    <row r="94" spans="1:5" x14ac:dyDescent="0.35">
      <c r="A94" s="1" t="s">
        <v>100</v>
      </c>
      <c r="B94">
        <v>0</v>
      </c>
      <c r="C94">
        <v>4</v>
      </c>
      <c r="D94" s="8">
        <v>40178</v>
      </c>
      <c r="E94" t="str">
        <f>RIGHT(LEFT(Table[[#This Row],[Source.Name]],LEN("csv.50_ aaa")),3)</f>
        <v>CHN</v>
      </c>
    </row>
    <row r="95" spans="1:5" x14ac:dyDescent="0.35">
      <c r="A95" s="1" t="s">
        <v>100</v>
      </c>
      <c r="B95">
        <v>0</v>
      </c>
      <c r="C95">
        <v>3</v>
      </c>
      <c r="D95" s="8">
        <v>40543</v>
      </c>
      <c r="E95" t="str">
        <f>RIGHT(LEFT(Table[[#This Row],[Source.Name]],LEN("csv.50_ aaa")),3)</f>
        <v>CHN</v>
      </c>
    </row>
    <row r="96" spans="1:5" x14ac:dyDescent="0.35">
      <c r="A96" s="1" t="s">
        <v>100</v>
      </c>
      <c r="B96">
        <v>1</v>
      </c>
      <c r="C96">
        <v>5</v>
      </c>
      <c r="D96" s="8">
        <v>40908</v>
      </c>
      <c r="E96" t="str">
        <f>RIGHT(LEFT(Table[[#This Row],[Source.Name]],LEN("csv.50_ aaa")),3)</f>
        <v>CHN</v>
      </c>
    </row>
    <row r="97" spans="1:5" x14ac:dyDescent="0.35">
      <c r="A97" s="1" t="s">
        <v>100</v>
      </c>
      <c r="B97">
        <v>0</v>
      </c>
      <c r="C97">
        <v>4</v>
      </c>
      <c r="D97" s="8">
        <v>41274</v>
      </c>
      <c r="E97" t="str">
        <f>RIGHT(LEFT(Table[[#This Row],[Source.Name]],LEN("csv.50_ aaa")),3)</f>
        <v>CHN</v>
      </c>
    </row>
    <row r="98" spans="1:5" x14ac:dyDescent="0.35">
      <c r="A98" s="1" t="s">
        <v>100</v>
      </c>
      <c r="B98">
        <v>0</v>
      </c>
      <c r="C98">
        <v>3</v>
      </c>
      <c r="D98" s="8">
        <v>41639</v>
      </c>
      <c r="E98" t="str">
        <f>RIGHT(LEFT(Table[[#This Row],[Source.Name]],LEN("csv.50_ aaa")),3)</f>
        <v>CHN</v>
      </c>
    </row>
    <row r="99" spans="1:5" x14ac:dyDescent="0.35">
      <c r="A99" s="1" t="s">
        <v>100</v>
      </c>
      <c r="B99">
        <v>0</v>
      </c>
      <c r="C99">
        <v>6</v>
      </c>
      <c r="D99" s="8">
        <v>42004</v>
      </c>
      <c r="E99" t="str">
        <f>RIGHT(LEFT(Table[[#This Row],[Source.Name]],LEN("csv.50_ aaa")),3)</f>
        <v>CHN</v>
      </c>
    </row>
    <row r="100" spans="1:5" x14ac:dyDescent="0.35">
      <c r="A100" s="1" t="s">
        <v>100</v>
      </c>
      <c r="B100">
        <v>0</v>
      </c>
      <c r="C100">
        <v>3</v>
      </c>
      <c r="D100" s="8">
        <v>42369</v>
      </c>
      <c r="E100" t="str">
        <f>RIGHT(LEFT(Table[[#This Row],[Source.Name]],LEN("csv.50_ aaa")),3)</f>
        <v>CHN</v>
      </c>
    </row>
    <row r="101" spans="1:5" x14ac:dyDescent="0.35">
      <c r="A101" s="1" t="s">
        <v>100</v>
      </c>
      <c r="B101">
        <v>0</v>
      </c>
      <c r="C101">
        <v>5</v>
      </c>
      <c r="D101" s="8">
        <v>42735</v>
      </c>
      <c r="E101" t="str">
        <f>RIGHT(LEFT(Table[[#This Row],[Source.Name]],LEN("csv.50_ aaa")),3)</f>
        <v>CHN</v>
      </c>
    </row>
    <row r="102" spans="1:5" x14ac:dyDescent="0.35">
      <c r="A102" s="1" t="s">
        <v>100</v>
      </c>
      <c r="B102">
        <v>3</v>
      </c>
      <c r="C102">
        <v>8</v>
      </c>
      <c r="D102" s="8">
        <v>43100</v>
      </c>
      <c r="E102" t="str">
        <f>RIGHT(LEFT(Table[[#This Row],[Source.Name]],LEN("csv.50_ aaa")),3)</f>
        <v>CHN</v>
      </c>
    </row>
    <row r="103" spans="1:5" x14ac:dyDescent="0.35">
      <c r="A103" s="1" t="s">
        <v>100</v>
      </c>
      <c r="B103">
        <v>0</v>
      </c>
      <c r="C103">
        <v>5</v>
      </c>
      <c r="D103" s="8">
        <v>43465</v>
      </c>
      <c r="E103" t="str">
        <f>RIGHT(LEFT(Table[[#This Row],[Source.Name]],LEN("csv.50_ aaa")),3)</f>
        <v>CHN</v>
      </c>
    </row>
    <row r="104" spans="1:5" x14ac:dyDescent="0.35">
      <c r="A104" s="1" t="s">
        <v>100</v>
      </c>
      <c r="B104">
        <v>0</v>
      </c>
      <c r="C104">
        <v>4</v>
      </c>
      <c r="D104" s="8">
        <v>43830</v>
      </c>
      <c r="E104" t="str">
        <f>RIGHT(LEFT(Table[[#This Row],[Source.Name]],LEN("csv.50_ aaa")),3)</f>
        <v>CHN</v>
      </c>
    </row>
    <row r="105" spans="1:5" x14ac:dyDescent="0.35">
      <c r="A105" s="1" t="s">
        <v>100</v>
      </c>
      <c r="B105">
        <v>6</v>
      </c>
      <c r="C105">
        <v>4</v>
      </c>
      <c r="D105" s="8">
        <v>44196</v>
      </c>
      <c r="E105" t="str">
        <f>RIGHT(LEFT(Table[[#This Row],[Source.Name]],LEN("csv.50_ aaa")),3)</f>
        <v>CHN</v>
      </c>
    </row>
    <row r="106" spans="1:5" x14ac:dyDescent="0.35">
      <c r="A106" s="1" t="s">
        <v>100</v>
      </c>
      <c r="B106">
        <v>1</v>
      </c>
      <c r="C106">
        <v>3</v>
      </c>
      <c r="D106" s="8">
        <v>44561</v>
      </c>
      <c r="E106" t="str">
        <f>RIGHT(LEFT(Table[[#This Row],[Source.Name]],LEN("csv.50_ aaa")),3)</f>
        <v>CHN</v>
      </c>
    </row>
    <row r="107" spans="1:5" x14ac:dyDescent="0.35">
      <c r="A107" s="1" t="s">
        <v>101</v>
      </c>
      <c r="B107">
        <v>3</v>
      </c>
      <c r="C107">
        <v>4</v>
      </c>
      <c r="D107" s="8">
        <v>37256</v>
      </c>
      <c r="E107" t="str">
        <f>RIGHT(LEFT(Table[[#This Row],[Source.Name]],LEN("csv.50_ aaa")),3)</f>
        <v>DEU</v>
      </c>
    </row>
    <row r="108" spans="1:5" x14ac:dyDescent="0.35">
      <c r="A108" s="1" t="s">
        <v>101</v>
      </c>
      <c r="B108">
        <v>4</v>
      </c>
      <c r="C108">
        <v>2</v>
      </c>
      <c r="D108" s="8">
        <v>37621</v>
      </c>
      <c r="E108" t="str">
        <f>RIGHT(LEFT(Table[[#This Row],[Source.Name]],LEN("csv.50_ aaa")),3)</f>
        <v>DEU</v>
      </c>
    </row>
    <row r="109" spans="1:5" x14ac:dyDescent="0.35">
      <c r="A109" s="1" t="s">
        <v>101</v>
      </c>
      <c r="B109">
        <v>9</v>
      </c>
      <c r="C109">
        <v>6</v>
      </c>
      <c r="D109" s="8">
        <v>37986</v>
      </c>
      <c r="E109" t="str">
        <f>RIGHT(LEFT(Table[[#This Row],[Source.Name]],LEN("csv.50_ aaa")),3)</f>
        <v>DEU</v>
      </c>
    </row>
    <row r="110" spans="1:5" x14ac:dyDescent="0.35">
      <c r="A110" s="1" t="s">
        <v>101</v>
      </c>
      <c r="B110">
        <v>3</v>
      </c>
      <c r="C110">
        <v>3</v>
      </c>
      <c r="D110" s="8">
        <v>38352</v>
      </c>
      <c r="E110" t="str">
        <f>RIGHT(LEFT(Table[[#This Row],[Source.Name]],LEN("csv.50_ aaa")),3)</f>
        <v>DEU</v>
      </c>
    </row>
    <row r="111" spans="1:5" x14ac:dyDescent="0.35">
      <c r="A111" s="1" t="s">
        <v>101</v>
      </c>
      <c r="B111">
        <v>4</v>
      </c>
      <c r="C111">
        <v>3</v>
      </c>
      <c r="D111" s="8">
        <v>38717</v>
      </c>
      <c r="E111" t="str">
        <f>RIGHT(LEFT(Table[[#This Row],[Source.Name]],LEN("csv.50_ aaa")),3)</f>
        <v>DEU</v>
      </c>
    </row>
    <row r="112" spans="1:5" x14ac:dyDescent="0.35">
      <c r="A112" s="1" t="s">
        <v>101</v>
      </c>
      <c r="B112">
        <v>3</v>
      </c>
      <c r="C112">
        <v>6</v>
      </c>
      <c r="D112" s="8">
        <v>39082</v>
      </c>
      <c r="E112" t="str">
        <f>RIGHT(LEFT(Table[[#This Row],[Source.Name]],LEN("csv.50_ aaa")),3)</f>
        <v>DEU</v>
      </c>
    </row>
    <row r="113" spans="1:5" x14ac:dyDescent="0.35">
      <c r="A113" s="1" t="s">
        <v>101</v>
      </c>
      <c r="B113">
        <v>8</v>
      </c>
      <c r="C113">
        <v>6</v>
      </c>
      <c r="D113" s="8">
        <v>39447</v>
      </c>
      <c r="E113" t="str">
        <f>RIGHT(LEFT(Table[[#This Row],[Source.Name]],LEN("csv.50_ aaa")),3)</f>
        <v>DEU</v>
      </c>
    </row>
    <row r="114" spans="1:5" x14ac:dyDescent="0.35">
      <c r="A114" s="1" t="s">
        <v>101</v>
      </c>
      <c r="B114">
        <v>1</v>
      </c>
      <c r="C114">
        <v>2</v>
      </c>
      <c r="D114" s="8">
        <v>39813</v>
      </c>
      <c r="E114" t="str">
        <f>RIGHT(LEFT(Table[[#This Row],[Source.Name]],LEN("csv.50_ aaa")),3)</f>
        <v>DEU</v>
      </c>
    </row>
    <row r="115" spans="1:5" x14ac:dyDescent="0.35">
      <c r="A115" s="1" t="s">
        <v>101</v>
      </c>
      <c r="B115">
        <v>4</v>
      </c>
      <c r="C115">
        <v>4</v>
      </c>
      <c r="D115" s="8">
        <v>40178</v>
      </c>
      <c r="E115" t="str">
        <f>RIGHT(LEFT(Table[[#This Row],[Source.Name]],LEN("csv.50_ aaa")),3)</f>
        <v>DEU</v>
      </c>
    </row>
    <row r="116" spans="1:5" x14ac:dyDescent="0.35">
      <c r="A116" s="1" t="s">
        <v>101</v>
      </c>
      <c r="B116">
        <v>3</v>
      </c>
      <c r="C116">
        <v>3</v>
      </c>
      <c r="D116" s="8">
        <v>40543</v>
      </c>
      <c r="E116" t="str">
        <f>RIGHT(LEFT(Table[[#This Row],[Source.Name]],LEN("csv.50_ aaa")),3)</f>
        <v>DEU</v>
      </c>
    </row>
    <row r="117" spans="1:5" x14ac:dyDescent="0.35">
      <c r="A117" s="1" t="s">
        <v>101</v>
      </c>
      <c r="B117">
        <v>1</v>
      </c>
      <c r="C117">
        <v>2</v>
      </c>
      <c r="D117" s="8">
        <v>40908</v>
      </c>
      <c r="E117" t="str">
        <f>RIGHT(LEFT(Table[[#This Row],[Source.Name]],LEN("csv.50_ aaa")),3)</f>
        <v>DEU</v>
      </c>
    </row>
    <row r="118" spans="1:5" x14ac:dyDescent="0.35">
      <c r="A118" s="1" t="s">
        <v>101</v>
      </c>
      <c r="B118">
        <v>2</v>
      </c>
      <c r="C118">
        <v>4</v>
      </c>
      <c r="D118" s="8">
        <v>41274</v>
      </c>
      <c r="E118" t="str">
        <f>RIGHT(LEFT(Table[[#This Row],[Source.Name]],LEN("csv.50_ aaa")),3)</f>
        <v>DEU</v>
      </c>
    </row>
    <row r="119" spans="1:5" x14ac:dyDescent="0.35">
      <c r="A119" s="1" t="s">
        <v>101</v>
      </c>
      <c r="B119">
        <v>4</v>
      </c>
      <c r="C119">
        <v>6</v>
      </c>
      <c r="D119" s="8">
        <v>41639</v>
      </c>
      <c r="E119" t="str">
        <f>RIGHT(LEFT(Table[[#This Row],[Source.Name]],LEN("csv.50_ aaa")),3)</f>
        <v>DEU</v>
      </c>
    </row>
    <row r="120" spans="1:5" x14ac:dyDescent="0.35">
      <c r="A120" s="1" t="s">
        <v>101</v>
      </c>
      <c r="B120">
        <v>2</v>
      </c>
      <c r="C120">
        <v>3</v>
      </c>
      <c r="D120" s="8">
        <v>42004</v>
      </c>
      <c r="E120" t="str">
        <f>RIGHT(LEFT(Table[[#This Row],[Source.Name]],LEN("csv.50_ aaa")),3)</f>
        <v>DEU</v>
      </c>
    </row>
    <row r="121" spans="1:5" x14ac:dyDescent="0.35">
      <c r="A121" s="1" t="s">
        <v>101</v>
      </c>
      <c r="B121">
        <v>3</v>
      </c>
      <c r="C121">
        <v>3</v>
      </c>
      <c r="D121" s="8">
        <v>42369</v>
      </c>
      <c r="E121" t="str">
        <f>RIGHT(LEFT(Table[[#This Row],[Source.Name]],LEN("csv.50_ aaa")),3)</f>
        <v>DEU</v>
      </c>
    </row>
    <row r="122" spans="1:5" x14ac:dyDescent="0.35">
      <c r="A122" s="1" t="s">
        <v>101</v>
      </c>
      <c r="B122">
        <v>3</v>
      </c>
      <c r="C122">
        <v>3</v>
      </c>
      <c r="D122" s="8">
        <v>42735</v>
      </c>
      <c r="E122" t="str">
        <f>RIGHT(LEFT(Table[[#This Row],[Source.Name]],LEN("csv.50_ aaa")),3)</f>
        <v>DEU</v>
      </c>
    </row>
    <row r="123" spans="1:5" x14ac:dyDescent="0.35">
      <c r="A123" s="1" t="s">
        <v>101</v>
      </c>
      <c r="B123">
        <v>4</v>
      </c>
      <c r="C123">
        <v>5</v>
      </c>
      <c r="D123" s="8">
        <v>43100</v>
      </c>
      <c r="E123" t="str">
        <f>RIGHT(LEFT(Table[[#This Row],[Source.Name]],LEN("csv.50_ aaa")),3)</f>
        <v>DEU</v>
      </c>
    </row>
    <row r="124" spans="1:5" x14ac:dyDescent="0.35">
      <c r="A124" s="1" t="s">
        <v>101</v>
      </c>
      <c r="B124">
        <v>4</v>
      </c>
      <c r="C124">
        <v>5</v>
      </c>
      <c r="D124" s="8">
        <v>43465</v>
      </c>
      <c r="E124" t="str">
        <f>RIGHT(LEFT(Table[[#This Row],[Source.Name]],LEN("csv.50_ aaa")),3)</f>
        <v>DEU</v>
      </c>
    </row>
    <row r="125" spans="1:5" x14ac:dyDescent="0.35">
      <c r="A125" s="1" t="s">
        <v>101</v>
      </c>
      <c r="B125">
        <v>2</v>
      </c>
      <c r="C125">
        <v>1</v>
      </c>
      <c r="D125" s="8">
        <v>43830</v>
      </c>
      <c r="E125" t="str">
        <f>RIGHT(LEFT(Table[[#This Row],[Source.Name]],LEN("csv.50_ aaa")),3)</f>
        <v>DEU</v>
      </c>
    </row>
    <row r="126" spans="1:5" x14ac:dyDescent="0.35">
      <c r="A126" s="1" t="s">
        <v>101</v>
      </c>
      <c r="B126">
        <v>0</v>
      </c>
      <c r="C126">
        <v>2</v>
      </c>
      <c r="D126" s="8">
        <v>44196</v>
      </c>
      <c r="E126" t="str">
        <f>RIGHT(LEFT(Table[[#This Row],[Source.Name]],LEN("csv.50_ aaa")),3)</f>
        <v>DEU</v>
      </c>
    </row>
    <row r="127" spans="1:5" x14ac:dyDescent="0.35">
      <c r="A127" s="1" t="s">
        <v>101</v>
      </c>
      <c r="B127">
        <v>5</v>
      </c>
      <c r="C127">
        <v>7</v>
      </c>
      <c r="D127" s="8">
        <v>44561</v>
      </c>
      <c r="E127" t="str">
        <f>RIGHT(LEFT(Table[[#This Row],[Source.Name]],LEN("csv.50_ aaa")),3)</f>
        <v>DEU</v>
      </c>
    </row>
    <row r="128" spans="1:5" x14ac:dyDescent="0.35">
      <c r="A128" s="1" t="s">
        <v>102</v>
      </c>
      <c r="B128">
        <v>6</v>
      </c>
      <c r="C128">
        <v>5</v>
      </c>
      <c r="D128" s="8">
        <v>37256</v>
      </c>
      <c r="E128" t="str">
        <f>RIGHT(LEFT(Table[[#This Row],[Source.Name]],LEN("csv.50_ aaa")),3)</f>
        <v>DNK</v>
      </c>
    </row>
    <row r="129" spans="1:5" x14ac:dyDescent="0.35">
      <c r="A129" s="1" t="s">
        <v>102</v>
      </c>
      <c r="B129">
        <v>4</v>
      </c>
      <c r="C129">
        <v>6</v>
      </c>
      <c r="D129" s="8">
        <v>37621</v>
      </c>
      <c r="E129" t="str">
        <f>RIGHT(LEFT(Table[[#This Row],[Source.Name]],LEN("csv.50_ aaa")),3)</f>
        <v>DNK</v>
      </c>
    </row>
    <row r="130" spans="1:5" x14ac:dyDescent="0.35">
      <c r="A130" s="1" t="s">
        <v>102</v>
      </c>
      <c r="B130">
        <v>2</v>
      </c>
      <c r="C130">
        <v>6</v>
      </c>
      <c r="D130" s="8">
        <v>37986</v>
      </c>
      <c r="E130" t="str">
        <f>RIGHT(LEFT(Table[[#This Row],[Source.Name]],LEN("csv.50_ aaa")),3)</f>
        <v>DNK</v>
      </c>
    </row>
    <row r="131" spans="1:5" x14ac:dyDescent="0.35">
      <c r="A131" s="1" t="s">
        <v>102</v>
      </c>
      <c r="B131">
        <v>8</v>
      </c>
      <c r="C131">
        <v>8</v>
      </c>
      <c r="D131" s="8">
        <v>38352</v>
      </c>
      <c r="E131" t="str">
        <f>RIGHT(LEFT(Table[[#This Row],[Source.Name]],LEN("csv.50_ aaa")),3)</f>
        <v>DNK</v>
      </c>
    </row>
    <row r="132" spans="1:5" x14ac:dyDescent="0.35">
      <c r="A132" s="1" t="s">
        <v>102</v>
      </c>
      <c r="B132">
        <v>3</v>
      </c>
      <c r="C132">
        <v>8</v>
      </c>
      <c r="D132" s="8">
        <v>38717</v>
      </c>
      <c r="E132" t="str">
        <f>RIGHT(LEFT(Table[[#This Row],[Source.Name]],LEN("csv.50_ aaa")),3)</f>
        <v>DNK</v>
      </c>
    </row>
    <row r="133" spans="1:5" x14ac:dyDescent="0.35">
      <c r="A133" s="1" t="s">
        <v>102</v>
      </c>
      <c r="B133">
        <v>4</v>
      </c>
      <c r="C133">
        <v>7</v>
      </c>
      <c r="D133" s="8">
        <v>39082</v>
      </c>
      <c r="E133" t="str">
        <f>RIGHT(LEFT(Table[[#This Row],[Source.Name]],LEN("csv.50_ aaa")),3)</f>
        <v>DNK</v>
      </c>
    </row>
    <row r="134" spans="1:5" x14ac:dyDescent="0.35">
      <c r="A134" s="1" t="s">
        <v>102</v>
      </c>
      <c r="B134">
        <v>4</v>
      </c>
      <c r="C134">
        <v>6</v>
      </c>
      <c r="D134" s="8">
        <v>39447</v>
      </c>
      <c r="E134" t="str">
        <f>RIGHT(LEFT(Table[[#This Row],[Source.Name]],LEN("csv.50_ aaa")),3)</f>
        <v>DNK</v>
      </c>
    </row>
    <row r="135" spans="1:5" x14ac:dyDescent="0.35">
      <c r="A135" s="1" t="s">
        <v>102</v>
      </c>
      <c r="B135">
        <v>1</v>
      </c>
      <c r="C135">
        <v>4</v>
      </c>
      <c r="D135" s="8">
        <v>39813</v>
      </c>
      <c r="E135" t="str">
        <f>RIGHT(LEFT(Table[[#This Row],[Source.Name]],LEN("csv.50_ aaa")),3)</f>
        <v>DNK</v>
      </c>
    </row>
    <row r="136" spans="1:5" x14ac:dyDescent="0.35">
      <c r="A136" s="1" t="s">
        <v>102</v>
      </c>
      <c r="B136">
        <v>4</v>
      </c>
      <c r="C136">
        <v>6</v>
      </c>
      <c r="D136" s="8">
        <v>40178</v>
      </c>
      <c r="E136" t="str">
        <f>RIGHT(LEFT(Table[[#This Row],[Source.Name]],LEN("csv.50_ aaa")),3)</f>
        <v>DNK</v>
      </c>
    </row>
    <row r="137" spans="1:5" x14ac:dyDescent="0.35">
      <c r="A137" s="1" t="s">
        <v>102</v>
      </c>
      <c r="B137">
        <v>3</v>
      </c>
      <c r="C137">
        <v>6</v>
      </c>
      <c r="D137" s="8">
        <v>40543</v>
      </c>
      <c r="E137" t="str">
        <f>RIGHT(LEFT(Table[[#This Row],[Source.Name]],LEN("csv.50_ aaa")),3)</f>
        <v>DNK</v>
      </c>
    </row>
    <row r="138" spans="1:5" x14ac:dyDescent="0.35">
      <c r="A138" s="1" t="s">
        <v>102</v>
      </c>
      <c r="B138">
        <v>4</v>
      </c>
      <c r="C138">
        <v>3</v>
      </c>
      <c r="D138" s="8">
        <v>40908</v>
      </c>
      <c r="E138" t="str">
        <f>RIGHT(LEFT(Table[[#This Row],[Source.Name]],LEN("csv.50_ aaa")),3)</f>
        <v>DNK</v>
      </c>
    </row>
    <row r="139" spans="1:5" x14ac:dyDescent="0.35">
      <c r="A139" s="1" t="s">
        <v>102</v>
      </c>
      <c r="B139">
        <v>4</v>
      </c>
      <c r="C139">
        <v>6</v>
      </c>
      <c r="D139" s="8">
        <v>41274</v>
      </c>
      <c r="E139" t="str">
        <f>RIGHT(LEFT(Table[[#This Row],[Source.Name]],LEN("csv.50_ aaa")),3)</f>
        <v>DNK</v>
      </c>
    </row>
    <row r="140" spans="1:5" x14ac:dyDescent="0.35">
      <c r="A140" s="1" t="s">
        <v>102</v>
      </c>
      <c r="B140">
        <v>5</v>
      </c>
      <c r="C140">
        <v>8</v>
      </c>
      <c r="D140" s="8">
        <v>41639</v>
      </c>
      <c r="E140" t="str">
        <f>RIGHT(LEFT(Table[[#This Row],[Source.Name]],LEN("csv.50_ aaa")),3)</f>
        <v>DNK</v>
      </c>
    </row>
    <row r="141" spans="1:5" x14ac:dyDescent="0.35">
      <c r="A141" s="1" t="s">
        <v>102</v>
      </c>
      <c r="B141">
        <v>4</v>
      </c>
      <c r="C141">
        <v>5</v>
      </c>
      <c r="D141" s="8">
        <v>42004</v>
      </c>
      <c r="E141" t="str">
        <f>RIGHT(LEFT(Table[[#This Row],[Source.Name]],LEN("csv.50_ aaa")),3)</f>
        <v>DNK</v>
      </c>
    </row>
    <row r="142" spans="1:5" x14ac:dyDescent="0.35">
      <c r="A142" s="1" t="s">
        <v>102</v>
      </c>
      <c r="B142">
        <v>8</v>
      </c>
      <c r="C142">
        <v>8</v>
      </c>
      <c r="D142" s="8">
        <v>42369</v>
      </c>
      <c r="E142" t="str">
        <f>RIGHT(LEFT(Table[[#This Row],[Source.Name]],LEN("csv.50_ aaa")),3)</f>
        <v>DNK</v>
      </c>
    </row>
    <row r="143" spans="1:5" x14ac:dyDescent="0.35">
      <c r="A143" s="1" t="s">
        <v>102</v>
      </c>
      <c r="B143">
        <v>8</v>
      </c>
      <c r="C143">
        <v>8</v>
      </c>
      <c r="D143" s="8">
        <v>42735</v>
      </c>
      <c r="E143" t="str">
        <f>RIGHT(LEFT(Table[[#This Row],[Source.Name]],LEN("csv.50_ aaa")),3)</f>
        <v>DNK</v>
      </c>
    </row>
    <row r="144" spans="1:5" x14ac:dyDescent="0.35">
      <c r="A144" s="1" t="s">
        <v>102</v>
      </c>
      <c r="B144">
        <v>8</v>
      </c>
      <c r="C144">
        <v>8</v>
      </c>
      <c r="D144" s="8">
        <v>43100</v>
      </c>
      <c r="E144" t="str">
        <f>RIGHT(LEFT(Table[[#This Row],[Source.Name]],LEN("csv.50_ aaa")),3)</f>
        <v>DNK</v>
      </c>
    </row>
    <row r="145" spans="1:5" x14ac:dyDescent="0.35">
      <c r="A145" s="1" t="s">
        <v>102</v>
      </c>
      <c r="B145">
        <v>7</v>
      </c>
      <c r="C145">
        <v>5</v>
      </c>
      <c r="D145" s="8">
        <v>43465</v>
      </c>
      <c r="E145" t="str">
        <f>RIGHT(LEFT(Table[[#This Row],[Source.Name]],LEN("csv.50_ aaa")),3)</f>
        <v>DNK</v>
      </c>
    </row>
    <row r="146" spans="1:5" x14ac:dyDescent="0.35">
      <c r="A146" s="1" t="s">
        <v>102</v>
      </c>
      <c r="B146">
        <v>6</v>
      </c>
      <c r="C146">
        <v>8</v>
      </c>
      <c r="D146" s="8">
        <v>43830</v>
      </c>
      <c r="E146" t="str">
        <f>RIGHT(LEFT(Table[[#This Row],[Source.Name]],LEN("csv.50_ aaa")),3)</f>
        <v>DNK</v>
      </c>
    </row>
    <row r="147" spans="1:5" x14ac:dyDescent="0.35">
      <c r="A147" s="1" t="s">
        <v>102</v>
      </c>
      <c r="B147">
        <v>7</v>
      </c>
      <c r="C147">
        <v>8</v>
      </c>
      <c r="D147" s="8">
        <v>44196</v>
      </c>
      <c r="E147" t="str">
        <f>RIGHT(LEFT(Table[[#This Row],[Source.Name]],LEN("csv.50_ aaa")),3)</f>
        <v>DNK</v>
      </c>
    </row>
    <row r="148" spans="1:5" x14ac:dyDescent="0.35">
      <c r="A148" s="1" t="s">
        <v>102</v>
      </c>
      <c r="B148">
        <v>8</v>
      </c>
      <c r="C148">
        <v>7</v>
      </c>
      <c r="D148" s="8">
        <v>44561</v>
      </c>
      <c r="E148" t="str">
        <f>RIGHT(LEFT(Table[[#This Row],[Source.Name]],LEN("csv.50_ aaa")),3)</f>
        <v>DNK</v>
      </c>
    </row>
    <row r="149" spans="1:5" x14ac:dyDescent="0.35">
      <c r="A149" s="1" t="s">
        <v>103</v>
      </c>
      <c r="B149">
        <v>0</v>
      </c>
      <c r="C149">
        <v>9</v>
      </c>
      <c r="D149" s="8">
        <v>37256</v>
      </c>
      <c r="E149" t="str">
        <f>RIGHT(LEFT(Table[[#This Row],[Source.Name]],LEN("csv.50_ aaa")),3)</f>
        <v>EGY</v>
      </c>
    </row>
    <row r="150" spans="1:5" x14ac:dyDescent="0.35">
      <c r="A150" s="1" t="s">
        <v>103</v>
      </c>
      <c r="B150">
        <v>0</v>
      </c>
      <c r="C150">
        <v>10</v>
      </c>
      <c r="D150" s="8">
        <v>37621</v>
      </c>
      <c r="E150" t="str">
        <f>RIGHT(LEFT(Table[[#This Row],[Source.Name]],LEN("csv.50_ aaa")),3)</f>
        <v>EGY</v>
      </c>
    </row>
    <row r="151" spans="1:5" x14ac:dyDescent="0.35">
      <c r="A151" s="1" t="s">
        <v>103</v>
      </c>
      <c r="B151">
        <v>0</v>
      </c>
      <c r="C151">
        <v>9</v>
      </c>
      <c r="D151" s="8">
        <v>37986</v>
      </c>
      <c r="E151" t="str">
        <f>RIGHT(LEFT(Table[[#This Row],[Source.Name]],LEN("csv.50_ aaa")),3)</f>
        <v>EGY</v>
      </c>
    </row>
    <row r="152" spans="1:5" x14ac:dyDescent="0.35">
      <c r="A152" s="1" t="s">
        <v>103</v>
      </c>
      <c r="B152">
        <v>0</v>
      </c>
      <c r="C152">
        <v>5</v>
      </c>
      <c r="D152" s="8">
        <v>38352</v>
      </c>
      <c r="E152" t="str">
        <f>RIGHT(LEFT(Table[[#This Row],[Source.Name]],LEN("csv.50_ aaa")),3)</f>
        <v>EGY</v>
      </c>
    </row>
    <row r="153" spans="1:5" x14ac:dyDescent="0.35">
      <c r="A153" s="1" t="s">
        <v>103</v>
      </c>
      <c r="B153">
        <v>0</v>
      </c>
      <c r="C153">
        <v>1</v>
      </c>
      <c r="D153" s="8">
        <v>38717</v>
      </c>
      <c r="E153" t="str">
        <f>RIGHT(LEFT(Table[[#This Row],[Source.Name]],LEN("csv.50_ aaa")),3)</f>
        <v>EGY</v>
      </c>
    </row>
    <row r="154" spans="1:5" x14ac:dyDescent="0.35">
      <c r="A154" s="1" t="s">
        <v>103</v>
      </c>
      <c r="B154">
        <v>3</v>
      </c>
      <c r="C154">
        <v>1</v>
      </c>
      <c r="D154" s="8">
        <v>39082</v>
      </c>
      <c r="E154" t="str">
        <f>RIGHT(LEFT(Table[[#This Row],[Source.Name]],LEN("csv.50_ aaa")),3)</f>
        <v>EGY</v>
      </c>
    </row>
    <row r="155" spans="1:5" x14ac:dyDescent="0.35">
      <c r="A155" s="1" t="s">
        <v>103</v>
      </c>
      <c r="B155">
        <v>3</v>
      </c>
      <c r="C155">
        <v>2</v>
      </c>
      <c r="D155" s="8">
        <v>39447</v>
      </c>
      <c r="E155" t="str">
        <f>RIGHT(LEFT(Table[[#This Row],[Source.Name]],LEN("csv.50_ aaa")),3)</f>
        <v>EGY</v>
      </c>
    </row>
    <row r="156" spans="1:5" x14ac:dyDescent="0.35">
      <c r="A156" s="1" t="s">
        <v>103</v>
      </c>
      <c r="B156">
        <v>0</v>
      </c>
      <c r="C156">
        <v>4</v>
      </c>
      <c r="D156" s="8">
        <v>39813</v>
      </c>
      <c r="E156" t="str">
        <f>RIGHT(LEFT(Table[[#This Row],[Source.Name]],LEN("csv.50_ aaa")),3)</f>
        <v>EGY</v>
      </c>
    </row>
    <row r="157" spans="1:5" x14ac:dyDescent="0.35">
      <c r="A157" s="1" t="s">
        <v>103</v>
      </c>
      <c r="B157">
        <v>3</v>
      </c>
      <c r="C157">
        <v>2</v>
      </c>
      <c r="D157" s="8">
        <v>40178</v>
      </c>
      <c r="E157" t="str">
        <f>RIGHT(LEFT(Table[[#This Row],[Source.Name]],LEN("csv.50_ aaa")),3)</f>
        <v>EGY</v>
      </c>
    </row>
    <row r="158" spans="1:5" x14ac:dyDescent="0.35">
      <c r="A158" s="1" t="s">
        <v>103</v>
      </c>
      <c r="B158">
        <v>1</v>
      </c>
      <c r="C158">
        <v>8</v>
      </c>
      <c r="D158" s="8">
        <v>40543</v>
      </c>
      <c r="E158" t="str">
        <f>RIGHT(LEFT(Table[[#This Row],[Source.Name]],LEN("csv.50_ aaa")),3)</f>
        <v>EGY</v>
      </c>
    </row>
    <row r="159" spans="1:5" x14ac:dyDescent="0.35">
      <c r="A159" s="1" t="s">
        <v>103</v>
      </c>
      <c r="B159">
        <v>4</v>
      </c>
      <c r="C159">
        <v>5</v>
      </c>
      <c r="D159" s="8">
        <v>40908</v>
      </c>
      <c r="E159" t="str">
        <f>RIGHT(LEFT(Table[[#This Row],[Source.Name]],LEN("csv.50_ aaa")),3)</f>
        <v>EGY</v>
      </c>
    </row>
    <row r="160" spans="1:5" x14ac:dyDescent="0.35">
      <c r="A160" s="1" t="s">
        <v>103</v>
      </c>
      <c r="B160">
        <v>3</v>
      </c>
      <c r="C160">
        <v>2</v>
      </c>
      <c r="D160" s="8">
        <v>41274</v>
      </c>
      <c r="E160" t="str">
        <f>RIGHT(LEFT(Table[[#This Row],[Source.Name]],LEN("csv.50_ aaa")),3)</f>
        <v>EGY</v>
      </c>
    </row>
    <row r="161" spans="1:5" x14ac:dyDescent="0.35">
      <c r="A161" s="1" t="s">
        <v>103</v>
      </c>
      <c r="B161">
        <v>3</v>
      </c>
      <c r="C161">
        <v>1</v>
      </c>
      <c r="D161" s="8">
        <v>41639</v>
      </c>
      <c r="E161" t="str">
        <f>RIGHT(LEFT(Table[[#This Row],[Source.Name]],LEN("csv.50_ aaa")),3)</f>
        <v>EGY</v>
      </c>
    </row>
    <row r="162" spans="1:5" x14ac:dyDescent="0.35">
      <c r="A162" s="1" t="s">
        <v>103</v>
      </c>
      <c r="B162">
        <v>3</v>
      </c>
      <c r="C162">
        <v>6</v>
      </c>
      <c r="D162" s="8">
        <v>42004</v>
      </c>
      <c r="E162" t="str">
        <f>RIGHT(LEFT(Table[[#This Row],[Source.Name]],LEN("csv.50_ aaa")),3)</f>
        <v>EGY</v>
      </c>
    </row>
    <row r="163" spans="1:5" x14ac:dyDescent="0.35">
      <c r="A163" s="1" t="s">
        <v>103</v>
      </c>
      <c r="B163">
        <v>2</v>
      </c>
      <c r="C163">
        <v>6</v>
      </c>
      <c r="D163" s="8">
        <v>42369</v>
      </c>
      <c r="E163" t="str">
        <f>RIGHT(LEFT(Table[[#This Row],[Source.Name]],LEN("csv.50_ aaa")),3)</f>
        <v>EGY</v>
      </c>
    </row>
    <row r="164" spans="1:5" x14ac:dyDescent="0.35">
      <c r="A164" s="1" t="s">
        <v>103</v>
      </c>
      <c r="B164">
        <v>1</v>
      </c>
      <c r="C164">
        <v>7</v>
      </c>
      <c r="D164" s="8">
        <v>42735</v>
      </c>
      <c r="E164" t="str">
        <f>RIGHT(LEFT(Table[[#This Row],[Source.Name]],LEN("csv.50_ aaa")),3)</f>
        <v>EGY</v>
      </c>
    </row>
    <row r="165" spans="1:5" x14ac:dyDescent="0.35">
      <c r="A165" s="1" t="s">
        <v>103</v>
      </c>
      <c r="B165">
        <v>2</v>
      </c>
      <c r="C165">
        <v>9</v>
      </c>
      <c r="D165" s="8">
        <v>43100</v>
      </c>
      <c r="E165" t="str">
        <f>RIGHT(LEFT(Table[[#This Row],[Source.Name]],LEN("csv.50_ aaa")),3)</f>
        <v>EGY</v>
      </c>
    </row>
    <row r="166" spans="1:5" x14ac:dyDescent="0.35">
      <c r="A166" s="1" t="s">
        <v>103</v>
      </c>
      <c r="B166">
        <v>6</v>
      </c>
      <c r="C166">
        <v>9</v>
      </c>
      <c r="D166" s="8">
        <v>43465</v>
      </c>
      <c r="E166" t="str">
        <f>RIGHT(LEFT(Table[[#This Row],[Source.Name]],LEN("csv.50_ aaa")),3)</f>
        <v>EGY</v>
      </c>
    </row>
    <row r="167" spans="1:5" x14ac:dyDescent="0.35">
      <c r="A167" s="1" t="s">
        <v>103</v>
      </c>
      <c r="B167">
        <v>4</v>
      </c>
      <c r="C167">
        <v>6</v>
      </c>
      <c r="D167" s="8">
        <v>43830</v>
      </c>
      <c r="E167" t="str">
        <f>RIGHT(LEFT(Table[[#This Row],[Source.Name]],LEN("csv.50_ aaa")),3)</f>
        <v>EGY</v>
      </c>
    </row>
    <row r="168" spans="1:5" x14ac:dyDescent="0.35">
      <c r="A168" s="1" t="s">
        <v>103</v>
      </c>
      <c r="B168">
        <v>3</v>
      </c>
      <c r="C168">
        <v>6</v>
      </c>
      <c r="D168" s="8">
        <v>44196</v>
      </c>
      <c r="E168" t="str">
        <f>RIGHT(LEFT(Table[[#This Row],[Source.Name]],LEN("csv.50_ aaa")),3)</f>
        <v>EGY</v>
      </c>
    </row>
    <row r="169" spans="1:5" x14ac:dyDescent="0.35">
      <c r="A169" s="1" t="s">
        <v>103</v>
      </c>
      <c r="B169">
        <v>3</v>
      </c>
      <c r="C169">
        <v>8</v>
      </c>
      <c r="D169" s="8">
        <v>44561</v>
      </c>
      <c r="E169" t="str">
        <f>RIGHT(LEFT(Table[[#This Row],[Source.Name]],LEN("csv.50_ aaa")),3)</f>
        <v>EGY</v>
      </c>
    </row>
    <row r="170" spans="1:5" x14ac:dyDescent="0.35">
      <c r="A170" s="1" t="s">
        <v>104</v>
      </c>
      <c r="B170">
        <v>5</v>
      </c>
      <c r="C170">
        <v>4</v>
      </c>
      <c r="D170" s="8">
        <v>37256</v>
      </c>
      <c r="E170" t="str">
        <f>RIGHT(LEFT(Table[[#This Row],[Source.Name]],LEN("csv.50_ aaa")),3)</f>
        <v>ESP</v>
      </c>
    </row>
    <row r="171" spans="1:5" x14ac:dyDescent="0.35">
      <c r="A171" s="1" t="s">
        <v>104</v>
      </c>
      <c r="B171">
        <v>8</v>
      </c>
      <c r="C171">
        <v>3</v>
      </c>
      <c r="D171" s="8">
        <v>37621</v>
      </c>
      <c r="E171" t="str">
        <f>RIGHT(LEFT(Table[[#This Row],[Source.Name]],LEN("csv.50_ aaa")),3)</f>
        <v>ESP</v>
      </c>
    </row>
    <row r="172" spans="1:5" x14ac:dyDescent="0.35">
      <c r="A172" s="1" t="s">
        <v>104</v>
      </c>
      <c r="B172">
        <v>4</v>
      </c>
      <c r="C172">
        <v>4</v>
      </c>
      <c r="D172" s="8">
        <v>37986</v>
      </c>
      <c r="E172" t="str">
        <f>RIGHT(LEFT(Table[[#This Row],[Source.Name]],LEN("csv.50_ aaa")),3)</f>
        <v>ESP</v>
      </c>
    </row>
    <row r="173" spans="1:5" x14ac:dyDescent="0.35">
      <c r="A173" s="1" t="s">
        <v>104</v>
      </c>
      <c r="B173">
        <v>4</v>
      </c>
      <c r="C173">
        <v>5</v>
      </c>
      <c r="D173" s="8">
        <v>38352</v>
      </c>
      <c r="E173" t="str">
        <f>RIGHT(LEFT(Table[[#This Row],[Source.Name]],LEN("csv.50_ aaa")),3)</f>
        <v>ESP</v>
      </c>
    </row>
    <row r="174" spans="1:5" x14ac:dyDescent="0.35">
      <c r="A174" s="1" t="s">
        <v>104</v>
      </c>
      <c r="B174">
        <v>7</v>
      </c>
      <c r="C174">
        <v>8</v>
      </c>
      <c r="D174" s="8">
        <v>38717</v>
      </c>
      <c r="E174" t="str">
        <f>RIGHT(LEFT(Table[[#This Row],[Source.Name]],LEN("csv.50_ aaa")),3)</f>
        <v>ESP</v>
      </c>
    </row>
    <row r="175" spans="1:5" x14ac:dyDescent="0.35">
      <c r="A175" s="1" t="s">
        <v>104</v>
      </c>
      <c r="B175">
        <v>3</v>
      </c>
      <c r="C175">
        <v>5</v>
      </c>
      <c r="D175" s="8">
        <v>39082</v>
      </c>
      <c r="E175" t="str">
        <f>RIGHT(LEFT(Table[[#This Row],[Source.Name]],LEN("csv.50_ aaa")),3)</f>
        <v>ESP</v>
      </c>
    </row>
    <row r="176" spans="1:5" x14ac:dyDescent="0.35">
      <c r="A176" s="1" t="s">
        <v>104</v>
      </c>
      <c r="B176">
        <v>5</v>
      </c>
      <c r="C176">
        <v>6</v>
      </c>
      <c r="D176" s="8">
        <v>39447</v>
      </c>
      <c r="E176" t="str">
        <f>RIGHT(LEFT(Table[[#This Row],[Source.Name]],LEN("csv.50_ aaa")),3)</f>
        <v>ESP</v>
      </c>
    </row>
    <row r="177" spans="1:5" x14ac:dyDescent="0.35">
      <c r="A177" s="1" t="s">
        <v>104</v>
      </c>
      <c r="B177">
        <v>4</v>
      </c>
      <c r="C177">
        <v>4</v>
      </c>
      <c r="D177" s="8">
        <v>39813</v>
      </c>
      <c r="E177" t="str">
        <f>RIGHT(LEFT(Table[[#This Row],[Source.Name]],LEN("csv.50_ aaa")),3)</f>
        <v>ESP</v>
      </c>
    </row>
    <row r="178" spans="1:5" x14ac:dyDescent="0.35">
      <c r="A178" s="1" t="s">
        <v>104</v>
      </c>
      <c r="B178">
        <v>3</v>
      </c>
      <c r="C178">
        <v>6</v>
      </c>
      <c r="D178" s="8">
        <v>40178</v>
      </c>
      <c r="E178" t="str">
        <f>RIGHT(LEFT(Table[[#This Row],[Source.Name]],LEN("csv.50_ aaa")),3)</f>
        <v>ESP</v>
      </c>
    </row>
    <row r="179" spans="1:5" x14ac:dyDescent="0.35">
      <c r="A179" s="1" t="s">
        <v>104</v>
      </c>
      <c r="B179">
        <v>4</v>
      </c>
      <c r="C179">
        <v>4</v>
      </c>
      <c r="D179" s="8">
        <v>40543</v>
      </c>
      <c r="E179" t="str">
        <f>RIGHT(LEFT(Table[[#This Row],[Source.Name]],LEN("csv.50_ aaa")),3)</f>
        <v>ESP</v>
      </c>
    </row>
    <row r="180" spans="1:5" x14ac:dyDescent="0.35">
      <c r="A180" s="1" t="s">
        <v>104</v>
      </c>
      <c r="B180">
        <v>4</v>
      </c>
      <c r="C180">
        <v>5</v>
      </c>
      <c r="D180" s="8">
        <v>40908</v>
      </c>
      <c r="E180" t="str">
        <f>RIGHT(LEFT(Table[[#This Row],[Source.Name]],LEN("csv.50_ aaa")),3)</f>
        <v>ESP</v>
      </c>
    </row>
    <row r="181" spans="1:5" x14ac:dyDescent="0.35">
      <c r="A181" s="1" t="s">
        <v>104</v>
      </c>
      <c r="B181">
        <v>4</v>
      </c>
      <c r="C181">
        <v>5</v>
      </c>
      <c r="D181" s="8">
        <v>41274</v>
      </c>
      <c r="E181" t="str">
        <f>RIGHT(LEFT(Table[[#This Row],[Source.Name]],LEN("csv.50_ aaa")),3)</f>
        <v>ESP</v>
      </c>
    </row>
    <row r="182" spans="1:5" x14ac:dyDescent="0.35">
      <c r="A182" s="1" t="s">
        <v>104</v>
      </c>
      <c r="B182">
        <v>4</v>
      </c>
      <c r="C182">
        <v>5</v>
      </c>
      <c r="D182" s="8">
        <v>41639</v>
      </c>
      <c r="E182" t="str">
        <f>RIGHT(LEFT(Table[[#This Row],[Source.Name]],LEN("csv.50_ aaa")),3)</f>
        <v>ESP</v>
      </c>
    </row>
    <row r="183" spans="1:5" x14ac:dyDescent="0.35">
      <c r="A183" s="1" t="s">
        <v>104</v>
      </c>
      <c r="B183">
        <v>5</v>
      </c>
      <c r="C183">
        <v>4</v>
      </c>
      <c r="D183" s="8">
        <v>42004</v>
      </c>
      <c r="E183" t="str">
        <f>RIGHT(LEFT(Table[[#This Row],[Source.Name]],LEN("csv.50_ aaa")),3)</f>
        <v>ESP</v>
      </c>
    </row>
    <row r="184" spans="1:5" x14ac:dyDescent="0.35">
      <c r="A184" s="1" t="s">
        <v>104</v>
      </c>
      <c r="B184">
        <v>3</v>
      </c>
      <c r="C184">
        <v>3</v>
      </c>
      <c r="D184" s="8">
        <v>42369</v>
      </c>
      <c r="E184" t="str">
        <f>RIGHT(LEFT(Table[[#This Row],[Source.Name]],LEN("csv.50_ aaa")),3)</f>
        <v>ESP</v>
      </c>
    </row>
    <row r="185" spans="1:5" x14ac:dyDescent="0.35">
      <c r="A185" s="1" t="s">
        <v>104</v>
      </c>
      <c r="B185">
        <v>5</v>
      </c>
      <c r="C185">
        <v>5</v>
      </c>
      <c r="D185" s="8">
        <v>42735</v>
      </c>
      <c r="E185" t="str">
        <f>RIGHT(LEFT(Table[[#This Row],[Source.Name]],LEN("csv.50_ aaa")),3)</f>
        <v>ESP</v>
      </c>
    </row>
    <row r="186" spans="1:5" x14ac:dyDescent="0.35">
      <c r="A186" s="1" t="s">
        <v>104</v>
      </c>
      <c r="B186">
        <v>3</v>
      </c>
      <c r="C186">
        <v>5</v>
      </c>
      <c r="D186" s="8">
        <v>43100</v>
      </c>
      <c r="E186" t="str">
        <f>RIGHT(LEFT(Table[[#This Row],[Source.Name]],LEN("csv.50_ aaa")),3)</f>
        <v>ESP</v>
      </c>
    </row>
    <row r="187" spans="1:5" x14ac:dyDescent="0.35">
      <c r="A187" s="1" t="s">
        <v>104</v>
      </c>
      <c r="B187">
        <v>4</v>
      </c>
      <c r="C187">
        <v>3</v>
      </c>
      <c r="D187" s="8">
        <v>43465</v>
      </c>
      <c r="E187" t="str">
        <f>RIGHT(LEFT(Table[[#This Row],[Source.Name]],LEN("csv.50_ aaa")),3)</f>
        <v>ESP</v>
      </c>
    </row>
    <row r="188" spans="1:5" x14ac:dyDescent="0.35">
      <c r="A188" s="1" t="s">
        <v>104</v>
      </c>
      <c r="B188">
        <v>4</v>
      </c>
      <c r="C188">
        <v>8</v>
      </c>
      <c r="D188" s="8">
        <v>43830</v>
      </c>
      <c r="E188" t="str">
        <f>RIGHT(LEFT(Table[[#This Row],[Source.Name]],LEN("csv.50_ aaa")),3)</f>
        <v>ESP</v>
      </c>
    </row>
    <row r="189" spans="1:5" x14ac:dyDescent="0.35">
      <c r="A189" s="1" t="s">
        <v>104</v>
      </c>
      <c r="B189">
        <v>3</v>
      </c>
      <c r="C189">
        <v>5</v>
      </c>
      <c r="D189" s="8">
        <v>44196</v>
      </c>
      <c r="E189" t="str">
        <f>RIGHT(LEFT(Table[[#This Row],[Source.Name]],LEN("csv.50_ aaa")),3)</f>
        <v>ESP</v>
      </c>
    </row>
    <row r="190" spans="1:5" x14ac:dyDescent="0.35">
      <c r="A190" s="1" t="s">
        <v>104</v>
      </c>
      <c r="B190">
        <v>4</v>
      </c>
      <c r="C190">
        <v>8</v>
      </c>
      <c r="D190" s="8">
        <v>44561</v>
      </c>
      <c r="E190" t="str">
        <f>RIGHT(LEFT(Table[[#This Row],[Source.Name]],LEN("csv.50_ aaa")),3)</f>
        <v>ESP</v>
      </c>
    </row>
    <row r="191" spans="1:5" x14ac:dyDescent="0.35">
      <c r="A191" s="1" t="s">
        <v>105</v>
      </c>
      <c r="B191">
        <v>2</v>
      </c>
      <c r="C191">
        <v>5</v>
      </c>
      <c r="D191" s="8">
        <v>37256</v>
      </c>
      <c r="E191" t="str">
        <f>RIGHT(LEFT(Table[[#This Row],[Source.Name]],LEN("csv.50_ aaa")),3)</f>
        <v>FIN</v>
      </c>
    </row>
    <row r="192" spans="1:5" x14ac:dyDescent="0.35">
      <c r="A192" s="1" t="s">
        <v>105</v>
      </c>
      <c r="B192">
        <v>0</v>
      </c>
      <c r="C192">
        <v>5</v>
      </c>
      <c r="D192" s="8">
        <v>37621</v>
      </c>
      <c r="E192" t="str">
        <f>RIGHT(LEFT(Table[[#This Row],[Source.Name]],LEN("csv.50_ aaa")),3)</f>
        <v>FIN</v>
      </c>
    </row>
    <row r="193" spans="1:5" x14ac:dyDescent="0.35">
      <c r="A193" s="1" t="s">
        <v>105</v>
      </c>
      <c r="B193">
        <v>3</v>
      </c>
      <c r="C193">
        <v>5</v>
      </c>
      <c r="D193" s="8">
        <v>37986</v>
      </c>
      <c r="E193" t="str">
        <f>RIGHT(LEFT(Table[[#This Row],[Source.Name]],LEN("csv.50_ aaa")),3)</f>
        <v>FIN</v>
      </c>
    </row>
    <row r="194" spans="1:5" x14ac:dyDescent="0.35">
      <c r="A194" s="1" t="s">
        <v>105</v>
      </c>
      <c r="B194">
        <v>3</v>
      </c>
      <c r="C194">
        <v>8</v>
      </c>
      <c r="D194" s="8">
        <v>38352</v>
      </c>
      <c r="E194" t="str">
        <f>RIGHT(LEFT(Table[[#This Row],[Source.Name]],LEN("csv.50_ aaa")),3)</f>
        <v>FIN</v>
      </c>
    </row>
    <row r="195" spans="1:5" x14ac:dyDescent="0.35">
      <c r="A195" s="1" t="s">
        <v>105</v>
      </c>
      <c r="B195">
        <v>3</v>
      </c>
      <c r="C195">
        <v>9</v>
      </c>
      <c r="D195" s="8">
        <v>38717</v>
      </c>
      <c r="E195" t="str">
        <f>RIGHT(LEFT(Table[[#This Row],[Source.Name]],LEN("csv.50_ aaa")),3)</f>
        <v>FIN</v>
      </c>
    </row>
    <row r="196" spans="1:5" x14ac:dyDescent="0.35">
      <c r="A196" s="1" t="s">
        <v>105</v>
      </c>
      <c r="B196">
        <v>4</v>
      </c>
      <c r="C196">
        <v>4</v>
      </c>
      <c r="D196" s="8">
        <v>39082</v>
      </c>
      <c r="E196" t="str">
        <f>RIGHT(LEFT(Table[[#This Row],[Source.Name]],LEN("csv.50_ aaa")),3)</f>
        <v>FIN</v>
      </c>
    </row>
    <row r="197" spans="1:5" x14ac:dyDescent="0.35">
      <c r="A197" s="1" t="s">
        <v>105</v>
      </c>
      <c r="B197">
        <v>2</v>
      </c>
      <c r="C197">
        <v>4</v>
      </c>
      <c r="D197" s="8">
        <v>39447</v>
      </c>
      <c r="E197" t="str">
        <f>RIGHT(LEFT(Table[[#This Row],[Source.Name]],LEN("csv.50_ aaa")),3)</f>
        <v>FIN</v>
      </c>
    </row>
    <row r="198" spans="1:5" x14ac:dyDescent="0.35">
      <c r="A198" s="1" t="s">
        <v>105</v>
      </c>
      <c r="B198">
        <v>2</v>
      </c>
      <c r="C198">
        <v>5</v>
      </c>
      <c r="D198" s="8">
        <v>39813</v>
      </c>
      <c r="E198" t="str">
        <f>RIGHT(LEFT(Table[[#This Row],[Source.Name]],LEN("csv.50_ aaa")),3)</f>
        <v>FIN</v>
      </c>
    </row>
    <row r="199" spans="1:5" x14ac:dyDescent="0.35">
      <c r="A199" s="1" t="s">
        <v>105</v>
      </c>
      <c r="B199">
        <v>2</v>
      </c>
      <c r="C199">
        <v>5</v>
      </c>
      <c r="D199" s="8">
        <v>40178</v>
      </c>
      <c r="E199" t="str">
        <f>RIGHT(LEFT(Table[[#This Row],[Source.Name]],LEN("csv.50_ aaa")),3)</f>
        <v>FIN</v>
      </c>
    </row>
    <row r="200" spans="1:5" x14ac:dyDescent="0.35">
      <c r="A200" s="1" t="s">
        <v>105</v>
      </c>
      <c r="B200">
        <v>2</v>
      </c>
      <c r="C200">
        <v>4</v>
      </c>
      <c r="D200" s="8">
        <v>40543</v>
      </c>
      <c r="E200" t="str">
        <f>RIGHT(LEFT(Table[[#This Row],[Source.Name]],LEN("csv.50_ aaa")),3)</f>
        <v>FIN</v>
      </c>
    </row>
    <row r="201" spans="1:5" x14ac:dyDescent="0.35">
      <c r="A201" s="1" t="s">
        <v>105</v>
      </c>
      <c r="B201">
        <v>1</v>
      </c>
      <c r="C201">
        <v>4</v>
      </c>
      <c r="D201" s="8">
        <v>40908</v>
      </c>
      <c r="E201" t="str">
        <f>RIGHT(LEFT(Table[[#This Row],[Source.Name]],LEN("csv.50_ aaa")),3)</f>
        <v>FIN</v>
      </c>
    </row>
    <row r="202" spans="1:5" x14ac:dyDescent="0.35">
      <c r="A202" s="1" t="s">
        <v>105</v>
      </c>
      <c r="B202">
        <v>3</v>
      </c>
      <c r="C202">
        <v>4</v>
      </c>
      <c r="D202" s="8">
        <v>41274</v>
      </c>
      <c r="E202" t="str">
        <f>RIGHT(LEFT(Table[[#This Row],[Source.Name]],LEN("csv.50_ aaa")),3)</f>
        <v>FIN</v>
      </c>
    </row>
    <row r="203" spans="1:5" x14ac:dyDescent="0.35">
      <c r="A203" s="1" t="s">
        <v>105</v>
      </c>
      <c r="B203">
        <v>3</v>
      </c>
      <c r="C203">
        <v>6</v>
      </c>
      <c r="D203" s="8">
        <v>41639</v>
      </c>
      <c r="E203" t="str">
        <f>RIGHT(LEFT(Table[[#This Row],[Source.Name]],LEN("csv.50_ aaa")),3)</f>
        <v>FIN</v>
      </c>
    </row>
    <row r="204" spans="1:5" x14ac:dyDescent="0.35">
      <c r="A204" s="1" t="s">
        <v>105</v>
      </c>
      <c r="B204">
        <v>3</v>
      </c>
      <c r="C204">
        <v>3</v>
      </c>
      <c r="D204" s="8">
        <v>42004</v>
      </c>
      <c r="E204" t="str">
        <f>RIGHT(LEFT(Table[[#This Row],[Source.Name]],LEN("csv.50_ aaa")),3)</f>
        <v>FIN</v>
      </c>
    </row>
    <row r="205" spans="1:5" x14ac:dyDescent="0.35">
      <c r="A205" s="1" t="s">
        <v>105</v>
      </c>
      <c r="B205">
        <v>2</v>
      </c>
      <c r="C205">
        <v>4</v>
      </c>
      <c r="D205" s="8">
        <v>42369</v>
      </c>
      <c r="E205" t="str">
        <f>RIGHT(LEFT(Table[[#This Row],[Source.Name]],LEN("csv.50_ aaa")),3)</f>
        <v>FIN</v>
      </c>
    </row>
    <row r="206" spans="1:5" x14ac:dyDescent="0.35">
      <c r="A206" s="1" t="s">
        <v>105</v>
      </c>
      <c r="B206">
        <v>3</v>
      </c>
      <c r="C206">
        <v>5</v>
      </c>
      <c r="D206" s="8">
        <v>42735</v>
      </c>
      <c r="E206" t="str">
        <f>RIGHT(LEFT(Table[[#This Row],[Source.Name]],LEN("csv.50_ aaa")),3)</f>
        <v>FIN</v>
      </c>
    </row>
    <row r="207" spans="1:5" x14ac:dyDescent="0.35">
      <c r="A207" s="1" t="s">
        <v>105</v>
      </c>
      <c r="B207">
        <v>4</v>
      </c>
      <c r="C207">
        <v>6</v>
      </c>
      <c r="D207" s="8">
        <v>43100</v>
      </c>
      <c r="E207" t="str">
        <f>RIGHT(LEFT(Table[[#This Row],[Source.Name]],LEN("csv.50_ aaa")),3)</f>
        <v>FIN</v>
      </c>
    </row>
    <row r="208" spans="1:5" x14ac:dyDescent="0.35">
      <c r="A208" s="1" t="s">
        <v>105</v>
      </c>
      <c r="B208">
        <v>4</v>
      </c>
      <c r="C208">
        <v>5</v>
      </c>
      <c r="D208" s="8">
        <v>43465</v>
      </c>
      <c r="E208" t="str">
        <f>RIGHT(LEFT(Table[[#This Row],[Source.Name]],LEN("csv.50_ aaa")),3)</f>
        <v>FIN</v>
      </c>
    </row>
    <row r="209" spans="1:5" x14ac:dyDescent="0.35">
      <c r="A209" s="1" t="s">
        <v>105</v>
      </c>
      <c r="B209">
        <v>5</v>
      </c>
      <c r="C209">
        <v>7</v>
      </c>
      <c r="D209" s="8">
        <v>43830</v>
      </c>
      <c r="E209" t="str">
        <f>RIGHT(LEFT(Table[[#This Row],[Source.Name]],LEN("csv.50_ aaa")),3)</f>
        <v>FIN</v>
      </c>
    </row>
    <row r="210" spans="1:5" x14ac:dyDescent="0.35">
      <c r="A210" s="1" t="s">
        <v>105</v>
      </c>
      <c r="B210">
        <v>5</v>
      </c>
      <c r="C210">
        <v>3</v>
      </c>
      <c r="D210" s="8">
        <v>44196</v>
      </c>
      <c r="E210" t="str">
        <f>RIGHT(LEFT(Table[[#This Row],[Source.Name]],LEN("csv.50_ aaa")),3)</f>
        <v>FIN</v>
      </c>
    </row>
    <row r="211" spans="1:5" x14ac:dyDescent="0.35">
      <c r="A211" s="1" t="s">
        <v>105</v>
      </c>
      <c r="B211">
        <v>5</v>
      </c>
      <c r="C211">
        <v>3</v>
      </c>
      <c r="D211" s="8">
        <v>44561</v>
      </c>
      <c r="E211" t="str">
        <f>RIGHT(LEFT(Table[[#This Row],[Source.Name]],LEN("csv.50_ aaa")),3)</f>
        <v>FIN</v>
      </c>
    </row>
    <row r="212" spans="1:5" x14ac:dyDescent="0.35">
      <c r="A212" s="1" t="s">
        <v>106</v>
      </c>
      <c r="B212">
        <v>4</v>
      </c>
      <c r="C212">
        <v>5</v>
      </c>
      <c r="D212" s="8">
        <v>37256</v>
      </c>
      <c r="E212" t="str">
        <f>RIGHT(LEFT(Table[[#This Row],[Source.Name]],LEN("csv.50_ aaa")),3)</f>
        <v>FRA</v>
      </c>
    </row>
    <row r="213" spans="1:5" x14ac:dyDescent="0.35">
      <c r="A213" s="1" t="s">
        <v>106</v>
      </c>
      <c r="B213">
        <v>4</v>
      </c>
      <c r="C213">
        <v>3</v>
      </c>
      <c r="D213" s="8">
        <v>37621</v>
      </c>
      <c r="E213" t="str">
        <f>RIGHT(LEFT(Table[[#This Row],[Source.Name]],LEN("csv.50_ aaa")),3)</f>
        <v>FRA</v>
      </c>
    </row>
    <row r="214" spans="1:5" x14ac:dyDescent="0.35">
      <c r="A214" s="1" t="s">
        <v>106</v>
      </c>
      <c r="B214">
        <v>3</v>
      </c>
      <c r="C214">
        <v>6</v>
      </c>
      <c r="D214" s="8">
        <v>37986</v>
      </c>
      <c r="E214" t="str">
        <f>RIGHT(LEFT(Table[[#This Row],[Source.Name]],LEN("csv.50_ aaa")),3)</f>
        <v>FRA</v>
      </c>
    </row>
    <row r="215" spans="1:5" x14ac:dyDescent="0.35">
      <c r="A215" s="1" t="s">
        <v>106</v>
      </c>
      <c r="B215">
        <v>5</v>
      </c>
      <c r="C215">
        <v>2</v>
      </c>
      <c r="D215" s="8">
        <v>38352</v>
      </c>
      <c r="E215" t="str">
        <f>RIGHT(LEFT(Table[[#This Row],[Source.Name]],LEN("csv.50_ aaa")),3)</f>
        <v>FRA</v>
      </c>
    </row>
    <row r="216" spans="1:5" x14ac:dyDescent="0.35">
      <c r="A216" s="1" t="s">
        <v>106</v>
      </c>
      <c r="B216">
        <v>7</v>
      </c>
      <c r="C216">
        <v>7</v>
      </c>
      <c r="D216" s="8">
        <v>38717</v>
      </c>
      <c r="E216" t="str">
        <f>RIGHT(LEFT(Table[[#This Row],[Source.Name]],LEN("csv.50_ aaa")),3)</f>
        <v>FRA</v>
      </c>
    </row>
    <row r="217" spans="1:5" x14ac:dyDescent="0.35">
      <c r="A217" s="1" t="s">
        <v>106</v>
      </c>
      <c r="B217">
        <v>7</v>
      </c>
      <c r="C217">
        <v>5</v>
      </c>
      <c r="D217" s="8">
        <v>39082</v>
      </c>
      <c r="E217" t="str">
        <f>RIGHT(LEFT(Table[[#This Row],[Source.Name]],LEN("csv.50_ aaa")),3)</f>
        <v>FRA</v>
      </c>
    </row>
    <row r="218" spans="1:5" x14ac:dyDescent="0.35">
      <c r="A218" s="1" t="s">
        <v>106</v>
      </c>
      <c r="B218">
        <v>8</v>
      </c>
      <c r="C218">
        <v>5</v>
      </c>
      <c r="D218" s="8">
        <v>39447</v>
      </c>
      <c r="E218" t="str">
        <f>RIGHT(LEFT(Table[[#This Row],[Source.Name]],LEN("csv.50_ aaa")),3)</f>
        <v>FRA</v>
      </c>
    </row>
    <row r="219" spans="1:5" x14ac:dyDescent="0.35">
      <c r="A219" s="1" t="s">
        <v>106</v>
      </c>
      <c r="B219">
        <v>6</v>
      </c>
      <c r="C219">
        <v>4</v>
      </c>
      <c r="D219" s="8">
        <v>39813</v>
      </c>
      <c r="E219" t="str">
        <f>RIGHT(LEFT(Table[[#This Row],[Source.Name]],LEN("csv.50_ aaa")),3)</f>
        <v>FRA</v>
      </c>
    </row>
    <row r="220" spans="1:5" x14ac:dyDescent="0.35">
      <c r="A220" s="1" t="s">
        <v>106</v>
      </c>
      <c r="B220">
        <v>7</v>
      </c>
      <c r="C220">
        <v>6</v>
      </c>
      <c r="D220" s="8">
        <v>40178</v>
      </c>
      <c r="E220" t="str">
        <f>RIGHT(LEFT(Table[[#This Row],[Source.Name]],LEN("csv.50_ aaa")),3)</f>
        <v>FRA</v>
      </c>
    </row>
    <row r="221" spans="1:5" x14ac:dyDescent="0.35">
      <c r="A221" s="1" t="s">
        <v>106</v>
      </c>
      <c r="B221">
        <v>4</v>
      </c>
      <c r="C221">
        <v>5</v>
      </c>
      <c r="D221" s="8">
        <v>40543</v>
      </c>
      <c r="E221" t="str">
        <f>RIGHT(LEFT(Table[[#This Row],[Source.Name]],LEN("csv.50_ aaa")),3)</f>
        <v>FRA</v>
      </c>
    </row>
    <row r="222" spans="1:5" x14ac:dyDescent="0.35">
      <c r="A222" s="1" t="s">
        <v>106</v>
      </c>
      <c r="B222">
        <v>2</v>
      </c>
      <c r="C222">
        <v>2</v>
      </c>
      <c r="D222" s="8">
        <v>40908</v>
      </c>
      <c r="E222" t="str">
        <f>RIGHT(LEFT(Table[[#This Row],[Source.Name]],LEN("csv.50_ aaa")),3)</f>
        <v>FRA</v>
      </c>
    </row>
    <row r="223" spans="1:5" x14ac:dyDescent="0.35">
      <c r="A223" s="1" t="s">
        <v>106</v>
      </c>
      <c r="B223">
        <v>6</v>
      </c>
      <c r="C223">
        <v>6</v>
      </c>
      <c r="D223" s="8">
        <v>41274</v>
      </c>
      <c r="E223" t="str">
        <f>RIGHT(LEFT(Table[[#This Row],[Source.Name]],LEN("csv.50_ aaa")),3)</f>
        <v>FRA</v>
      </c>
    </row>
    <row r="224" spans="1:5" x14ac:dyDescent="0.35">
      <c r="A224" s="1" t="s">
        <v>106</v>
      </c>
      <c r="B224">
        <v>4</v>
      </c>
      <c r="C224">
        <v>5</v>
      </c>
      <c r="D224" s="8">
        <v>41639</v>
      </c>
      <c r="E224" t="str">
        <f>RIGHT(LEFT(Table[[#This Row],[Source.Name]],LEN("csv.50_ aaa")),3)</f>
        <v>FRA</v>
      </c>
    </row>
    <row r="225" spans="1:5" x14ac:dyDescent="0.35">
      <c r="A225" s="1" t="s">
        <v>106</v>
      </c>
      <c r="B225">
        <v>5</v>
      </c>
      <c r="C225">
        <v>4</v>
      </c>
      <c r="D225" s="8">
        <v>42004</v>
      </c>
      <c r="E225" t="str">
        <f>RIGHT(LEFT(Table[[#This Row],[Source.Name]],LEN("csv.50_ aaa")),3)</f>
        <v>FRA</v>
      </c>
    </row>
    <row r="226" spans="1:5" x14ac:dyDescent="0.35">
      <c r="A226" s="1" t="s">
        <v>106</v>
      </c>
      <c r="B226">
        <v>9</v>
      </c>
      <c r="C226">
        <v>7</v>
      </c>
      <c r="D226" s="8">
        <v>42369</v>
      </c>
      <c r="E226" t="str">
        <f>RIGHT(LEFT(Table[[#This Row],[Source.Name]],LEN("csv.50_ aaa")),3)</f>
        <v>FRA</v>
      </c>
    </row>
    <row r="227" spans="1:5" x14ac:dyDescent="0.35">
      <c r="A227" s="1" t="s">
        <v>106</v>
      </c>
      <c r="B227">
        <v>8</v>
      </c>
      <c r="C227">
        <v>7</v>
      </c>
      <c r="D227" s="8">
        <v>42735</v>
      </c>
      <c r="E227" t="str">
        <f>RIGHT(LEFT(Table[[#This Row],[Source.Name]],LEN("csv.50_ aaa")),3)</f>
        <v>FRA</v>
      </c>
    </row>
    <row r="228" spans="1:5" x14ac:dyDescent="0.35">
      <c r="A228" s="1" t="s">
        <v>106</v>
      </c>
      <c r="B228">
        <v>4</v>
      </c>
      <c r="C228">
        <v>5</v>
      </c>
      <c r="D228" s="8">
        <v>43100</v>
      </c>
      <c r="E228" t="str">
        <f>RIGHT(LEFT(Table[[#This Row],[Source.Name]],LEN("csv.50_ aaa")),3)</f>
        <v>FRA</v>
      </c>
    </row>
    <row r="229" spans="1:5" x14ac:dyDescent="0.35">
      <c r="A229" s="1" t="s">
        <v>106</v>
      </c>
      <c r="B229">
        <v>4</v>
      </c>
      <c r="C229">
        <v>4</v>
      </c>
      <c r="D229" s="8">
        <v>43465</v>
      </c>
      <c r="E229" t="str">
        <f>RIGHT(LEFT(Table[[#This Row],[Source.Name]],LEN("csv.50_ aaa")),3)</f>
        <v>FRA</v>
      </c>
    </row>
    <row r="230" spans="1:5" x14ac:dyDescent="0.35">
      <c r="A230" s="1" t="s">
        <v>106</v>
      </c>
      <c r="B230">
        <v>4</v>
      </c>
      <c r="C230">
        <v>5</v>
      </c>
      <c r="D230" s="8">
        <v>43830</v>
      </c>
      <c r="E230" t="str">
        <f>RIGHT(LEFT(Table[[#This Row],[Source.Name]],LEN("csv.50_ aaa")),3)</f>
        <v>FRA</v>
      </c>
    </row>
    <row r="231" spans="1:5" x14ac:dyDescent="0.35">
      <c r="A231" s="1" t="s">
        <v>106</v>
      </c>
      <c r="B231">
        <v>4</v>
      </c>
      <c r="C231">
        <v>3</v>
      </c>
      <c r="D231" s="8">
        <v>44196</v>
      </c>
      <c r="E231" t="str">
        <f>RIGHT(LEFT(Table[[#This Row],[Source.Name]],LEN("csv.50_ aaa")),3)</f>
        <v>FRA</v>
      </c>
    </row>
    <row r="232" spans="1:5" x14ac:dyDescent="0.35">
      <c r="A232" s="1" t="s">
        <v>106</v>
      </c>
      <c r="B232">
        <v>5</v>
      </c>
      <c r="C232">
        <v>4</v>
      </c>
      <c r="D232" s="8">
        <v>44561</v>
      </c>
      <c r="E232" t="str">
        <f>RIGHT(LEFT(Table[[#This Row],[Source.Name]],LEN("csv.50_ aaa")),3)</f>
        <v>FRA</v>
      </c>
    </row>
    <row r="233" spans="1:5" x14ac:dyDescent="0.35">
      <c r="A233" s="1" t="s">
        <v>107</v>
      </c>
      <c r="B233">
        <v>3</v>
      </c>
      <c r="C233">
        <v>4</v>
      </c>
      <c r="D233" s="8">
        <v>37256</v>
      </c>
      <c r="E233" t="str">
        <f>RIGHT(LEFT(Table[[#This Row],[Source.Name]],LEN("csv.50_ aaa")),3)</f>
        <v>GBR</v>
      </c>
    </row>
    <row r="234" spans="1:5" x14ac:dyDescent="0.35">
      <c r="A234" s="1" t="s">
        <v>107</v>
      </c>
      <c r="B234">
        <v>7</v>
      </c>
      <c r="C234">
        <v>6</v>
      </c>
      <c r="D234" s="8">
        <v>37621</v>
      </c>
      <c r="E234" t="str">
        <f>RIGHT(LEFT(Table[[#This Row],[Source.Name]],LEN("csv.50_ aaa")),3)</f>
        <v>GBR</v>
      </c>
    </row>
    <row r="235" spans="1:5" x14ac:dyDescent="0.35">
      <c r="A235" s="1" t="s">
        <v>107</v>
      </c>
      <c r="B235">
        <v>9</v>
      </c>
      <c r="C235">
        <v>9</v>
      </c>
      <c r="D235" s="8">
        <v>37986</v>
      </c>
      <c r="E235" t="str">
        <f>RIGHT(LEFT(Table[[#This Row],[Source.Name]],LEN("csv.50_ aaa")),3)</f>
        <v>GBR</v>
      </c>
    </row>
    <row r="236" spans="1:5" x14ac:dyDescent="0.35">
      <c r="A236" s="1" t="s">
        <v>107</v>
      </c>
      <c r="B236">
        <v>4</v>
      </c>
      <c r="C236">
        <v>6</v>
      </c>
      <c r="D236" s="8">
        <v>38352</v>
      </c>
      <c r="E236" t="str">
        <f>RIGHT(LEFT(Table[[#This Row],[Source.Name]],LEN("csv.50_ aaa")),3)</f>
        <v>GBR</v>
      </c>
    </row>
    <row r="237" spans="1:5" x14ac:dyDescent="0.35">
      <c r="A237" s="1" t="s">
        <v>107</v>
      </c>
      <c r="B237">
        <v>4</v>
      </c>
      <c r="C237">
        <v>6</v>
      </c>
      <c r="D237" s="8">
        <v>38717</v>
      </c>
      <c r="E237" t="str">
        <f>RIGHT(LEFT(Table[[#This Row],[Source.Name]],LEN("csv.50_ aaa")),3)</f>
        <v>GBR</v>
      </c>
    </row>
    <row r="238" spans="1:5" x14ac:dyDescent="0.35">
      <c r="A238" s="1" t="s">
        <v>107</v>
      </c>
      <c r="B238">
        <v>5</v>
      </c>
      <c r="C238">
        <v>9</v>
      </c>
      <c r="D238" s="8">
        <v>39082</v>
      </c>
      <c r="E238" t="str">
        <f>RIGHT(LEFT(Table[[#This Row],[Source.Name]],LEN("csv.50_ aaa")),3)</f>
        <v>GBR</v>
      </c>
    </row>
    <row r="239" spans="1:5" x14ac:dyDescent="0.35">
      <c r="A239" s="1" t="s">
        <v>107</v>
      </c>
      <c r="B239">
        <v>4</v>
      </c>
      <c r="C239">
        <v>5</v>
      </c>
      <c r="D239" s="8">
        <v>39447</v>
      </c>
      <c r="E239" t="str">
        <f>RIGHT(LEFT(Table[[#This Row],[Source.Name]],LEN("csv.50_ aaa")),3)</f>
        <v>GBR</v>
      </c>
    </row>
    <row r="240" spans="1:5" x14ac:dyDescent="0.35">
      <c r="A240" s="1" t="s">
        <v>107</v>
      </c>
      <c r="B240">
        <v>6</v>
      </c>
      <c r="C240">
        <v>5</v>
      </c>
      <c r="D240" s="8">
        <v>39813</v>
      </c>
      <c r="E240" t="str">
        <f>RIGHT(LEFT(Table[[#This Row],[Source.Name]],LEN("csv.50_ aaa")),3)</f>
        <v>GBR</v>
      </c>
    </row>
    <row r="241" spans="1:5" x14ac:dyDescent="0.35">
      <c r="A241" s="1" t="s">
        <v>107</v>
      </c>
      <c r="B241">
        <v>3</v>
      </c>
      <c r="C241">
        <v>5</v>
      </c>
      <c r="D241" s="8">
        <v>40178</v>
      </c>
      <c r="E241" t="str">
        <f>RIGHT(LEFT(Table[[#This Row],[Source.Name]],LEN("csv.50_ aaa")),3)</f>
        <v>GBR</v>
      </c>
    </row>
    <row r="242" spans="1:5" x14ac:dyDescent="0.35">
      <c r="A242" s="1" t="s">
        <v>107</v>
      </c>
      <c r="B242">
        <v>4</v>
      </c>
      <c r="C242">
        <v>4</v>
      </c>
      <c r="D242" s="8">
        <v>40543</v>
      </c>
      <c r="E242" t="str">
        <f>RIGHT(LEFT(Table[[#This Row],[Source.Name]],LEN("csv.50_ aaa")),3)</f>
        <v>GBR</v>
      </c>
    </row>
    <row r="243" spans="1:5" x14ac:dyDescent="0.35">
      <c r="A243" s="1" t="s">
        <v>107</v>
      </c>
      <c r="B243">
        <v>3</v>
      </c>
      <c r="C243">
        <v>3</v>
      </c>
      <c r="D243" s="8">
        <v>40908</v>
      </c>
      <c r="E243" t="str">
        <f>RIGHT(LEFT(Table[[#This Row],[Source.Name]],LEN("csv.50_ aaa")),3)</f>
        <v>GBR</v>
      </c>
    </row>
    <row r="244" spans="1:5" x14ac:dyDescent="0.35">
      <c r="A244" s="1" t="s">
        <v>107</v>
      </c>
      <c r="B244">
        <v>9</v>
      </c>
      <c r="C244">
        <v>6</v>
      </c>
      <c r="D244" s="8">
        <v>41274</v>
      </c>
      <c r="E244" t="str">
        <f>RIGHT(LEFT(Table[[#This Row],[Source.Name]],LEN("csv.50_ aaa")),3)</f>
        <v>GBR</v>
      </c>
    </row>
    <row r="245" spans="1:5" x14ac:dyDescent="0.35">
      <c r="A245" s="1" t="s">
        <v>107</v>
      </c>
      <c r="B245">
        <v>4</v>
      </c>
      <c r="C245">
        <v>7</v>
      </c>
      <c r="D245" s="8">
        <v>41639</v>
      </c>
      <c r="E245" t="str">
        <f>RIGHT(LEFT(Table[[#This Row],[Source.Name]],LEN("csv.50_ aaa")),3)</f>
        <v>GBR</v>
      </c>
    </row>
    <row r="246" spans="1:5" x14ac:dyDescent="0.35">
      <c r="A246" s="1" t="s">
        <v>107</v>
      </c>
      <c r="B246">
        <v>5</v>
      </c>
      <c r="C246">
        <v>7</v>
      </c>
      <c r="D246" s="8">
        <v>42004</v>
      </c>
      <c r="E246" t="str">
        <f>RIGHT(LEFT(Table[[#This Row],[Source.Name]],LEN("csv.50_ aaa")),3)</f>
        <v>GBR</v>
      </c>
    </row>
    <row r="247" spans="1:5" x14ac:dyDescent="0.35">
      <c r="A247" s="1" t="s">
        <v>107</v>
      </c>
      <c r="B247">
        <v>7</v>
      </c>
      <c r="C247">
        <v>5</v>
      </c>
      <c r="D247" s="8">
        <v>42369</v>
      </c>
      <c r="E247" t="str">
        <f>RIGHT(LEFT(Table[[#This Row],[Source.Name]],LEN("csv.50_ aaa")),3)</f>
        <v>GBR</v>
      </c>
    </row>
    <row r="248" spans="1:5" x14ac:dyDescent="0.35">
      <c r="A248" s="1" t="s">
        <v>107</v>
      </c>
      <c r="B248">
        <v>3</v>
      </c>
      <c r="C248">
        <v>4</v>
      </c>
      <c r="D248" s="8">
        <v>42735</v>
      </c>
      <c r="E248" t="str">
        <f>RIGHT(LEFT(Table[[#This Row],[Source.Name]],LEN("csv.50_ aaa")),3)</f>
        <v>GBR</v>
      </c>
    </row>
    <row r="249" spans="1:5" x14ac:dyDescent="0.35">
      <c r="A249" s="1" t="s">
        <v>107</v>
      </c>
      <c r="B249">
        <v>5</v>
      </c>
      <c r="C249">
        <v>9</v>
      </c>
      <c r="D249" s="8">
        <v>43100</v>
      </c>
      <c r="E249" t="str">
        <f>RIGHT(LEFT(Table[[#This Row],[Source.Name]],LEN("csv.50_ aaa")),3)</f>
        <v>GBR</v>
      </c>
    </row>
    <row r="250" spans="1:5" x14ac:dyDescent="0.35">
      <c r="A250" s="1" t="s">
        <v>107</v>
      </c>
      <c r="B250">
        <v>2</v>
      </c>
      <c r="C250">
        <v>6</v>
      </c>
      <c r="D250" s="8">
        <v>43465</v>
      </c>
      <c r="E250" t="str">
        <f>RIGHT(LEFT(Table[[#This Row],[Source.Name]],LEN("csv.50_ aaa")),3)</f>
        <v>GBR</v>
      </c>
    </row>
    <row r="251" spans="1:5" x14ac:dyDescent="0.35">
      <c r="A251" s="1" t="s">
        <v>107</v>
      </c>
      <c r="B251">
        <v>2</v>
      </c>
      <c r="C251">
        <v>6</v>
      </c>
      <c r="D251" s="8">
        <v>43830</v>
      </c>
      <c r="E251" t="str">
        <f>RIGHT(LEFT(Table[[#This Row],[Source.Name]],LEN("csv.50_ aaa")),3)</f>
        <v>GBR</v>
      </c>
    </row>
    <row r="252" spans="1:5" x14ac:dyDescent="0.35">
      <c r="A252" s="1" t="s">
        <v>107</v>
      </c>
      <c r="B252">
        <v>6</v>
      </c>
      <c r="C252">
        <v>6</v>
      </c>
      <c r="D252" s="8">
        <v>44196</v>
      </c>
      <c r="E252" t="str">
        <f>RIGHT(LEFT(Table[[#This Row],[Source.Name]],LEN("csv.50_ aaa")),3)</f>
        <v>GBR</v>
      </c>
    </row>
    <row r="253" spans="1:5" x14ac:dyDescent="0.35">
      <c r="A253" s="1" t="s">
        <v>107</v>
      </c>
      <c r="B253">
        <v>7</v>
      </c>
      <c r="C253">
        <v>8</v>
      </c>
      <c r="D253" s="8">
        <v>44561</v>
      </c>
      <c r="E253" t="str">
        <f>RIGHT(LEFT(Table[[#This Row],[Source.Name]],LEN("csv.50_ aaa")),3)</f>
        <v>GBR</v>
      </c>
    </row>
    <row r="254" spans="1:5" x14ac:dyDescent="0.35">
      <c r="A254" s="1" t="s">
        <v>108</v>
      </c>
      <c r="B254">
        <v>0</v>
      </c>
      <c r="C254">
        <v>6</v>
      </c>
      <c r="D254" s="8">
        <v>37256</v>
      </c>
      <c r="E254" t="str">
        <f>RIGHT(LEFT(Table[[#This Row],[Source.Name]],LEN("csv.50_ aaa")),3)</f>
        <v>GRC</v>
      </c>
    </row>
    <row r="255" spans="1:5" x14ac:dyDescent="0.35">
      <c r="A255" s="1" t="s">
        <v>108</v>
      </c>
      <c r="B255">
        <v>0</v>
      </c>
      <c r="C255">
        <v>2</v>
      </c>
      <c r="D255" s="8">
        <v>37621</v>
      </c>
      <c r="E255" t="str">
        <f>RIGHT(LEFT(Table[[#This Row],[Source.Name]],LEN("csv.50_ aaa")),3)</f>
        <v>GRC</v>
      </c>
    </row>
    <row r="256" spans="1:5" x14ac:dyDescent="0.35">
      <c r="A256" s="1" t="s">
        <v>108</v>
      </c>
      <c r="B256">
        <v>0</v>
      </c>
      <c r="C256">
        <v>3</v>
      </c>
      <c r="D256" s="8">
        <v>37986</v>
      </c>
      <c r="E256" t="str">
        <f>RIGHT(LEFT(Table[[#This Row],[Source.Name]],LEN("csv.50_ aaa")),3)</f>
        <v>GRC</v>
      </c>
    </row>
    <row r="257" spans="1:5" x14ac:dyDescent="0.35">
      <c r="A257" s="1" t="s">
        <v>108</v>
      </c>
      <c r="B257">
        <v>1</v>
      </c>
      <c r="C257">
        <v>4</v>
      </c>
      <c r="D257" s="8">
        <v>38352</v>
      </c>
      <c r="E257" t="str">
        <f>RIGHT(LEFT(Table[[#This Row],[Source.Name]],LEN("csv.50_ aaa")),3)</f>
        <v>GRC</v>
      </c>
    </row>
    <row r="258" spans="1:5" x14ac:dyDescent="0.35">
      <c r="A258" s="1" t="s">
        <v>108</v>
      </c>
      <c r="B258">
        <v>7</v>
      </c>
      <c r="C258">
        <v>5</v>
      </c>
      <c r="D258" s="8">
        <v>38717</v>
      </c>
      <c r="E258" t="str">
        <f>RIGHT(LEFT(Table[[#This Row],[Source.Name]],LEN("csv.50_ aaa")),3)</f>
        <v>GRC</v>
      </c>
    </row>
    <row r="259" spans="1:5" x14ac:dyDescent="0.35">
      <c r="A259" s="1" t="s">
        <v>108</v>
      </c>
      <c r="B259">
        <v>7</v>
      </c>
      <c r="C259">
        <v>5</v>
      </c>
      <c r="D259" s="8">
        <v>39082</v>
      </c>
      <c r="E259" t="str">
        <f>RIGHT(LEFT(Table[[#This Row],[Source.Name]],LEN("csv.50_ aaa")),3)</f>
        <v>GRC</v>
      </c>
    </row>
    <row r="260" spans="1:5" x14ac:dyDescent="0.35">
      <c r="A260" s="1" t="s">
        <v>108</v>
      </c>
      <c r="B260">
        <v>8</v>
      </c>
      <c r="C260">
        <v>5</v>
      </c>
      <c r="D260" s="8">
        <v>39447</v>
      </c>
      <c r="E260" t="str">
        <f>RIGHT(LEFT(Table[[#This Row],[Source.Name]],LEN("csv.50_ aaa")),3)</f>
        <v>GRC</v>
      </c>
    </row>
    <row r="261" spans="1:5" x14ac:dyDescent="0.35">
      <c r="A261" s="1" t="s">
        <v>108</v>
      </c>
      <c r="B261">
        <v>1</v>
      </c>
      <c r="C261">
        <v>4</v>
      </c>
      <c r="D261" s="8">
        <v>39813</v>
      </c>
      <c r="E261" t="str">
        <f>RIGHT(LEFT(Table[[#This Row],[Source.Name]],LEN("csv.50_ aaa")),3)</f>
        <v>GRC</v>
      </c>
    </row>
    <row r="262" spans="1:5" x14ac:dyDescent="0.35">
      <c r="A262" s="1" t="s">
        <v>108</v>
      </c>
      <c r="B262">
        <v>1</v>
      </c>
      <c r="C262">
        <v>3</v>
      </c>
      <c r="D262" s="8">
        <v>40178</v>
      </c>
      <c r="E262" t="str">
        <f>RIGHT(LEFT(Table[[#This Row],[Source.Name]],LEN("csv.50_ aaa")),3)</f>
        <v>GRC</v>
      </c>
    </row>
    <row r="263" spans="1:5" x14ac:dyDescent="0.35">
      <c r="A263" s="1" t="s">
        <v>108</v>
      </c>
      <c r="B263">
        <v>0</v>
      </c>
      <c r="C263">
        <v>4</v>
      </c>
      <c r="D263" s="8">
        <v>40543</v>
      </c>
      <c r="E263" t="str">
        <f>RIGHT(LEFT(Table[[#This Row],[Source.Name]],LEN("csv.50_ aaa")),3)</f>
        <v>GRC</v>
      </c>
    </row>
    <row r="264" spans="1:5" x14ac:dyDescent="0.35">
      <c r="A264" s="1" t="s">
        <v>108</v>
      </c>
      <c r="B264">
        <v>0</v>
      </c>
      <c r="C264">
        <v>3</v>
      </c>
      <c r="D264" s="8">
        <v>40908</v>
      </c>
      <c r="E264" t="str">
        <f>RIGHT(LEFT(Table[[#This Row],[Source.Name]],LEN("csv.50_ aaa")),3)</f>
        <v>GRC</v>
      </c>
    </row>
    <row r="265" spans="1:5" x14ac:dyDescent="0.35">
      <c r="A265" s="1" t="s">
        <v>108</v>
      </c>
      <c r="B265">
        <v>5</v>
      </c>
      <c r="C265">
        <v>5</v>
      </c>
      <c r="D265" s="8">
        <v>41274</v>
      </c>
      <c r="E265" t="str">
        <f>RIGHT(LEFT(Table[[#This Row],[Source.Name]],LEN("csv.50_ aaa")),3)</f>
        <v>GRC</v>
      </c>
    </row>
    <row r="266" spans="1:5" x14ac:dyDescent="0.35">
      <c r="A266" s="1" t="s">
        <v>108</v>
      </c>
      <c r="B266">
        <v>2</v>
      </c>
      <c r="C266">
        <v>5</v>
      </c>
      <c r="D266" s="8">
        <v>41639</v>
      </c>
      <c r="E266" t="str">
        <f>RIGHT(LEFT(Table[[#This Row],[Source.Name]],LEN("csv.50_ aaa")),3)</f>
        <v>GRC</v>
      </c>
    </row>
    <row r="267" spans="1:5" x14ac:dyDescent="0.35">
      <c r="A267" s="1" t="s">
        <v>108</v>
      </c>
      <c r="B267">
        <v>1</v>
      </c>
      <c r="C267">
        <v>4</v>
      </c>
      <c r="D267" s="8">
        <v>42004</v>
      </c>
      <c r="E267" t="str">
        <f>RIGHT(LEFT(Table[[#This Row],[Source.Name]],LEN("csv.50_ aaa")),3)</f>
        <v>GRC</v>
      </c>
    </row>
    <row r="268" spans="1:5" x14ac:dyDescent="0.35">
      <c r="A268" s="1" t="s">
        <v>108</v>
      </c>
      <c r="B268">
        <v>1</v>
      </c>
      <c r="C268">
        <v>5</v>
      </c>
      <c r="D268" s="8">
        <v>42369</v>
      </c>
      <c r="E268" t="str">
        <f>RIGHT(LEFT(Table[[#This Row],[Source.Name]],LEN("csv.50_ aaa")),3)</f>
        <v>GRC</v>
      </c>
    </row>
    <row r="269" spans="1:5" x14ac:dyDescent="0.35">
      <c r="A269" s="1" t="s">
        <v>108</v>
      </c>
      <c r="B269">
        <v>1</v>
      </c>
      <c r="C269">
        <v>4</v>
      </c>
      <c r="D269" s="8">
        <v>42735</v>
      </c>
      <c r="E269" t="str">
        <f>RIGHT(LEFT(Table[[#This Row],[Source.Name]],LEN("csv.50_ aaa")),3)</f>
        <v>GRC</v>
      </c>
    </row>
    <row r="270" spans="1:5" x14ac:dyDescent="0.35">
      <c r="A270" s="1" t="s">
        <v>108</v>
      </c>
      <c r="B270">
        <v>2</v>
      </c>
      <c r="C270">
        <v>5</v>
      </c>
      <c r="D270" s="8">
        <v>43100</v>
      </c>
      <c r="E270" t="str">
        <f>RIGHT(LEFT(Table[[#This Row],[Source.Name]],LEN("csv.50_ aaa")),3)</f>
        <v>GRC</v>
      </c>
    </row>
    <row r="271" spans="1:5" x14ac:dyDescent="0.35">
      <c r="A271" s="1" t="s">
        <v>108</v>
      </c>
      <c r="B271">
        <v>2</v>
      </c>
      <c r="C271">
        <v>8</v>
      </c>
      <c r="D271" s="8">
        <v>43465</v>
      </c>
      <c r="E271" t="str">
        <f>RIGHT(LEFT(Table[[#This Row],[Source.Name]],LEN("csv.50_ aaa")),3)</f>
        <v>GRC</v>
      </c>
    </row>
    <row r="272" spans="1:5" x14ac:dyDescent="0.35">
      <c r="A272" s="1" t="s">
        <v>108</v>
      </c>
      <c r="B272">
        <v>3</v>
      </c>
      <c r="C272">
        <v>6</v>
      </c>
      <c r="D272" s="8">
        <v>43830</v>
      </c>
      <c r="E272" t="str">
        <f>RIGHT(LEFT(Table[[#This Row],[Source.Name]],LEN("csv.50_ aaa")),3)</f>
        <v>GRC</v>
      </c>
    </row>
    <row r="273" spans="1:5" x14ac:dyDescent="0.35">
      <c r="A273" s="1" t="s">
        <v>108</v>
      </c>
      <c r="B273">
        <v>2</v>
      </c>
      <c r="C273">
        <v>4</v>
      </c>
      <c r="D273" s="8">
        <v>44196</v>
      </c>
      <c r="E273" t="str">
        <f>RIGHT(LEFT(Table[[#This Row],[Source.Name]],LEN("csv.50_ aaa")),3)</f>
        <v>GRC</v>
      </c>
    </row>
    <row r="274" spans="1:5" x14ac:dyDescent="0.35">
      <c r="A274" s="1" t="s">
        <v>108</v>
      </c>
      <c r="B274">
        <v>3</v>
      </c>
      <c r="C274">
        <v>8</v>
      </c>
      <c r="D274" s="8">
        <v>44561</v>
      </c>
      <c r="E274" t="str">
        <f>RIGHT(LEFT(Table[[#This Row],[Source.Name]],LEN("csv.50_ aaa")),3)</f>
        <v>GRC</v>
      </c>
    </row>
    <row r="275" spans="1:5" x14ac:dyDescent="0.35">
      <c r="A275" s="1" t="s">
        <v>109</v>
      </c>
      <c r="B275">
        <v>2</v>
      </c>
      <c r="C275">
        <v>6</v>
      </c>
      <c r="D275" s="8">
        <v>37256</v>
      </c>
      <c r="E275" t="str">
        <f>RIGHT(LEFT(Table[[#This Row],[Source.Name]],LEN("csv.50_ aaa")),3)</f>
        <v>HKG</v>
      </c>
    </row>
    <row r="276" spans="1:5" x14ac:dyDescent="0.35">
      <c r="A276" s="1" t="s">
        <v>109</v>
      </c>
      <c r="B276">
        <v>0</v>
      </c>
      <c r="C276">
        <v>4</v>
      </c>
      <c r="D276" s="8">
        <v>37621</v>
      </c>
      <c r="E276" t="str">
        <f>RIGHT(LEFT(Table[[#This Row],[Source.Name]],LEN("csv.50_ aaa")),3)</f>
        <v>HKG</v>
      </c>
    </row>
    <row r="277" spans="1:5" x14ac:dyDescent="0.35">
      <c r="A277" s="1" t="s">
        <v>109</v>
      </c>
      <c r="B277">
        <v>1</v>
      </c>
      <c r="C277">
        <v>4</v>
      </c>
      <c r="D277" s="8">
        <v>37986</v>
      </c>
      <c r="E277" t="str">
        <f>RIGHT(LEFT(Table[[#This Row],[Source.Name]],LEN("csv.50_ aaa")),3)</f>
        <v>HKG</v>
      </c>
    </row>
    <row r="278" spans="1:5" x14ac:dyDescent="0.35">
      <c r="A278" s="1" t="s">
        <v>109</v>
      </c>
      <c r="B278">
        <v>0</v>
      </c>
      <c r="C278">
        <v>2</v>
      </c>
      <c r="D278" s="8">
        <v>38352</v>
      </c>
      <c r="E278" t="str">
        <f>RIGHT(LEFT(Table[[#This Row],[Source.Name]],LEN("csv.50_ aaa")),3)</f>
        <v>HKG</v>
      </c>
    </row>
    <row r="279" spans="1:5" x14ac:dyDescent="0.35">
      <c r="A279" s="1" t="s">
        <v>109</v>
      </c>
      <c r="B279">
        <v>0</v>
      </c>
      <c r="C279">
        <v>2</v>
      </c>
      <c r="D279" s="8">
        <v>38717</v>
      </c>
      <c r="E279" t="str">
        <f>RIGHT(LEFT(Table[[#This Row],[Source.Name]],LEN("csv.50_ aaa")),3)</f>
        <v>HKG</v>
      </c>
    </row>
    <row r="280" spans="1:5" x14ac:dyDescent="0.35">
      <c r="A280" s="1" t="s">
        <v>109</v>
      </c>
      <c r="B280">
        <v>2</v>
      </c>
      <c r="C280">
        <v>8</v>
      </c>
      <c r="D280" s="8">
        <v>39082</v>
      </c>
      <c r="E280" t="str">
        <f>RIGHT(LEFT(Table[[#This Row],[Source.Name]],LEN("csv.50_ aaa")),3)</f>
        <v>HKG</v>
      </c>
    </row>
    <row r="281" spans="1:5" x14ac:dyDescent="0.35">
      <c r="A281" s="1" t="s">
        <v>109</v>
      </c>
      <c r="B281">
        <v>4</v>
      </c>
      <c r="C281">
        <v>4</v>
      </c>
      <c r="D281" s="8">
        <v>39447</v>
      </c>
      <c r="E281" t="str">
        <f>RIGHT(LEFT(Table[[#This Row],[Source.Name]],LEN("csv.50_ aaa")),3)</f>
        <v>HKG</v>
      </c>
    </row>
    <row r="282" spans="1:5" x14ac:dyDescent="0.35">
      <c r="A282" s="1" t="s">
        <v>109</v>
      </c>
      <c r="B282">
        <v>0</v>
      </c>
      <c r="C282">
        <v>4</v>
      </c>
      <c r="D282" s="8">
        <v>39813</v>
      </c>
      <c r="E282" t="str">
        <f>RIGHT(LEFT(Table[[#This Row],[Source.Name]],LEN("csv.50_ aaa")),3)</f>
        <v>HKG</v>
      </c>
    </row>
    <row r="283" spans="1:5" x14ac:dyDescent="0.35">
      <c r="A283" s="1" t="s">
        <v>109</v>
      </c>
      <c r="B283">
        <v>0</v>
      </c>
      <c r="C283">
        <v>3</v>
      </c>
      <c r="D283" s="8">
        <v>40178</v>
      </c>
      <c r="E283" t="str">
        <f>RIGHT(LEFT(Table[[#This Row],[Source.Name]],LEN("csv.50_ aaa")),3)</f>
        <v>HKG</v>
      </c>
    </row>
    <row r="284" spans="1:5" x14ac:dyDescent="0.35">
      <c r="A284" s="1" t="s">
        <v>109</v>
      </c>
      <c r="B284">
        <v>1</v>
      </c>
      <c r="C284">
        <v>5</v>
      </c>
      <c r="D284" s="8">
        <v>40543</v>
      </c>
      <c r="E284" t="str">
        <f>RIGHT(LEFT(Table[[#This Row],[Source.Name]],LEN("csv.50_ aaa")),3)</f>
        <v>HKG</v>
      </c>
    </row>
    <row r="285" spans="1:5" x14ac:dyDescent="0.35">
      <c r="A285" s="1" t="s">
        <v>109</v>
      </c>
      <c r="B285">
        <v>2</v>
      </c>
      <c r="C285">
        <v>4</v>
      </c>
      <c r="D285" s="8">
        <v>40908</v>
      </c>
      <c r="E285" t="str">
        <f>RIGHT(LEFT(Table[[#This Row],[Source.Name]],LEN("csv.50_ aaa")),3)</f>
        <v>HKG</v>
      </c>
    </row>
    <row r="286" spans="1:5" x14ac:dyDescent="0.35">
      <c r="A286" s="1" t="s">
        <v>109</v>
      </c>
      <c r="B286">
        <v>1</v>
      </c>
      <c r="C286">
        <v>3</v>
      </c>
      <c r="D286" s="8">
        <v>41274</v>
      </c>
      <c r="E286" t="str">
        <f>RIGHT(LEFT(Table[[#This Row],[Source.Name]],LEN("csv.50_ aaa")),3)</f>
        <v>HKG</v>
      </c>
    </row>
    <row r="287" spans="1:5" x14ac:dyDescent="0.35">
      <c r="A287" s="1" t="s">
        <v>109</v>
      </c>
      <c r="B287">
        <v>1</v>
      </c>
      <c r="C287">
        <v>6</v>
      </c>
      <c r="D287" s="8">
        <v>41639</v>
      </c>
      <c r="E287" t="str">
        <f>RIGHT(LEFT(Table[[#This Row],[Source.Name]],LEN("csv.50_ aaa")),3)</f>
        <v>HKG</v>
      </c>
    </row>
    <row r="288" spans="1:5" x14ac:dyDescent="0.35">
      <c r="A288" s="1" t="s">
        <v>109</v>
      </c>
      <c r="B288">
        <v>1</v>
      </c>
      <c r="C288">
        <v>2</v>
      </c>
      <c r="D288" s="8">
        <v>42004</v>
      </c>
      <c r="E288" t="str">
        <f>RIGHT(LEFT(Table[[#This Row],[Source.Name]],LEN("csv.50_ aaa")),3)</f>
        <v>HKG</v>
      </c>
    </row>
    <row r="289" spans="1:5" x14ac:dyDescent="0.35">
      <c r="A289" s="1" t="s">
        <v>109</v>
      </c>
      <c r="B289">
        <v>3</v>
      </c>
      <c r="C289">
        <v>6</v>
      </c>
      <c r="D289" s="8">
        <v>42369</v>
      </c>
      <c r="E289" t="str">
        <f>RIGHT(LEFT(Table[[#This Row],[Source.Name]],LEN("csv.50_ aaa")),3)</f>
        <v>HKG</v>
      </c>
    </row>
    <row r="290" spans="1:5" x14ac:dyDescent="0.35">
      <c r="A290" s="1" t="s">
        <v>109</v>
      </c>
      <c r="B290">
        <v>2</v>
      </c>
      <c r="C290">
        <v>5</v>
      </c>
      <c r="D290" s="8">
        <v>42735</v>
      </c>
      <c r="E290" t="str">
        <f>RIGHT(LEFT(Table[[#This Row],[Source.Name]],LEN("csv.50_ aaa")),3)</f>
        <v>HKG</v>
      </c>
    </row>
    <row r="291" spans="1:5" x14ac:dyDescent="0.35">
      <c r="A291" s="1" t="s">
        <v>109</v>
      </c>
      <c r="B291">
        <v>3</v>
      </c>
      <c r="C291">
        <v>8</v>
      </c>
      <c r="D291" s="8">
        <v>43100</v>
      </c>
      <c r="E291" t="str">
        <f>RIGHT(LEFT(Table[[#This Row],[Source.Name]],LEN("csv.50_ aaa")),3)</f>
        <v>HKG</v>
      </c>
    </row>
    <row r="292" spans="1:5" x14ac:dyDescent="0.35">
      <c r="A292" s="1" t="s">
        <v>109</v>
      </c>
      <c r="B292">
        <v>2</v>
      </c>
      <c r="C292">
        <v>6</v>
      </c>
      <c r="D292" s="8">
        <v>43465</v>
      </c>
      <c r="E292" t="str">
        <f>RIGHT(LEFT(Table[[#This Row],[Source.Name]],LEN("csv.50_ aaa")),3)</f>
        <v>HKG</v>
      </c>
    </row>
    <row r="293" spans="1:5" x14ac:dyDescent="0.35">
      <c r="A293" s="1" t="s">
        <v>109</v>
      </c>
      <c r="B293">
        <v>1</v>
      </c>
      <c r="C293">
        <v>5</v>
      </c>
      <c r="D293" s="8">
        <v>43830</v>
      </c>
      <c r="E293" t="str">
        <f>RIGHT(LEFT(Table[[#This Row],[Source.Name]],LEN("csv.50_ aaa")),3)</f>
        <v>HKG</v>
      </c>
    </row>
    <row r="294" spans="1:5" x14ac:dyDescent="0.35">
      <c r="A294" s="1" t="s">
        <v>109</v>
      </c>
      <c r="B294">
        <v>3</v>
      </c>
      <c r="C294">
        <v>5</v>
      </c>
      <c r="D294" s="8">
        <v>44196</v>
      </c>
      <c r="E294" t="str">
        <f>RIGHT(LEFT(Table[[#This Row],[Source.Name]],LEN("csv.50_ aaa")),3)</f>
        <v>HKG</v>
      </c>
    </row>
    <row r="295" spans="1:5" x14ac:dyDescent="0.35">
      <c r="A295" s="1" t="s">
        <v>109</v>
      </c>
      <c r="B295">
        <v>4</v>
      </c>
      <c r="C295">
        <v>7</v>
      </c>
      <c r="D295" s="8">
        <v>44561</v>
      </c>
      <c r="E295" t="str">
        <f>RIGHT(LEFT(Table[[#This Row],[Source.Name]],LEN("csv.50_ aaa")),3)</f>
        <v>HKG</v>
      </c>
    </row>
    <row r="296" spans="1:5" x14ac:dyDescent="0.35">
      <c r="A296" s="1" t="s">
        <v>110</v>
      </c>
      <c r="B296">
        <v>2</v>
      </c>
      <c r="C296">
        <v>9</v>
      </c>
      <c r="D296" s="8">
        <v>37256</v>
      </c>
      <c r="E296" t="str">
        <f>RIGHT(LEFT(Table[[#This Row],[Source.Name]],LEN("csv.50_ aaa")),3)</f>
        <v>HUN</v>
      </c>
    </row>
    <row r="297" spans="1:5" x14ac:dyDescent="0.35">
      <c r="A297" s="1" t="s">
        <v>110</v>
      </c>
      <c r="B297">
        <v>2</v>
      </c>
      <c r="C297">
        <v>10</v>
      </c>
      <c r="D297" s="8">
        <v>37621</v>
      </c>
      <c r="E297" t="str">
        <f>RIGHT(LEFT(Table[[#This Row],[Source.Name]],LEN("csv.50_ aaa")),3)</f>
        <v>HUN</v>
      </c>
    </row>
    <row r="298" spans="1:5" x14ac:dyDescent="0.35">
      <c r="A298" s="1" t="s">
        <v>110</v>
      </c>
      <c r="B298">
        <v>2</v>
      </c>
      <c r="C298">
        <v>9</v>
      </c>
      <c r="D298" s="8">
        <v>37986</v>
      </c>
      <c r="E298" t="str">
        <f>RIGHT(LEFT(Table[[#This Row],[Source.Name]],LEN("csv.50_ aaa")),3)</f>
        <v>HUN</v>
      </c>
    </row>
    <row r="299" spans="1:5" x14ac:dyDescent="0.35">
      <c r="A299" s="1" t="s">
        <v>110</v>
      </c>
      <c r="B299">
        <v>3</v>
      </c>
      <c r="C299">
        <v>10</v>
      </c>
      <c r="D299" s="8">
        <v>38352</v>
      </c>
      <c r="E299" t="str">
        <f>RIGHT(LEFT(Table[[#This Row],[Source.Name]],LEN("csv.50_ aaa")),3)</f>
        <v>HUN</v>
      </c>
    </row>
    <row r="300" spans="1:5" x14ac:dyDescent="0.35">
      <c r="A300" s="1" t="s">
        <v>110</v>
      </c>
      <c r="B300">
        <v>4</v>
      </c>
      <c r="C300">
        <v>7</v>
      </c>
      <c r="D300" s="8">
        <v>38717</v>
      </c>
      <c r="E300" t="str">
        <f>RIGHT(LEFT(Table[[#This Row],[Source.Name]],LEN("csv.50_ aaa")),3)</f>
        <v>HUN</v>
      </c>
    </row>
    <row r="301" spans="1:5" x14ac:dyDescent="0.35">
      <c r="A301" s="1" t="s">
        <v>110</v>
      </c>
      <c r="B301">
        <v>4</v>
      </c>
      <c r="C301">
        <v>8</v>
      </c>
      <c r="D301" s="8">
        <v>39082</v>
      </c>
      <c r="E301" t="str">
        <f>RIGHT(LEFT(Table[[#This Row],[Source.Name]],LEN("csv.50_ aaa")),3)</f>
        <v>HUN</v>
      </c>
    </row>
    <row r="302" spans="1:5" x14ac:dyDescent="0.35">
      <c r="A302" s="1" t="s">
        <v>110</v>
      </c>
      <c r="B302">
        <v>6</v>
      </c>
      <c r="C302">
        <v>5</v>
      </c>
      <c r="D302" s="8">
        <v>39447</v>
      </c>
      <c r="E302" t="str">
        <f>RIGHT(LEFT(Table[[#This Row],[Source.Name]],LEN("csv.50_ aaa")),3)</f>
        <v>HUN</v>
      </c>
    </row>
    <row r="303" spans="1:5" x14ac:dyDescent="0.35">
      <c r="A303" s="1" t="s">
        <v>110</v>
      </c>
      <c r="B303">
        <v>3</v>
      </c>
      <c r="C303">
        <v>5</v>
      </c>
      <c r="D303" s="8">
        <v>39813</v>
      </c>
      <c r="E303" t="str">
        <f>RIGHT(LEFT(Table[[#This Row],[Source.Name]],LEN("csv.50_ aaa")),3)</f>
        <v>HUN</v>
      </c>
    </row>
    <row r="304" spans="1:5" x14ac:dyDescent="0.35">
      <c r="A304" s="1" t="s">
        <v>110</v>
      </c>
      <c r="B304">
        <v>0</v>
      </c>
      <c r="C304">
        <v>2</v>
      </c>
      <c r="D304" s="8">
        <v>40178</v>
      </c>
      <c r="E304" t="str">
        <f>RIGHT(LEFT(Table[[#This Row],[Source.Name]],LEN("csv.50_ aaa")),3)</f>
        <v>HUN</v>
      </c>
    </row>
    <row r="305" spans="1:5" x14ac:dyDescent="0.35">
      <c r="A305" s="1" t="s">
        <v>110</v>
      </c>
      <c r="B305">
        <v>3</v>
      </c>
      <c r="C305">
        <v>6</v>
      </c>
      <c r="D305" s="8">
        <v>40543</v>
      </c>
      <c r="E305" t="str">
        <f>RIGHT(LEFT(Table[[#This Row],[Source.Name]],LEN("csv.50_ aaa")),3)</f>
        <v>HUN</v>
      </c>
    </row>
    <row r="306" spans="1:5" x14ac:dyDescent="0.35">
      <c r="A306" s="1" t="s">
        <v>110</v>
      </c>
      <c r="B306">
        <v>4</v>
      </c>
      <c r="C306">
        <v>7</v>
      </c>
      <c r="D306" s="8">
        <v>40908</v>
      </c>
      <c r="E306" t="str">
        <f>RIGHT(LEFT(Table[[#This Row],[Source.Name]],LEN("csv.50_ aaa")),3)</f>
        <v>HUN</v>
      </c>
    </row>
    <row r="307" spans="1:5" x14ac:dyDescent="0.35">
      <c r="A307" s="1" t="s">
        <v>110</v>
      </c>
      <c r="B307">
        <v>3</v>
      </c>
      <c r="C307">
        <v>7</v>
      </c>
      <c r="D307" s="8">
        <v>41274</v>
      </c>
      <c r="E307" t="str">
        <f>RIGHT(LEFT(Table[[#This Row],[Source.Name]],LEN("csv.50_ aaa")),3)</f>
        <v>HUN</v>
      </c>
    </row>
    <row r="308" spans="1:5" x14ac:dyDescent="0.35">
      <c r="A308" s="1" t="s">
        <v>110</v>
      </c>
      <c r="B308">
        <v>6</v>
      </c>
      <c r="C308">
        <v>8</v>
      </c>
      <c r="D308" s="8">
        <v>41639</v>
      </c>
      <c r="E308" t="str">
        <f>RIGHT(LEFT(Table[[#This Row],[Source.Name]],LEN("csv.50_ aaa")),3)</f>
        <v>HUN</v>
      </c>
    </row>
    <row r="309" spans="1:5" x14ac:dyDescent="0.35">
      <c r="A309" s="1" t="s">
        <v>110</v>
      </c>
      <c r="B309">
        <v>4</v>
      </c>
      <c r="C309">
        <v>8</v>
      </c>
      <c r="D309" s="8">
        <v>42004</v>
      </c>
      <c r="E309" t="str">
        <f>RIGHT(LEFT(Table[[#This Row],[Source.Name]],LEN("csv.50_ aaa")),3)</f>
        <v>HUN</v>
      </c>
    </row>
    <row r="310" spans="1:5" x14ac:dyDescent="0.35">
      <c r="A310" s="1" t="s">
        <v>110</v>
      </c>
      <c r="B310">
        <v>3</v>
      </c>
      <c r="C310">
        <v>4</v>
      </c>
      <c r="D310" s="8">
        <v>42369</v>
      </c>
      <c r="E310" t="str">
        <f>RIGHT(LEFT(Table[[#This Row],[Source.Name]],LEN("csv.50_ aaa")),3)</f>
        <v>HUN</v>
      </c>
    </row>
    <row r="311" spans="1:5" x14ac:dyDescent="0.35">
      <c r="A311" s="1" t="s">
        <v>110</v>
      </c>
      <c r="B311">
        <v>5</v>
      </c>
      <c r="C311">
        <v>8</v>
      </c>
      <c r="D311" s="8">
        <v>42735</v>
      </c>
      <c r="E311" t="str">
        <f>RIGHT(LEFT(Table[[#This Row],[Source.Name]],LEN("csv.50_ aaa")),3)</f>
        <v>HUN</v>
      </c>
    </row>
    <row r="312" spans="1:5" x14ac:dyDescent="0.35">
      <c r="A312" s="1" t="s">
        <v>110</v>
      </c>
      <c r="B312">
        <v>6</v>
      </c>
      <c r="C312">
        <v>8</v>
      </c>
      <c r="D312" s="8">
        <v>43100</v>
      </c>
      <c r="E312" t="str">
        <f>RIGHT(LEFT(Table[[#This Row],[Source.Name]],LEN("csv.50_ aaa")),3)</f>
        <v>HUN</v>
      </c>
    </row>
    <row r="313" spans="1:5" x14ac:dyDescent="0.35">
      <c r="A313" s="1" t="s">
        <v>110</v>
      </c>
      <c r="B313">
        <v>6</v>
      </c>
      <c r="C313">
        <v>9</v>
      </c>
      <c r="D313" s="8">
        <v>43465</v>
      </c>
      <c r="E313" t="str">
        <f>RIGHT(LEFT(Table[[#This Row],[Source.Name]],LEN("csv.50_ aaa")),3)</f>
        <v>HUN</v>
      </c>
    </row>
    <row r="314" spans="1:5" x14ac:dyDescent="0.35">
      <c r="A314" s="1" t="s">
        <v>110</v>
      </c>
      <c r="B314">
        <v>6</v>
      </c>
      <c r="C314">
        <v>9</v>
      </c>
      <c r="D314" s="8">
        <v>43830</v>
      </c>
      <c r="E314" t="str">
        <f>RIGHT(LEFT(Table[[#This Row],[Source.Name]],LEN("csv.50_ aaa")),3)</f>
        <v>HUN</v>
      </c>
    </row>
    <row r="315" spans="1:5" x14ac:dyDescent="0.35">
      <c r="A315" s="1" t="s">
        <v>110</v>
      </c>
      <c r="B315">
        <v>7</v>
      </c>
      <c r="C315">
        <v>6</v>
      </c>
      <c r="D315" s="8">
        <v>44196</v>
      </c>
      <c r="E315" t="str">
        <f>RIGHT(LEFT(Table[[#This Row],[Source.Name]],LEN("csv.50_ aaa")),3)</f>
        <v>HUN</v>
      </c>
    </row>
    <row r="316" spans="1:5" x14ac:dyDescent="0.35">
      <c r="A316" s="1" t="s">
        <v>110</v>
      </c>
      <c r="B316">
        <v>5</v>
      </c>
      <c r="C316">
        <v>9</v>
      </c>
      <c r="D316" s="8">
        <v>44561</v>
      </c>
      <c r="E316" t="str">
        <f>RIGHT(LEFT(Table[[#This Row],[Source.Name]],LEN("csv.50_ aaa")),3)</f>
        <v>HUN</v>
      </c>
    </row>
    <row r="317" spans="1:5" x14ac:dyDescent="0.35">
      <c r="A317" s="1" t="s">
        <v>111</v>
      </c>
      <c r="B317">
        <v>7</v>
      </c>
      <c r="C317">
        <v>9</v>
      </c>
      <c r="D317" s="8">
        <v>37256</v>
      </c>
      <c r="E317" t="str">
        <f>RIGHT(LEFT(Table[[#This Row],[Source.Name]],LEN("csv.50_ aaa")),3)</f>
        <v>IDN</v>
      </c>
    </row>
    <row r="318" spans="1:5" x14ac:dyDescent="0.35">
      <c r="A318" s="1" t="s">
        <v>111</v>
      </c>
      <c r="B318">
        <v>0</v>
      </c>
      <c r="C318">
        <v>6</v>
      </c>
      <c r="D318" s="8">
        <v>37621</v>
      </c>
      <c r="E318" t="str">
        <f>RIGHT(LEFT(Table[[#This Row],[Source.Name]],LEN("csv.50_ aaa")),3)</f>
        <v>IDN</v>
      </c>
    </row>
    <row r="319" spans="1:5" x14ac:dyDescent="0.35">
      <c r="A319" s="1" t="s">
        <v>111</v>
      </c>
      <c r="B319">
        <v>7</v>
      </c>
      <c r="C319">
        <v>9</v>
      </c>
      <c r="D319" s="8">
        <v>37986</v>
      </c>
      <c r="E319" t="str">
        <f>RIGHT(LEFT(Table[[#This Row],[Source.Name]],LEN("csv.50_ aaa")),3)</f>
        <v>IDN</v>
      </c>
    </row>
    <row r="320" spans="1:5" x14ac:dyDescent="0.35">
      <c r="A320" s="1" t="s">
        <v>111</v>
      </c>
      <c r="B320">
        <v>0</v>
      </c>
      <c r="C320">
        <v>7</v>
      </c>
      <c r="D320" s="8">
        <v>38352</v>
      </c>
      <c r="E320" t="str">
        <f>RIGHT(LEFT(Table[[#This Row],[Source.Name]],LEN("csv.50_ aaa")),3)</f>
        <v>IDN</v>
      </c>
    </row>
    <row r="321" spans="1:5" x14ac:dyDescent="0.35">
      <c r="A321" s="1" t="s">
        <v>111</v>
      </c>
      <c r="B321">
        <v>0</v>
      </c>
      <c r="C321">
        <v>8</v>
      </c>
      <c r="D321" s="8">
        <v>38717</v>
      </c>
      <c r="E321" t="str">
        <f>RIGHT(LEFT(Table[[#This Row],[Source.Name]],LEN("csv.50_ aaa")),3)</f>
        <v>IDN</v>
      </c>
    </row>
    <row r="322" spans="1:5" x14ac:dyDescent="0.35">
      <c r="A322" s="1" t="s">
        <v>111</v>
      </c>
      <c r="B322">
        <v>0</v>
      </c>
      <c r="C322">
        <v>7</v>
      </c>
      <c r="D322" s="8">
        <v>39082</v>
      </c>
      <c r="E322" t="str">
        <f>RIGHT(LEFT(Table[[#This Row],[Source.Name]],LEN("csv.50_ aaa")),3)</f>
        <v>IDN</v>
      </c>
    </row>
    <row r="323" spans="1:5" x14ac:dyDescent="0.35">
      <c r="A323" s="1" t="s">
        <v>111</v>
      </c>
      <c r="B323">
        <v>0</v>
      </c>
      <c r="C323">
        <v>7</v>
      </c>
      <c r="D323" s="8">
        <v>39447</v>
      </c>
      <c r="E323" t="str">
        <f>RIGHT(LEFT(Table[[#This Row],[Source.Name]],LEN("csv.50_ aaa")),3)</f>
        <v>IDN</v>
      </c>
    </row>
    <row r="324" spans="1:5" x14ac:dyDescent="0.35">
      <c r="A324" s="1" t="s">
        <v>111</v>
      </c>
      <c r="B324">
        <v>2</v>
      </c>
      <c r="C324">
        <v>4</v>
      </c>
      <c r="D324" s="8">
        <v>39813</v>
      </c>
      <c r="E324" t="str">
        <f>RIGHT(LEFT(Table[[#This Row],[Source.Name]],LEN("csv.50_ aaa")),3)</f>
        <v>IDN</v>
      </c>
    </row>
    <row r="325" spans="1:5" x14ac:dyDescent="0.35">
      <c r="A325" s="1" t="s">
        <v>111</v>
      </c>
      <c r="B325">
        <v>0</v>
      </c>
      <c r="C325">
        <v>6</v>
      </c>
      <c r="D325" s="8">
        <v>40178</v>
      </c>
      <c r="E325" t="str">
        <f>RIGHT(LEFT(Table[[#This Row],[Source.Name]],LEN("csv.50_ aaa")),3)</f>
        <v>IDN</v>
      </c>
    </row>
    <row r="326" spans="1:5" x14ac:dyDescent="0.35">
      <c r="A326" s="1" t="s">
        <v>111</v>
      </c>
      <c r="B326">
        <v>0</v>
      </c>
      <c r="C326">
        <v>2</v>
      </c>
      <c r="D326" s="8">
        <v>40543</v>
      </c>
      <c r="E326" t="str">
        <f>RIGHT(LEFT(Table[[#This Row],[Source.Name]],LEN("csv.50_ aaa")),3)</f>
        <v>IDN</v>
      </c>
    </row>
    <row r="327" spans="1:5" x14ac:dyDescent="0.35">
      <c r="A327" s="1" t="s">
        <v>111</v>
      </c>
      <c r="B327">
        <v>3</v>
      </c>
      <c r="C327">
        <v>1</v>
      </c>
      <c r="D327" s="8">
        <v>40908</v>
      </c>
      <c r="E327" t="str">
        <f>RIGHT(LEFT(Table[[#This Row],[Source.Name]],LEN("csv.50_ aaa")),3)</f>
        <v>IDN</v>
      </c>
    </row>
    <row r="328" spans="1:5" x14ac:dyDescent="0.35">
      <c r="A328" s="1" t="s">
        <v>111</v>
      </c>
      <c r="B328">
        <v>0</v>
      </c>
      <c r="C328">
        <v>9</v>
      </c>
      <c r="D328" s="8">
        <v>41274</v>
      </c>
      <c r="E328" t="str">
        <f>RIGHT(LEFT(Table[[#This Row],[Source.Name]],LEN("csv.50_ aaa")),3)</f>
        <v>IDN</v>
      </c>
    </row>
    <row r="329" spans="1:5" x14ac:dyDescent="0.35">
      <c r="A329" s="1" t="s">
        <v>111</v>
      </c>
      <c r="B329">
        <v>0</v>
      </c>
      <c r="C329">
        <v>8</v>
      </c>
      <c r="D329" s="8">
        <v>41639</v>
      </c>
      <c r="E329" t="str">
        <f>RIGHT(LEFT(Table[[#This Row],[Source.Name]],LEN("csv.50_ aaa")),3)</f>
        <v>IDN</v>
      </c>
    </row>
    <row r="330" spans="1:5" x14ac:dyDescent="0.35">
      <c r="A330" s="1" t="s">
        <v>111</v>
      </c>
      <c r="B330">
        <v>0</v>
      </c>
      <c r="C330">
        <v>8</v>
      </c>
      <c r="D330" s="8">
        <v>42004</v>
      </c>
      <c r="E330" t="str">
        <f>RIGHT(LEFT(Table[[#This Row],[Source.Name]],LEN("csv.50_ aaa")),3)</f>
        <v>IDN</v>
      </c>
    </row>
    <row r="331" spans="1:5" x14ac:dyDescent="0.35">
      <c r="A331" s="1" t="s">
        <v>111</v>
      </c>
      <c r="B331">
        <v>0</v>
      </c>
      <c r="C331">
        <v>6</v>
      </c>
      <c r="D331" s="8">
        <v>42369</v>
      </c>
      <c r="E331" t="str">
        <f>RIGHT(LEFT(Table[[#This Row],[Source.Name]],LEN("csv.50_ aaa")),3)</f>
        <v>IDN</v>
      </c>
    </row>
    <row r="332" spans="1:5" x14ac:dyDescent="0.35">
      <c r="A332" s="1" t="s">
        <v>111</v>
      </c>
      <c r="B332">
        <v>0</v>
      </c>
      <c r="C332">
        <v>6</v>
      </c>
      <c r="D332" s="8">
        <v>42735</v>
      </c>
      <c r="E332" t="str">
        <f>RIGHT(LEFT(Table[[#This Row],[Source.Name]],LEN("csv.50_ aaa")),3)</f>
        <v>IDN</v>
      </c>
    </row>
    <row r="333" spans="1:5" x14ac:dyDescent="0.35">
      <c r="A333" s="1" t="s">
        <v>111</v>
      </c>
      <c r="B333">
        <v>0</v>
      </c>
      <c r="C333">
        <v>8</v>
      </c>
      <c r="D333" s="8">
        <v>43100</v>
      </c>
      <c r="E333" t="str">
        <f>RIGHT(LEFT(Table[[#This Row],[Source.Name]],LEN("csv.50_ aaa")),3)</f>
        <v>IDN</v>
      </c>
    </row>
    <row r="334" spans="1:5" x14ac:dyDescent="0.35">
      <c r="A334" s="1" t="s">
        <v>111</v>
      </c>
      <c r="B334">
        <v>1</v>
      </c>
      <c r="C334">
        <v>6</v>
      </c>
      <c r="D334" s="8">
        <v>43465</v>
      </c>
      <c r="E334" t="str">
        <f>RIGHT(LEFT(Table[[#This Row],[Source.Name]],LEN("csv.50_ aaa")),3)</f>
        <v>IDN</v>
      </c>
    </row>
    <row r="335" spans="1:5" x14ac:dyDescent="0.35">
      <c r="A335" s="1" t="s">
        <v>111</v>
      </c>
      <c r="B335">
        <v>0</v>
      </c>
      <c r="C335">
        <v>7</v>
      </c>
      <c r="D335" s="8">
        <v>43830</v>
      </c>
      <c r="E335" t="str">
        <f>RIGHT(LEFT(Table[[#This Row],[Source.Name]],LEN("csv.50_ aaa")),3)</f>
        <v>IDN</v>
      </c>
    </row>
    <row r="336" spans="1:5" x14ac:dyDescent="0.35">
      <c r="A336" s="1" t="s">
        <v>111</v>
      </c>
      <c r="B336">
        <v>0</v>
      </c>
      <c r="C336">
        <v>5</v>
      </c>
      <c r="D336" s="8">
        <v>44196</v>
      </c>
      <c r="E336" t="str">
        <f>RIGHT(LEFT(Table[[#This Row],[Source.Name]],LEN("csv.50_ aaa")),3)</f>
        <v>IDN</v>
      </c>
    </row>
    <row r="337" spans="1:5" x14ac:dyDescent="0.35">
      <c r="A337" s="1" t="s">
        <v>111</v>
      </c>
      <c r="B337">
        <v>0</v>
      </c>
      <c r="C337">
        <v>8</v>
      </c>
      <c r="D337" s="8">
        <v>44561</v>
      </c>
      <c r="E337" t="str">
        <f>RIGHT(LEFT(Table[[#This Row],[Source.Name]],LEN("csv.50_ aaa")),3)</f>
        <v>IDN</v>
      </c>
    </row>
    <row r="338" spans="1:5" x14ac:dyDescent="0.35">
      <c r="A338" s="1" t="s">
        <v>112</v>
      </c>
      <c r="B338">
        <v>0</v>
      </c>
      <c r="C338">
        <v>5</v>
      </c>
      <c r="D338" s="8">
        <v>37256</v>
      </c>
      <c r="E338" t="str">
        <f>RIGHT(LEFT(Table[[#This Row],[Source.Name]],LEN("csv.50_ aaa")),3)</f>
        <v>IND</v>
      </c>
    </row>
    <row r="339" spans="1:5" x14ac:dyDescent="0.35">
      <c r="A339" s="1" t="s">
        <v>112</v>
      </c>
      <c r="B339">
        <v>0</v>
      </c>
      <c r="C339">
        <v>7</v>
      </c>
      <c r="D339" s="8">
        <v>37621</v>
      </c>
      <c r="E339" t="str">
        <f>RIGHT(LEFT(Table[[#This Row],[Source.Name]],LEN("csv.50_ aaa")),3)</f>
        <v>IND</v>
      </c>
    </row>
    <row r="340" spans="1:5" x14ac:dyDescent="0.35">
      <c r="A340" s="1" t="s">
        <v>112</v>
      </c>
      <c r="B340">
        <v>0</v>
      </c>
      <c r="C340">
        <v>9</v>
      </c>
      <c r="D340" s="8">
        <v>37986</v>
      </c>
      <c r="E340" t="str">
        <f>RIGHT(LEFT(Table[[#This Row],[Source.Name]],LEN("csv.50_ aaa")),3)</f>
        <v>IND</v>
      </c>
    </row>
    <row r="341" spans="1:5" x14ac:dyDescent="0.35">
      <c r="A341" s="1" t="s">
        <v>112</v>
      </c>
      <c r="B341">
        <v>0</v>
      </c>
      <c r="C341">
        <v>6</v>
      </c>
      <c r="D341" s="8">
        <v>38352</v>
      </c>
      <c r="E341" t="str">
        <f>RIGHT(LEFT(Table[[#This Row],[Source.Name]],LEN("csv.50_ aaa")),3)</f>
        <v>IND</v>
      </c>
    </row>
    <row r="342" spans="1:5" x14ac:dyDescent="0.35">
      <c r="A342" s="1" t="s">
        <v>112</v>
      </c>
      <c r="B342">
        <v>1</v>
      </c>
      <c r="C342">
        <v>7</v>
      </c>
      <c r="D342" s="8">
        <v>38717</v>
      </c>
      <c r="E342" t="str">
        <f>RIGHT(LEFT(Table[[#This Row],[Source.Name]],LEN("csv.50_ aaa")),3)</f>
        <v>IND</v>
      </c>
    </row>
    <row r="343" spans="1:5" x14ac:dyDescent="0.35">
      <c r="A343" s="1" t="s">
        <v>112</v>
      </c>
      <c r="B343">
        <v>0</v>
      </c>
      <c r="C343">
        <v>6</v>
      </c>
      <c r="D343" s="8">
        <v>39082</v>
      </c>
      <c r="E343" t="str">
        <f>RIGHT(LEFT(Table[[#This Row],[Source.Name]],LEN("csv.50_ aaa")),3)</f>
        <v>IND</v>
      </c>
    </row>
    <row r="344" spans="1:5" x14ac:dyDescent="0.35">
      <c r="A344" s="1" t="s">
        <v>112</v>
      </c>
      <c r="B344">
        <v>1</v>
      </c>
      <c r="C344">
        <v>6</v>
      </c>
      <c r="D344" s="8">
        <v>39447</v>
      </c>
      <c r="E344" t="str">
        <f>RIGHT(LEFT(Table[[#This Row],[Source.Name]],LEN("csv.50_ aaa")),3)</f>
        <v>IND</v>
      </c>
    </row>
    <row r="345" spans="1:5" x14ac:dyDescent="0.35">
      <c r="A345" s="1" t="s">
        <v>112</v>
      </c>
      <c r="B345">
        <v>0</v>
      </c>
      <c r="C345">
        <v>3</v>
      </c>
      <c r="D345" s="8">
        <v>39813</v>
      </c>
      <c r="E345" t="str">
        <f>RIGHT(LEFT(Table[[#This Row],[Source.Name]],LEN("csv.50_ aaa")),3)</f>
        <v>IND</v>
      </c>
    </row>
    <row r="346" spans="1:5" x14ac:dyDescent="0.35">
      <c r="A346" s="1" t="s">
        <v>112</v>
      </c>
      <c r="B346">
        <v>0</v>
      </c>
      <c r="C346">
        <v>4</v>
      </c>
      <c r="D346" s="8">
        <v>40178</v>
      </c>
      <c r="E346" t="str">
        <f>RIGHT(LEFT(Table[[#This Row],[Source.Name]],LEN("csv.50_ aaa")),3)</f>
        <v>IND</v>
      </c>
    </row>
    <row r="347" spans="1:5" x14ac:dyDescent="0.35">
      <c r="A347" s="1" t="s">
        <v>112</v>
      </c>
      <c r="B347">
        <v>0</v>
      </c>
      <c r="C347">
        <v>6</v>
      </c>
      <c r="D347" s="8">
        <v>40543</v>
      </c>
      <c r="E347" t="str">
        <f>RIGHT(LEFT(Table[[#This Row],[Source.Name]],LEN("csv.50_ aaa")),3)</f>
        <v>IND</v>
      </c>
    </row>
    <row r="348" spans="1:5" x14ac:dyDescent="0.35">
      <c r="A348" s="1" t="s">
        <v>112</v>
      </c>
      <c r="B348">
        <v>8</v>
      </c>
      <c r="C348">
        <v>8</v>
      </c>
      <c r="D348" s="8">
        <v>40908</v>
      </c>
      <c r="E348" t="str">
        <f>RIGHT(LEFT(Table[[#This Row],[Source.Name]],LEN("csv.50_ aaa")),3)</f>
        <v>IND</v>
      </c>
    </row>
    <row r="349" spans="1:5" x14ac:dyDescent="0.35">
      <c r="A349" s="1" t="s">
        <v>112</v>
      </c>
      <c r="B349">
        <v>9</v>
      </c>
      <c r="C349">
        <v>9</v>
      </c>
      <c r="D349" s="8">
        <v>41274</v>
      </c>
      <c r="E349" t="str">
        <f>RIGHT(LEFT(Table[[#This Row],[Source.Name]],LEN("csv.50_ aaa")),3)</f>
        <v>IND</v>
      </c>
    </row>
    <row r="350" spans="1:5" x14ac:dyDescent="0.35">
      <c r="A350" s="1" t="s">
        <v>112</v>
      </c>
      <c r="B350">
        <v>6</v>
      </c>
      <c r="C350">
        <v>8</v>
      </c>
      <c r="D350" s="8">
        <v>41639</v>
      </c>
      <c r="E350" t="str">
        <f>RIGHT(LEFT(Table[[#This Row],[Source.Name]],LEN("csv.50_ aaa")),3)</f>
        <v>IND</v>
      </c>
    </row>
    <row r="351" spans="1:5" x14ac:dyDescent="0.35">
      <c r="A351" s="1" t="s">
        <v>112</v>
      </c>
      <c r="B351">
        <v>9</v>
      </c>
      <c r="C351">
        <v>8</v>
      </c>
      <c r="D351" s="8">
        <v>42004</v>
      </c>
      <c r="E351" t="str">
        <f>RIGHT(LEFT(Table[[#This Row],[Source.Name]],LEN("csv.50_ aaa")),3)</f>
        <v>IND</v>
      </c>
    </row>
    <row r="352" spans="1:5" x14ac:dyDescent="0.35">
      <c r="A352" s="1" t="s">
        <v>112</v>
      </c>
      <c r="B352">
        <v>8</v>
      </c>
      <c r="C352">
        <v>8</v>
      </c>
      <c r="D352" s="8">
        <v>42369</v>
      </c>
      <c r="E352" t="str">
        <f>RIGHT(LEFT(Table[[#This Row],[Source.Name]],LEN("csv.50_ aaa")),3)</f>
        <v>IND</v>
      </c>
    </row>
    <row r="353" spans="1:5" x14ac:dyDescent="0.35">
      <c r="A353" s="1" t="s">
        <v>112</v>
      </c>
      <c r="B353">
        <v>1</v>
      </c>
      <c r="C353">
        <v>7</v>
      </c>
      <c r="D353" s="8">
        <v>42735</v>
      </c>
      <c r="E353" t="str">
        <f>RIGHT(LEFT(Table[[#This Row],[Source.Name]],LEN("csv.50_ aaa")),3)</f>
        <v>IND</v>
      </c>
    </row>
    <row r="354" spans="1:5" x14ac:dyDescent="0.35">
      <c r="A354" s="1" t="s">
        <v>112</v>
      </c>
      <c r="B354">
        <v>7</v>
      </c>
      <c r="C354">
        <v>9</v>
      </c>
      <c r="D354" s="8">
        <v>43100</v>
      </c>
      <c r="E354" t="str">
        <f>RIGHT(LEFT(Table[[#This Row],[Source.Name]],LEN("csv.50_ aaa")),3)</f>
        <v>IND</v>
      </c>
    </row>
    <row r="355" spans="1:5" x14ac:dyDescent="0.35">
      <c r="A355" s="1" t="s">
        <v>112</v>
      </c>
      <c r="B355">
        <v>3</v>
      </c>
      <c r="C355">
        <v>8</v>
      </c>
      <c r="D355" s="8">
        <v>43465</v>
      </c>
      <c r="E355" t="str">
        <f>RIGHT(LEFT(Table[[#This Row],[Source.Name]],LEN("csv.50_ aaa")),3)</f>
        <v>IND</v>
      </c>
    </row>
    <row r="356" spans="1:5" x14ac:dyDescent="0.35">
      <c r="A356" s="1" t="s">
        <v>112</v>
      </c>
      <c r="B356">
        <v>2</v>
      </c>
      <c r="C356">
        <v>8</v>
      </c>
      <c r="D356" s="8">
        <v>43830</v>
      </c>
      <c r="E356" t="str">
        <f>RIGHT(LEFT(Table[[#This Row],[Source.Name]],LEN("csv.50_ aaa")),3)</f>
        <v>IND</v>
      </c>
    </row>
    <row r="357" spans="1:5" x14ac:dyDescent="0.35">
      <c r="A357" s="1" t="s">
        <v>112</v>
      </c>
      <c r="B357">
        <v>2</v>
      </c>
      <c r="C357">
        <v>6</v>
      </c>
      <c r="D357" s="8">
        <v>44196</v>
      </c>
      <c r="E357" t="str">
        <f>RIGHT(LEFT(Table[[#This Row],[Source.Name]],LEN("csv.50_ aaa")),3)</f>
        <v>IND</v>
      </c>
    </row>
    <row r="358" spans="1:5" x14ac:dyDescent="0.35">
      <c r="A358" s="1" t="s">
        <v>112</v>
      </c>
      <c r="B358">
        <v>2</v>
      </c>
      <c r="C358">
        <v>7</v>
      </c>
      <c r="D358" s="8">
        <v>44561</v>
      </c>
      <c r="E358" t="str">
        <f>RIGHT(LEFT(Table[[#This Row],[Source.Name]],LEN("csv.50_ aaa")),3)</f>
        <v>IND</v>
      </c>
    </row>
    <row r="359" spans="1:5" x14ac:dyDescent="0.35">
      <c r="A359" s="1" t="s">
        <v>113</v>
      </c>
      <c r="B359">
        <v>8</v>
      </c>
      <c r="C359">
        <v>7</v>
      </c>
      <c r="D359" s="8">
        <v>37256</v>
      </c>
      <c r="E359" t="str">
        <f>RIGHT(LEFT(Table[[#This Row],[Source.Name]],LEN("csv.50_ aaa")),3)</f>
        <v>IRL</v>
      </c>
    </row>
    <row r="360" spans="1:5" x14ac:dyDescent="0.35">
      <c r="A360" s="1" t="s">
        <v>113</v>
      </c>
      <c r="B360">
        <v>8</v>
      </c>
      <c r="C360">
        <v>7</v>
      </c>
      <c r="D360" s="8">
        <v>37621</v>
      </c>
      <c r="E360" t="str">
        <f>RIGHT(LEFT(Table[[#This Row],[Source.Name]],LEN("csv.50_ aaa")),3)</f>
        <v>IRL</v>
      </c>
    </row>
    <row r="361" spans="1:5" x14ac:dyDescent="0.35">
      <c r="A361" s="1" t="s">
        <v>113</v>
      </c>
      <c r="B361">
        <v>6</v>
      </c>
      <c r="C361">
        <v>7</v>
      </c>
      <c r="D361" s="8">
        <v>37986</v>
      </c>
      <c r="E361" t="str">
        <f>RIGHT(LEFT(Table[[#This Row],[Source.Name]],LEN("csv.50_ aaa")),3)</f>
        <v>IRL</v>
      </c>
    </row>
    <row r="362" spans="1:5" x14ac:dyDescent="0.35">
      <c r="A362" s="1" t="s">
        <v>113</v>
      </c>
      <c r="B362">
        <v>13</v>
      </c>
      <c r="C362">
        <v>8</v>
      </c>
      <c r="D362" s="8">
        <v>38352</v>
      </c>
      <c r="E362" t="str">
        <f>RIGHT(LEFT(Table[[#This Row],[Source.Name]],LEN("csv.50_ aaa")),3)</f>
        <v>IRL</v>
      </c>
    </row>
    <row r="363" spans="1:5" x14ac:dyDescent="0.35">
      <c r="A363" s="1" t="s">
        <v>113</v>
      </c>
      <c r="B363">
        <v>5</v>
      </c>
      <c r="C363">
        <v>7</v>
      </c>
      <c r="D363" s="8">
        <v>38717</v>
      </c>
      <c r="E363" t="str">
        <f>RIGHT(LEFT(Table[[#This Row],[Source.Name]],LEN("csv.50_ aaa")),3)</f>
        <v>IRL</v>
      </c>
    </row>
    <row r="364" spans="1:5" x14ac:dyDescent="0.35">
      <c r="A364" s="1" t="s">
        <v>113</v>
      </c>
      <c r="B364">
        <v>0</v>
      </c>
      <c r="C364">
        <v>1</v>
      </c>
      <c r="D364" s="8">
        <v>39082</v>
      </c>
      <c r="E364" t="str">
        <f>RIGHT(LEFT(Table[[#This Row],[Source.Name]],LEN("csv.50_ aaa")),3)</f>
        <v>IRL</v>
      </c>
    </row>
    <row r="365" spans="1:5" x14ac:dyDescent="0.35">
      <c r="A365" s="1" t="s">
        <v>113</v>
      </c>
      <c r="B365">
        <v>3</v>
      </c>
      <c r="C365">
        <v>6</v>
      </c>
      <c r="D365" s="8">
        <v>39447</v>
      </c>
      <c r="E365" t="str">
        <f>RIGHT(LEFT(Table[[#This Row],[Source.Name]],LEN("csv.50_ aaa")),3)</f>
        <v>IRL</v>
      </c>
    </row>
    <row r="366" spans="1:5" x14ac:dyDescent="0.35">
      <c r="A366" s="1" t="s">
        <v>113</v>
      </c>
      <c r="B366">
        <v>1</v>
      </c>
      <c r="C366">
        <v>6</v>
      </c>
      <c r="D366" s="8">
        <v>39813</v>
      </c>
      <c r="E366" t="str">
        <f>RIGHT(LEFT(Table[[#This Row],[Source.Name]],LEN("csv.50_ aaa")),3)</f>
        <v>IRL</v>
      </c>
    </row>
    <row r="367" spans="1:5" x14ac:dyDescent="0.35">
      <c r="A367" s="1" t="s">
        <v>113</v>
      </c>
      <c r="B367">
        <v>2</v>
      </c>
      <c r="C367">
        <v>7</v>
      </c>
      <c r="D367" s="8">
        <v>40178</v>
      </c>
      <c r="E367" t="str">
        <f>RIGHT(LEFT(Table[[#This Row],[Source.Name]],LEN("csv.50_ aaa")),3)</f>
        <v>IRL</v>
      </c>
    </row>
    <row r="368" spans="1:5" x14ac:dyDescent="0.35">
      <c r="A368" s="1" t="s">
        <v>113</v>
      </c>
      <c r="B368">
        <v>1</v>
      </c>
      <c r="C368">
        <v>5</v>
      </c>
      <c r="D368" s="8">
        <v>40543</v>
      </c>
      <c r="E368" t="str">
        <f>RIGHT(LEFT(Table[[#This Row],[Source.Name]],LEN("csv.50_ aaa")),3)</f>
        <v>IRL</v>
      </c>
    </row>
    <row r="369" spans="1:5" x14ac:dyDescent="0.35">
      <c r="A369" s="1" t="s">
        <v>113</v>
      </c>
      <c r="B369">
        <v>3</v>
      </c>
      <c r="C369">
        <v>7</v>
      </c>
      <c r="D369" s="8">
        <v>40908</v>
      </c>
      <c r="E369" t="str">
        <f>RIGHT(LEFT(Table[[#This Row],[Source.Name]],LEN("csv.50_ aaa")),3)</f>
        <v>IRL</v>
      </c>
    </row>
    <row r="370" spans="1:5" x14ac:dyDescent="0.35">
      <c r="A370" s="1" t="s">
        <v>113</v>
      </c>
      <c r="B370">
        <v>3</v>
      </c>
      <c r="C370">
        <v>6</v>
      </c>
      <c r="D370" s="8">
        <v>41274</v>
      </c>
      <c r="E370" t="str">
        <f>RIGHT(LEFT(Table[[#This Row],[Source.Name]],LEN("csv.50_ aaa")),3)</f>
        <v>IRL</v>
      </c>
    </row>
    <row r="371" spans="1:5" x14ac:dyDescent="0.35">
      <c r="A371" s="1" t="s">
        <v>113</v>
      </c>
      <c r="B371">
        <v>3</v>
      </c>
      <c r="C371">
        <v>8</v>
      </c>
      <c r="D371" s="8">
        <v>41639</v>
      </c>
      <c r="E371" t="str">
        <f>RIGHT(LEFT(Table[[#This Row],[Source.Name]],LEN("csv.50_ aaa")),3)</f>
        <v>IRL</v>
      </c>
    </row>
    <row r="372" spans="1:5" x14ac:dyDescent="0.35">
      <c r="A372" s="1" t="s">
        <v>113</v>
      </c>
      <c r="B372">
        <v>3</v>
      </c>
      <c r="C372">
        <v>6</v>
      </c>
      <c r="D372" s="8">
        <v>42004</v>
      </c>
      <c r="E372" t="str">
        <f>RIGHT(LEFT(Table[[#This Row],[Source.Name]],LEN("csv.50_ aaa")),3)</f>
        <v>IRL</v>
      </c>
    </row>
    <row r="373" spans="1:5" x14ac:dyDescent="0.35">
      <c r="A373" s="1" t="s">
        <v>113</v>
      </c>
      <c r="B373">
        <v>4</v>
      </c>
      <c r="C373">
        <v>8</v>
      </c>
      <c r="D373" s="8">
        <v>42369</v>
      </c>
      <c r="E373" t="str">
        <f>RIGHT(LEFT(Table[[#This Row],[Source.Name]],LEN("csv.50_ aaa")),3)</f>
        <v>IRL</v>
      </c>
    </row>
    <row r="374" spans="1:5" x14ac:dyDescent="0.35">
      <c r="A374" s="1" t="s">
        <v>113</v>
      </c>
      <c r="B374">
        <v>5</v>
      </c>
      <c r="C374">
        <v>5</v>
      </c>
      <c r="D374" s="8">
        <v>42735</v>
      </c>
      <c r="E374" t="str">
        <f>RIGHT(LEFT(Table[[#This Row],[Source.Name]],LEN("csv.50_ aaa")),3)</f>
        <v>IRL</v>
      </c>
    </row>
    <row r="375" spans="1:5" x14ac:dyDescent="0.35">
      <c r="A375" s="1" t="s">
        <v>113</v>
      </c>
      <c r="B375">
        <v>6</v>
      </c>
      <c r="C375">
        <v>2</v>
      </c>
      <c r="D375" s="8">
        <v>43100</v>
      </c>
      <c r="E375" t="str">
        <f>RIGHT(LEFT(Table[[#This Row],[Source.Name]],LEN("csv.50_ aaa")),3)</f>
        <v>IRL</v>
      </c>
    </row>
    <row r="376" spans="1:5" x14ac:dyDescent="0.35">
      <c r="A376" s="1" t="s">
        <v>113</v>
      </c>
      <c r="B376">
        <v>4</v>
      </c>
      <c r="C376">
        <v>8</v>
      </c>
      <c r="D376" s="8">
        <v>43465</v>
      </c>
      <c r="E376" t="str">
        <f>RIGHT(LEFT(Table[[#This Row],[Source.Name]],LEN("csv.50_ aaa")),3)</f>
        <v>IRL</v>
      </c>
    </row>
    <row r="377" spans="1:5" x14ac:dyDescent="0.35">
      <c r="A377" s="1" t="s">
        <v>113</v>
      </c>
      <c r="B377">
        <v>4</v>
      </c>
      <c r="C377">
        <v>7</v>
      </c>
      <c r="D377" s="8">
        <v>43830</v>
      </c>
      <c r="E377" t="str">
        <f>RIGHT(LEFT(Table[[#This Row],[Source.Name]],LEN("csv.50_ aaa")),3)</f>
        <v>IRL</v>
      </c>
    </row>
    <row r="378" spans="1:5" x14ac:dyDescent="0.35">
      <c r="A378" s="1" t="s">
        <v>113</v>
      </c>
      <c r="B378">
        <v>5</v>
      </c>
      <c r="C378">
        <v>7</v>
      </c>
      <c r="D378" s="8">
        <v>44196</v>
      </c>
      <c r="E378" t="str">
        <f>RIGHT(LEFT(Table[[#This Row],[Source.Name]],LEN("csv.50_ aaa")),3)</f>
        <v>IRL</v>
      </c>
    </row>
    <row r="379" spans="1:5" x14ac:dyDescent="0.35">
      <c r="A379" s="1" t="s">
        <v>113</v>
      </c>
      <c r="B379">
        <v>6</v>
      </c>
      <c r="C379">
        <v>5</v>
      </c>
      <c r="D379" s="8">
        <v>44561</v>
      </c>
      <c r="E379" t="str">
        <f>RIGHT(LEFT(Table[[#This Row],[Source.Name]],LEN("csv.50_ aaa")),3)</f>
        <v>IRL</v>
      </c>
    </row>
    <row r="380" spans="1:5" x14ac:dyDescent="0.35">
      <c r="A380" s="1" t="s">
        <v>114</v>
      </c>
      <c r="B380">
        <v>5</v>
      </c>
      <c r="C380">
        <v>3</v>
      </c>
      <c r="D380" s="8">
        <v>37256</v>
      </c>
      <c r="E380" t="str">
        <f>RIGHT(LEFT(Table[[#This Row],[Source.Name]],LEN("csv.50_ aaa")),3)</f>
        <v>ITA</v>
      </c>
    </row>
    <row r="381" spans="1:5" x14ac:dyDescent="0.35">
      <c r="A381" s="1" t="s">
        <v>114</v>
      </c>
      <c r="B381">
        <v>9</v>
      </c>
      <c r="C381">
        <v>4</v>
      </c>
      <c r="D381" s="8">
        <v>37621</v>
      </c>
      <c r="E381" t="str">
        <f>RIGHT(LEFT(Table[[#This Row],[Source.Name]],LEN("csv.50_ aaa")),3)</f>
        <v>ITA</v>
      </c>
    </row>
    <row r="382" spans="1:5" x14ac:dyDescent="0.35">
      <c r="A382" s="1" t="s">
        <v>114</v>
      </c>
      <c r="B382">
        <v>8</v>
      </c>
      <c r="C382">
        <v>5</v>
      </c>
      <c r="D382" s="8">
        <v>37986</v>
      </c>
      <c r="E382" t="str">
        <f>RIGHT(LEFT(Table[[#This Row],[Source.Name]],LEN("csv.50_ aaa")),3)</f>
        <v>ITA</v>
      </c>
    </row>
    <row r="383" spans="1:5" x14ac:dyDescent="0.35">
      <c r="A383" s="1" t="s">
        <v>114</v>
      </c>
      <c r="B383">
        <v>9</v>
      </c>
      <c r="C383">
        <v>5</v>
      </c>
      <c r="D383" s="8">
        <v>38352</v>
      </c>
      <c r="E383" t="str">
        <f>RIGHT(LEFT(Table[[#This Row],[Source.Name]],LEN("csv.50_ aaa")),3)</f>
        <v>ITA</v>
      </c>
    </row>
    <row r="384" spans="1:5" x14ac:dyDescent="0.35">
      <c r="A384" s="1" t="s">
        <v>114</v>
      </c>
      <c r="B384">
        <v>8</v>
      </c>
      <c r="C384">
        <v>7</v>
      </c>
      <c r="D384" s="8">
        <v>38717</v>
      </c>
      <c r="E384" t="str">
        <f>RIGHT(LEFT(Table[[#This Row],[Source.Name]],LEN("csv.50_ aaa")),3)</f>
        <v>ITA</v>
      </c>
    </row>
    <row r="385" spans="1:5" x14ac:dyDescent="0.35">
      <c r="A385" s="1" t="s">
        <v>114</v>
      </c>
      <c r="B385">
        <v>9</v>
      </c>
      <c r="C385">
        <v>7</v>
      </c>
      <c r="D385" s="8">
        <v>39082</v>
      </c>
      <c r="E385" t="str">
        <f>RIGHT(LEFT(Table[[#This Row],[Source.Name]],LEN("csv.50_ aaa")),3)</f>
        <v>ITA</v>
      </c>
    </row>
    <row r="386" spans="1:5" x14ac:dyDescent="0.35">
      <c r="A386" s="1" t="s">
        <v>114</v>
      </c>
      <c r="B386">
        <v>3</v>
      </c>
      <c r="C386">
        <v>3</v>
      </c>
      <c r="D386" s="8">
        <v>39447</v>
      </c>
      <c r="E386" t="str">
        <f>RIGHT(LEFT(Table[[#This Row],[Source.Name]],LEN("csv.50_ aaa")),3)</f>
        <v>ITA</v>
      </c>
    </row>
    <row r="387" spans="1:5" x14ac:dyDescent="0.35">
      <c r="A387" s="1" t="s">
        <v>114</v>
      </c>
      <c r="B387">
        <v>7</v>
      </c>
      <c r="C387">
        <v>5</v>
      </c>
      <c r="D387" s="8">
        <v>39813</v>
      </c>
      <c r="E387" t="str">
        <f>RIGHT(LEFT(Table[[#This Row],[Source.Name]],LEN("csv.50_ aaa")),3)</f>
        <v>ITA</v>
      </c>
    </row>
    <row r="388" spans="1:5" x14ac:dyDescent="0.35">
      <c r="A388" s="1" t="s">
        <v>114</v>
      </c>
      <c r="B388">
        <v>6</v>
      </c>
      <c r="C388">
        <v>4</v>
      </c>
      <c r="D388" s="8">
        <v>40178</v>
      </c>
      <c r="E388" t="str">
        <f>RIGHT(LEFT(Table[[#This Row],[Source.Name]],LEN("csv.50_ aaa")),3)</f>
        <v>ITA</v>
      </c>
    </row>
    <row r="389" spans="1:5" x14ac:dyDescent="0.35">
      <c r="A389" s="1" t="s">
        <v>114</v>
      </c>
      <c r="B389">
        <v>3</v>
      </c>
      <c r="C389">
        <v>4</v>
      </c>
      <c r="D389" s="8">
        <v>40543</v>
      </c>
      <c r="E389" t="str">
        <f>RIGHT(LEFT(Table[[#This Row],[Source.Name]],LEN("csv.50_ aaa")),3)</f>
        <v>ITA</v>
      </c>
    </row>
    <row r="390" spans="1:5" x14ac:dyDescent="0.35">
      <c r="A390" s="1" t="s">
        <v>114</v>
      </c>
      <c r="B390">
        <v>4</v>
      </c>
      <c r="C390">
        <v>4</v>
      </c>
      <c r="D390" s="8">
        <v>40908</v>
      </c>
      <c r="E390" t="str">
        <f>RIGHT(LEFT(Table[[#This Row],[Source.Name]],LEN("csv.50_ aaa")),3)</f>
        <v>ITA</v>
      </c>
    </row>
    <row r="391" spans="1:5" x14ac:dyDescent="0.35">
      <c r="A391" s="1" t="s">
        <v>114</v>
      </c>
      <c r="B391">
        <v>7</v>
      </c>
      <c r="C391">
        <v>5</v>
      </c>
      <c r="D391" s="8">
        <v>41274</v>
      </c>
      <c r="E391" t="str">
        <f>RIGHT(LEFT(Table[[#This Row],[Source.Name]],LEN("csv.50_ aaa")),3)</f>
        <v>ITA</v>
      </c>
    </row>
    <row r="392" spans="1:5" x14ac:dyDescent="0.35">
      <c r="A392" s="1" t="s">
        <v>114</v>
      </c>
      <c r="B392">
        <v>4</v>
      </c>
      <c r="C392">
        <v>4</v>
      </c>
      <c r="D392" s="8">
        <v>41639</v>
      </c>
      <c r="E392" t="str">
        <f>RIGHT(LEFT(Table[[#This Row],[Source.Name]],LEN("csv.50_ aaa")),3)</f>
        <v>ITA</v>
      </c>
    </row>
    <row r="393" spans="1:5" x14ac:dyDescent="0.35">
      <c r="A393" s="1" t="s">
        <v>114</v>
      </c>
      <c r="B393">
        <v>4</v>
      </c>
      <c r="C393">
        <v>3</v>
      </c>
      <c r="D393" s="8">
        <v>42004</v>
      </c>
      <c r="E393" t="str">
        <f>RIGHT(LEFT(Table[[#This Row],[Source.Name]],LEN("csv.50_ aaa")),3)</f>
        <v>ITA</v>
      </c>
    </row>
    <row r="394" spans="1:5" x14ac:dyDescent="0.35">
      <c r="A394" s="1" t="s">
        <v>114</v>
      </c>
      <c r="B394">
        <v>5</v>
      </c>
      <c r="C394">
        <v>4</v>
      </c>
      <c r="D394" s="8">
        <v>42369</v>
      </c>
      <c r="E394" t="str">
        <f>RIGHT(LEFT(Table[[#This Row],[Source.Name]],LEN("csv.50_ aaa")),3)</f>
        <v>ITA</v>
      </c>
    </row>
    <row r="395" spans="1:5" x14ac:dyDescent="0.35">
      <c r="A395" s="1" t="s">
        <v>114</v>
      </c>
      <c r="B395">
        <v>4</v>
      </c>
      <c r="C395">
        <v>5</v>
      </c>
      <c r="D395" s="8">
        <v>42735</v>
      </c>
      <c r="E395" t="str">
        <f>RIGHT(LEFT(Table[[#This Row],[Source.Name]],LEN("csv.50_ aaa")),3)</f>
        <v>ITA</v>
      </c>
    </row>
    <row r="396" spans="1:5" x14ac:dyDescent="0.35">
      <c r="A396" s="1" t="s">
        <v>114</v>
      </c>
      <c r="B396">
        <v>2</v>
      </c>
      <c r="C396">
        <v>6</v>
      </c>
      <c r="D396" s="8">
        <v>43100</v>
      </c>
      <c r="E396" t="str">
        <f>RIGHT(LEFT(Table[[#This Row],[Source.Name]],LEN("csv.50_ aaa")),3)</f>
        <v>ITA</v>
      </c>
    </row>
    <row r="397" spans="1:5" x14ac:dyDescent="0.35">
      <c r="A397" s="1" t="s">
        <v>114</v>
      </c>
      <c r="B397">
        <v>2</v>
      </c>
      <c r="C397">
        <v>5</v>
      </c>
      <c r="D397" s="8">
        <v>43465</v>
      </c>
      <c r="E397" t="str">
        <f>RIGHT(LEFT(Table[[#This Row],[Source.Name]],LEN("csv.50_ aaa")),3)</f>
        <v>ITA</v>
      </c>
    </row>
    <row r="398" spans="1:5" x14ac:dyDescent="0.35">
      <c r="A398" s="1" t="s">
        <v>114</v>
      </c>
      <c r="B398">
        <v>5</v>
      </c>
      <c r="C398">
        <v>5</v>
      </c>
      <c r="D398" s="8">
        <v>43830</v>
      </c>
      <c r="E398" t="str">
        <f>RIGHT(LEFT(Table[[#This Row],[Source.Name]],LEN("csv.50_ aaa")),3)</f>
        <v>ITA</v>
      </c>
    </row>
    <row r="399" spans="1:5" x14ac:dyDescent="0.35">
      <c r="A399" s="1" t="s">
        <v>114</v>
      </c>
      <c r="B399">
        <v>0</v>
      </c>
      <c r="C399">
        <v>2</v>
      </c>
      <c r="D399" s="8">
        <v>44196</v>
      </c>
      <c r="E399" t="str">
        <f>RIGHT(LEFT(Table[[#This Row],[Source.Name]],LEN("csv.50_ aaa")),3)</f>
        <v>ITA</v>
      </c>
    </row>
    <row r="400" spans="1:5" x14ac:dyDescent="0.35">
      <c r="A400" s="1" t="s">
        <v>114</v>
      </c>
      <c r="B400">
        <v>3</v>
      </c>
      <c r="C400">
        <v>5</v>
      </c>
      <c r="D400" s="8">
        <v>44561</v>
      </c>
      <c r="E400" t="str">
        <f>RIGHT(LEFT(Table[[#This Row],[Source.Name]],LEN("csv.50_ aaa")),3)</f>
        <v>ITA</v>
      </c>
    </row>
    <row r="401" spans="1:5" x14ac:dyDescent="0.35">
      <c r="A401" s="1" t="s">
        <v>115</v>
      </c>
      <c r="B401">
        <v>3</v>
      </c>
      <c r="C401">
        <v>5</v>
      </c>
      <c r="D401" s="8">
        <v>37256</v>
      </c>
      <c r="E401" t="str">
        <f>RIGHT(LEFT(Table[[#This Row],[Source.Name]],LEN("csv.50_ aaa")),3)</f>
        <v>JPN</v>
      </c>
    </row>
    <row r="402" spans="1:5" x14ac:dyDescent="0.35">
      <c r="A402" s="1" t="s">
        <v>115</v>
      </c>
      <c r="B402">
        <v>2</v>
      </c>
      <c r="C402">
        <v>6</v>
      </c>
      <c r="D402" s="8">
        <v>37621</v>
      </c>
      <c r="E402" t="str">
        <f>RIGHT(LEFT(Table[[#This Row],[Source.Name]],LEN("csv.50_ aaa")),3)</f>
        <v>JPN</v>
      </c>
    </row>
    <row r="403" spans="1:5" x14ac:dyDescent="0.35">
      <c r="A403" s="1" t="s">
        <v>115</v>
      </c>
      <c r="B403">
        <v>9</v>
      </c>
      <c r="C403">
        <v>10</v>
      </c>
      <c r="D403" s="8">
        <v>37986</v>
      </c>
      <c r="E403" t="str">
        <f>RIGHT(LEFT(Table[[#This Row],[Source.Name]],LEN("csv.50_ aaa")),3)</f>
        <v>JPN</v>
      </c>
    </row>
    <row r="404" spans="1:5" x14ac:dyDescent="0.35">
      <c r="A404" s="1" t="s">
        <v>115</v>
      </c>
      <c r="B404">
        <v>8</v>
      </c>
      <c r="C404">
        <v>7</v>
      </c>
      <c r="D404" s="8">
        <v>38352</v>
      </c>
      <c r="E404" t="str">
        <f>RIGHT(LEFT(Table[[#This Row],[Source.Name]],LEN("csv.50_ aaa")),3)</f>
        <v>JPN</v>
      </c>
    </row>
    <row r="405" spans="1:5" x14ac:dyDescent="0.35">
      <c r="A405" s="1" t="s">
        <v>115</v>
      </c>
      <c r="B405">
        <v>3</v>
      </c>
      <c r="C405">
        <v>8</v>
      </c>
      <c r="D405" s="8">
        <v>38717</v>
      </c>
      <c r="E405" t="str">
        <f>RIGHT(LEFT(Table[[#This Row],[Source.Name]],LEN("csv.50_ aaa")),3)</f>
        <v>JPN</v>
      </c>
    </row>
    <row r="406" spans="1:5" x14ac:dyDescent="0.35">
      <c r="A406" s="1" t="s">
        <v>115</v>
      </c>
      <c r="B406">
        <v>1</v>
      </c>
      <c r="C406">
        <v>5</v>
      </c>
      <c r="D406" s="8">
        <v>39082</v>
      </c>
      <c r="E406" t="str">
        <f>RIGHT(LEFT(Table[[#This Row],[Source.Name]],LEN("csv.50_ aaa")),3)</f>
        <v>JPN</v>
      </c>
    </row>
    <row r="407" spans="1:5" x14ac:dyDescent="0.35">
      <c r="A407" s="1" t="s">
        <v>115</v>
      </c>
      <c r="B407">
        <v>1</v>
      </c>
      <c r="C407">
        <v>4</v>
      </c>
      <c r="D407" s="8">
        <v>39447</v>
      </c>
      <c r="E407" t="str">
        <f>RIGHT(LEFT(Table[[#This Row],[Source.Name]],LEN("csv.50_ aaa")),3)</f>
        <v>JPN</v>
      </c>
    </row>
    <row r="408" spans="1:5" x14ac:dyDescent="0.35">
      <c r="A408" s="1" t="s">
        <v>115</v>
      </c>
      <c r="B408">
        <v>0</v>
      </c>
      <c r="C408">
        <v>1</v>
      </c>
      <c r="D408" s="8">
        <v>39813</v>
      </c>
      <c r="E408" t="str">
        <f>RIGHT(LEFT(Table[[#This Row],[Source.Name]],LEN("csv.50_ aaa")),3)</f>
        <v>JPN</v>
      </c>
    </row>
    <row r="409" spans="1:5" x14ac:dyDescent="0.35">
      <c r="A409" s="1" t="s">
        <v>115</v>
      </c>
      <c r="B409">
        <v>1</v>
      </c>
      <c r="C409">
        <v>4</v>
      </c>
      <c r="D409" s="8">
        <v>40178</v>
      </c>
      <c r="E409" t="str">
        <f>RIGHT(LEFT(Table[[#This Row],[Source.Name]],LEN("csv.50_ aaa")),3)</f>
        <v>JPN</v>
      </c>
    </row>
    <row r="410" spans="1:5" x14ac:dyDescent="0.35">
      <c r="A410" s="1" t="s">
        <v>115</v>
      </c>
      <c r="B410">
        <v>2</v>
      </c>
      <c r="C410">
        <v>8</v>
      </c>
      <c r="D410" s="8">
        <v>40543</v>
      </c>
      <c r="E410" t="str">
        <f>RIGHT(LEFT(Table[[#This Row],[Source.Name]],LEN("csv.50_ aaa")),3)</f>
        <v>JPN</v>
      </c>
    </row>
    <row r="411" spans="1:5" x14ac:dyDescent="0.35">
      <c r="A411" s="1" t="s">
        <v>115</v>
      </c>
      <c r="B411">
        <v>1</v>
      </c>
      <c r="C411">
        <v>3</v>
      </c>
      <c r="D411" s="8">
        <v>40908</v>
      </c>
      <c r="E411" t="str">
        <f>RIGHT(LEFT(Table[[#This Row],[Source.Name]],LEN("csv.50_ aaa")),3)</f>
        <v>JPN</v>
      </c>
    </row>
    <row r="412" spans="1:5" x14ac:dyDescent="0.35">
      <c r="A412" s="1" t="s">
        <v>115</v>
      </c>
      <c r="B412">
        <v>1</v>
      </c>
      <c r="C412">
        <v>3</v>
      </c>
      <c r="D412" s="8">
        <v>41274</v>
      </c>
      <c r="E412" t="str">
        <f>RIGHT(LEFT(Table[[#This Row],[Source.Name]],LEN("csv.50_ aaa")),3)</f>
        <v>JPN</v>
      </c>
    </row>
    <row r="413" spans="1:5" x14ac:dyDescent="0.35">
      <c r="A413" s="1" t="s">
        <v>115</v>
      </c>
      <c r="B413">
        <v>2</v>
      </c>
      <c r="C413">
        <v>4</v>
      </c>
      <c r="D413" s="8">
        <v>41639</v>
      </c>
      <c r="E413" t="str">
        <f>RIGHT(LEFT(Table[[#This Row],[Source.Name]],LEN("csv.50_ aaa")),3)</f>
        <v>JPN</v>
      </c>
    </row>
    <row r="414" spans="1:5" x14ac:dyDescent="0.35">
      <c r="A414" s="1" t="s">
        <v>115</v>
      </c>
      <c r="B414">
        <v>2</v>
      </c>
      <c r="C414">
        <v>2</v>
      </c>
      <c r="D414" s="8">
        <v>42004</v>
      </c>
      <c r="E414" t="str">
        <f>RIGHT(LEFT(Table[[#This Row],[Source.Name]],LEN("csv.50_ aaa")),3)</f>
        <v>JPN</v>
      </c>
    </row>
    <row r="415" spans="1:5" x14ac:dyDescent="0.35">
      <c r="A415" s="1" t="s">
        <v>115</v>
      </c>
      <c r="B415">
        <v>1</v>
      </c>
      <c r="C415">
        <v>3</v>
      </c>
      <c r="D415" s="8">
        <v>42369</v>
      </c>
      <c r="E415" t="str">
        <f>RIGHT(LEFT(Table[[#This Row],[Source.Name]],LEN("csv.50_ aaa")),3)</f>
        <v>JPN</v>
      </c>
    </row>
    <row r="416" spans="1:5" x14ac:dyDescent="0.35">
      <c r="A416" s="1" t="s">
        <v>115</v>
      </c>
      <c r="B416">
        <v>0</v>
      </c>
      <c r="C416">
        <v>2</v>
      </c>
      <c r="D416" s="8">
        <v>42735</v>
      </c>
      <c r="E416" t="str">
        <f>RIGHT(LEFT(Table[[#This Row],[Source.Name]],LEN("csv.50_ aaa")),3)</f>
        <v>JPN</v>
      </c>
    </row>
    <row r="417" spans="1:5" x14ac:dyDescent="0.35">
      <c r="A417" s="1" t="s">
        <v>115</v>
      </c>
      <c r="B417">
        <v>4</v>
      </c>
      <c r="C417">
        <v>7</v>
      </c>
      <c r="D417" s="8">
        <v>43100</v>
      </c>
      <c r="E417" t="str">
        <f>RIGHT(LEFT(Table[[#This Row],[Source.Name]],LEN("csv.50_ aaa")),3)</f>
        <v>JPN</v>
      </c>
    </row>
    <row r="418" spans="1:5" x14ac:dyDescent="0.35">
      <c r="A418" s="1" t="s">
        <v>115</v>
      </c>
      <c r="B418">
        <v>2</v>
      </c>
      <c r="C418">
        <v>3</v>
      </c>
      <c r="D418" s="8">
        <v>43465</v>
      </c>
      <c r="E418" t="str">
        <f>RIGHT(LEFT(Table[[#This Row],[Source.Name]],LEN("csv.50_ aaa")),3)</f>
        <v>JPN</v>
      </c>
    </row>
    <row r="419" spans="1:5" x14ac:dyDescent="0.35">
      <c r="A419" s="1" t="s">
        <v>115</v>
      </c>
      <c r="B419">
        <v>2</v>
      </c>
      <c r="C419">
        <v>5</v>
      </c>
      <c r="D419" s="8">
        <v>43830</v>
      </c>
      <c r="E419" t="str">
        <f>RIGHT(LEFT(Table[[#This Row],[Source.Name]],LEN("csv.50_ aaa")),3)</f>
        <v>JPN</v>
      </c>
    </row>
    <row r="420" spans="1:5" x14ac:dyDescent="0.35">
      <c r="A420" s="1" t="s">
        <v>115</v>
      </c>
      <c r="B420">
        <v>5</v>
      </c>
      <c r="C420">
        <v>8</v>
      </c>
      <c r="D420" s="8">
        <v>44196</v>
      </c>
      <c r="E420" t="str">
        <f>RIGHT(LEFT(Table[[#This Row],[Source.Name]],LEN("csv.50_ aaa")),3)</f>
        <v>JPN</v>
      </c>
    </row>
    <row r="421" spans="1:5" x14ac:dyDescent="0.35">
      <c r="A421" s="1" t="s">
        <v>115</v>
      </c>
      <c r="B421">
        <v>6</v>
      </c>
      <c r="C421">
        <v>5</v>
      </c>
      <c r="D421" s="8">
        <v>44561</v>
      </c>
      <c r="E421" t="str">
        <f>RIGHT(LEFT(Table[[#This Row],[Source.Name]],LEN("csv.50_ aaa")),3)</f>
        <v>JPN</v>
      </c>
    </row>
    <row r="422" spans="1:5" x14ac:dyDescent="0.35">
      <c r="A422" s="1" t="s">
        <v>116</v>
      </c>
      <c r="B422">
        <v>1</v>
      </c>
      <c r="C422">
        <v>9</v>
      </c>
      <c r="D422" s="8">
        <v>37256</v>
      </c>
      <c r="E422" t="str">
        <f>RIGHT(LEFT(Table[[#This Row],[Source.Name]],LEN("csv.50_ aaa")),3)</f>
        <v>MEX</v>
      </c>
    </row>
    <row r="423" spans="1:5" x14ac:dyDescent="0.35">
      <c r="A423" s="1" t="s">
        <v>116</v>
      </c>
      <c r="B423">
        <v>1</v>
      </c>
      <c r="C423">
        <v>8</v>
      </c>
      <c r="D423" s="8">
        <v>37621</v>
      </c>
      <c r="E423" t="str">
        <f>RIGHT(LEFT(Table[[#This Row],[Source.Name]],LEN("csv.50_ aaa")),3)</f>
        <v>MEX</v>
      </c>
    </row>
    <row r="424" spans="1:5" x14ac:dyDescent="0.35">
      <c r="A424" s="1" t="s">
        <v>116</v>
      </c>
      <c r="B424">
        <v>3</v>
      </c>
      <c r="C424">
        <v>8</v>
      </c>
      <c r="D424" s="8">
        <v>37986</v>
      </c>
      <c r="E424" t="str">
        <f>RIGHT(LEFT(Table[[#This Row],[Source.Name]],LEN("csv.50_ aaa")),3)</f>
        <v>MEX</v>
      </c>
    </row>
    <row r="425" spans="1:5" x14ac:dyDescent="0.35">
      <c r="A425" s="1" t="s">
        <v>116</v>
      </c>
      <c r="B425">
        <v>2</v>
      </c>
      <c r="C425">
        <v>3</v>
      </c>
      <c r="D425" s="8">
        <v>38352</v>
      </c>
      <c r="E425" t="str">
        <f>RIGHT(LEFT(Table[[#This Row],[Source.Name]],LEN("csv.50_ aaa")),3)</f>
        <v>MEX</v>
      </c>
    </row>
    <row r="426" spans="1:5" x14ac:dyDescent="0.35">
      <c r="A426" s="1" t="s">
        <v>116</v>
      </c>
      <c r="B426">
        <v>3</v>
      </c>
      <c r="C426">
        <v>6</v>
      </c>
      <c r="D426" s="8">
        <v>38717</v>
      </c>
      <c r="E426" t="str">
        <f>RIGHT(LEFT(Table[[#This Row],[Source.Name]],LEN("csv.50_ aaa")),3)</f>
        <v>MEX</v>
      </c>
    </row>
    <row r="427" spans="1:5" x14ac:dyDescent="0.35">
      <c r="A427" s="1" t="s">
        <v>116</v>
      </c>
      <c r="B427">
        <v>1</v>
      </c>
      <c r="C427">
        <v>7</v>
      </c>
      <c r="D427" s="8">
        <v>39082</v>
      </c>
      <c r="E427" t="str">
        <f>RIGHT(LEFT(Table[[#This Row],[Source.Name]],LEN("csv.50_ aaa")),3)</f>
        <v>MEX</v>
      </c>
    </row>
    <row r="428" spans="1:5" x14ac:dyDescent="0.35">
      <c r="A428" s="1" t="s">
        <v>116</v>
      </c>
      <c r="B428">
        <v>0</v>
      </c>
      <c r="C428">
        <v>1</v>
      </c>
      <c r="D428" s="8">
        <v>39447</v>
      </c>
      <c r="E428" t="str">
        <f>RIGHT(LEFT(Table[[#This Row],[Source.Name]],LEN("csv.50_ aaa")),3)</f>
        <v>MEX</v>
      </c>
    </row>
    <row r="429" spans="1:5" x14ac:dyDescent="0.35">
      <c r="A429" s="1" t="s">
        <v>116</v>
      </c>
      <c r="B429">
        <v>0</v>
      </c>
      <c r="C429">
        <v>4</v>
      </c>
      <c r="D429" s="8">
        <v>39813</v>
      </c>
      <c r="E429" t="str">
        <f>RIGHT(LEFT(Table[[#This Row],[Source.Name]],LEN("csv.50_ aaa")),3)</f>
        <v>MEX</v>
      </c>
    </row>
    <row r="430" spans="1:5" x14ac:dyDescent="0.35">
      <c r="A430" s="1" t="s">
        <v>116</v>
      </c>
      <c r="B430">
        <v>0</v>
      </c>
      <c r="C430">
        <v>5</v>
      </c>
      <c r="D430" s="8">
        <v>40178</v>
      </c>
      <c r="E430" t="str">
        <f>RIGHT(LEFT(Table[[#This Row],[Source.Name]],LEN("csv.50_ aaa")),3)</f>
        <v>MEX</v>
      </c>
    </row>
    <row r="431" spans="1:5" x14ac:dyDescent="0.35">
      <c r="A431" s="1" t="s">
        <v>116</v>
      </c>
      <c r="B431">
        <v>1</v>
      </c>
      <c r="C431">
        <v>5</v>
      </c>
      <c r="D431" s="8">
        <v>40543</v>
      </c>
      <c r="E431" t="str">
        <f>RIGHT(LEFT(Table[[#This Row],[Source.Name]],LEN("csv.50_ aaa")),3)</f>
        <v>MEX</v>
      </c>
    </row>
    <row r="432" spans="1:5" x14ac:dyDescent="0.35">
      <c r="A432" s="1" t="s">
        <v>116</v>
      </c>
      <c r="B432">
        <v>3</v>
      </c>
      <c r="C432">
        <v>1</v>
      </c>
      <c r="D432" s="8">
        <v>40908</v>
      </c>
      <c r="E432" t="str">
        <f>RIGHT(LEFT(Table[[#This Row],[Source.Name]],LEN("csv.50_ aaa")),3)</f>
        <v>MEX</v>
      </c>
    </row>
    <row r="433" spans="1:5" x14ac:dyDescent="0.35">
      <c r="A433" s="1" t="s">
        <v>116</v>
      </c>
      <c r="B433">
        <v>4</v>
      </c>
      <c r="C433">
        <v>7</v>
      </c>
      <c r="D433" s="8">
        <v>41274</v>
      </c>
      <c r="E433" t="str">
        <f>RIGHT(LEFT(Table[[#This Row],[Source.Name]],LEN("csv.50_ aaa")),3)</f>
        <v>MEX</v>
      </c>
    </row>
    <row r="434" spans="1:5" x14ac:dyDescent="0.35">
      <c r="A434" s="1" t="s">
        <v>116</v>
      </c>
      <c r="B434">
        <v>1</v>
      </c>
      <c r="C434">
        <v>7</v>
      </c>
      <c r="D434" s="8">
        <v>41639</v>
      </c>
      <c r="E434" t="str">
        <f>RIGHT(LEFT(Table[[#This Row],[Source.Name]],LEN("csv.50_ aaa")),3)</f>
        <v>MEX</v>
      </c>
    </row>
    <row r="435" spans="1:5" x14ac:dyDescent="0.35">
      <c r="A435" s="1" t="s">
        <v>116</v>
      </c>
      <c r="B435">
        <v>0</v>
      </c>
      <c r="C435">
        <v>9</v>
      </c>
      <c r="D435" s="8">
        <v>42004</v>
      </c>
      <c r="E435" t="str">
        <f>RIGHT(LEFT(Table[[#This Row],[Source.Name]],LEN("csv.50_ aaa")),3)</f>
        <v>MEX</v>
      </c>
    </row>
    <row r="436" spans="1:5" x14ac:dyDescent="0.35">
      <c r="A436" s="1" t="s">
        <v>116</v>
      </c>
      <c r="B436">
        <v>1</v>
      </c>
      <c r="C436">
        <v>9</v>
      </c>
      <c r="D436" s="8">
        <v>42369</v>
      </c>
      <c r="E436" t="str">
        <f>RIGHT(LEFT(Table[[#This Row],[Source.Name]],LEN("csv.50_ aaa")),3)</f>
        <v>MEX</v>
      </c>
    </row>
    <row r="437" spans="1:5" x14ac:dyDescent="0.35">
      <c r="A437" s="1" t="s">
        <v>116</v>
      </c>
      <c r="B437">
        <v>0</v>
      </c>
      <c r="C437">
        <v>6</v>
      </c>
      <c r="D437" s="8">
        <v>42735</v>
      </c>
      <c r="E437" t="str">
        <f>RIGHT(LEFT(Table[[#This Row],[Source.Name]],LEN("csv.50_ aaa")),3)</f>
        <v>MEX</v>
      </c>
    </row>
    <row r="438" spans="1:5" x14ac:dyDescent="0.35">
      <c r="A438" s="1" t="s">
        <v>116</v>
      </c>
      <c r="B438">
        <v>1</v>
      </c>
      <c r="C438">
        <v>9</v>
      </c>
      <c r="D438" s="8">
        <v>43100</v>
      </c>
      <c r="E438" t="str">
        <f>RIGHT(LEFT(Table[[#This Row],[Source.Name]],LEN("csv.50_ aaa")),3)</f>
        <v>MEX</v>
      </c>
    </row>
    <row r="439" spans="1:5" x14ac:dyDescent="0.35">
      <c r="A439" s="1" t="s">
        <v>116</v>
      </c>
      <c r="B439">
        <v>0</v>
      </c>
      <c r="C439">
        <v>7</v>
      </c>
      <c r="D439" s="8">
        <v>43465</v>
      </c>
      <c r="E439" t="str">
        <f>RIGHT(LEFT(Table[[#This Row],[Source.Name]],LEN("csv.50_ aaa")),3)</f>
        <v>MEX</v>
      </c>
    </row>
    <row r="440" spans="1:5" x14ac:dyDescent="0.35">
      <c r="A440" s="1" t="s">
        <v>116</v>
      </c>
      <c r="B440">
        <v>2</v>
      </c>
      <c r="C440">
        <v>7</v>
      </c>
      <c r="D440" s="8">
        <v>43830</v>
      </c>
      <c r="E440" t="str">
        <f>RIGHT(LEFT(Table[[#This Row],[Source.Name]],LEN("csv.50_ aaa")),3)</f>
        <v>MEX</v>
      </c>
    </row>
    <row r="441" spans="1:5" x14ac:dyDescent="0.35">
      <c r="A441" s="1" t="s">
        <v>116</v>
      </c>
      <c r="B441">
        <v>2</v>
      </c>
      <c r="C441">
        <v>5</v>
      </c>
      <c r="D441" s="8">
        <v>44196</v>
      </c>
      <c r="E441" t="str">
        <f>RIGHT(LEFT(Table[[#This Row],[Source.Name]],LEN("csv.50_ aaa")),3)</f>
        <v>MEX</v>
      </c>
    </row>
    <row r="442" spans="1:5" x14ac:dyDescent="0.35">
      <c r="A442" s="1" t="s">
        <v>116</v>
      </c>
      <c r="B442">
        <v>2</v>
      </c>
      <c r="C442">
        <v>8</v>
      </c>
      <c r="D442" s="8">
        <v>44561</v>
      </c>
      <c r="E442" t="str">
        <f>RIGHT(LEFT(Table[[#This Row],[Source.Name]],LEN("csv.50_ aaa")),3)</f>
        <v>MEX</v>
      </c>
    </row>
    <row r="443" spans="1:5" x14ac:dyDescent="0.35">
      <c r="A443" s="1" t="s">
        <v>117</v>
      </c>
      <c r="B443">
        <v>0</v>
      </c>
      <c r="C443">
        <v>7</v>
      </c>
      <c r="D443" s="8">
        <v>37256</v>
      </c>
      <c r="E443" t="str">
        <f>RIGHT(LEFT(Table[[#This Row],[Source.Name]],LEN("csv.50_ aaa")),3)</f>
        <v>MYS</v>
      </c>
    </row>
    <row r="444" spans="1:5" x14ac:dyDescent="0.35">
      <c r="A444" s="1" t="s">
        <v>117</v>
      </c>
      <c r="B444">
        <v>0</v>
      </c>
      <c r="C444">
        <v>8</v>
      </c>
      <c r="D444" s="8">
        <v>37621</v>
      </c>
      <c r="E444" t="str">
        <f>RIGHT(LEFT(Table[[#This Row],[Source.Name]],LEN("csv.50_ aaa")),3)</f>
        <v>MYS</v>
      </c>
    </row>
    <row r="445" spans="1:5" x14ac:dyDescent="0.35">
      <c r="A445" s="1" t="s">
        <v>117</v>
      </c>
      <c r="B445">
        <v>0</v>
      </c>
      <c r="C445">
        <v>9</v>
      </c>
      <c r="D445" s="8">
        <v>37986</v>
      </c>
      <c r="E445" t="str">
        <f>RIGHT(LEFT(Table[[#This Row],[Source.Name]],LEN("csv.50_ aaa")),3)</f>
        <v>MYS</v>
      </c>
    </row>
    <row r="446" spans="1:5" x14ac:dyDescent="0.35">
      <c r="A446" s="1" t="s">
        <v>117</v>
      </c>
      <c r="B446">
        <v>1</v>
      </c>
      <c r="C446">
        <v>10</v>
      </c>
      <c r="D446" s="8">
        <v>38352</v>
      </c>
      <c r="E446" t="str">
        <f>RIGHT(LEFT(Table[[#This Row],[Source.Name]],LEN("csv.50_ aaa")),3)</f>
        <v>MYS</v>
      </c>
    </row>
    <row r="447" spans="1:5" x14ac:dyDescent="0.35">
      <c r="A447" s="1" t="s">
        <v>117</v>
      </c>
      <c r="B447">
        <v>1</v>
      </c>
      <c r="C447">
        <v>10</v>
      </c>
      <c r="D447" s="8">
        <v>38717</v>
      </c>
      <c r="E447" t="str">
        <f>RIGHT(LEFT(Table[[#This Row],[Source.Name]],LEN("csv.50_ aaa")),3)</f>
        <v>MYS</v>
      </c>
    </row>
    <row r="448" spans="1:5" x14ac:dyDescent="0.35">
      <c r="A448" s="1" t="s">
        <v>117</v>
      </c>
      <c r="B448">
        <v>0</v>
      </c>
      <c r="C448">
        <v>8</v>
      </c>
      <c r="D448" s="8">
        <v>39082</v>
      </c>
      <c r="E448" t="str">
        <f>RIGHT(LEFT(Table[[#This Row],[Source.Name]],LEN("csv.50_ aaa")),3)</f>
        <v>MYS</v>
      </c>
    </row>
    <row r="449" spans="1:5" x14ac:dyDescent="0.35">
      <c r="A449" s="1" t="s">
        <v>117</v>
      </c>
      <c r="B449">
        <v>0</v>
      </c>
      <c r="C449">
        <v>6</v>
      </c>
      <c r="D449" s="8">
        <v>39447</v>
      </c>
      <c r="E449" t="str">
        <f>RIGHT(LEFT(Table[[#This Row],[Source.Name]],LEN("csv.50_ aaa")),3)</f>
        <v>MYS</v>
      </c>
    </row>
    <row r="450" spans="1:5" x14ac:dyDescent="0.35">
      <c r="A450" s="1" t="s">
        <v>117</v>
      </c>
      <c r="B450">
        <v>0</v>
      </c>
      <c r="C450">
        <v>8</v>
      </c>
      <c r="D450" s="8">
        <v>39813</v>
      </c>
      <c r="E450" t="str">
        <f>RIGHT(LEFT(Table[[#This Row],[Source.Name]],LEN("csv.50_ aaa")),3)</f>
        <v>MYS</v>
      </c>
    </row>
    <row r="451" spans="1:5" x14ac:dyDescent="0.35">
      <c r="A451" s="1" t="s">
        <v>117</v>
      </c>
      <c r="B451">
        <v>2</v>
      </c>
      <c r="C451">
        <v>8</v>
      </c>
      <c r="D451" s="8">
        <v>40178</v>
      </c>
      <c r="E451" t="str">
        <f>RIGHT(LEFT(Table[[#This Row],[Source.Name]],LEN("csv.50_ aaa")),3)</f>
        <v>MYS</v>
      </c>
    </row>
    <row r="452" spans="1:5" x14ac:dyDescent="0.35">
      <c r="A452" s="1" t="s">
        <v>117</v>
      </c>
      <c r="B452">
        <v>0</v>
      </c>
      <c r="C452">
        <v>5</v>
      </c>
      <c r="D452" s="8">
        <v>40543</v>
      </c>
      <c r="E452" t="str">
        <f>RIGHT(LEFT(Table[[#This Row],[Source.Name]],LEN("csv.50_ aaa")),3)</f>
        <v>MYS</v>
      </c>
    </row>
    <row r="453" spans="1:5" x14ac:dyDescent="0.35">
      <c r="A453" s="1" t="s">
        <v>117</v>
      </c>
      <c r="B453">
        <v>2</v>
      </c>
      <c r="C453">
        <v>5</v>
      </c>
      <c r="D453" s="8">
        <v>40908</v>
      </c>
      <c r="E453" t="str">
        <f>RIGHT(LEFT(Table[[#This Row],[Source.Name]],LEN("csv.50_ aaa")),3)</f>
        <v>MYS</v>
      </c>
    </row>
    <row r="454" spans="1:5" x14ac:dyDescent="0.35">
      <c r="A454" s="1" t="s">
        <v>117</v>
      </c>
      <c r="B454">
        <v>1</v>
      </c>
      <c r="C454">
        <v>8</v>
      </c>
      <c r="D454" s="8">
        <v>41274</v>
      </c>
      <c r="E454" t="str">
        <f>RIGHT(LEFT(Table[[#This Row],[Source.Name]],LEN("csv.50_ aaa")),3)</f>
        <v>MYS</v>
      </c>
    </row>
    <row r="455" spans="1:5" x14ac:dyDescent="0.35">
      <c r="A455" s="1" t="s">
        <v>117</v>
      </c>
      <c r="B455">
        <v>0</v>
      </c>
      <c r="C455">
        <v>6</v>
      </c>
      <c r="D455" s="8">
        <v>41639</v>
      </c>
      <c r="E455" t="str">
        <f>RIGHT(LEFT(Table[[#This Row],[Source.Name]],LEN("csv.50_ aaa")),3)</f>
        <v>MYS</v>
      </c>
    </row>
    <row r="456" spans="1:5" x14ac:dyDescent="0.35">
      <c r="A456" s="1" t="s">
        <v>117</v>
      </c>
      <c r="B456">
        <v>2</v>
      </c>
      <c r="C456">
        <v>8</v>
      </c>
      <c r="D456" s="8">
        <v>42004</v>
      </c>
      <c r="E456" t="str">
        <f>RIGHT(LEFT(Table[[#This Row],[Source.Name]],LEN("csv.50_ aaa")),3)</f>
        <v>MYS</v>
      </c>
    </row>
    <row r="457" spans="1:5" x14ac:dyDescent="0.35">
      <c r="A457" s="1" t="s">
        <v>117</v>
      </c>
      <c r="B457">
        <v>0</v>
      </c>
      <c r="C457">
        <v>5</v>
      </c>
      <c r="D457" s="8">
        <v>42369</v>
      </c>
      <c r="E457" t="str">
        <f>RIGHT(LEFT(Table[[#This Row],[Source.Name]],LEN("csv.50_ aaa")),3)</f>
        <v>MYS</v>
      </c>
    </row>
    <row r="458" spans="1:5" x14ac:dyDescent="0.35">
      <c r="A458" s="1" t="s">
        <v>117</v>
      </c>
      <c r="B458">
        <v>1</v>
      </c>
      <c r="C458">
        <v>8</v>
      </c>
      <c r="D458" s="8">
        <v>42735</v>
      </c>
      <c r="E458" t="str">
        <f>RIGHT(LEFT(Table[[#This Row],[Source.Name]],LEN("csv.50_ aaa")),3)</f>
        <v>MYS</v>
      </c>
    </row>
    <row r="459" spans="1:5" x14ac:dyDescent="0.35">
      <c r="A459" s="1" t="s">
        <v>117</v>
      </c>
      <c r="B459">
        <v>1</v>
      </c>
      <c r="C459">
        <v>8</v>
      </c>
      <c r="D459" s="8">
        <v>43100</v>
      </c>
      <c r="E459" t="str">
        <f>RIGHT(LEFT(Table[[#This Row],[Source.Name]],LEN("csv.50_ aaa")),3)</f>
        <v>MYS</v>
      </c>
    </row>
    <row r="460" spans="1:5" x14ac:dyDescent="0.35">
      <c r="A460" s="1" t="s">
        <v>117</v>
      </c>
      <c r="B460">
        <v>4</v>
      </c>
      <c r="C460">
        <v>5</v>
      </c>
      <c r="D460" s="8">
        <v>43465</v>
      </c>
      <c r="E460" t="str">
        <f>RIGHT(LEFT(Table[[#This Row],[Source.Name]],LEN("csv.50_ aaa")),3)</f>
        <v>MYS</v>
      </c>
    </row>
    <row r="461" spans="1:5" x14ac:dyDescent="0.35">
      <c r="A461" s="1" t="s">
        <v>117</v>
      </c>
      <c r="B461">
        <v>2</v>
      </c>
      <c r="C461">
        <v>9</v>
      </c>
      <c r="D461" s="8">
        <v>43830</v>
      </c>
      <c r="E461" t="str">
        <f>RIGHT(LEFT(Table[[#This Row],[Source.Name]],LEN("csv.50_ aaa")),3)</f>
        <v>MYS</v>
      </c>
    </row>
    <row r="462" spans="1:5" x14ac:dyDescent="0.35">
      <c r="A462" s="1" t="s">
        <v>117</v>
      </c>
      <c r="B462">
        <v>1</v>
      </c>
      <c r="C462">
        <v>7</v>
      </c>
      <c r="D462" s="8">
        <v>44196</v>
      </c>
      <c r="E462" t="str">
        <f>RIGHT(LEFT(Table[[#This Row],[Source.Name]],LEN("csv.50_ aaa")),3)</f>
        <v>MYS</v>
      </c>
    </row>
    <row r="463" spans="1:5" x14ac:dyDescent="0.35">
      <c r="A463" s="1" t="s">
        <v>117</v>
      </c>
      <c r="B463">
        <v>2</v>
      </c>
      <c r="C463">
        <v>5</v>
      </c>
      <c r="D463" s="8">
        <v>44561</v>
      </c>
      <c r="E463" t="str">
        <f>RIGHT(LEFT(Table[[#This Row],[Source.Name]],LEN("csv.50_ aaa")),3)</f>
        <v>MYS</v>
      </c>
    </row>
    <row r="464" spans="1:5" x14ac:dyDescent="0.35">
      <c r="A464" s="1" t="s">
        <v>118</v>
      </c>
      <c r="B464">
        <v>3</v>
      </c>
      <c r="C464">
        <v>3</v>
      </c>
      <c r="D464" s="8">
        <v>37256</v>
      </c>
      <c r="E464" t="str">
        <f>RIGHT(LEFT(Table[[#This Row],[Source.Name]],LEN("csv.50_ aaa")),3)</f>
        <v>NLD</v>
      </c>
    </row>
    <row r="465" spans="1:5" x14ac:dyDescent="0.35">
      <c r="A465" s="1" t="s">
        <v>118</v>
      </c>
      <c r="B465">
        <v>2</v>
      </c>
      <c r="C465">
        <v>3</v>
      </c>
      <c r="D465" s="8">
        <v>37621</v>
      </c>
      <c r="E465" t="str">
        <f>RIGHT(LEFT(Table[[#This Row],[Source.Name]],LEN("csv.50_ aaa")),3)</f>
        <v>NLD</v>
      </c>
    </row>
    <row r="466" spans="1:5" x14ac:dyDescent="0.35">
      <c r="A466" s="1" t="s">
        <v>118</v>
      </c>
      <c r="B466">
        <v>4</v>
      </c>
      <c r="C466">
        <v>4</v>
      </c>
      <c r="D466" s="8">
        <v>37986</v>
      </c>
      <c r="E466" t="str">
        <f>RIGHT(LEFT(Table[[#This Row],[Source.Name]],LEN("csv.50_ aaa")),3)</f>
        <v>NLD</v>
      </c>
    </row>
    <row r="467" spans="1:5" x14ac:dyDescent="0.35">
      <c r="A467" s="1" t="s">
        <v>118</v>
      </c>
      <c r="B467">
        <v>3</v>
      </c>
      <c r="C467">
        <v>5</v>
      </c>
      <c r="D467" s="8">
        <v>38352</v>
      </c>
      <c r="E467" t="str">
        <f>RIGHT(LEFT(Table[[#This Row],[Source.Name]],LEN("csv.50_ aaa")),3)</f>
        <v>NLD</v>
      </c>
    </row>
    <row r="468" spans="1:5" x14ac:dyDescent="0.35">
      <c r="A468" s="1" t="s">
        <v>118</v>
      </c>
      <c r="B468">
        <v>4</v>
      </c>
      <c r="C468">
        <v>7</v>
      </c>
      <c r="D468" s="8">
        <v>38717</v>
      </c>
      <c r="E468" t="str">
        <f>RIGHT(LEFT(Table[[#This Row],[Source.Name]],LEN("csv.50_ aaa")),3)</f>
        <v>NLD</v>
      </c>
    </row>
    <row r="469" spans="1:5" x14ac:dyDescent="0.35">
      <c r="A469" s="1" t="s">
        <v>118</v>
      </c>
      <c r="B469">
        <v>6</v>
      </c>
      <c r="C469">
        <v>6</v>
      </c>
      <c r="D469" s="8">
        <v>39082</v>
      </c>
      <c r="E469" t="str">
        <f>RIGHT(LEFT(Table[[#This Row],[Source.Name]],LEN("csv.50_ aaa")),3)</f>
        <v>NLD</v>
      </c>
    </row>
    <row r="470" spans="1:5" x14ac:dyDescent="0.35">
      <c r="A470" s="1" t="s">
        <v>118</v>
      </c>
      <c r="B470">
        <v>6</v>
      </c>
      <c r="C470">
        <v>8</v>
      </c>
      <c r="D470" s="8">
        <v>39447</v>
      </c>
      <c r="E470" t="str">
        <f>RIGHT(LEFT(Table[[#This Row],[Source.Name]],LEN("csv.50_ aaa")),3)</f>
        <v>NLD</v>
      </c>
    </row>
    <row r="471" spans="1:5" x14ac:dyDescent="0.35">
      <c r="A471" s="1" t="s">
        <v>118</v>
      </c>
      <c r="B471">
        <v>4</v>
      </c>
      <c r="C471">
        <v>3</v>
      </c>
      <c r="D471" s="8">
        <v>39813</v>
      </c>
      <c r="E471" t="str">
        <f>RIGHT(LEFT(Table[[#This Row],[Source.Name]],LEN("csv.50_ aaa")),3)</f>
        <v>NLD</v>
      </c>
    </row>
    <row r="472" spans="1:5" x14ac:dyDescent="0.35">
      <c r="A472" s="1" t="s">
        <v>118</v>
      </c>
      <c r="B472">
        <v>2</v>
      </c>
      <c r="C472">
        <v>4</v>
      </c>
      <c r="D472" s="8">
        <v>40178</v>
      </c>
      <c r="E472" t="str">
        <f>RIGHT(LEFT(Table[[#This Row],[Source.Name]],LEN("csv.50_ aaa")),3)</f>
        <v>NLD</v>
      </c>
    </row>
    <row r="473" spans="1:5" x14ac:dyDescent="0.35">
      <c r="A473" s="1" t="s">
        <v>118</v>
      </c>
      <c r="B473">
        <v>3</v>
      </c>
      <c r="C473">
        <v>4</v>
      </c>
      <c r="D473" s="8">
        <v>40543</v>
      </c>
      <c r="E473" t="str">
        <f>RIGHT(LEFT(Table[[#This Row],[Source.Name]],LEN("csv.50_ aaa")),3)</f>
        <v>NLD</v>
      </c>
    </row>
    <row r="474" spans="1:5" x14ac:dyDescent="0.35">
      <c r="A474" s="1" t="s">
        <v>118</v>
      </c>
      <c r="B474">
        <v>1</v>
      </c>
      <c r="C474">
        <v>3</v>
      </c>
      <c r="D474" s="8">
        <v>40908</v>
      </c>
      <c r="E474" t="str">
        <f>RIGHT(LEFT(Table[[#This Row],[Source.Name]],LEN("csv.50_ aaa")),3)</f>
        <v>NLD</v>
      </c>
    </row>
    <row r="475" spans="1:5" x14ac:dyDescent="0.35">
      <c r="A475" s="1" t="s">
        <v>118</v>
      </c>
      <c r="B475">
        <v>3</v>
      </c>
      <c r="C475">
        <v>5</v>
      </c>
      <c r="D475" s="8">
        <v>41274</v>
      </c>
      <c r="E475" t="str">
        <f>RIGHT(LEFT(Table[[#This Row],[Source.Name]],LEN("csv.50_ aaa")),3)</f>
        <v>NLD</v>
      </c>
    </row>
    <row r="476" spans="1:5" x14ac:dyDescent="0.35">
      <c r="A476" s="1" t="s">
        <v>118</v>
      </c>
      <c r="B476">
        <v>4</v>
      </c>
      <c r="C476">
        <v>7</v>
      </c>
      <c r="D476" s="8">
        <v>41639</v>
      </c>
      <c r="E476" t="str">
        <f>RIGHT(LEFT(Table[[#This Row],[Source.Name]],LEN("csv.50_ aaa")),3)</f>
        <v>NLD</v>
      </c>
    </row>
    <row r="477" spans="1:5" x14ac:dyDescent="0.35">
      <c r="A477" s="1" t="s">
        <v>118</v>
      </c>
      <c r="B477">
        <v>5</v>
      </c>
      <c r="C477">
        <v>5</v>
      </c>
      <c r="D477" s="8">
        <v>42004</v>
      </c>
      <c r="E477" t="str">
        <f>RIGHT(LEFT(Table[[#This Row],[Source.Name]],LEN("csv.50_ aaa")),3)</f>
        <v>NLD</v>
      </c>
    </row>
    <row r="478" spans="1:5" x14ac:dyDescent="0.35">
      <c r="A478" s="1" t="s">
        <v>118</v>
      </c>
      <c r="B478">
        <v>3</v>
      </c>
      <c r="C478">
        <v>5</v>
      </c>
      <c r="D478" s="8">
        <v>42369</v>
      </c>
      <c r="E478" t="str">
        <f>RIGHT(LEFT(Table[[#This Row],[Source.Name]],LEN("csv.50_ aaa")),3)</f>
        <v>NLD</v>
      </c>
    </row>
    <row r="479" spans="1:5" x14ac:dyDescent="0.35">
      <c r="A479" s="1" t="s">
        <v>118</v>
      </c>
      <c r="B479">
        <v>4</v>
      </c>
      <c r="C479">
        <v>7</v>
      </c>
      <c r="D479" s="8">
        <v>42735</v>
      </c>
      <c r="E479" t="str">
        <f>RIGHT(LEFT(Table[[#This Row],[Source.Name]],LEN("csv.50_ aaa")),3)</f>
        <v>NLD</v>
      </c>
    </row>
    <row r="480" spans="1:5" x14ac:dyDescent="0.35">
      <c r="A480" s="1" t="s">
        <v>118</v>
      </c>
      <c r="B480">
        <v>5</v>
      </c>
      <c r="C480">
        <v>7</v>
      </c>
      <c r="D480" s="8">
        <v>43100</v>
      </c>
      <c r="E480" t="str">
        <f>RIGHT(LEFT(Table[[#This Row],[Source.Name]],LEN("csv.50_ aaa")),3)</f>
        <v>NLD</v>
      </c>
    </row>
    <row r="481" spans="1:5" x14ac:dyDescent="0.35">
      <c r="A481" s="1" t="s">
        <v>118</v>
      </c>
      <c r="B481">
        <v>4</v>
      </c>
      <c r="C481">
        <v>4</v>
      </c>
      <c r="D481" s="8">
        <v>43465</v>
      </c>
      <c r="E481" t="str">
        <f>RIGHT(LEFT(Table[[#This Row],[Source.Name]],LEN("csv.50_ aaa")),3)</f>
        <v>NLD</v>
      </c>
    </row>
    <row r="482" spans="1:5" x14ac:dyDescent="0.35">
      <c r="A482" s="1" t="s">
        <v>118</v>
      </c>
      <c r="B482">
        <v>4</v>
      </c>
      <c r="C482">
        <v>6</v>
      </c>
      <c r="D482" s="8">
        <v>43830</v>
      </c>
      <c r="E482" t="str">
        <f>RIGHT(LEFT(Table[[#This Row],[Source.Name]],LEN("csv.50_ aaa")),3)</f>
        <v>NLD</v>
      </c>
    </row>
    <row r="483" spans="1:5" x14ac:dyDescent="0.35">
      <c r="A483" s="1" t="s">
        <v>118</v>
      </c>
      <c r="B483">
        <v>5</v>
      </c>
      <c r="C483">
        <v>6</v>
      </c>
      <c r="D483" s="8">
        <v>44196</v>
      </c>
      <c r="E483" t="str">
        <f>RIGHT(LEFT(Table[[#This Row],[Source.Name]],LEN("csv.50_ aaa")),3)</f>
        <v>NLD</v>
      </c>
    </row>
    <row r="484" spans="1:5" x14ac:dyDescent="0.35">
      <c r="A484" s="1" t="s">
        <v>118</v>
      </c>
      <c r="B484">
        <v>7</v>
      </c>
      <c r="C484">
        <v>7</v>
      </c>
      <c r="D484" s="8">
        <v>44561</v>
      </c>
      <c r="E484" t="str">
        <f>RIGHT(LEFT(Table[[#This Row],[Source.Name]],LEN("csv.50_ aaa")),3)</f>
        <v>NLD</v>
      </c>
    </row>
    <row r="485" spans="1:5" x14ac:dyDescent="0.35">
      <c r="A485" s="1" t="s">
        <v>119</v>
      </c>
      <c r="B485">
        <v>6</v>
      </c>
      <c r="C485">
        <v>6</v>
      </c>
      <c r="D485" s="8">
        <v>37256</v>
      </c>
      <c r="E485" t="str">
        <f>RIGHT(LEFT(Table[[#This Row],[Source.Name]],LEN("csv.50_ aaa")),3)</f>
        <v>NOR</v>
      </c>
    </row>
    <row r="486" spans="1:5" x14ac:dyDescent="0.35">
      <c r="A486" s="1" t="s">
        <v>119</v>
      </c>
      <c r="B486">
        <v>3</v>
      </c>
      <c r="C486">
        <v>6</v>
      </c>
      <c r="D486" s="8">
        <v>37621</v>
      </c>
      <c r="E486" t="str">
        <f>RIGHT(LEFT(Table[[#This Row],[Source.Name]],LEN("csv.50_ aaa")),3)</f>
        <v>NOR</v>
      </c>
    </row>
    <row r="487" spans="1:5" x14ac:dyDescent="0.35">
      <c r="A487" s="1" t="s">
        <v>119</v>
      </c>
      <c r="B487">
        <v>9</v>
      </c>
      <c r="C487">
        <v>6</v>
      </c>
      <c r="D487" s="8">
        <v>37986</v>
      </c>
      <c r="E487" t="str">
        <f>RIGHT(LEFT(Table[[#This Row],[Source.Name]],LEN("csv.50_ aaa")),3)</f>
        <v>NOR</v>
      </c>
    </row>
    <row r="488" spans="1:5" x14ac:dyDescent="0.35">
      <c r="A488" s="1" t="s">
        <v>119</v>
      </c>
      <c r="B488">
        <v>4</v>
      </c>
      <c r="C488">
        <v>7</v>
      </c>
      <c r="D488" s="8">
        <v>38352</v>
      </c>
      <c r="E488" t="str">
        <f>RIGHT(LEFT(Table[[#This Row],[Source.Name]],LEN("csv.50_ aaa")),3)</f>
        <v>NOR</v>
      </c>
    </row>
    <row r="489" spans="1:5" x14ac:dyDescent="0.35">
      <c r="A489" s="1" t="s">
        <v>119</v>
      </c>
      <c r="B489">
        <v>8</v>
      </c>
      <c r="C489">
        <v>6</v>
      </c>
      <c r="D489" s="8">
        <v>38717</v>
      </c>
      <c r="E489" t="str">
        <f>RIGHT(LEFT(Table[[#This Row],[Source.Name]],LEN("csv.50_ aaa")),3)</f>
        <v>NOR</v>
      </c>
    </row>
    <row r="490" spans="1:5" x14ac:dyDescent="0.35">
      <c r="A490" s="1" t="s">
        <v>119</v>
      </c>
      <c r="B490">
        <v>4</v>
      </c>
      <c r="C490">
        <v>5</v>
      </c>
      <c r="D490" s="8">
        <v>39082</v>
      </c>
      <c r="E490" t="str">
        <f>RIGHT(LEFT(Table[[#This Row],[Source.Name]],LEN("csv.50_ aaa")),3)</f>
        <v>NOR</v>
      </c>
    </row>
    <row r="491" spans="1:5" x14ac:dyDescent="0.35">
      <c r="A491" s="1" t="s">
        <v>119</v>
      </c>
      <c r="B491">
        <v>8</v>
      </c>
      <c r="C491">
        <v>6</v>
      </c>
      <c r="D491" s="8">
        <v>39447</v>
      </c>
      <c r="E491" t="str">
        <f>RIGHT(LEFT(Table[[#This Row],[Source.Name]],LEN("csv.50_ aaa")),3)</f>
        <v>NOR</v>
      </c>
    </row>
    <row r="492" spans="1:5" x14ac:dyDescent="0.35">
      <c r="A492" s="1" t="s">
        <v>119</v>
      </c>
      <c r="B492">
        <v>4</v>
      </c>
      <c r="C492">
        <v>3</v>
      </c>
      <c r="D492" s="8">
        <v>39813</v>
      </c>
      <c r="E492" t="str">
        <f>RIGHT(LEFT(Table[[#This Row],[Source.Name]],LEN("csv.50_ aaa")),3)</f>
        <v>NOR</v>
      </c>
    </row>
    <row r="493" spans="1:5" x14ac:dyDescent="0.35">
      <c r="A493" s="1" t="s">
        <v>119</v>
      </c>
      <c r="B493">
        <v>6</v>
      </c>
      <c r="C493">
        <v>4</v>
      </c>
      <c r="D493" s="8">
        <v>40178</v>
      </c>
      <c r="E493" t="str">
        <f>RIGHT(LEFT(Table[[#This Row],[Source.Name]],LEN("csv.50_ aaa")),3)</f>
        <v>NOR</v>
      </c>
    </row>
    <row r="494" spans="1:5" x14ac:dyDescent="0.35">
      <c r="A494" s="1" t="s">
        <v>119</v>
      </c>
      <c r="B494">
        <v>5</v>
      </c>
      <c r="C494">
        <v>3</v>
      </c>
      <c r="D494" s="8">
        <v>40543</v>
      </c>
      <c r="E494" t="str">
        <f>RIGHT(LEFT(Table[[#This Row],[Source.Name]],LEN("csv.50_ aaa")),3)</f>
        <v>NOR</v>
      </c>
    </row>
    <row r="495" spans="1:5" x14ac:dyDescent="0.35">
      <c r="A495" s="1" t="s">
        <v>119</v>
      </c>
      <c r="B495">
        <v>6</v>
      </c>
      <c r="C495">
        <v>3</v>
      </c>
      <c r="D495" s="8">
        <v>40908</v>
      </c>
      <c r="E495" t="str">
        <f>RIGHT(LEFT(Table[[#This Row],[Source.Name]],LEN("csv.50_ aaa")),3)</f>
        <v>NOR</v>
      </c>
    </row>
    <row r="496" spans="1:5" x14ac:dyDescent="0.35">
      <c r="A496" s="1" t="s">
        <v>119</v>
      </c>
      <c r="B496">
        <v>9</v>
      </c>
      <c r="C496">
        <v>6</v>
      </c>
      <c r="D496" s="8">
        <v>41274</v>
      </c>
      <c r="E496" t="str">
        <f>RIGHT(LEFT(Table[[#This Row],[Source.Name]],LEN("csv.50_ aaa")),3)</f>
        <v>NOR</v>
      </c>
    </row>
    <row r="497" spans="1:5" x14ac:dyDescent="0.35">
      <c r="A497" s="1" t="s">
        <v>119</v>
      </c>
      <c r="B497">
        <v>8</v>
      </c>
      <c r="C497">
        <v>8</v>
      </c>
      <c r="D497" s="8">
        <v>41639</v>
      </c>
      <c r="E497" t="str">
        <f>RIGHT(LEFT(Table[[#This Row],[Source.Name]],LEN("csv.50_ aaa")),3)</f>
        <v>NOR</v>
      </c>
    </row>
    <row r="498" spans="1:5" x14ac:dyDescent="0.35">
      <c r="A498" s="1" t="s">
        <v>119</v>
      </c>
      <c r="B498">
        <v>8</v>
      </c>
      <c r="C498">
        <v>7</v>
      </c>
      <c r="D498" s="8">
        <v>42004</v>
      </c>
      <c r="E498" t="str">
        <f>RIGHT(LEFT(Table[[#This Row],[Source.Name]],LEN("csv.50_ aaa")),3)</f>
        <v>NOR</v>
      </c>
    </row>
    <row r="499" spans="1:5" x14ac:dyDescent="0.35">
      <c r="A499" s="1" t="s">
        <v>119</v>
      </c>
      <c r="B499">
        <v>7</v>
      </c>
      <c r="C499">
        <v>8</v>
      </c>
      <c r="D499" s="8">
        <v>42369</v>
      </c>
      <c r="E499" t="str">
        <f>RIGHT(LEFT(Table[[#This Row],[Source.Name]],LEN("csv.50_ aaa")),3)</f>
        <v>NOR</v>
      </c>
    </row>
    <row r="500" spans="1:5" x14ac:dyDescent="0.35">
      <c r="A500" s="1" t="s">
        <v>119</v>
      </c>
      <c r="B500">
        <v>2</v>
      </c>
      <c r="C500">
        <v>6</v>
      </c>
      <c r="D500" s="8">
        <v>42735</v>
      </c>
      <c r="E500" t="str">
        <f>RIGHT(LEFT(Table[[#This Row],[Source.Name]],LEN("csv.50_ aaa")),3)</f>
        <v>NOR</v>
      </c>
    </row>
    <row r="501" spans="1:5" x14ac:dyDescent="0.35">
      <c r="A501" s="1" t="s">
        <v>119</v>
      </c>
      <c r="B501">
        <v>9</v>
      </c>
      <c r="C501">
        <v>8</v>
      </c>
      <c r="D501" s="8">
        <v>43100</v>
      </c>
      <c r="E501" t="str">
        <f>RIGHT(LEFT(Table[[#This Row],[Source.Name]],LEN("csv.50_ aaa")),3)</f>
        <v>NOR</v>
      </c>
    </row>
    <row r="502" spans="1:5" x14ac:dyDescent="0.35">
      <c r="A502" s="1" t="s">
        <v>119</v>
      </c>
      <c r="B502">
        <v>1</v>
      </c>
      <c r="C502">
        <v>4</v>
      </c>
      <c r="D502" s="8">
        <v>43465</v>
      </c>
      <c r="E502" t="str">
        <f>RIGHT(LEFT(Table[[#This Row],[Source.Name]],LEN("csv.50_ aaa")),3)</f>
        <v>NOR</v>
      </c>
    </row>
    <row r="503" spans="1:5" x14ac:dyDescent="0.35">
      <c r="A503" s="1" t="s">
        <v>119</v>
      </c>
      <c r="B503">
        <v>3</v>
      </c>
      <c r="C503">
        <v>8</v>
      </c>
      <c r="D503" s="8">
        <v>43830</v>
      </c>
      <c r="E503" t="str">
        <f>RIGHT(LEFT(Table[[#This Row],[Source.Name]],LEN("csv.50_ aaa")),3)</f>
        <v>NOR</v>
      </c>
    </row>
    <row r="504" spans="1:5" x14ac:dyDescent="0.35">
      <c r="A504" s="1" t="s">
        <v>119</v>
      </c>
      <c r="B504">
        <v>2</v>
      </c>
      <c r="C504">
        <v>5</v>
      </c>
      <c r="D504" s="8">
        <v>44196</v>
      </c>
      <c r="E504" t="str">
        <f>RIGHT(LEFT(Table[[#This Row],[Source.Name]],LEN("csv.50_ aaa")),3)</f>
        <v>NOR</v>
      </c>
    </row>
    <row r="505" spans="1:5" x14ac:dyDescent="0.35">
      <c r="A505" s="1" t="s">
        <v>119</v>
      </c>
      <c r="B505">
        <v>4</v>
      </c>
      <c r="C505">
        <v>7</v>
      </c>
      <c r="D505" s="8">
        <v>44561</v>
      </c>
      <c r="E505" t="str">
        <f>RIGHT(LEFT(Table[[#This Row],[Source.Name]],LEN("csv.50_ aaa")),3)</f>
        <v>NOR</v>
      </c>
    </row>
    <row r="506" spans="1:5" x14ac:dyDescent="0.35">
      <c r="A506" s="1" t="s">
        <v>120</v>
      </c>
      <c r="B506">
        <v>0</v>
      </c>
      <c r="C506">
        <v>7</v>
      </c>
      <c r="D506" s="8">
        <v>37256</v>
      </c>
      <c r="E506" t="str">
        <f>RIGHT(LEFT(Table[[#This Row],[Source.Name]],LEN("csv.50_ aaa")),3)</f>
        <v>NZL</v>
      </c>
    </row>
    <row r="507" spans="1:5" x14ac:dyDescent="0.35">
      <c r="A507" s="1" t="s">
        <v>120</v>
      </c>
      <c r="B507">
        <v>1</v>
      </c>
      <c r="C507">
        <v>8</v>
      </c>
      <c r="D507" s="8">
        <v>37621</v>
      </c>
      <c r="E507" t="str">
        <f>RIGHT(LEFT(Table[[#This Row],[Source.Name]],LEN("csv.50_ aaa")),3)</f>
        <v>NZL</v>
      </c>
    </row>
    <row r="508" spans="1:5" x14ac:dyDescent="0.35">
      <c r="A508" s="1" t="s">
        <v>120</v>
      </c>
      <c r="B508">
        <v>0</v>
      </c>
      <c r="C508">
        <v>8</v>
      </c>
      <c r="D508" s="8">
        <v>37986</v>
      </c>
      <c r="E508" t="str">
        <f>RIGHT(LEFT(Table[[#This Row],[Source.Name]],LEN("csv.50_ aaa")),3)</f>
        <v>NZL</v>
      </c>
    </row>
    <row r="509" spans="1:5" x14ac:dyDescent="0.35">
      <c r="A509" s="1" t="s">
        <v>120</v>
      </c>
      <c r="B509">
        <v>1</v>
      </c>
      <c r="C509">
        <v>9</v>
      </c>
      <c r="D509" s="8">
        <v>38352</v>
      </c>
      <c r="E509" t="str">
        <f>RIGHT(LEFT(Table[[#This Row],[Source.Name]],LEN("csv.50_ aaa")),3)</f>
        <v>NZL</v>
      </c>
    </row>
    <row r="510" spans="1:5" x14ac:dyDescent="0.35">
      <c r="A510" s="1" t="s">
        <v>120</v>
      </c>
      <c r="B510">
        <v>1</v>
      </c>
      <c r="C510">
        <v>9</v>
      </c>
      <c r="D510" s="8">
        <v>38717</v>
      </c>
      <c r="E510" t="str">
        <f>RIGHT(LEFT(Table[[#This Row],[Source.Name]],LEN("csv.50_ aaa")),3)</f>
        <v>NZL</v>
      </c>
    </row>
    <row r="511" spans="1:5" x14ac:dyDescent="0.35">
      <c r="A511" s="1" t="s">
        <v>120</v>
      </c>
      <c r="B511">
        <v>0</v>
      </c>
      <c r="C511">
        <v>8</v>
      </c>
      <c r="D511" s="8">
        <v>39082</v>
      </c>
      <c r="E511" t="str">
        <f>RIGHT(LEFT(Table[[#This Row],[Source.Name]],LEN("csv.50_ aaa")),3)</f>
        <v>NZL</v>
      </c>
    </row>
    <row r="512" spans="1:5" x14ac:dyDescent="0.35">
      <c r="A512" s="1" t="s">
        <v>120</v>
      </c>
      <c r="B512">
        <v>0</v>
      </c>
      <c r="C512">
        <v>9</v>
      </c>
      <c r="D512" s="8">
        <v>39447</v>
      </c>
      <c r="E512" t="str">
        <f>RIGHT(LEFT(Table[[#This Row],[Source.Name]],LEN("csv.50_ aaa")),3)</f>
        <v>NZL</v>
      </c>
    </row>
    <row r="513" spans="1:5" x14ac:dyDescent="0.35">
      <c r="A513" s="1" t="s">
        <v>120</v>
      </c>
      <c r="B513">
        <v>0</v>
      </c>
      <c r="C513">
        <v>9</v>
      </c>
      <c r="D513" s="8">
        <v>39813</v>
      </c>
      <c r="E513" t="str">
        <f>RIGHT(LEFT(Table[[#This Row],[Source.Name]],LEN("csv.50_ aaa")),3)</f>
        <v>NZL</v>
      </c>
    </row>
    <row r="514" spans="1:5" x14ac:dyDescent="0.35">
      <c r="A514" s="1" t="s">
        <v>120</v>
      </c>
      <c r="B514">
        <v>0</v>
      </c>
      <c r="C514">
        <v>9</v>
      </c>
      <c r="D514" s="8">
        <v>40178</v>
      </c>
      <c r="E514" t="str">
        <f>RIGHT(LEFT(Table[[#This Row],[Source.Name]],LEN("csv.50_ aaa")),3)</f>
        <v>NZL</v>
      </c>
    </row>
    <row r="515" spans="1:5" x14ac:dyDescent="0.35">
      <c r="A515" s="1" t="s">
        <v>120</v>
      </c>
      <c r="B515">
        <v>2</v>
      </c>
      <c r="C515">
        <v>9</v>
      </c>
      <c r="D515" s="8">
        <v>40543</v>
      </c>
      <c r="E515" t="str">
        <f>RIGHT(LEFT(Table[[#This Row],[Source.Name]],LEN("csv.50_ aaa")),3)</f>
        <v>NZL</v>
      </c>
    </row>
    <row r="516" spans="1:5" x14ac:dyDescent="0.35">
      <c r="A516" s="1" t="s">
        <v>120</v>
      </c>
      <c r="B516">
        <v>2</v>
      </c>
      <c r="C516">
        <v>7</v>
      </c>
      <c r="D516" s="8">
        <v>40908</v>
      </c>
      <c r="E516" t="str">
        <f>RIGHT(LEFT(Table[[#This Row],[Source.Name]],LEN("csv.50_ aaa")),3)</f>
        <v>NZL</v>
      </c>
    </row>
    <row r="517" spans="1:5" x14ac:dyDescent="0.35">
      <c r="A517" s="1" t="s">
        <v>120</v>
      </c>
      <c r="B517">
        <v>1</v>
      </c>
      <c r="C517">
        <v>7</v>
      </c>
      <c r="D517" s="8">
        <v>41274</v>
      </c>
      <c r="E517" t="str">
        <f>RIGHT(LEFT(Table[[#This Row],[Source.Name]],LEN("csv.50_ aaa")),3)</f>
        <v>NZL</v>
      </c>
    </row>
    <row r="518" spans="1:5" x14ac:dyDescent="0.35">
      <c r="A518" s="1" t="s">
        <v>120</v>
      </c>
      <c r="B518">
        <v>1</v>
      </c>
      <c r="C518">
        <v>8</v>
      </c>
      <c r="D518" s="8">
        <v>41639</v>
      </c>
      <c r="E518" t="str">
        <f>RIGHT(LEFT(Table[[#This Row],[Source.Name]],LEN("csv.50_ aaa")),3)</f>
        <v>NZL</v>
      </c>
    </row>
    <row r="519" spans="1:5" x14ac:dyDescent="0.35">
      <c r="A519" s="1" t="s">
        <v>120</v>
      </c>
      <c r="B519">
        <v>2</v>
      </c>
      <c r="C519">
        <v>9</v>
      </c>
      <c r="D519" s="8">
        <v>42004</v>
      </c>
      <c r="E519" t="str">
        <f>RIGHT(LEFT(Table[[#This Row],[Source.Name]],LEN("csv.50_ aaa")),3)</f>
        <v>NZL</v>
      </c>
    </row>
    <row r="520" spans="1:5" x14ac:dyDescent="0.35">
      <c r="A520" s="1" t="s">
        <v>120</v>
      </c>
      <c r="B520">
        <v>2</v>
      </c>
      <c r="C520">
        <v>10</v>
      </c>
      <c r="D520" s="8">
        <v>42369</v>
      </c>
      <c r="E520" t="str">
        <f>RIGHT(LEFT(Table[[#This Row],[Source.Name]],LEN("csv.50_ aaa")),3)</f>
        <v>NZL</v>
      </c>
    </row>
    <row r="521" spans="1:5" x14ac:dyDescent="0.35">
      <c r="A521" s="1" t="s">
        <v>120</v>
      </c>
      <c r="B521">
        <v>2</v>
      </c>
      <c r="C521">
        <v>6</v>
      </c>
      <c r="D521" s="8">
        <v>42735</v>
      </c>
      <c r="E521" t="str">
        <f>RIGHT(LEFT(Table[[#This Row],[Source.Name]],LEN("csv.50_ aaa")),3)</f>
        <v>NZL</v>
      </c>
    </row>
    <row r="522" spans="1:5" x14ac:dyDescent="0.35">
      <c r="A522" s="1" t="s">
        <v>120</v>
      </c>
      <c r="B522">
        <v>3</v>
      </c>
      <c r="C522">
        <v>10</v>
      </c>
      <c r="D522" s="8">
        <v>43100</v>
      </c>
      <c r="E522" t="str">
        <f>RIGHT(LEFT(Table[[#This Row],[Source.Name]],LEN("csv.50_ aaa")),3)</f>
        <v>NZL</v>
      </c>
    </row>
    <row r="523" spans="1:5" x14ac:dyDescent="0.35">
      <c r="A523" s="1" t="s">
        <v>120</v>
      </c>
      <c r="B523">
        <v>3</v>
      </c>
      <c r="C523">
        <v>8</v>
      </c>
      <c r="D523" s="8">
        <v>43465</v>
      </c>
      <c r="E523" t="str">
        <f>RIGHT(LEFT(Table[[#This Row],[Source.Name]],LEN("csv.50_ aaa")),3)</f>
        <v>NZL</v>
      </c>
    </row>
    <row r="524" spans="1:5" x14ac:dyDescent="0.35">
      <c r="A524" s="1" t="s">
        <v>120</v>
      </c>
      <c r="B524">
        <v>2</v>
      </c>
      <c r="C524">
        <v>8</v>
      </c>
      <c r="D524" s="8">
        <v>43830</v>
      </c>
      <c r="E524" t="str">
        <f>RIGHT(LEFT(Table[[#This Row],[Source.Name]],LEN("csv.50_ aaa")),3)</f>
        <v>NZL</v>
      </c>
    </row>
    <row r="525" spans="1:5" x14ac:dyDescent="0.35">
      <c r="A525" s="1" t="s">
        <v>120</v>
      </c>
      <c r="B525">
        <v>4</v>
      </c>
      <c r="C525">
        <v>8</v>
      </c>
      <c r="D525" s="8">
        <v>44196</v>
      </c>
      <c r="E525" t="str">
        <f>RIGHT(LEFT(Table[[#This Row],[Source.Name]],LEN("csv.50_ aaa")),3)</f>
        <v>NZL</v>
      </c>
    </row>
    <row r="526" spans="1:5" x14ac:dyDescent="0.35">
      <c r="A526" s="1" t="s">
        <v>120</v>
      </c>
      <c r="B526">
        <v>4</v>
      </c>
      <c r="C526">
        <v>7</v>
      </c>
      <c r="D526" s="8">
        <v>44561</v>
      </c>
      <c r="E526" t="str">
        <f>RIGHT(LEFT(Table[[#This Row],[Source.Name]],LEN("csv.50_ aaa")),3)</f>
        <v>NZL</v>
      </c>
    </row>
    <row r="527" spans="1:5" x14ac:dyDescent="0.35">
      <c r="A527" s="1" t="s">
        <v>121</v>
      </c>
      <c r="B527">
        <v>1</v>
      </c>
      <c r="C527">
        <v>7</v>
      </c>
      <c r="D527" s="8">
        <v>37256</v>
      </c>
      <c r="E527" t="str">
        <f>RIGHT(LEFT(Table[[#This Row],[Source.Name]],LEN("csv.50_ aaa")),3)</f>
        <v>PHL</v>
      </c>
    </row>
    <row r="528" spans="1:5" x14ac:dyDescent="0.35">
      <c r="A528" s="1" t="s">
        <v>121</v>
      </c>
      <c r="B528">
        <v>0</v>
      </c>
      <c r="C528">
        <v>8</v>
      </c>
      <c r="D528" s="8">
        <v>37621</v>
      </c>
      <c r="E528" t="str">
        <f>RIGHT(LEFT(Table[[#This Row],[Source.Name]],LEN("csv.50_ aaa")),3)</f>
        <v>PHL</v>
      </c>
    </row>
    <row r="529" spans="1:5" x14ac:dyDescent="0.35">
      <c r="A529" s="1" t="s">
        <v>121</v>
      </c>
      <c r="B529">
        <v>0</v>
      </c>
      <c r="C529">
        <v>4</v>
      </c>
      <c r="D529" s="8">
        <v>37986</v>
      </c>
      <c r="E529" t="str">
        <f>RIGHT(LEFT(Table[[#This Row],[Source.Name]],LEN("csv.50_ aaa")),3)</f>
        <v>PHL</v>
      </c>
    </row>
    <row r="530" spans="1:5" x14ac:dyDescent="0.35">
      <c r="A530" s="1" t="s">
        <v>121</v>
      </c>
      <c r="B530">
        <v>0</v>
      </c>
      <c r="C530">
        <v>2</v>
      </c>
      <c r="D530" s="8">
        <v>38352</v>
      </c>
      <c r="E530" t="str">
        <f>RIGHT(LEFT(Table[[#This Row],[Source.Name]],LEN("csv.50_ aaa")),3)</f>
        <v>PHL</v>
      </c>
    </row>
    <row r="531" spans="1:5" x14ac:dyDescent="0.35">
      <c r="A531" s="1" t="s">
        <v>121</v>
      </c>
      <c r="B531">
        <v>2</v>
      </c>
      <c r="C531">
        <v>8</v>
      </c>
      <c r="D531" s="8">
        <v>38717</v>
      </c>
      <c r="E531" t="str">
        <f>RIGHT(LEFT(Table[[#This Row],[Source.Name]],LEN("csv.50_ aaa")),3)</f>
        <v>PHL</v>
      </c>
    </row>
    <row r="532" spans="1:5" x14ac:dyDescent="0.35">
      <c r="A532" s="1" t="s">
        <v>121</v>
      </c>
      <c r="B532">
        <v>2</v>
      </c>
      <c r="C532">
        <v>8</v>
      </c>
      <c r="D532" s="8">
        <v>39082</v>
      </c>
      <c r="E532" t="str">
        <f>RIGHT(LEFT(Table[[#This Row],[Source.Name]],LEN("csv.50_ aaa")),3)</f>
        <v>PHL</v>
      </c>
    </row>
    <row r="533" spans="1:5" x14ac:dyDescent="0.35">
      <c r="A533" s="1" t="s">
        <v>121</v>
      </c>
      <c r="B533">
        <v>1</v>
      </c>
      <c r="C533">
        <v>5</v>
      </c>
      <c r="D533" s="8">
        <v>39447</v>
      </c>
      <c r="E533" t="str">
        <f>RIGHT(LEFT(Table[[#This Row],[Source.Name]],LEN("csv.50_ aaa")),3)</f>
        <v>PHL</v>
      </c>
    </row>
    <row r="534" spans="1:5" x14ac:dyDescent="0.35">
      <c r="A534" s="1" t="s">
        <v>121</v>
      </c>
      <c r="B534">
        <v>1</v>
      </c>
      <c r="C534">
        <v>5</v>
      </c>
      <c r="D534" s="8">
        <v>39813</v>
      </c>
      <c r="E534" t="str">
        <f>RIGHT(LEFT(Table[[#This Row],[Source.Name]],LEN("csv.50_ aaa")),3)</f>
        <v>PHL</v>
      </c>
    </row>
    <row r="535" spans="1:5" x14ac:dyDescent="0.35">
      <c r="A535" s="1" t="s">
        <v>121</v>
      </c>
      <c r="B535">
        <v>3</v>
      </c>
      <c r="C535">
        <v>1</v>
      </c>
      <c r="D535" s="8">
        <v>40178</v>
      </c>
      <c r="E535" t="str">
        <f>RIGHT(LEFT(Table[[#This Row],[Source.Name]],LEN("csv.50_ aaa")),3)</f>
        <v>PHL</v>
      </c>
    </row>
    <row r="536" spans="1:5" x14ac:dyDescent="0.35">
      <c r="A536" s="1" t="s">
        <v>121</v>
      </c>
      <c r="B536">
        <v>2</v>
      </c>
      <c r="C536">
        <v>9</v>
      </c>
      <c r="D536" s="8">
        <v>40543</v>
      </c>
      <c r="E536" t="str">
        <f>RIGHT(LEFT(Table[[#This Row],[Source.Name]],LEN("csv.50_ aaa")),3)</f>
        <v>PHL</v>
      </c>
    </row>
    <row r="537" spans="1:5" x14ac:dyDescent="0.35">
      <c r="A537" s="1" t="s">
        <v>121</v>
      </c>
      <c r="B537">
        <v>2</v>
      </c>
      <c r="C537">
        <v>8</v>
      </c>
      <c r="D537" s="8">
        <v>40908</v>
      </c>
      <c r="E537" t="str">
        <f>RIGHT(LEFT(Table[[#This Row],[Source.Name]],LEN("csv.50_ aaa")),3)</f>
        <v>PHL</v>
      </c>
    </row>
    <row r="538" spans="1:5" x14ac:dyDescent="0.35">
      <c r="A538" s="1" t="s">
        <v>121</v>
      </c>
      <c r="B538">
        <v>2</v>
      </c>
      <c r="C538">
        <v>9</v>
      </c>
      <c r="D538" s="8">
        <v>41274</v>
      </c>
      <c r="E538" t="str">
        <f>RIGHT(LEFT(Table[[#This Row],[Source.Name]],LEN("csv.50_ aaa")),3)</f>
        <v>PHL</v>
      </c>
    </row>
    <row r="539" spans="1:5" x14ac:dyDescent="0.35">
      <c r="A539" s="1" t="s">
        <v>121</v>
      </c>
      <c r="B539">
        <v>1</v>
      </c>
      <c r="C539">
        <v>7</v>
      </c>
      <c r="D539" s="8">
        <v>41639</v>
      </c>
      <c r="E539" t="str">
        <f>RIGHT(LEFT(Table[[#This Row],[Source.Name]],LEN("csv.50_ aaa")),3)</f>
        <v>PHL</v>
      </c>
    </row>
    <row r="540" spans="1:5" x14ac:dyDescent="0.35">
      <c r="A540" s="1" t="s">
        <v>121</v>
      </c>
      <c r="B540">
        <v>2</v>
      </c>
      <c r="C540">
        <v>9</v>
      </c>
      <c r="D540" s="8">
        <v>42004</v>
      </c>
      <c r="E540" t="str">
        <f>RIGHT(LEFT(Table[[#This Row],[Source.Name]],LEN("csv.50_ aaa")),3)</f>
        <v>PHL</v>
      </c>
    </row>
    <row r="541" spans="1:5" x14ac:dyDescent="0.35">
      <c r="A541" s="1" t="s">
        <v>121</v>
      </c>
      <c r="B541">
        <v>3</v>
      </c>
      <c r="C541">
        <v>9</v>
      </c>
      <c r="D541" s="8">
        <v>42369</v>
      </c>
      <c r="E541" t="str">
        <f>RIGHT(LEFT(Table[[#This Row],[Source.Name]],LEN("csv.50_ aaa")),3)</f>
        <v>PHL</v>
      </c>
    </row>
    <row r="542" spans="1:5" x14ac:dyDescent="0.35">
      <c r="A542" s="1" t="s">
        <v>121</v>
      </c>
      <c r="B542">
        <v>2</v>
      </c>
      <c r="C542">
        <v>6</v>
      </c>
      <c r="D542" s="8">
        <v>42735</v>
      </c>
      <c r="E542" t="str">
        <f>RIGHT(LEFT(Table[[#This Row],[Source.Name]],LEN("csv.50_ aaa")),3)</f>
        <v>PHL</v>
      </c>
    </row>
    <row r="543" spans="1:5" x14ac:dyDescent="0.35">
      <c r="A543" s="1" t="s">
        <v>121</v>
      </c>
      <c r="B543">
        <v>3</v>
      </c>
      <c r="C543">
        <v>10</v>
      </c>
      <c r="D543" s="8">
        <v>43100</v>
      </c>
      <c r="E543" t="str">
        <f>RIGHT(LEFT(Table[[#This Row],[Source.Name]],LEN("csv.50_ aaa")),3)</f>
        <v>PHL</v>
      </c>
    </row>
    <row r="544" spans="1:5" x14ac:dyDescent="0.35">
      <c r="A544" s="1" t="s">
        <v>121</v>
      </c>
      <c r="B544">
        <v>1</v>
      </c>
      <c r="C544">
        <v>8</v>
      </c>
      <c r="D544" s="8">
        <v>43465</v>
      </c>
      <c r="E544" t="str">
        <f>RIGHT(LEFT(Table[[#This Row],[Source.Name]],LEN("csv.50_ aaa")),3)</f>
        <v>PHL</v>
      </c>
    </row>
    <row r="545" spans="1:5" x14ac:dyDescent="0.35">
      <c r="A545" s="1" t="s">
        <v>121</v>
      </c>
      <c r="B545">
        <v>3</v>
      </c>
      <c r="C545">
        <v>8</v>
      </c>
      <c r="D545" s="8">
        <v>43830</v>
      </c>
      <c r="E545" t="str">
        <f>RIGHT(LEFT(Table[[#This Row],[Source.Name]],LEN("csv.50_ aaa")),3)</f>
        <v>PHL</v>
      </c>
    </row>
    <row r="546" spans="1:5" x14ac:dyDescent="0.35">
      <c r="A546" s="1" t="s">
        <v>121</v>
      </c>
      <c r="B546">
        <v>2</v>
      </c>
      <c r="C546">
        <v>7</v>
      </c>
      <c r="D546" s="8">
        <v>44196</v>
      </c>
      <c r="E546" t="str">
        <f>RIGHT(LEFT(Table[[#This Row],[Source.Name]],LEN("csv.50_ aaa")),3)</f>
        <v>PHL</v>
      </c>
    </row>
    <row r="547" spans="1:5" x14ac:dyDescent="0.35">
      <c r="A547" s="1" t="s">
        <v>121</v>
      </c>
      <c r="B547">
        <v>3</v>
      </c>
      <c r="C547">
        <v>7</v>
      </c>
      <c r="D547" s="8">
        <v>44561</v>
      </c>
      <c r="E547" t="str">
        <f>RIGHT(LEFT(Table[[#This Row],[Source.Name]],LEN("csv.50_ aaa")),3)</f>
        <v>PHL</v>
      </c>
    </row>
    <row r="548" spans="1:5" x14ac:dyDescent="0.35">
      <c r="A548" s="1" t="s">
        <v>122</v>
      </c>
      <c r="B548">
        <v>2</v>
      </c>
      <c r="C548">
        <v>6</v>
      </c>
      <c r="D548" s="8">
        <v>37256</v>
      </c>
      <c r="E548" t="str">
        <f>RIGHT(LEFT(Table[[#This Row],[Source.Name]],LEN("csv.50_ aaa")),3)</f>
        <v>POL</v>
      </c>
    </row>
    <row r="549" spans="1:5" x14ac:dyDescent="0.35">
      <c r="A549" s="1" t="s">
        <v>122</v>
      </c>
      <c r="B549">
        <v>2</v>
      </c>
      <c r="C549">
        <v>7</v>
      </c>
      <c r="D549" s="8">
        <v>37621</v>
      </c>
      <c r="E549" t="str">
        <f>RIGHT(LEFT(Table[[#This Row],[Source.Name]],LEN("csv.50_ aaa")),3)</f>
        <v>POL</v>
      </c>
    </row>
    <row r="550" spans="1:5" x14ac:dyDescent="0.35">
      <c r="A550" s="1" t="s">
        <v>122</v>
      </c>
      <c r="B550">
        <v>1</v>
      </c>
      <c r="C550">
        <v>5</v>
      </c>
      <c r="D550" s="8">
        <v>37986</v>
      </c>
      <c r="E550" t="str">
        <f>RIGHT(LEFT(Table[[#This Row],[Source.Name]],LEN("csv.50_ aaa")),3)</f>
        <v>POL</v>
      </c>
    </row>
    <row r="551" spans="1:5" x14ac:dyDescent="0.35">
      <c r="A551" s="1" t="s">
        <v>122</v>
      </c>
      <c r="B551">
        <v>3</v>
      </c>
      <c r="C551">
        <v>6</v>
      </c>
      <c r="D551" s="8">
        <v>38352</v>
      </c>
      <c r="E551" t="str">
        <f>RIGHT(LEFT(Table[[#This Row],[Source.Name]],LEN("csv.50_ aaa")),3)</f>
        <v>POL</v>
      </c>
    </row>
    <row r="552" spans="1:5" x14ac:dyDescent="0.35">
      <c r="A552" s="1" t="s">
        <v>122</v>
      </c>
      <c r="B552">
        <v>5</v>
      </c>
      <c r="C552">
        <v>8</v>
      </c>
      <c r="D552" s="8">
        <v>38717</v>
      </c>
      <c r="E552" t="str">
        <f>RIGHT(LEFT(Table[[#This Row],[Source.Name]],LEN("csv.50_ aaa")),3)</f>
        <v>POL</v>
      </c>
    </row>
    <row r="553" spans="1:5" x14ac:dyDescent="0.35">
      <c r="A553" s="1" t="s">
        <v>122</v>
      </c>
      <c r="B553">
        <v>3</v>
      </c>
      <c r="C553">
        <v>6</v>
      </c>
      <c r="D553" s="8">
        <v>39082</v>
      </c>
      <c r="E553" t="str">
        <f>RIGHT(LEFT(Table[[#This Row],[Source.Name]],LEN("csv.50_ aaa")),3)</f>
        <v>POL</v>
      </c>
    </row>
    <row r="554" spans="1:5" x14ac:dyDescent="0.35">
      <c r="A554" s="1" t="s">
        <v>122</v>
      </c>
      <c r="B554">
        <v>3</v>
      </c>
      <c r="C554">
        <v>7</v>
      </c>
      <c r="D554" s="8">
        <v>39447</v>
      </c>
      <c r="E554" t="str">
        <f>RIGHT(LEFT(Table[[#This Row],[Source.Name]],LEN("csv.50_ aaa")),3)</f>
        <v>POL</v>
      </c>
    </row>
    <row r="555" spans="1:5" x14ac:dyDescent="0.35">
      <c r="A555" s="1" t="s">
        <v>122</v>
      </c>
      <c r="B555">
        <v>2</v>
      </c>
      <c r="C555">
        <v>6</v>
      </c>
      <c r="D555" s="8">
        <v>39813</v>
      </c>
      <c r="E555" t="str">
        <f>RIGHT(LEFT(Table[[#This Row],[Source.Name]],LEN("csv.50_ aaa")),3)</f>
        <v>POL</v>
      </c>
    </row>
    <row r="556" spans="1:5" x14ac:dyDescent="0.35">
      <c r="A556" s="1" t="s">
        <v>122</v>
      </c>
      <c r="B556">
        <v>3</v>
      </c>
      <c r="C556">
        <v>6</v>
      </c>
      <c r="D556" s="8">
        <v>40178</v>
      </c>
      <c r="E556" t="str">
        <f>RIGHT(LEFT(Table[[#This Row],[Source.Name]],LEN("csv.50_ aaa")),3)</f>
        <v>POL</v>
      </c>
    </row>
    <row r="557" spans="1:5" x14ac:dyDescent="0.35">
      <c r="A557" s="1" t="s">
        <v>122</v>
      </c>
      <c r="B557">
        <v>7</v>
      </c>
      <c r="C557">
        <v>7</v>
      </c>
      <c r="D557" s="8">
        <v>40543</v>
      </c>
      <c r="E557" t="str">
        <f>RIGHT(LEFT(Table[[#This Row],[Source.Name]],LEN("csv.50_ aaa")),3)</f>
        <v>POL</v>
      </c>
    </row>
    <row r="558" spans="1:5" x14ac:dyDescent="0.35">
      <c r="A558" s="1" t="s">
        <v>122</v>
      </c>
      <c r="B558">
        <v>7</v>
      </c>
      <c r="C558">
        <v>7</v>
      </c>
      <c r="D558" s="8">
        <v>40908</v>
      </c>
      <c r="E558" t="str">
        <f>RIGHT(LEFT(Table[[#This Row],[Source.Name]],LEN("csv.50_ aaa")),3)</f>
        <v>POL</v>
      </c>
    </row>
    <row r="559" spans="1:5" x14ac:dyDescent="0.35">
      <c r="A559" s="1" t="s">
        <v>122</v>
      </c>
      <c r="B559">
        <v>6</v>
      </c>
      <c r="C559">
        <v>10</v>
      </c>
      <c r="D559" s="8">
        <v>41274</v>
      </c>
      <c r="E559" t="str">
        <f>RIGHT(LEFT(Table[[#This Row],[Source.Name]],LEN("csv.50_ aaa")),3)</f>
        <v>POL</v>
      </c>
    </row>
    <row r="560" spans="1:5" x14ac:dyDescent="0.35">
      <c r="A560" s="1" t="s">
        <v>122</v>
      </c>
      <c r="B560">
        <v>3</v>
      </c>
      <c r="C560">
        <v>8</v>
      </c>
      <c r="D560" s="8">
        <v>41639</v>
      </c>
      <c r="E560" t="str">
        <f>RIGHT(LEFT(Table[[#This Row],[Source.Name]],LEN("csv.50_ aaa")),3)</f>
        <v>POL</v>
      </c>
    </row>
    <row r="561" spans="1:5" x14ac:dyDescent="0.35">
      <c r="A561" s="1" t="s">
        <v>122</v>
      </c>
      <c r="B561">
        <v>3</v>
      </c>
      <c r="C561">
        <v>8</v>
      </c>
      <c r="D561" s="8">
        <v>42004</v>
      </c>
      <c r="E561" t="str">
        <f>RIGHT(LEFT(Table[[#This Row],[Source.Name]],LEN("csv.50_ aaa")),3)</f>
        <v>POL</v>
      </c>
    </row>
    <row r="562" spans="1:5" x14ac:dyDescent="0.35">
      <c r="A562" s="1" t="s">
        <v>122</v>
      </c>
      <c r="B562">
        <v>2</v>
      </c>
      <c r="C562">
        <v>7</v>
      </c>
      <c r="D562" s="8">
        <v>42369</v>
      </c>
      <c r="E562" t="str">
        <f>RIGHT(LEFT(Table[[#This Row],[Source.Name]],LEN("csv.50_ aaa")),3)</f>
        <v>POL</v>
      </c>
    </row>
    <row r="563" spans="1:5" x14ac:dyDescent="0.35">
      <c r="A563" s="1" t="s">
        <v>122</v>
      </c>
      <c r="B563">
        <v>4</v>
      </c>
      <c r="C563">
        <v>7</v>
      </c>
      <c r="D563" s="8">
        <v>42735</v>
      </c>
      <c r="E563" t="str">
        <f>RIGHT(LEFT(Table[[#This Row],[Source.Name]],LEN("csv.50_ aaa")),3)</f>
        <v>POL</v>
      </c>
    </row>
    <row r="564" spans="1:5" x14ac:dyDescent="0.35">
      <c r="A564" s="1" t="s">
        <v>122</v>
      </c>
      <c r="B564">
        <v>2</v>
      </c>
      <c r="C564">
        <v>8</v>
      </c>
      <c r="D564" s="8">
        <v>43100</v>
      </c>
      <c r="E564" t="str">
        <f>RIGHT(LEFT(Table[[#This Row],[Source.Name]],LEN("csv.50_ aaa")),3)</f>
        <v>POL</v>
      </c>
    </row>
    <row r="565" spans="1:5" x14ac:dyDescent="0.35">
      <c r="A565" s="1" t="s">
        <v>122</v>
      </c>
      <c r="B565">
        <v>3</v>
      </c>
      <c r="C565">
        <v>7</v>
      </c>
      <c r="D565" s="8">
        <v>43465</v>
      </c>
      <c r="E565" t="str">
        <f>RIGHT(LEFT(Table[[#This Row],[Source.Name]],LEN("csv.50_ aaa")),3)</f>
        <v>POL</v>
      </c>
    </row>
    <row r="566" spans="1:5" x14ac:dyDescent="0.35">
      <c r="A566" s="1" t="s">
        <v>122</v>
      </c>
      <c r="B566">
        <v>2</v>
      </c>
      <c r="C566">
        <v>6</v>
      </c>
      <c r="D566" s="8">
        <v>43830</v>
      </c>
      <c r="E566" t="str">
        <f>RIGHT(LEFT(Table[[#This Row],[Source.Name]],LEN("csv.50_ aaa")),3)</f>
        <v>POL</v>
      </c>
    </row>
    <row r="567" spans="1:5" x14ac:dyDescent="0.35">
      <c r="A567" s="1" t="s">
        <v>122</v>
      </c>
      <c r="B567">
        <v>3</v>
      </c>
      <c r="C567">
        <v>5</v>
      </c>
      <c r="D567" s="8">
        <v>44196</v>
      </c>
      <c r="E567" t="str">
        <f>RIGHT(LEFT(Table[[#This Row],[Source.Name]],LEN("csv.50_ aaa")),3)</f>
        <v>POL</v>
      </c>
    </row>
    <row r="568" spans="1:5" x14ac:dyDescent="0.35">
      <c r="A568" s="1" t="s">
        <v>122</v>
      </c>
      <c r="B568">
        <v>3</v>
      </c>
      <c r="C568">
        <v>6</v>
      </c>
      <c r="D568" s="8">
        <v>44561</v>
      </c>
      <c r="E568" t="str">
        <f>RIGHT(LEFT(Table[[#This Row],[Source.Name]],LEN("csv.50_ aaa")),3)</f>
        <v>POL</v>
      </c>
    </row>
    <row r="569" spans="1:5" x14ac:dyDescent="0.35">
      <c r="A569" s="1" t="s">
        <v>123</v>
      </c>
      <c r="B569">
        <v>1</v>
      </c>
      <c r="C569">
        <v>4</v>
      </c>
      <c r="D569" s="8">
        <v>37256</v>
      </c>
      <c r="E569" t="str">
        <f>RIGHT(LEFT(Table[[#This Row],[Source.Name]],LEN("csv.50_ aaa")),3)</f>
        <v>SGP</v>
      </c>
    </row>
    <row r="570" spans="1:5" x14ac:dyDescent="0.35">
      <c r="A570" s="1" t="s">
        <v>123</v>
      </c>
      <c r="B570">
        <v>2</v>
      </c>
      <c r="C570">
        <v>8</v>
      </c>
      <c r="D570" s="8">
        <v>37621</v>
      </c>
      <c r="E570" t="str">
        <f>RIGHT(LEFT(Table[[#This Row],[Source.Name]],LEN("csv.50_ aaa")),3)</f>
        <v>SGP</v>
      </c>
    </row>
    <row r="571" spans="1:5" x14ac:dyDescent="0.35">
      <c r="A571" s="1" t="s">
        <v>123</v>
      </c>
      <c r="B571">
        <v>2</v>
      </c>
      <c r="C571">
        <v>4</v>
      </c>
      <c r="D571" s="8">
        <v>37986</v>
      </c>
      <c r="E571" t="str">
        <f>RIGHT(LEFT(Table[[#This Row],[Source.Name]],LEN("csv.50_ aaa")),3)</f>
        <v>SGP</v>
      </c>
    </row>
    <row r="572" spans="1:5" x14ac:dyDescent="0.35">
      <c r="A572" s="1" t="s">
        <v>123</v>
      </c>
      <c r="B572">
        <v>3</v>
      </c>
      <c r="C572">
        <v>7</v>
      </c>
      <c r="D572" s="8">
        <v>38352</v>
      </c>
      <c r="E572" t="str">
        <f>RIGHT(LEFT(Table[[#This Row],[Source.Name]],LEN("csv.50_ aaa")),3)</f>
        <v>SGP</v>
      </c>
    </row>
    <row r="573" spans="1:5" x14ac:dyDescent="0.35">
      <c r="A573" s="1" t="s">
        <v>123</v>
      </c>
      <c r="B573">
        <v>5</v>
      </c>
      <c r="C573">
        <v>7</v>
      </c>
      <c r="D573" s="8">
        <v>38717</v>
      </c>
      <c r="E573" t="str">
        <f>RIGHT(LEFT(Table[[#This Row],[Source.Name]],LEN("csv.50_ aaa")),3)</f>
        <v>SGP</v>
      </c>
    </row>
    <row r="574" spans="1:5" x14ac:dyDescent="0.35">
      <c r="A574" s="1" t="s">
        <v>123</v>
      </c>
      <c r="B574">
        <v>0</v>
      </c>
      <c r="C574">
        <v>9</v>
      </c>
      <c r="D574" s="8">
        <v>39082</v>
      </c>
      <c r="E574" t="str">
        <f>RIGHT(LEFT(Table[[#This Row],[Source.Name]],LEN("csv.50_ aaa")),3)</f>
        <v>SGP</v>
      </c>
    </row>
    <row r="575" spans="1:5" x14ac:dyDescent="0.35">
      <c r="A575" s="1" t="s">
        <v>123</v>
      </c>
      <c r="B575">
        <v>0</v>
      </c>
      <c r="C575">
        <v>8</v>
      </c>
      <c r="D575" s="8">
        <v>39447</v>
      </c>
      <c r="E575" t="str">
        <f>RIGHT(LEFT(Table[[#This Row],[Source.Name]],LEN("csv.50_ aaa")),3)</f>
        <v>SGP</v>
      </c>
    </row>
    <row r="576" spans="1:5" x14ac:dyDescent="0.35">
      <c r="A576" s="1" t="s">
        <v>123</v>
      </c>
      <c r="B576">
        <v>1</v>
      </c>
      <c r="C576">
        <v>7</v>
      </c>
      <c r="D576" s="8">
        <v>39813</v>
      </c>
      <c r="E576" t="str">
        <f>RIGHT(LEFT(Table[[#This Row],[Source.Name]],LEN("csv.50_ aaa")),3)</f>
        <v>SGP</v>
      </c>
    </row>
    <row r="577" spans="1:5" x14ac:dyDescent="0.35">
      <c r="A577" s="1" t="s">
        <v>123</v>
      </c>
      <c r="B577">
        <v>1</v>
      </c>
      <c r="C577">
        <v>6</v>
      </c>
      <c r="D577" s="8">
        <v>40178</v>
      </c>
      <c r="E577" t="str">
        <f>RIGHT(LEFT(Table[[#This Row],[Source.Name]],LEN("csv.50_ aaa")),3)</f>
        <v>SGP</v>
      </c>
    </row>
    <row r="578" spans="1:5" x14ac:dyDescent="0.35">
      <c r="A578" s="1" t="s">
        <v>123</v>
      </c>
      <c r="B578">
        <v>1</v>
      </c>
      <c r="C578">
        <v>6</v>
      </c>
      <c r="D578" s="8">
        <v>40543</v>
      </c>
      <c r="E578" t="str">
        <f>RIGHT(LEFT(Table[[#This Row],[Source.Name]],LEN("csv.50_ aaa")),3)</f>
        <v>SGP</v>
      </c>
    </row>
    <row r="579" spans="1:5" x14ac:dyDescent="0.35">
      <c r="A579" s="1" t="s">
        <v>123</v>
      </c>
      <c r="B579">
        <v>1</v>
      </c>
      <c r="C579">
        <v>4</v>
      </c>
      <c r="D579" s="8">
        <v>40908</v>
      </c>
      <c r="E579" t="str">
        <f>RIGHT(LEFT(Table[[#This Row],[Source.Name]],LEN("csv.50_ aaa")),3)</f>
        <v>SGP</v>
      </c>
    </row>
    <row r="580" spans="1:5" x14ac:dyDescent="0.35">
      <c r="A580" s="1" t="s">
        <v>123</v>
      </c>
      <c r="B580">
        <v>2</v>
      </c>
      <c r="C580">
        <v>8</v>
      </c>
      <c r="D580" s="8">
        <v>41274</v>
      </c>
      <c r="E580" t="str">
        <f>RIGHT(LEFT(Table[[#This Row],[Source.Name]],LEN("csv.50_ aaa")),3)</f>
        <v>SGP</v>
      </c>
    </row>
    <row r="581" spans="1:5" x14ac:dyDescent="0.35">
      <c r="A581" s="1" t="s">
        <v>123</v>
      </c>
      <c r="B581">
        <v>6</v>
      </c>
      <c r="C581">
        <v>7</v>
      </c>
      <c r="D581" s="8">
        <v>41639</v>
      </c>
      <c r="E581" t="str">
        <f>RIGHT(LEFT(Table[[#This Row],[Source.Name]],LEN("csv.50_ aaa")),3)</f>
        <v>SGP</v>
      </c>
    </row>
    <row r="582" spans="1:5" x14ac:dyDescent="0.35">
      <c r="A582" s="1" t="s">
        <v>123</v>
      </c>
      <c r="B582">
        <v>2</v>
      </c>
      <c r="C582">
        <v>5</v>
      </c>
      <c r="D582" s="8">
        <v>42004</v>
      </c>
      <c r="E582" t="str">
        <f>RIGHT(LEFT(Table[[#This Row],[Source.Name]],LEN("csv.50_ aaa")),3)</f>
        <v>SGP</v>
      </c>
    </row>
    <row r="583" spans="1:5" x14ac:dyDescent="0.35">
      <c r="A583" s="1" t="s">
        <v>123</v>
      </c>
      <c r="B583">
        <v>1</v>
      </c>
      <c r="C583">
        <v>5</v>
      </c>
      <c r="D583" s="8">
        <v>42369</v>
      </c>
      <c r="E583" t="str">
        <f>RIGHT(LEFT(Table[[#This Row],[Source.Name]],LEN("csv.50_ aaa")),3)</f>
        <v>SGP</v>
      </c>
    </row>
    <row r="584" spans="1:5" x14ac:dyDescent="0.35">
      <c r="A584" s="1" t="s">
        <v>123</v>
      </c>
      <c r="B584">
        <v>1</v>
      </c>
      <c r="C584">
        <v>7</v>
      </c>
      <c r="D584" s="8">
        <v>42735</v>
      </c>
      <c r="E584" t="str">
        <f>RIGHT(LEFT(Table[[#This Row],[Source.Name]],LEN("csv.50_ aaa")),3)</f>
        <v>SGP</v>
      </c>
    </row>
    <row r="585" spans="1:5" x14ac:dyDescent="0.35">
      <c r="A585" s="1" t="s">
        <v>123</v>
      </c>
      <c r="B585">
        <v>3</v>
      </c>
      <c r="C585">
        <v>8</v>
      </c>
      <c r="D585" s="8">
        <v>43100</v>
      </c>
      <c r="E585" t="str">
        <f>RIGHT(LEFT(Table[[#This Row],[Source.Name]],LEN("csv.50_ aaa")),3)</f>
        <v>SGP</v>
      </c>
    </row>
    <row r="586" spans="1:5" x14ac:dyDescent="0.35">
      <c r="A586" s="1" t="s">
        <v>123</v>
      </c>
      <c r="B586">
        <v>1</v>
      </c>
      <c r="C586">
        <v>5</v>
      </c>
      <c r="D586" s="8">
        <v>43465</v>
      </c>
      <c r="E586" t="str">
        <f>RIGHT(LEFT(Table[[#This Row],[Source.Name]],LEN("csv.50_ aaa")),3)</f>
        <v>SGP</v>
      </c>
    </row>
    <row r="587" spans="1:5" x14ac:dyDescent="0.35">
      <c r="A587" s="1" t="s">
        <v>123</v>
      </c>
      <c r="B587">
        <v>1</v>
      </c>
      <c r="C587">
        <v>6</v>
      </c>
      <c r="D587" s="8">
        <v>43830</v>
      </c>
      <c r="E587" t="str">
        <f>RIGHT(LEFT(Table[[#This Row],[Source.Name]],LEN("csv.50_ aaa")),3)</f>
        <v>SGP</v>
      </c>
    </row>
    <row r="588" spans="1:5" x14ac:dyDescent="0.35">
      <c r="A588" s="1" t="s">
        <v>123</v>
      </c>
      <c r="B588">
        <v>1</v>
      </c>
      <c r="C588">
        <v>7</v>
      </c>
      <c r="D588" s="8">
        <v>44196</v>
      </c>
      <c r="E588" t="str">
        <f>RIGHT(LEFT(Table[[#This Row],[Source.Name]],LEN("csv.50_ aaa")),3)</f>
        <v>SGP</v>
      </c>
    </row>
    <row r="589" spans="1:5" x14ac:dyDescent="0.35">
      <c r="A589" s="1" t="s">
        <v>123</v>
      </c>
      <c r="B589">
        <v>0</v>
      </c>
      <c r="C589">
        <v>4</v>
      </c>
      <c r="D589" s="8">
        <v>44561</v>
      </c>
      <c r="E589" t="str">
        <f>RIGHT(LEFT(Table[[#This Row],[Source.Name]],LEN("csv.50_ aaa")),3)</f>
        <v>SGP</v>
      </c>
    </row>
    <row r="590" spans="1:5" x14ac:dyDescent="0.35">
      <c r="A590" s="1" t="s">
        <v>124</v>
      </c>
      <c r="B590">
        <v>8</v>
      </c>
      <c r="C590">
        <v>4</v>
      </c>
      <c r="D590" s="8">
        <v>37256</v>
      </c>
      <c r="E590" t="str">
        <f>RIGHT(LEFT(Table[[#This Row],[Source.Name]],LEN("csv.50_ aaa")),3)</f>
        <v>SWE</v>
      </c>
    </row>
    <row r="591" spans="1:5" x14ac:dyDescent="0.35">
      <c r="A591" s="1" t="s">
        <v>124</v>
      </c>
      <c r="B591">
        <v>9</v>
      </c>
      <c r="C591">
        <v>6</v>
      </c>
      <c r="D591" s="8">
        <v>37621</v>
      </c>
      <c r="E591" t="str">
        <f>RIGHT(LEFT(Table[[#This Row],[Source.Name]],LEN("csv.50_ aaa")),3)</f>
        <v>SWE</v>
      </c>
    </row>
    <row r="592" spans="1:5" x14ac:dyDescent="0.35">
      <c r="A592" s="1" t="s">
        <v>124</v>
      </c>
      <c r="B592">
        <v>8</v>
      </c>
      <c r="C592">
        <v>7</v>
      </c>
      <c r="D592" s="8">
        <v>37986</v>
      </c>
      <c r="E592" t="str">
        <f>RIGHT(LEFT(Table[[#This Row],[Source.Name]],LEN("csv.50_ aaa")),3)</f>
        <v>SWE</v>
      </c>
    </row>
    <row r="593" spans="1:5" x14ac:dyDescent="0.35">
      <c r="A593" s="1" t="s">
        <v>124</v>
      </c>
      <c r="B593">
        <v>8</v>
      </c>
      <c r="C593">
        <v>8</v>
      </c>
      <c r="D593" s="8">
        <v>38352</v>
      </c>
      <c r="E593" t="str">
        <f>RIGHT(LEFT(Table[[#This Row],[Source.Name]],LEN("csv.50_ aaa")),3)</f>
        <v>SWE</v>
      </c>
    </row>
    <row r="594" spans="1:5" x14ac:dyDescent="0.35">
      <c r="A594" s="1" t="s">
        <v>124</v>
      </c>
      <c r="B594">
        <v>10</v>
      </c>
      <c r="C594">
        <v>10</v>
      </c>
      <c r="D594" s="8">
        <v>38717</v>
      </c>
      <c r="E594" t="str">
        <f>RIGHT(LEFT(Table[[#This Row],[Source.Name]],LEN("csv.50_ aaa")),3)</f>
        <v>SWE</v>
      </c>
    </row>
    <row r="595" spans="1:5" x14ac:dyDescent="0.35">
      <c r="A595" s="1" t="s">
        <v>124</v>
      </c>
      <c r="B595">
        <v>8</v>
      </c>
      <c r="C595">
        <v>7</v>
      </c>
      <c r="D595" s="8">
        <v>39082</v>
      </c>
      <c r="E595" t="str">
        <f>RIGHT(LEFT(Table[[#This Row],[Source.Name]],LEN("csv.50_ aaa")),3)</f>
        <v>SWE</v>
      </c>
    </row>
    <row r="596" spans="1:5" x14ac:dyDescent="0.35">
      <c r="A596" s="1" t="s">
        <v>124</v>
      </c>
      <c r="B596">
        <v>8</v>
      </c>
      <c r="C596">
        <v>7</v>
      </c>
      <c r="D596" s="8">
        <v>39447</v>
      </c>
      <c r="E596" t="str">
        <f>RIGHT(LEFT(Table[[#This Row],[Source.Name]],LEN("csv.50_ aaa")),3)</f>
        <v>SWE</v>
      </c>
    </row>
    <row r="597" spans="1:5" x14ac:dyDescent="0.35">
      <c r="A597" s="1" t="s">
        <v>124</v>
      </c>
      <c r="B597">
        <v>7</v>
      </c>
      <c r="C597">
        <v>6</v>
      </c>
      <c r="D597" s="8">
        <v>39813</v>
      </c>
      <c r="E597" t="str">
        <f>RIGHT(LEFT(Table[[#This Row],[Source.Name]],LEN("csv.50_ aaa")),3)</f>
        <v>SWE</v>
      </c>
    </row>
    <row r="598" spans="1:5" x14ac:dyDescent="0.35">
      <c r="A598" s="1" t="s">
        <v>124</v>
      </c>
      <c r="B598">
        <v>6</v>
      </c>
      <c r="C598">
        <v>4</v>
      </c>
      <c r="D598" s="8">
        <v>40178</v>
      </c>
      <c r="E598" t="str">
        <f>RIGHT(LEFT(Table[[#This Row],[Source.Name]],LEN("csv.50_ aaa")),3)</f>
        <v>SWE</v>
      </c>
    </row>
    <row r="599" spans="1:5" x14ac:dyDescent="0.35">
      <c r="A599" s="1" t="s">
        <v>124</v>
      </c>
      <c r="B599">
        <v>0</v>
      </c>
      <c r="C599">
        <v>2</v>
      </c>
      <c r="D599" s="8">
        <v>40543</v>
      </c>
      <c r="E599" t="str">
        <f>RIGHT(LEFT(Table[[#This Row],[Source.Name]],LEN("csv.50_ aaa")),3)</f>
        <v>SWE</v>
      </c>
    </row>
    <row r="600" spans="1:5" x14ac:dyDescent="0.35">
      <c r="A600" s="1" t="s">
        <v>124</v>
      </c>
      <c r="B600">
        <v>5</v>
      </c>
      <c r="C600">
        <v>5</v>
      </c>
      <c r="D600" s="8">
        <v>40908</v>
      </c>
      <c r="E600" t="str">
        <f>RIGHT(LEFT(Table[[#This Row],[Source.Name]],LEN("csv.50_ aaa")),3)</f>
        <v>SWE</v>
      </c>
    </row>
    <row r="601" spans="1:5" x14ac:dyDescent="0.35">
      <c r="A601" s="1" t="s">
        <v>124</v>
      </c>
      <c r="B601">
        <v>5</v>
      </c>
      <c r="C601">
        <v>5</v>
      </c>
      <c r="D601" s="8">
        <v>41274</v>
      </c>
      <c r="E601" t="str">
        <f>RIGHT(LEFT(Table[[#This Row],[Source.Name]],LEN("csv.50_ aaa")),3)</f>
        <v>SWE</v>
      </c>
    </row>
    <row r="602" spans="1:5" x14ac:dyDescent="0.35">
      <c r="A602" s="1" t="s">
        <v>124</v>
      </c>
      <c r="B602">
        <v>1</v>
      </c>
      <c r="C602">
        <v>5</v>
      </c>
      <c r="D602" s="8">
        <v>41639</v>
      </c>
      <c r="E602" t="str">
        <f>RIGHT(LEFT(Table[[#This Row],[Source.Name]],LEN("csv.50_ aaa")),3)</f>
        <v>SWE</v>
      </c>
    </row>
    <row r="603" spans="1:5" x14ac:dyDescent="0.35">
      <c r="A603" s="1" t="s">
        <v>124</v>
      </c>
      <c r="B603">
        <v>1</v>
      </c>
      <c r="C603">
        <v>4</v>
      </c>
      <c r="D603" s="8">
        <v>42004</v>
      </c>
      <c r="E603" t="str">
        <f>RIGHT(LEFT(Table[[#This Row],[Source.Name]],LEN("csv.50_ aaa")),3)</f>
        <v>SWE</v>
      </c>
    </row>
    <row r="604" spans="1:5" x14ac:dyDescent="0.35">
      <c r="A604" s="1" t="s">
        <v>124</v>
      </c>
      <c r="B604">
        <v>3</v>
      </c>
      <c r="C604">
        <v>6</v>
      </c>
      <c r="D604" s="8">
        <v>42369</v>
      </c>
      <c r="E604" t="str">
        <f>RIGHT(LEFT(Table[[#This Row],[Source.Name]],LEN("csv.50_ aaa")),3)</f>
        <v>SWE</v>
      </c>
    </row>
    <row r="605" spans="1:5" x14ac:dyDescent="0.35">
      <c r="A605" s="1" t="s">
        <v>124</v>
      </c>
      <c r="B605">
        <v>4</v>
      </c>
      <c r="C605">
        <v>8</v>
      </c>
      <c r="D605" s="8">
        <v>42735</v>
      </c>
      <c r="E605" t="str">
        <f>RIGHT(LEFT(Table[[#This Row],[Source.Name]],LEN("csv.50_ aaa")),3)</f>
        <v>SWE</v>
      </c>
    </row>
    <row r="606" spans="1:5" x14ac:dyDescent="0.35">
      <c r="A606" s="1" t="s">
        <v>124</v>
      </c>
      <c r="B606">
        <v>3</v>
      </c>
      <c r="C606">
        <v>6</v>
      </c>
      <c r="D606" s="8">
        <v>43100</v>
      </c>
      <c r="E606" t="str">
        <f>RIGHT(LEFT(Table[[#This Row],[Source.Name]],LEN("csv.50_ aaa")),3)</f>
        <v>SWE</v>
      </c>
    </row>
    <row r="607" spans="1:5" x14ac:dyDescent="0.35">
      <c r="A607" s="1" t="s">
        <v>124</v>
      </c>
      <c r="B607">
        <v>4</v>
      </c>
      <c r="C607">
        <v>9</v>
      </c>
      <c r="D607" s="8">
        <v>43465</v>
      </c>
      <c r="E607" t="str">
        <f>RIGHT(LEFT(Table[[#This Row],[Source.Name]],LEN("csv.50_ aaa")),3)</f>
        <v>SWE</v>
      </c>
    </row>
    <row r="608" spans="1:5" x14ac:dyDescent="0.35">
      <c r="A608" s="1" t="s">
        <v>124</v>
      </c>
      <c r="B608">
        <v>3</v>
      </c>
      <c r="C608">
        <v>5</v>
      </c>
      <c r="D608" s="8">
        <v>43830</v>
      </c>
      <c r="E608" t="str">
        <f>RIGHT(LEFT(Table[[#This Row],[Source.Name]],LEN("csv.50_ aaa")),3)</f>
        <v>SWE</v>
      </c>
    </row>
    <row r="609" spans="1:5" x14ac:dyDescent="0.35">
      <c r="A609" s="1" t="s">
        <v>124</v>
      </c>
      <c r="B609">
        <v>4</v>
      </c>
      <c r="C609">
        <v>5</v>
      </c>
      <c r="D609" s="8">
        <v>44196</v>
      </c>
      <c r="E609" t="str">
        <f>RIGHT(LEFT(Table[[#This Row],[Source.Name]],LEN("csv.50_ aaa")),3)</f>
        <v>SWE</v>
      </c>
    </row>
    <row r="610" spans="1:5" x14ac:dyDescent="0.35">
      <c r="A610" s="1" t="s">
        <v>124</v>
      </c>
      <c r="B610">
        <v>5</v>
      </c>
      <c r="C610">
        <v>5</v>
      </c>
      <c r="D610" s="8">
        <v>44561</v>
      </c>
      <c r="E610" t="str">
        <f>RIGHT(LEFT(Table[[#This Row],[Source.Name]],LEN("csv.50_ aaa")),3)</f>
        <v>SWE</v>
      </c>
    </row>
    <row r="611" spans="1:5" x14ac:dyDescent="0.35">
      <c r="A611" s="1" t="s">
        <v>125</v>
      </c>
      <c r="B611">
        <v>3</v>
      </c>
      <c r="C611">
        <v>2</v>
      </c>
      <c r="D611" s="8">
        <v>37256</v>
      </c>
      <c r="E611" t="str">
        <f>RIGHT(LEFT(Table[[#This Row],[Source.Name]],LEN("csv.50_ aaa")),3)</f>
        <v>THA</v>
      </c>
    </row>
    <row r="612" spans="1:5" x14ac:dyDescent="0.35">
      <c r="A612" s="1" t="s">
        <v>125</v>
      </c>
      <c r="B612">
        <v>1</v>
      </c>
      <c r="C612">
        <v>6</v>
      </c>
      <c r="D612" s="8">
        <v>37621</v>
      </c>
      <c r="E612" t="str">
        <f>RIGHT(LEFT(Table[[#This Row],[Source.Name]],LEN("csv.50_ aaa")),3)</f>
        <v>THA</v>
      </c>
    </row>
    <row r="613" spans="1:5" x14ac:dyDescent="0.35">
      <c r="A613" s="1" t="s">
        <v>125</v>
      </c>
      <c r="B613">
        <v>1</v>
      </c>
      <c r="C613">
        <v>6</v>
      </c>
      <c r="D613" s="8">
        <v>37986</v>
      </c>
      <c r="E613" t="str">
        <f>RIGHT(LEFT(Table[[#This Row],[Source.Name]],LEN("csv.50_ aaa")),3)</f>
        <v>THA</v>
      </c>
    </row>
    <row r="614" spans="1:5" x14ac:dyDescent="0.35">
      <c r="A614" s="1" t="s">
        <v>125</v>
      </c>
      <c r="B614">
        <v>0</v>
      </c>
      <c r="C614">
        <v>7</v>
      </c>
      <c r="D614" s="8">
        <v>38352</v>
      </c>
      <c r="E614" t="str">
        <f>RIGHT(LEFT(Table[[#This Row],[Source.Name]],LEN("csv.50_ aaa")),3)</f>
        <v>THA</v>
      </c>
    </row>
    <row r="615" spans="1:5" x14ac:dyDescent="0.35">
      <c r="A615" s="1" t="s">
        <v>125</v>
      </c>
      <c r="B615">
        <v>0</v>
      </c>
      <c r="C615">
        <v>9</v>
      </c>
      <c r="D615" s="8">
        <v>38717</v>
      </c>
      <c r="E615" t="str">
        <f>RIGHT(LEFT(Table[[#This Row],[Source.Name]],LEN("csv.50_ aaa")),3)</f>
        <v>THA</v>
      </c>
    </row>
    <row r="616" spans="1:5" x14ac:dyDescent="0.35">
      <c r="A616" s="1" t="s">
        <v>125</v>
      </c>
      <c r="B616">
        <v>0</v>
      </c>
      <c r="C616">
        <v>4</v>
      </c>
      <c r="D616" s="8">
        <v>39082</v>
      </c>
      <c r="E616" t="str">
        <f>RIGHT(LEFT(Table[[#This Row],[Source.Name]],LEN("csv.50_ aaa")),3)</f>
        <v>THA</v>
      </c>
    </row>
    <row r="617" spans="1:5" x14ac:dyDescent="0.35">
      <c r="A617" s="1" t="s">
        <v>125</v>
      </c>
      <c r="B617">
        <v>0</v>
      </c>
      <c r="C617">
        <v>9</v>
      </c>
      <c r="D617" s="8">
        <v>39447</v>
      </c>
      <c r="E617" t="str">
        <f>RIGHT(LEFT(Table[[#This Row],[Source.Name]],LEN("csv.50_ aaa")),3)</f>
        <v>THA</v>
      </c>
    </row>
    <row r="618" spans="1:5" x14ac:dyDescent="0.35">
      <c r="A618" s="1" t="s">
        <v>125</v>
      </c>
      <c r="B618">
        <v>0</v>
      </c>
      <c r="C618">
        <v>3</v>
      </c>
      <c r="D618" s="8">
        <v>39813</v>
      </c>
      <c r="E618" t="str">
        <f>RIGHT(LEFT(Table[[#This Row],[Source.Name]],LEN("csv.50_ aaa")),3)</f>
        <v>THA</v>
      </c>
    </row>
    <row r="619" spans="1:5" x14ac:dyDescent="0.35">
      <c r="A619" s="1" t="s">
        <v>125</v>
      </c>
      <c r="B619">
        <v>0</v>
      </c>
      <c r="C619">
        <v>7</v>
      </c>
      <c r="D619" s="8">
        <v>40178</v>
      </c>
      <c r="E619" t="str">
        <f>RIGHT(LEFT(Table[[#This Row],[Source.Name]],LEN("csv.50_ aaa")),3)</f>
        <v>THA</v>
      </c>
    </row>
    <row r="620" spans="1:5" x14ac:dyDescent="0.35">
      <c r="A620" s="1" t="s">
        <v>125</v>
      </c>
      <c r="B620">
        <v>0</v>
      </c>
      <c r="C620">
        <v>7</v>
      </c>
      <c r="D620" s="8">
        <v>40543</v>
      </c>
      <c r="E620" t="str">
        <f>RIGHT(LEFT(Table[[#This Row],[Source.Name]],LEN("csv.50_ aaa")),3)</f>
        <v>THA</v>
      </c>
    </row>
    <row r="621" spans="1:5" x14ac:dyDescent="0.35">
      <c r="A621" s="1" t="s">
        <v>125</v>
      </c>
      <c r="B621">
        <v>0</v>
      </c>
      <c r="C621">
        <v>4</v>
      </c>
      <c r="D621" s="8">
        <v>40908</v>
      </c>
      <c r="E621" t="str">
        <f>RIGHT(LEFT(Table[[#This Row],[Source.Name]],LEN("csv.50_ aaa")),3)</f>
        <v>THA</v>
      </c>
    </row>
    <row r="622" spans="1:5" x14ac:dyDescent="0.35">
      <c r="A622" s="1" t="s">
        <v>125</v>
      </c>
      <c r="B622">
        <v>1</v>
      </c>
      <c r="C622">
        <v>8</v>
      </c>
      <c r="D622" s="8">
        <v>41274</v>
      </c>
      <c r="E622" t="str">
        <f>RIGHT(LEFT(Table[[#This Row],[Source.Name]],LEN("csv.50_ aaa")),3)</f>
        <v>THA</v>
      </c>
    </row>
    <row r="623" spans="1:5" x14ac:dyDescent="0.35">
      <c r="A623" s="1" t="s">
        <v>125</v>
      </c>
      <c r="B623">
        <v>1</v>
      </c>
      <c r="C623">
        <v>6</v>
      </c>
      <c r="D623" s="8">
        <v>41639</v>
      </c>
      <c r="E623" t="str">
        <f>RIGHT(LEFT(Table[[#This Row],[Source.Name]],LEN("csv.50_ aaa")),3)</f>
        <v>THA</v>
      </c>
    </row>
    <row r="624" spans="1:5" x14ac:dyDescent="0.35">
      <c r="A624" s="1" t="s">
        <v>125</v>
      </c>
      <c r="B624">
        <v>0</v>
      </c>
      <c r="C624">
        <v>6</v>
      </c>
      <c r="D624" s="8">
        <v>42004</v>
      </c>
      <c r="E624" t="str">
        <f>RIGHT(LEFT(Table[[#This Row],[Source.Name]],LEN("csv.50_ aaa")),3)</f>
        <v>THA</v>
      </c>
    </row>
    <row r="625" spans="1:5" x14ac:dyDescent="0.35">
      <c r="A625" s="1" t="s">
        <v>125</v>
      </c>
      <c r="B625">
        <v>0</v>
      </c>
      <c r="C625">
        <v>7</v>
      </c>
      <c r="D625" s="8">
        <v>42369</v>
      </c>
      <c r="E625" t="str">
        <f>RIGHT(LEFT(Table[[#This Row],[Source.Name]],LEN("csv.50_ aaa")),3)</f>
        <v>THA</v>
      </c>
    </row>
    <row r="626" spans="1:5" x14ac:dyDescent="0.35">
      <c r="A626" s="1" t="s">
        <v>125</v>
      </c>
      <c r="B626">
        <v>1</v>
      </c>
      <c r="C626">
        <v>7</v>
      </c>
      <c r="D626" s="8">
        <v>42735</v>
      </c>
      <c r="E626" t="str">
        <f>RIGHT(LEFT(Table[[#This Row],[Source.Name]],LEN("csv.50_ aaa")),3)</f>
        <v>THA</v>
      </c>
    </row>
    <row r="627" spans="1:5" x14ac:dyDescent="0.35">
      <c r="A627" s="1" t="s">
        <v>125</v>
      </c>
      <c r="B627">
        <v>1</v>
      </c>
      <c r="C627">
        <v>10</v>
      </c>
      <c r="D627" s="8">
        <v>43100</v>
      </c>
      <c r="E627" t="str">
        <f>RIGHT(LEFT(Table[[#This Row],[Source.Name]],LEN("csv.50_ aaa")),3)</f>
        <v>THA</v>
      </c>
    </row>
    <row r="628" spans="1:5" x14ac:dyDescent="0.35">
      <c r="A628" s="1" t="s">
        <v>125</v>
      </c>
      <c r="B628">
        <v>1</v>
      </c>
      <c r="C628">
        <v>8</v>
      </c>
      <c r="D628" s="8">
        <v>43465</v>
      </c>
      <c r="E628" t="str">
        <f>RIGHT(LEFT(Table[[#This Row],[Source.Name]],LEN("csv.50_ aaa")),3)</f>
        <v>THA</v>
      </c>
    </row>
    <row r="629" spans="1:5" x14ac:dyDescent="0.35">
      <c r="A629" s="1" t="s">
        <v>125</v>
      </c>
      <c r="B629">
        <v>1</v>
      </c>
      <c r="C629">
        <v>7</v>
      </c>
      <c r="D629" s="8">
        <v>43830</v>
      </c>
      <c r="E629" t="str">
        <f>RIGHT(LEFT(Table[[#This Row],[Source.Name]],LEN("csv.50_ aaa")),3)</f>
        <v>THA</v>
      </c>
    </row>
    <row r="630" spans="1:5" x14ac:dyDescent="0.35">
      <c r="A630" s="1" t="s">
        <v>125</v>
      </c>
      <c r="B630">
        <v>0</v>
      </c>
      <c r="C630">
        <v>5</v>
      </c>
      <c r="D630" s="8">
        <v>44196</v>
      </c>
      <c r="E630" t="str">
        <f>RIGHT(LEFT(Table[[#This Row],[Source.Name]],LEN("csv.50_ aaa")),3)</f>
        <v>THA</v>
      </c>
    </row>
    <row r="631" spans="1:5" x14ac:dyDescent="0.35">
      <c r="A631" s="1" t="s">
        <v>125</v>
      </c>
      <c r="B631">
        <v>4</v>
      </c>
      <c r="C631">
        <v>8</v>
      </c>
      <c r="D631" s="8">
        <v>44561</v>
      </c>
      <c r="E631" t="str">
        <f>RIGHT(LEFT(Table[[#This Row],[Source.Name]],LEN("csv.50_ aaa")),3)</f>
        <v>THA</v>
      </c>
    </row>
    <row r="632" spans="1:5" x14ac:dyDescent="0.35">
      <c r="A632" s="1" t="s">
        <v>126</v>
      </c>
      <c r="B632">
        <v>0</v>
      </c>
      <c r="C632">
        <v>5</v>
      </c>
      <c r="D632" s="8">
        <v>37256</v>
      </c>
      <c r="E632" t="str">
        <f>RIGHT(LEFT(Table[[#This Row],[Source.Name]],LEN("csv.50_ aaa")),3)</f>
        <v>TWN</v>
      </c>
    </row>
    <row r="633" spans="1:5" x14ac:dyDescent="0.35">
      <c r="A633" s="1" t="s">
        <v>126</v>
      </c>
      <c r="B633">
        <v>1</v>
      </c>
      <c r="C633">
        <v>6</v>
      </c>
      <c r="D633" s="8">
        <v>37621</v>
      </c>
      <c r="E633" t="str">
        <f>RIGHT(LEFT(Table[[#This Row],[Source.Name]],LEN("csv.50_ aaa")),3)</f>
        <v>TWN</v>
      </c>
    </row>
    <row r="634" spans="1:5" x14ac:dyDescent="0.35">
      <c r="A634" s="1" t="s">
        <v>126</v>
      </c>
      <c r="B634">
        <v>1</v>
      </c>
      <c r="C634">
        <v>6</v>
      </c>
      <c r="D634" s="8">
        <v>37986</v>
      </c>
      <c r="E634" t="str">
        <f>RIGHT(LEFT(Table[[#This Row],[Source.Name]],LEN("csv.50_ aaa")),3)</f>
        <v>TWN</v>
      </c>
    </row>
    <row r="635" spans="1:5" x14ac:dyDescent="0.35">
      <c r="A635" s="1" t="s">
        <v>126</v>
      </c>
      <c r="B635">
        <v>3</v>
      </c>
      <c r="C635">
        <v>7</v>
      </c>
      <c r="D635" s="8">
        <v>38352</v>
      </c>
      <c r="E635" t="str">
        <f>RIGHT(LEFT(Table[[#This Row],[Source.Name]],LEN("csv.50_ aaa")),3)</f>
        <v>TWN</v>
      </c>
    </row>
    <row r="636" spans="1:5" x14ac:dyDescent="0.35">
      <c r="A636" s="1" t="s">
        <v>126</v>
      </c>
      <c r="B636">
        <v>1</v>
      </c>
      <c r="C636">
        <v>7</v>
      </c>
      <c r="D636" s="8">
        <v>38717</v>
      </c>
      <c r="E636" t="str">
        <f>RIGHT(LEFT(Table[[#This Row],[Source.Name]],LEN("csv.50_ aaa")),3)</f>
        <v>TWN</v>
      </c>
    </row>
    <row r="637" spans="1:5" x14ac:dyDescent="0.35">
      <c r="A637" s="1" t="s">
        <v>126</v>
      </c>
      <c r="B637">
        <v>1</v>
      </c>
      <c r="C637">
        <v>4</v>
      </c>
      <c r="D637" s="8">
        <v>39082</v>
      </c>
      <c r="E637" t="str">
        <f>RIGHT(LEFT(Table[[#This Row],[Source.Name]],LEN("csv.50_ aaa")),3)</f>
        <v>TWN</v>
      </c>
    </row>
    <row r="638" spans="1:5" x14ac:dyDescent="0.35">
      <c r="A638" s="1" t="s">
        <v>126</v>
      </c>
      <c r="B638">
        <v>1</v>
      </c>
      <c r="C638">
        <v>7</v>
      </c>
      <c r="D638" s="8">
        <v>39447</v>
      </c>
      <c r="E638" t="str">
        <f>RIGHT(LEFT(Table[[#This Row],[Source.Name]],LEN("csv.50_ aaa")),3)</f>
        <v>TWN</v>
      </c>
    </row>
    <row r="639" spans="1:5" x14ac:dyDescent="0.35">
      <c r="A639" s="1" t="s">
        <v>126</v>
      </c>
      <c r="B639">
        <v>0</v>
      </c>
      <c r="C639">
        <v>4</v>
      </c>
      <c r="D639" s="8">
        <v>39813</v>
      </c>
      <c r="E639" t="str">
        <f>RIGHT(LEFT(Table[[#This Row],[Source.Name]],LEN("csv.50_ aaa")),3)</f>
        <v>TWN</v>
      </c>
    </row>
    <row r="640" spans="1:5" x14ac:dyDescent="0.35">
      <c r="A640" s="1" t="s">
        <v>126</v>
      </c>
      <c r="B640">
        <v>0</v>
      </c>
      <c r="C640">
        <v>5</v>
      </c>
      <c r="D640" s="8">
        <v>40178</v>
      </c>
      <c r="E640" t="str">
        <f>RIGHT(LEFT(Table[[#This Row],[Source.Name]],LEN("csv.50_ aaa")),3)</f>
        <v>TWN</v>
      </c>
    </row>
    <row r="641" spans="1:5" x14ac:dyDescent="0.35">
      <c r="A641" s="1" t="s">
        <v>126</v>
      </c>
      <c r="B641">
        <v>2</v>
      </c>
      <c r="C641">
        <v>9</v>
      </c>
      <c r="D641" s="8">
        <v>40543</v>
      </c>
      <c r="E641" t="str">
        <f>RIGHT(LEFT(Table[[#This Row],[Source.Name]],LEN("csv.50_ aaa")),3)</f>
        <v>TWN</v>
      </c>
    </row>
    <row r="642" spans="1:5" x14ac:dyDescent="0.35">
      <c r="A642" s="1" t="s">
        <v>126</v>
      </c>
      <c r="B642">
        <v>0</v>
      </c>
      <c r="C642">
        <v>4</v>
      </c>
      <c r="D642" s="8">
        <v>40908</v>
      </c>
      <c r="E642" t="str">
        <f>RIGHT(LEFT(Table[[#This Row],[Source.Name]],LEN("csv.50_ aaa")),3)</f>
        <v>TWN</v>
      </c>
    </row>
    <row r="643" spans="1:5" x14ac:dyDescent="0.35">
      <c r="A643" s="1" t="s">
        <v>126</v>
      </c>
      <c r="B643">
        <v>0</v>
      </c>
      <c r="C643">
        <v>2</v>
      </c>
      <c r="D643" s="8">
        <v>41274</v>
      </c>
      <c r="E643" t="str">
        <f>RIGHT(LEFT(Table[[#This Row],[Source.Name]],LEN("csv.50_ aaa")),3)</f>
        <v>TWN</v>
      </c>
    </row>
    <row r="644" spans="1:5" x14ac:dyDescent="0.35">
      <c r="A644" s="1" t="s">
        <v>126</v>
      </c>
      <c r="B644">
        <v>0</v>
      </c>
      <c r="C644">
        <v>2</v>
      </c>
      <c r="D644" s="8">
        <v>41639</v>
      </c>
      <c r="E644" t="str">
        <f>RIGHT(LEFT(Table[[#This Row],[Source.Name]],LEN("csv.50_ aaa")),3)</f>
        <v>TWN</v>
      </c>
    </row>
    <row r="645" spans="1:5" x14ac:dyDescent="0.35">
      <c r="A645" s="1" t="s">
        <v>126</v>
      </c>
      <c r="B645">
        <v>0</v>
      </c>
      <c r="C645">
        <v>1</v>
      </c>
      <c r="D645" s="8">
        <v>42004</v>
      </c>
      <c r="E645" t="str">
        <f>RIGHT(LEFT(Table[[#This Row],[Source.Name]],LEN("csv.50_ aaa")),3)</f>
        <v>TWN</v>
      </c>
    </row>
    <row r="646" spans="1:5" x14ac:dyDescent="0.35">
      <c r="A646" s="1" t="s">
        <v>126</v>
      </c>
      <c r="B646">
        <v>0</v>
      </c>
      <c r="C646">
        <v>3</v>
      </c>
      <c r="D646" s="8">
        <v>42369</v>
      </c>
      <c r="E646" t="str">
        <f>RIGHT(LEFT(Table[[#This Row],[Source.Name]],LEN("csv.50_ aaa")),3)</f>
        <v>TWN</v>
      </c>
    </row>
    <row r="647" spans="1:5" x14ac:dyDescent="0.35">
      <c r="A647" s="1" t="s">
        <v>126</v>
      </c>
      <c r="B647">
        <v>0</v>
      </c>
      <c r="C647">
        <v>5</v>
      </c>
      <c r="D647" s="8">
        <v>42735</v>
      </c>
      <c r="E647" t="str">
        <f>RIGHT(LEFT(Table[[#This Row],[Source.Name]],LEN("csv.50_ aaa")),3)</f>
        <v>TWN</v>
      </c>
    </row>
    <row r="648" spans="1:5" x14ac:dyDescent="0.35">
      <c r="A648" s="1" t="s">
        <v>126</v>
      </c>
      <c r="B648">
        <v>0</v>
      </c>
      <c r="C648">
        <v>4</v>
      </c>
      <c r="D648" s="8">
        <v>43100</v>
      </c>
      <c r="E648" t="str">
        <f>RIGHT(LEFT(Table[[#This Row],[Source.Name]],LEN("csv.50_ aaa")),3)</f>
        <v>TWN</v>
      </c>
    </row>
    <row r="649" spans="1:5" x14ac:dyDescent="0.35">
      <c r="A649" s="1" t="s">
        <v>126</v>
      </c>
      <c r="B649">
        <v>0</v>
      </c>
      <c r="C649">
        <v>5</v>
      </c>
      <c r="D649" s="8">
        <v>43465</v>
      </c>
      <c r="E649" t="str">
        <f>RIGHT(LEFT(Table[[#This Row],[Source.Name]],LEN("csv.50_ aaa")),3)</f>
        <v>TWN</v>
      </c>
    </row>
    <row r="650" spans="1:5" x14ac:dyDescent="0.35">
      <c r="A650" s="1" t="s">
        <v>126</v>
      </c>
      <c r="B650">
        <v>0</v>
      </c>
      <c r="C650">
        <v>6</v>
      </c>
      <c r="D650" s="8">
        <v>43830</v>
      </c>
      <c r="E650" t="str">
        <f>RIGHT(LEFT(Table[[#This Row],[Source.Name]],LEN("csv.50_ aaa")),3)</f>
        <v>TWN</v>
      </c>
    </row>
    <row r="651" spans="1:5" x14ac:dyDescent="0.35">
      <c r="A651" s="1" t="s">
        <v>126</v>
      </c>
      <c r="B651">
        <v>0</v>
      </c>
      <c r="C651">
        <v>2</v>
      </c>
      <c r="D651" s="8">
        <v>44196</v>
      </c>
      <c r="E651" t="str">
        <f>RIGHT(LEFT(Table[[#This Row],[Source.Name]],LEN("csv.50_ aaa")),3)</f>
        <v>TWN</v>
      </c>
    </row>
    <row r="652" spans="1:5" x14ac:dyDescent="0.35">
      <c r="A652" s="1" t="s">
        <v>126</v>
      </c>
      <c r="B652">
        <v>2</v>
      </c>
      <c r="C652">
        <v>4</v>
      </c>
      <c r="D652" s="8">
        <v>44561</v>
      </c>
      <c r="E652" t="str">
        <f>RIGHT(LEFT(Table[[#This Row],[Source.Name]],LEN("csv.50_ aaa")),3)</f>
        <v>TWN</v>
      </c>
    </row>
    <row r="653" spans="1:5" x14ac:dyDescent="0.35">
      <c r="A653" s="1" t="s">
        <v>127</v>
      </c>
      <c r="B653">
        <v>3</v>
      </c>
      <c r="C653">
        <v>8</v>
      </c>
      <c r="D653" s="8">
        <v>37256</v>
      </c>
      <c r="E653" t="str">
        <f>RIGHT(LEFT(Table[[#This Row],[Source.Name]],LEN("csv.50_ aaa")),3)</f>
        <v>ZAF</v>
      </c>
    </row>
    <row r="654" spans="1:5" x14ac:dyDescent="0.35">
      <c r="A654" s="1" t="s">
        <v>127</v>
      </c>
      <c r="B654">
        <v>3</v>
      </c>
      <c r="C654">
        <v>8</v>
      </c>
      <c r="D654" s="8">
        <v>37621</v>
      </c>
      <c r="E654" t="str">
        <f>RIGHT(LEFT(Table[[#This Row],[Source.Name]],LEN("csv.50_ aaa")),3)</f>
        <v>ZAF</v>
      </c>
    </row>
    <row r="655" spans="1:5" x14ac:dyDescent="0.35">
      <c r="A655" s="1" t="s">
        <v>127</v>
      </c>
      <c r="B655">
        <v>3</v>
      </c>
      <c r="C655">
        <v>7</v>
      </c>
      <c r="D655" s="8">
        <v>37986</v>
      </c>
      <c r="E655" t="str">
        <f>RIGHT(LEFT(Table[[#This Row],[Source.Name]],LEN("csv.50_ aaa")),3)</f>
        <v>ZAF</v>
      </c>
    </row>
    <row r="656" spans="1:5" x14ac:dyDescent="0.35">
      <c r="A656" s="1" t="s">
        <v>127</v>
      </c>
      <c r="B656">
        <v>5</v>
      </c>
      <c r="C656">
        <v>9</v>
      </c>
      <c r="D656" s="8">
        <v>38352</v>
      </c>
      <c r="E656" t="str">
        <f>RIGHT(LEFT(Table[[#This Row],[Source.Name]],LEN("csv.50_ aaa")),3)</f>
        <v>ZAF</v>
      </c>
    </row>
    <row r="657" spans="1:5" x14ac:dyDescent="0.35">
      <c r="A657" s="1" t="s">
        <v>127</v>
      </c>
      <c r="B657">
        <v>4</v>
      </c>
      <c r="C657">
        <v>7</v>
      </c>
      <c r="D657" s="8">
        <v>38717</v>
      </c>
      <c r="E657" t="str">
        <f>RIGHT(LEFT(Table[[#This Row],[Source.Name]],LEN("csv.50_ aaa")),3)</f>
        <v>ZAF</v>
      </c>
    </row>
    <row r="658" spans="1:5" x14ac:dyDescent="0.35">
      <c r="A658" s="1" t="s">
        <v>127</v>
      </c>
      <c r="B658">
        <v>1</v>
      </c>
      <c r="C658">
        <v>8</v>
      </c>
      <c r="D658" s="8">
        <v>39082</v>
      </c>
      <c r="E658" t="str">
        <f>RIGHT(LEFT(Table[[#This Row],[Source.Name]],LEN("csv.50_ aaa")),3)</f>
        <v>ZAF</v>
      </c>
    </row>
    <row r="659" spans="1:5" x14ac:dyDescent="0.35">
      <c r="A659" s="1" t="s">
        <v>127</v>
      </c>
      <c r="B659">
        <v>6</v>
      </c>
      <c r="C659">
        <v>7</v>
      </c>
      <c r="D659" s="8">
        <v>39447</v>
      </c>
      <c r="E659" t="str">
        <f>RIGHT(LEFT(Table[[#This Row],[Source.Name]],LEN("csv.50_ aaa")),3)</f>
        <v>ZAF</v>
      </c>
    </row>
    <row r="660" spans="1:5" x14ac:dyDescent="0.35">
      <c r="A660" s="1" t="s">
        <v>127</v>
      </c>
      <c r="B660">
        <v>4</v>
      </c>
      <c r="C660">
        <v>6</v>
      </c>
      <c r="D660" s="8">
        <v>39813</v>
      </c>
      <c r="E660" t="str">
        <f>RIGHT(LEFT(Table[[#This Row],[Source.Name]],LEN("csv.50_ aaa")),3)</f>
        <v>ZAF</v>
      </c>
    </row>
    <row r="661" spans="1:5" x14ac:dyDescent="0.35">
      <c r="A661" s="1" t="s">
        <v>127</v>
      </c>
      <c r="B661">
        <v>2</v>
      </c>
      <c r="C661">
        <v>5</v>
      </c>
      <c r="D661" s="8">
        <v>40178</v>
      </c>
      <c r="E661" t="str">
        <f>RIGHT(LEFT(Table[[#This Row],[Source.Name]],LEN("csv.50_ aaa")),3)</f>
        <v>ZAF</v>
      </c>
    </row>
    <row r="662" spans="1:5" x14ac:dyDescent="0.35">
      <c r="A662" s="1" t="s">
        <v>127</v>
      </c>
      <c r="B662">
        <v>5</v>
      </c>
      <c r="C662">
        <v>7</v>
      </c>
      <c r="D662" s="8">
        <v>40543</v>
      </c>
      <c r="E662" t="str">
        <f>RIGHT(LEFT(Table[[#This Row],[Source.Name]],LEN("csv.50_ aaa")),3)</f>
        <v>ZAF</v>
      </c>
    </row>
    <row r="663" spans="1:5" x14ac:dyDescent="0.35">
      <c r="A663" s="1" t="s">
        <v>127</v>
      </c>
      <c r="B663">
        <v>6</v>
      </c>
      <c r="C663">
        <v>6</v>
      </c>
      <c r="D663" s="8">
        <v>40908</v>
      </c>
      <c r="E663" t="str">
        <f>RIGHT(LEFT(Table[[#This Row],[Source.Name]],LEN("csv.50_ aaa")),3)</f>
        <v>ZAF</v>
      </c>
    </row>
    <row r="664" spans="1:5" x14ac:dyDescent="0.35">
      <c r="A664" s="1" t="s">
        <v>127</v>
      </c>
      <c r="B664">
        <v>6</v>
      </c>
      <c r="C664">
        <v>7</v>
      </c>
      <c r="D664" s="8">
        <v>41274</v>
      </c>
      <c r="E664" t="str">
        <f>RIGHT(LEFT(Table[[#This Row],[Source.Name]],LEN("csv.50_ aaa")),3)</f>
        <v>ZAF</v>
      </c>
    </row>
    <row r="665" spans="1:5" x14ac:dyDescent="0.35">
      <c r="A665" s="1" t="s">
        <v>127</v>
      </c>
      <c r="B665">
        <v>6</v>
      </c>
      <c r="C665">
        <v>7</v>
      </c>
      <c r="D665" s="8">
        <v>41639</v>
      </c>
      <c r="E665" t="str">
        <f>RIGHT(LEFT(Table[[#This Row],[Source.Name]],LEN("csv.50_ aaa")),3)</f>
        <v>ZAF</v>
      </c>
    </row>
    <row r="666" spans="1:5" x14ac:dyDescent="0.35">
      <c r="A666" s="1" t="s">
        <v>127</v>
      </c>
      <c r="B666">
        <v>4</v>
      </c>
      <c r="C666">
        <v>6</v>
      </c>
      <c r="D666" s="8">
        <v>42004</v>
      </c>
      <c r="E666" t="str">
        <f>RIGHT(LEFT(Table[[#This Row],[Source.Name]],LEN("csv.50_ aaa")),3)</f>
        <v>ZAF</v>
      </c>
    </row>
    <row r="667" spans="1:5" x14ac:dyDescent="0.35">
      <c r="A667" s="1" t="s">
        <v>127</v>
      </c>
      <c r="B667">
        <v>3</v>
      </c>
      <c r="C667">
        <v>7</v>
      </c>
      <c r="D667" s="8">
        <v>42369</v>
      </c>
      <c r="E667" t="str">
        <f>RIGHT(LEFT(Table[[#This Row],[Source.Name]],LEN("csv.50_ aaa")),3)</f>
        <v>ZAF</v>
      </c>
    </row>
    <row r="668" spans="1:5" x14ac:dyDescent="0.35">
      <c r="A668" s="1" t="s">
        <v>127</v>
      </c>
      <c r="B668">
        <v>5</v>
      </c>
      <c r="C668">
        <v>5</v>
      </c>
      <c r="D668" s="8">
        <v>42735</v>
      </c>
      <c r="E668" t="str">
        <f>RIGHT(LEFT(Table[[#This Row],[Source.Name]],LEN("csv.50_ aaa")),3)</f>
        <v>ZAF</v>
      </c>
    </row>
    <row r="669" spans="1:5" x14ac:dyDescent="0.35">
      <c r="A669" s="1" t="s">
        <v>127</v>
      </c>
      <c r="B669">
        <v>4</v>
      </c>
      <c r="C669">
        <v>8</v>
      </c>
      <c r="D669" s="8">
        <v>43100</v>
      </c>
      <c r="E669" t="str">
        <f>RIGHT(LEFT(Table[[#This Row],[Source.Name]],LEN("csv.50_ aaa")),3)</f>
        <v>ZAF</v>
      </c>
    </row>
    <row r="670" spans="1:5" x14ac:dyDescent="0.35">
      <c r="A670" s="1" t="s">
        <v>127</v>
      </c>
      <c r="B670">
        <v>3</v>
      </c>
      <c r="C670">
        <v>5</v>
      </c>
      <c r="D670" s="8">
        <v>43465</v>
      </c>
      <c r="E670" t="str">
        <f>RIGHT(LEFT(Table[[#This Row],[Source.Name]],LEN("csv.50_ aaa")),3)</f>
        <v>ZAF</v>
      </c>
    </row>
    <row r="671" spans="1:5" x14ac:dyDescent="0.35">
      <c r="A671" s="1" t="s">
        <v>127</v>
      </c>
      <c r="B671">
        <v>3</v>
      </c>
      <c r="C671">
        <v>4</v>
      </c>
      <c r="D671" s="8">
        <v>43830</v>
      </c>
      <c r="E671" t="str">
        <f>RIGHT(LEFT(Table[[#This Row],[Source.Name]],LEN("csv.50_ aaa")),3)</f>
        <v>ZAF</v>
      </c>
    </row>
    <row r="672" spans="1:5" x14ac:dyDescent="0.35">
      <c r="A672" s="1" t="s">
        <v>127</v>
      </c>
      <c r="B672">
        <v>5</v>
      </c>
      <c r="C672">
        <v>5</v>
      </c>
      <c r="D672" s="8">
        <v>44196</v>
      </c>
      <c r="E672" t="str">
        <f>RIGHT(LEFT(Table[[#This Row],[Source.Name]],LEN("csv.50_ aaa")),3)</f>
        <v>ZAF</v>
      </c>
    </row>
    <row r="673" spans="1:6" x14ac:dyDescent="0.35">
      <c r="A673" s="1" t="s">
        <v>127</v>
      </c>
      <c r="B673">
        <v>5</v>
      </c>
      <c r="C673">
        <v>7</v>
      </c>
      <c r="D673" s="8">
        <v>44561</v>
      </c>
      <c r="E673" t="str">
        <f>RIGHT(LEFT(Table[[#This Row],[Source.Name]],LEN("csv.50_ aaa")),3)</f>
        <v>ZAF</v>
      </c>
    </row>
    <row r="675" spans="1:6" x14ac:dyDescent="0.35">
      <c r="E675" s="18"/>
      <c r="F675" s="20"/>
    </row>
    <row r="676" spans="1:6" x14ac:dyDescent="0.35">
      <c r="F676" s="21"/>
    </row>
    <row r="677" spans="1:6" x14ac:dyDescent="0.35">
      <c r="F677" s="21"/>
    </row>
    <row r="678" spans="1:6" x14ac:dyDescent="0.35">
      <c r="F678" s="20"/>
    </row>
    <row r="679" spans="1:6" x14ac:dyDescent="0.35">
      <c r="F679" s="21"/>
    </row>
    <row r="680" spans="1:6" x14ac:dyDescent="0.35">
      <c r="F680" s="20"/>
    </row>
    <row r="681" spans="1:6" x14ac:dyDescent="0.35">
      <c r="F681" s="21"/>
    </row>
    <row r="682" spans="1:6" x14ac:dyDescent="0.35">
      <c r="F682" s="20"/>
    </row>
    <row r="683" spans="1:6" x14ac:dyDescent="0.35">
      <c r="F683" s="21"/>
    </row>
    <row r="684" spans="1:6" x14ac:dyDescent="0.35">
      <c r="F684" s="20"/>
    </row>
    <row r="685" spans="1:6" x14ac:dyDescent="0.35">
      <c r="F685" s="21"/>
    </row>
    <row r="686" spans="1:6" x14ac:dyDescent="0.35">
      <c r="F686" s="20"/>
    </row>
    <row r="687" spans="1:6" x14ac:dyDescent="0.35">
      <c r="F687" s="21"/>
    </row>
    <row r="688" spans="1:6" x14ac:dyDescent="0.35">
      <c r="F688" s="20"/>
    </row>
    <row r="689" spans="6:6" x14ac:dyDescent="0.35">
      <c r="F689" s="21"/>
    </row>
    <row r="690" spans="6:6" x14ac:dyDescent="0.35">
      <c r="F690" s="20"/>
    </row>
    <row r="691" spans="6:6" x14ac:dyDescent="0.35">
      <c r="F691" s="21"/>
    </row>
    <row r="692" spans="6:6" x14ac:dyDescent="0.35">
      <c r="F692" s="20"/>
    </row>
    <row r="693" spans="6:6" x14ac:dyDescent="0.35">
      <c r="F693" s="21"/>
    </row>
    <row r="694" spans="6:6" x14ac:dyDescent="0.35">
      <c r="F694" s="20"/>
    </row>
    <row r="695" spans="6:6" x14ac:dyDescent="0.35">
      <c r="F695" s="21"/>
    </row>
    <row r="696" spans="6:6" x14ac:dyDescent="0.35">
      <c r="F696" s="20"/>
    </row>
    <row r="697" spans="6:6" x14ac:dyDescent="0.35">
      <c r="F697" s="21"/>
    </row>
    <row r="698" spans="6:6" x14ac:dyDescent="0.35">
      <c r="F698" s="20"/>
    </row>
    <row r="699" spans="6:6" x14ac:dyDescent="0.35">
      <c r="F699" s="21"/>
    </row>
    <row r="700" spans="6:6" x14ac:dyDescent="0.35">
      <c r="F700" s="20"/>
    </row>
    <row r="701" spans="6:6" x14ac:dyDescent="0.35">
      <c r="F701" s="21"/>
    </row>
    <row r="702" spans="6:6" x14ac:dyDescent="0.35">
      <c r="F702" s="20"/>
    </row>
    <row r="703" spans="6:6" x14ac:dyDescent="0.35">
      <c r="F703" s="21"/>
    </row>
    <row r="704" spans="6:6" x14ac:dyDescent="0.35">
      <c r="F704" s="20"/>
    </row>
    <row r="705" spans="6:6" x14ac:dyDescent="0.35">
      <c r="F705" s="21"/>
    </row>
    <row r="706" spans="6:6" x14ac:dyDescent="0.35">
      <c r="F706" s="20"/>
    </row>
    <row r="707" spans="6:6" x14ac:dyDescent="0.35">
      <c r="F707" s="21"/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13" workbookViewId="0">
      <selection activeCell="E2" sqref="E2"/>
    </sheetView>
  </sheetViews>
  <sheetFormatPr defaultRowHeight="14.5" x14ac:dyDescent="0.35"/>
  <cols>
    <col min="3" max="3" width="19.08984375" bestFit="1" customWidth="1"/>
    <col min="6" max="6" width="13.90625" bestFit="1" customWidth="1"/>
  </cols>
  <sheetData>
    <row r="1" spans="1:7" x14ac:dyDescent="0.35">
      <c r="A1" t="s">
        <v>55</v>
      </c>
      <c r="B1" t="s">
        <v>92</v>
      </c>
      <c r="C1" t="s">
        <v>93</v>
      </c>
      <c r="D1" t="s">
        <v>94</v>
      </c>
      <c r="E1" t="s">
        <v>92</v>
      </c>
      <c r="F1" t="s">
        <v>93</v>
      </c>
      <c r="G1" t="s">
        <v>94</v>
      </c>
    </row>
    <row r="2" spans="1:7" x14ac:dyDescent="0.35">
      <c r="A2" s="3" t="s">
        <v>54</v>
      </c>
      <c r="B2" s="7" t="s">
        <v>95</v>
      </c>
      <c r="C2" s="7" t="str">
        <f>INDEX(Table!$R$1:$T$14,MATCH(Table!L2,Table!$R$1:$R$14,0),2)</f>
        <v>5k</v>
      </c>
      <c r="D2" s="7" t="str">
        <f>INDEX(Table!$R$1:$T$14,MATCH(Table!M2,Table!$R$1:$R$14,0),2)</f>
        <v>250k</v>
      </c>
      <c r="E2" cm="1">
        <f t="array" ref="E2">MIN(IF(Table[COUNTRYCD]=Table!H2,Table[MRA]))</f>
        <v>0</v>
      </c>
      <c r="F2" s="5" cm="1">
        <f t="array" ref="F2">MEDIAN(IF(Table[COUNTRYCD]=Table!H2,Table[MRA]))</f>
        <v>7</v>
      </c>
      <c r="G2" cm="1">
        <f t="array" ref="G2">MAX(IF(Table[COUNTRYCD]=Table!H2,Table[MRA]))</f>
        <v>9</v>
      </c>
    </row>
    <row r="3" spans="1:7" x14ac:dyDescent="0.35">
      <c r="A3" s="3" t="s">
        <v>56</v>
      </c>
      <c r="B3" s="7">
        <f>INDEX(Table!$R$1:$T$14,MATCH(Table!K3,Table!$R$1:$R$14,0),2)</f>
        <v>250</v>
      </c>
      <c r="C3" s="7" t="str">
        <f>INDEX(Table!$R$1:$T$14,MATCH(Table!L3,Table!$R$1:$R$14,0),2)</f>
        <v>1k</v>
      </c>
      <c r="D3" s="7" t="str">
        <f>INDEX(Table!$R$1:$T$14,MATCH(Table!M3,Table!$R$1:$R$14,0),2)</f>
        <v>25k</v>
      </c>
      <c r="E3" cm="1">
        <f t="array" ref="E3">MIN(IF(Table[COUNTRYCD]=Table!H3,Table[MRA]))</f>
        <v>3</v>
      </c>
      <c r="F3" s="5" cm="1">
        <f t="array" ref="F3">MEDIAN(IF(Table[COUNTRYCD]=Table!H3,Table[MRA]))</f>
        <v>6</v>
      </c>
      <c r="G3" cm="1">
        <f t="array" ref="G3">MAX(IF(Table[COUNTRYCD]=Table!H3,Table[MRA]))</f>
        <v>9</v>
      </c>
    </row>
    <row r="4" spans="1:7" x14ac:dyDescent="0.35">
      <c r="A4" s="3" t="s">
        <v>57</v>
      </c>
      <c r="B4" s="7">
        <f>INDEX(Table!$R$1:$T$14,MATCH(Table!K4,Table!$R$1:$R$14,0),2)</f>
        <v>500</v>
      </c>
      <c r="C4" s="7" t="str">
        <f>INDEX(Table!$R$1:$T$14,MATCH(Table!L4,Table!$R$1:$R$14,0),2)</f>
        <v>2k</v>
      </c>
      <c r="D4" s="7" t="str">
        <f>INDEX(Table!$R$1:$T$14,MATCH(Table!M4,Table!$R$1:$R$14,0),2)</f>
        <v>50k</v>
      </c>
      <c r="E4" cm="1">
        <f t="array" ref="E4">MIN(IF(Table[COUNTRYCD]=Table!H4,Table[MRA]))</f>
        <v>3</v>
      </c>
      <c r="F4" s="5" cm="1">
        <f t="array" ref="F4">MEDIAN(IF(Table[COUNTRYCD]=Table!H4,Table[MRA]))</f>
        <v>6</v>
      </c>
      <c r="G4" cm="1">
        <f t="array" ref="G4">MAX(IF(Table[COUNTRYCD]=Table!H4,Table[MRA]))</f>
        <v>9</v>
      </c>
    </row>
    <row r="5" spans="1:7" x14ac:dyDescent="0.35">
      <c r="A5" s="3" t="s">
        <v>58</v>
      </c>
      <c r="B5" s="7">
        <f>INDEX(Table!$R$1:$T$14,MATCH(Table!K5,Table!$R$1:$R$14,0),2)</f>
        <v>250</v>
      </c>
      <c r="C5" s="7" t="str">
        <f>INDEX(Table!$R$1:$T$14,MATCH(Table!L5,Table!$R$1:$R$14,0),2)</f>
        <v>2k</v>
      </c>
      <c r="D5" s="7" t="str">
        <f>INDEX(Table!$R$1:$T$14,MATCH(Table!M5,Table!$R$1:$R$14,0),2)</f>
        <v>3k</v>
      </c>
      <c r="E5" cm="1">
        <f t="array" ref="E5">MIN(IF(Table[COUNTRYCD]=Table!H5,Table[MRA]))</f>
        <v>2</v>
      </c>
      <c r="F5" s="5" cm="1">
        <f t="array" ref="F5">MEDIAN(IF(Table[COUNTRYCD]=Table!H5,Table[MRA]))</f>
        <v>7</v>
      </c>
      <c r="G5" cm="1">
        <f t="array" ref="G5">MAX(IF(Table[COUNTRYCD]=Table!H5,Table[MRA]))</f>
        <v>10</v>
      </c>
    </row>
    <row r="6" spans="1:7" x14ac:dyDescent="0.35">
      <c r="A6" s="3" t="s">
        <v>59</v>
      </c>
      <c r="B6" s="7">
        <f>INDEX(Table!$R$1:$T$14,MATCH(Table!K6,Table!$R$1:$R$14,0),2)</f>
        <v>100</v>
      </c>
      <c r="C6" s="7">
        <f>INDEX(Table!$R$1:$T$14,MATCH(Table!L6,Table!$R$1:$R$14,0),2)</f>
        <v>100</v>
      </c>
      <c r="D6" s="7" t="str">
        <f>INDEX(Table!$R$1:$T$14,MATCH(Table!M6,Table!$R$1:$R$14,0),2)</f>
        <v>5k</v>
      </c>
      <c r="E6" cm="1">
        <f t="array" ref="E6">MIN(IF(Table[COUNTRYCD]=Table!H6,Table[MRA]))</f>
        <v>1</v>
      </c>
      <c r="F6" s="5" cm="1">
        <f t="array" ref="F6">MEDIAN(IF(Table[COUNTRYCD]=Table!H6,Table[MRA]))</f>
        <v>5</v>
      </c>
      <c r="G6" cm="1">
        <f t="array" ref="G6">MAX(IF(Table[COUNTRYCD]=Table!H6,Table[MRA]))</f>
        <v>8</v>
      </c>
    </row>
    <row r="7" spans="1:7" x14ac:dyDescent="0.35">
      <c r="A7" s="3" t="s">
        <v>60</v>
      </c>
      <c r="B7" s="7">
        <f>INDEX(Table!$R$1:$T$14,MATCH(Table!K7,Table!$R$1:$R$14,0),2)</f>
        <v>100</v>
      </c>
      <c r="C7" s="7" t="str">
        <f>INDEX(Table!$R$1:$T$14,MATCH(Table!L7,Table!$R$1:$R$14,0),2)</f>
        <v>1k</v>
      </c>
      <c r="D7" s="7" t="str">
        <f>INDEX(Table!$R$1:$T$14,MATCH(Table!M7,Table!$R$1:$R$14,0),2)</f>
        <v>50k</v>
      </c>
      <c r="E7" cm="1">
        <f t="array" ref="E7">MIN(IF(Table[COUNTRYCD]=Table!H7,Table[MRA]))</f>
        <v>1</v>
      </c>
      <c r="F7" s="5" cm="1">
        <f t="array" ref="F7">MEDIAN(IF(Table[COUNTRYCD]=Table!H7,Table[MRA]))</f>
        <v>3</v>
      </c>
      <c r="G7" cm="1">
        <f t="array" ref="G7">MAX(IF(Table[COUNTRYCD]=Table!H7,Table[MRA]))</f>
        <v>7</v>
      </c>
    </row>
    <row r="8" spans="1:7" x14ac:dyDescent="0.35">
      <c r="A8" s="3" t="s">
        <v>61</v>
      </c>
      <c r="B8" s="7">
        <f>INDEX(Table!$R$1:$T$14,MATCH(Table!K8,Table!$R$1:$R$14,0),2)</f>
        <v>250</v>
      </c>
      <c r="C8" s="7" t="str">
        <f>INDEX(Table!$R$1:$T$14,MATCH(Table!L8,Table!$R$1:$R$14,0),2)</f>
        <v>2k</v>
      </c>
      <c r="D8" s="7" t="str">
        <f>INDEX(Table!$R$1:$T$14,MATCH(Table!M8,Table!$R$1:$R$14,0),2)</f>
        <v>25k</v>
      </c>
      <c r="E8" cm="1">
        <f t="array" ref="E8">MIN(IF(Table[COUNTRYCD]=Table!H8,Table[MRA]))</f>
        <v>3</v>
      </c>
      <c r="F8" s="5" cm="1">
        <f t="array" ref="F8">MEDIAN(IF(Table[COUNTRYCD]=Table!H8,Table[MRA]))</f>
        <v>6</v>
      </c>
      <c r="G8" cm="1">
        <f t="array" ref="G8">MAX(IF(Table[COUNTRYCD]=Table!H8,Table[MRA]))</f>
        <v>8</v>
      </c>
    </row>
    <row r="9" spans="1:7" x14ac:dyDescent="0.35">
      <c r="A9" s="3" t="s">
        <v>62</v>
      </c>
      <c r="B9" s="7">
        <f>INDEX(Table!$R$1:$T$14,MATCH(Table!K9,Table!$R$1:$R$14,0),2)</f>
        <v>100</v>
      </c>
      <c r="C9" s="7" t="str">
        <f>INDEX(Table!$R$1:$T$14,MATCH(Table!L9,Table!$R$1:$R$14,0),2)</f>
        <v>1k</v>
      </c>
      <c r="D9" s="7" t="str">
        <f>INDEX(Table!$R$1:$T$14,MATCH(Table!M9,Table!$R$1:$R$14,0),2)</f>
        <v>5k</v>
      </c>
      <c r="E9" cm="1">
        <f t="array" ref="E9">MIN(IF(Table[COUNTRYCD]=Table!H9,Table[MRA]))</f>
        <v>1</v>
      </c>
      <c r="F9" s="5" cm="1">
        <f t="array" ref="F9">MEDIAN(IF(Table[COUNTRYCD]=Table!H9,Table[MRA]))</f>
        <v>6</v>
      </c>
      <c r="G9" cm="1">
        <f t="array" ref="G9">MAX(IF(Table[COUNTRYCD]=Table!H9,Table[MRA]))</f>
        <v>10</v>
      </c>
    </row>
    <row r="10" spans="1:7" x14ac:dyDescent="0.35">
      <c r="A10" s="3" t="s">
        <v>63</v>
      </c>
      <c r="B10" s="7" t="str">
        <f>INDEX(Table!$R$1:$T$14,MATCH(Table!K10,Table!$R$1:$R$14,0),2)</f>
        <v>1k</v>
      </c>
      <c r="C10" s="7" t="str">
        <f>INDEX(Table!$R$1:$T$14,MATCH(Table!L10,Table!$R$1:$R$14,0),2)</f>
        <v>2k</v>
      </c>
      <c r="D10" s="7" t="str">
        <f>INDEX(Table!$R$1:$T$14,MATCH(Table!M10,Table!$R$1:$R$14,0),2)</f>
        <v>25k</v>
      </c>
      <c r="E10" cm="1">
        <f t="array" ref="E10">MIN(IF(Table[COUNTRYCD]=Table!H10,Table[MRA]))</f>
        <v>3</v>
      </c>
      <c r="F10" s="5" cm="1">
        <f t="array" ref="F10">MEDIAN(IF(Table[COUNTRYCD]=Table!H10,Table[MRA]))</f>
        <v>5</v>
      </c>
      <c r="G10" cm="1">
        <f t="array" ref="G10">MAX(IF(Table[COUNTRYCD]=Table!H10,Table[MRA]))</f>
        <v>8</v>
      </c>
    </row>
    <row r="11" spans="1:7" x14ac:dyDescent="0.35">
      <c r="A11" s="3" t="s">
        <v>64</v>
      </c>
      <c r="B11" s="7">
        <f>INDEX(Table!$R$1:$T$14,MATCH(Table!K11,Table!$R$1:$R$14,0),2)</f>
        <v>100</v>
      </c>
      <c r="C11" s="7" t="str">
        <f>INDEX(Table!$R$1:$T$14,MATCH(Table!L11,Table!$R$1:$R$14,0),2)</f>
        <v>1k</v>
      </c>
      <c r="D11" s="7" t="str">
        <f>INDEX(Table!$R$1:$T$14,MATCH(Table!M11,Table!$R$1:$R$14,0),2)</f>
        <v>3k</v>
      </c>
      <c r="E11" cm="1">
        <f t="array" ref="E11">MIN(IF(Table[COUNTRYCD]=Table!H11,Table[MRA]))</f>
        <v>3</v>
      </c>
      <c r="F11" s="5" cm="1">
        <f t="array" ref="F11">MEDIAN(IF(Table[COUNTRYCD]=Table!H11,Table[MRA]))</f>
        <v>5</v>
      </c>
      <c r="G11" cm="1">
        <f t="array" ref="G11">MAX(IF(Table[COUNTRYCD]=Table!H11,Table[MRA]))</f>
        <v>9</v>
      </c>
    </row>
    <row r="12" spans="1:7" x14ac:dyDescent="0.35">
      <c r="A12" s="3" t="s">
        <v>65</v>
      </c>
      <c r="B12" s="7">
        <f>INDEX(Table!$R$1:$T$14,MATCH(Table!K12,Table!$R$1:$R$14,0),2)</f>
        <v>500</v>
      </c>
      <c r="C12" s="7" t="str">
        <f>INDEX(Table!$R$1:$T$14,MATCH(Table!L12,Table!$R$1:$R$14,0),2)</f>
        <v>3k</v>
      </c>
      <c r="D12" s="7" t="str">
        <f>INDEX(Table!$R$1:$T$14,MATCH(Table!M12,Table!$R$1:$R$14,0),2)</f>
        <v>50k</v>
      </c>
      <c r="E12" cm="1">
        <f t="array" ref="E12">MIN(IF(Table[COUNTRYCD]=Table!H12,Table[MRA]))</f>
        <v>2</v>
      </c>
      <c r="F12" s="5" cm="1">
        <f t="array" ref="F12">MEDIAN(IF(Table[COUNTRYCD]=Table!H12,Table[MRA]))</f>
        <v>5</v>
      </c>
      <c r="G12" cm="1">
        <f t="array" ref="G12">MAX(IF(Table[COUNTRYCD]=Table!H12,Table[MRA]))</f>
        <v>7</v>
      </c>
    </row>
    <row r="13" spans="1:7" x14ac:dyDescent="0.35">
      <c r="A13" s="3" t="s">
        <v>66</v>
      </c>
      <c r="B13" s="7">
        <f>INDEX(Table!$R$1:$T$14,MATCH(Table!K13,Table!$R$1:$R$14,0),2)</f>
        <v>500</v>
      </c>
      <c r="C13" s="7" t="str">
        <f>INDEX(Table!$R$1:$T$14,MATCH(Table!L13,Table!$R$1:$R$14,0),2)</f>
        <v>2k</v>
      </c>
      <c r="D13" s="7" t="str">
        <f>INDEX(Table!$R$1:$T$14,MATCH(Table!M13,Table!$R$1:$R$14,0),2)</f>
        <v>50k</v>
      </c>
      <c r="E13" cm="1">
        <f t="array" ref="E13">MIN(IF(Table[COUNTRYCD]=Table!H13,Table[MRA]))</f>
        <v>3</v>
      </c>
      <c r="F13" s="5" cm="1">
        <f t="array" ref="F13">MEDIAN(IF(Table[COUNTRYCD]=Table!H13,Table[MRA]))</f>
        <v>6</v>
      </c>
      <c r="G13" cm="1">
        <f t="array" ref="G13">MAX(IF(Table[COUNTRYCD]=Table!H13,Table[MRA]))</f>
        <v>9</v>
      </c>
    </row>
    <row r="14" spans="1:7" x14ac:dyDescent="0.35">
      <c r="A14" s="3" t="s">
        <v>67</v>
      </c>
      <c r="B14" s="7">
        <f>INDEX(Table!$R$1:$T$14,MATCH(Table!K14,Table!$R$1:$R$14,0),2)</f>
        <v>100</v>
      </c>
      <c r="C14" s="7">
        <f>INDEX(Table!$R$1:$T$14,MATCH(Table!L14,Table!$R$1:$R$14,0),2)</f>
        <v>250</v>
      </c>
      <c r="D14" s="7" t="str">
        <f>INDEX(Table!$R$1:$T$14,MATCH(Table!M14,Table!$R$1:$R$14,0),2)</f>
        <v>25k</v>
      </c>
      <c r="E14" cm="1">
        <f t="array" ref="E14">MIN(IF(Table[COUNTRYCD]=Table!H14,Table[MRA]))</f>
        <v>2</v>
      </c>
      <c r="F14" s="5" cm="1">
        <f t="array" ref="F14">MEDIAN(IF(Table[COUNTRYCD]=Table!H14,Table[MRA]))</f>
        <v>5</v>
      </c>
      <c r="G14" cm="1">
        <f t="array" ref="G14">MAX(IF(Table[COUNTRYCD]=Table!H14,Table[MRA]))</f>
        <v>8</v>
      </c>
    </row>
    <row r="15" spans="1:7" x14ac:dyDescent="0.35">
      <c r="A15" s="3" t="s">
        <v>68</v>
      </c>
      <c r="B15" s="7">
        <f>INDEX(Table!$R$1:$T$14,MATCH(Table!K15,Table!$R$1:$R$14,0),2)</f>
        <v>100</v>
      </c>
      <c r="C15" s="7">
        <f>INDEX(Table!$R$1:$T$14,MATCH(Table!L15,Table!$R$1:$R$14,0),2)</f>
        <v>250</v>
      </c>
      <c r="D15" s="7" t="str">
        <f>INDEX(Table!$R$1:$T$14,MATCH(Table!M15,Table!$R$1:$R$14,0),2)</f>
        <v>2k</v>
      </c>
      <c r="E15" cm="1">
        <f t="array" ref="E15">MIN(IF(Table[COUNTRYCD]=Table!H15,Table[MRA]))</f>
        <v>2</v>
      </c>
      <c r="F15" s="5" cm="1">
        <f t="array" ref="F15">MEDIAN(IF(Table[COUNTRYCD]=Table!H15,Table[MRA]))</f>
        <v>5</v>
      </c>
      <c r="G15" cm="1">
        <f t="array" ref="G15">MAX(IF(Table[COUNTRYCD]=Table!H15,Table[MRA]))</f>
        <v>8</v>
      </c>
    </row>
    <row r="16" spans="1:7" x14ac:dyDescent="0.35">
      <c r="A16" s="3" t="s">
        <v>69</v>
      </c>
      <c r="B16" s="7">
        <f>INDEX(Table!$R$1:$T$14,MATCH(Table!K16,Table!$R$1:$R$14,0),2)</f>
        <v>100</v>
      </c>
      <c r="C16" s="7" t="str">
        <f>INDEX(Table!$R$1:$T$14,MATCH(Table!L16,Table!$R$1:$R$14,0),2)</f>
        <v>2k</v>
      </c>
      <c r="D16" s="7" t="str">
        <f>INDEX(Table!$R$1:$T$14,MATCH(Table!M16,Table!$R$1:$R$14,0),2)</f>
        <v>10k</v>
      </c>
      <c r="E16" cm="1">
        <f t="array" ref="E16">MIN(IF(Table[COUNTRYCD]=Table!H16,Table[MRA]))</f>
        <v>2</v>
      </c>
      <c r="F16" s="5" cm="1">
        <f t="array" ref="F16">MEDIAN(IF(Table[COUNTRYCD]=Table!H16,Table[MRA]))</f>
        <v>8</v>
      </c>
      <c r="G16" cm="1">
        <f t="array" ref="G16">MAX(IF(Table[COUNTRYCD]=Table!H16,Table[MRA]))</f>
        <v>10</v>
      </c>
    </row>
    <row r="17" spans="1:7" x14ac:dyDescent="0.35">
      <c r="A17" s="3" t="s">
        <v>70</v>
      </c>
      <c r="B17" s="7">
        <f>INDEX(Table!$R$1:$T$14,MATCH(Table!K17,Table!$R$1:$R$14,0),2)</f>
        <v>100</v>
      </c>
      <c r="C17" s="7">
        <f>INDEX(Table!$R$1:$T$14,MATCH(Table!L17,Table!$R$1:$R$14,0),2)</f>
        <v>100</v>
      </c>
      <c r="D17" s="7" t="str">
        <f>INDEX(Table!$R$1:$T$14,MATCH(Table!M17,Table!$R$1:$R$14,0),2)</f>
        <v>10k</v>
      </c>
      <c r="E17" cm="1">
        <f t="array" ref="E17">MIN(IF(Table[COUNTRYCD]=Table!H17,Table[MRA]))</f>
        <v>1</v>
      </c>
      <c r="F17" s="5" cm="1">
        <f t="array" ref="F17">MEDIAN(IF(Table[COUNTRYCD]=Table!H17,Table[MRA]))</f>
        <v>7</v>
      </c>
      <c r="G17" cm="1">
        <f t="array" ref="G17">MAX(IF(Table[COUNTRYCD]=Table!H17,Table[MRA]))</f>
        <v>9</v>
      </c>
    </row>
    <row r="18" spans="1:7" x14ac:dyDescent="0.35">
      <c r="A18" s="3" t="s">
        <v>71</v>
      </c>
      <c r="B18" s="7">
        <f>INDEX(Table!$R$1:$T$14,MATCH(Table!K18,Table!$R$1:$R$14,0),2)</f>
        <v>100</v>
      </c>
      <c r="C18" s="7">
        <f>INDEX(Table!$R$1:$T$14,MATCH(Table!L18,Table!$R$1:$R$14,0),2)</f>
        <v>250</v>
      </c>
      <c r="D18" s="7" t="str">
        <f>INDEX(Table!$R$1:$T$14,MATCH(Table!M18,Table!$R$1:$R$14,0),2)</f>
        <v>50k</v>
      </c>
      <c r="E18" cm="1">
        <f t="array" ref="E18">MIN(IF(Table[COUNTRYCD]=Table!H18,Table[MRA]))</f>
        <v>3</v>
      </c>
      <c r="F18" s="5" cm="1">
        <f t="array" ref="F18">MEDIAN(IF(Table[COUNTRYCD]=Table!H18,Table[MRA]))</f>
        <v>7</v>
      </c>
      <c r="G18" cm="1">
        <f t="array" ref="G18">MAX(IF(Table[COUNTRYCD]=Table!H18,Table[MRA]))</f>
        <v>9</v>
      </c>
    </row>
    <row r="19" spans="1:7" x14ac:dyDescent="0.35">
      <c r="A19" s="3" t="s">
        <v>72</v>
      </c>
      <c r="B19" s="7">
        <f>INDEX(Table!$R$1:$T$14,MATCH(Table!K19,Table!$R$1:$R$14,0),2)</f>
        <v>100</v>
      </c>
      <c r="C19" s="7" t="str">
        <f>INDEX(Table!$R$1:$T$14,MATCH(Table!L19,Table!$R$1:$R$14,0),2)</f>
        <v>2k</v>
      </c>
      <c r="D19" s="7" t="e">
        <f>INDEX(Table!$R$1:$T$14,MATCH(Table!M19,Table!$R$1:$R$14,0),2)</f>
        <v>#N/A</v>
      </c>
      <c r="E19" cm="1">
        <f t="array" ref="E19">MIN(IF(Table[COUNTRYCD]=Table!H19,Table[MRA]))</f>
        <v>1</v>
      </c>
      <c r="F19" s="5" cm="1">
        <f t="array" ref="F19">MEDIAN(IF(Table[COUNTRYCD]=Table!H19,Table[MRA]))</f>
        <v>7</v>
      </c>
      <c r="G19" cm="1">
        <f t="array" ref="G19">MAX(IF(Table[COUNTRYCD]=Table!H19,Table[MRA]))</f>
        <v>8</v>
      </c>
    </row>
    <row r="20" spans="1:7" x14ac:dyDescent="0.35">
      <c r="A20" s="3" t="s">
        <v>73</v>
      </c>
      <c r="B20" s="7">
        <f>INDEX(Table!$R$1:$T$14,MATCH(Table!K20,Table!$R$1:$R$14,0),2)</f>
        <v>100</v>
      </c>
      <c r="C20" s="7" t="str">
        <f>INDEX(Table!$R$1:$T$14,MATCH(Table!L20,Table!$R$1:$R$14,0),2)</f>
        <v>3k</v>
      </c>
      <c r="D20" s="7" t="str">
        <f>INDEX(Table!$R$1:$T$14,MATCH(Table!M20,Table!$R$1:$R$14,0),2)</f>
        <v>50k</v>
      </c>
      <c r="E20" cm="1">
        <f t="array" ref="E20">MIN(IF(Table[COUNTRYCD]=Table!H20,Table[MRA]))</f>
        <v>2</v>
      </c>
      <c r="F20" s="5" cm="1">
        <f t="array" ref="F20">MEDIAN(IF(Table[COUNTRYCD]=Table!H20,Table[MRA]))</f>
        <v>5</v>
      </c>
      <c r="G20" cm="1">
        <f t="array" ref="G20">MAX(IF(Table[COUNTRYCD]=Table!H20,Table[MRA]))</f>
        <v>7</v>
      </c>
    </row>
    <row r="21" spans="1:7" x14ac:dyDescent="0.35">
      <c r="A21" s="3" t="s">
        <v>74</v>
      </c>
      <c r="B21" s="7">
        <f>INDEX(Table!$R$1:$T$14,MATCH(Table!K21,Table!$R$1:$R$14,0),2)</f>
        <v>100</v>
      </c>
      <c r="C21" s="7">
        <f>INDEX(Table!$R$1:$T$14,MATCH(Table!L21,Table!$R$1:$R$14,0),2)</f>
        <v>500</v>
      </c>
      <c r="D21" s="7" t="str">
        <f>INDEX(Table!$R$1:$T$14,MATCH(Table!M21,Table!$R$1:$R$14,0),2)</f>
        <v>50k</v>
      </c>
      <c r="E21" cm="1">
        <f t="array" ref="E21">MIN(IF(Table[COUNTRYCD]=Table!H21,Table[MRA]))</f>
        <v>1</v>
      </c>
      <c r="F21" s="5" cm="1">
        <f t="array" ref="F21">MEDIAN(IF(Table[COUNTRYCD]=Table!H21,Table[MRA]))</f>
        <v>5</v>
      </c>
      <c r="G21" cm="1">
        <f t="array" ref="G21">MAX(IF(Table[COUNTRYCD]=Table!H21,Table[MRA]))</f>
        <v>10</v>
      </c>
    </row>
    <row r="22" spans="1:7" x14ac:dyDescent="0.35">
      <c r="A22" s="3" t="s">
        <v>75</v>
      </c>
      <c r="B22" s="7">
        <f>INDEX(Table!$R$1:$T$14,MATCH(Table!K22,Table!$R$1:$R$14,0),2)</f>
        <v>100</v>
      </c>
      <c r="C22" s="7">
        <f>INDEX(Table!$R$1:$T$14,MATCH(Table!L22,Table!$R$1:$R$14,0),2)</f>
        <v>250</v>
      </c>
      <c r="D22" s="7" t="str">
        <f>INDEX(Table!$R$1:$T$14,MATCH(Table!M22,Table!$R$1:$R$14,0),2)</f>
        <v>2k</v>
      </c>
      <c r="E22" cm="1">
        <f t="array" ref="E22">MIN(IF(Table[COUNTRYCD]=Table!H22,Table[MRA]))</f>
        <v>1</v>
      </c>
      <c r="F22" s="5" cm="1">
        <f t="array" ref="F22">MEDIAN(IF(Table[COUNTRYCD]=Table!H22,Table[MRA]))</f>
        <v>7</v>
      </c>
      <c r="G22" cm="1">
        <f t="array" ref="G22">MAX(IF(Table[COUNTRYCD]=Table!H22,Table[MRA]))</f>
        <v>9</v>
      </c>
    </row>
    <row r="23" spans="1:7" x14ac:dyDescent="0.35">
      <c r="A23" s="3" t="s">
        <v>76</v>
      </c>
      <c r="B23" s="7">
        <f>INDEX(Table!$R$1:$T$14,MATCH(Table!K23,Table!$R$1:$R$14,0),2)</f>
        <v>100</v>
      </c>
      <c r="C23" s="7">
        <f>INDEX(Table!$R$1:$T$14,MATCH(Table!L23,Table!$R$1:$R$14,0),2)</f>
        <v>250</v>
      </c>
      <c r="D23" s="7" t="str">
        <f>INDEX(Table!$R$1:$T$14,MATCH(Table!M23,Table!$R$1:$R$14,0),2)</f>
        <v>2k</v>
      </c>
      <c r="E23" cm="1">
        <f t="array" ref="E23">MIN(IF(Table[COUNTRYCD]=Table!H23,Table[MRA]))</f>
        <v>5</v>
      </c>
      <c r="F23" s="5" cm="1">
        <f t="array" ref="F23">MEDIAN(IF(Table[COUNTRYCD]=Table!H23,Table[MRA]))</f>
        <v>8</v>
      </c>
      <c r="G23" cm="1">
        <f t="array" ref="G23">MAX(IF(Table[COUNTRYCD]=Table!H23,Table[MRA]))</f>
        <v>10</v>
      </c>
    </row>
    <row r="24" spans="1:7" x14ac:dyDescent="0.35">
      <c r="A24" s="3" t="s">
        <v>77</v>
      </c>
      <c r="B24" s="7">
        <f>INDEX(Table!$R$1:$T$14,MATCH(Table!K24,Table!$R$1:$R$14,0),2)</f>
        <v>250</v>
      </c>
      <c r="C24" s="7" t="str">
        <f>INDEX(Table!$R$1:$T$14,MATCH(Table!L24,Table!$R$1:$R$14,0),2)</f>
        <v>2k</v>
      </c>
      <c r="D24" s="7" t="str">
        <f>INDEX(Table!$R$1:$T$14,MATCH(Table!M24,Table!$R$1:$R$14,0),2)</f>
        <v>10k</v>
      </c>
      <c r="E24" cm="1">
        <f t="array" ref="E24">MIN(IF(Table[COUNTRYCD]=Table!H24,Table[MRA]))</f>
        <v>3</v>
      </c>
      <c r="F24" s="5" cm="1">
        <f t="array" ref="F24">MEDIAN(IF(Table[COUNTRYCD]=Table!H24,Table[MRA]))</f>
        <v>5</v>
      </c>
      <c r="G24" cm="1">
        <f t="array" ref="G24">MAX(IF(Table[COUNTRYCD]=Table!H24,Table[MRA]))</f>
        <v>8</v>
      </c>
    </row>
    <row r="25" spans="1:7" x14ac:dyDescent="0.35">
      <c r="A25" s="3" t="s">
        <v>78</v>
      </c>
      <c r="B25" s="7">
        <f>INDEX(Table!$R$1:$T$14,MATCH(Table!K25,Table!$R$1:$R$14,0),2)</f>
        <v>250</v>
      </c>
      <c r="C25" s="7" t="str">
        <f>INDEX(Table!$R$1:$T$14,MATCH(Table!L25,Table!$R$1:$R$14,0),2)</f>
        <v>5k</v>
      </c>
      <c r="D25" s="7" t="str">
        <f>INDEX(Table!$R$1:$T$14,MATCH(Table!M25,Table!$R$1:$R$14,0),2)</f>
        <v>50k</v>
      </c>
      <c r="E25" cm="1">
        <f t="array" ref="E25">MIN(IF(Table[COUNTRYCD]=Table!H25,Table[MRA]))</f>
        <v>3</v>
      </c>
      <c r="F25" s="5" cm="1">
        <f t="array" ref="F25">MEDIAN(IF(Table[COUNTRYCD]=Table!H25,Table[MRA]))</f>
        <v>6</v>
      </c>
      <c r="G25" cm="1">
        <f t="array" ref="G25">MAX(IF(Table[COUNTRYCD]=Table!H25,Table[MRA]))</f>
        <v>8</v>
      </c>
    </row>
    <row r="26" spans="1:7" x14ac:dyDescent="0.35">
      <c r="A26" s="3" t="s">
        <v>79</v>
      </c>
      <c r="B26" s="7">
        <f>INDEX(Table!$R$1:$T$14,MATCH(Table!K26,Table!$R$1:$R$14,0),2)</f>
        <v>100</v>
      </c>
      <c r="C26" s="7">
        <f>INDEX(Table!$R$1:$T$14,MATCH(Table!L26,Table!$R$1:$R$14,0),2)</f>
        <v>250</v>
      </c>
      <c r="D26" s="7" t="str">
        <f>INDEX(Table!$R$1:$T$14,MATCH(Table!M26,Table!$R$1:$R$14,0),2)</f>
        <v>2k</v>
      </c>
      <c r="E26" cm="1">
        <f t="array" ref="E26">MIN(IF(Table[COUNTRYCD]=Table!H26,Table[MRA]))</f>
        <v>6</v>
      </c>
      <c r="F26" s="5" cm="1">
        <f t="array" ref="F26">MEDIAN(IF(Table[COUNTRYCD]=Table!H26,Table[MRA]))</f>
        <v>8</v>
      </c>
      <c r="G26" cm="1">
        <f t="array" ref="G26">MAX(IF(Table[COUNTRYCD]=Table!H26,Table[MRA]))</f>
        <v>10</v>
      </c>
    </row>
    <row r="27" spans="1:7" x14ac:dyDescent="0.35">
      <c r="A27" s="3" t="s">
        <v>80</v>
      </c>
      <c r="B27" s="7">
        <f>INDEX(Table!$R$1:$T$14,MATCH(Table!K27,Table!$R$1:$R$14,0),2)</f>
        <v>100</v>
      </c>
      <c r="C27" s="7">
        <f>INDEX(Table!$R$1:$T$14,MATCH(Table!L27,Table!$R$1:$R$14,0),2)</f>
        <v>500</v>
      </c>
      <c r="D27" s="7" t="str">
        <f>INDEX(Table!$R$1:$T$14,MATCH(Table!M27,Table!$R$1:$R$14,0),2)</f>
        <v>1k</v>
      </c>
      <c r="E27" cm="1">
        <f t="array" ref="E27">MIN(IF(Table[COUNTRYCD]=Table!H27,Table[MRA]))</f>
        <v>1</v>
      </c>
      <c r="F27" s="5" cm="1">
        <f t="array" ref="F27">MEDIAN(IF(Table[COUNTRYCD]=Table!H27,Table[MRA]))</f>
        <v>8</v>
      </c>
      <c r="G27" cm="1">
        <f t="array" ref="G27">MAX(IF(Table[COUNTRYCD]=Table!H27,Table[MRA]))</f>
        <v>10</v>
      </c>
    </row>
    <row r="28" spans="1:7" x14ac:dyDescent="0.35">
      <c r="A28" s="3" t="s">
        <v>81</v>
      </c>
      <c r="B28" s="7">
        <f>INDEX(Table!$R$1:$T$14,MATCH(Table!K28,Table!$R$1:$R$14,0),2)</f>
        <v>250</v>
      </c>
      <c r="C28" s="7" t="str">
        <f>INDEX(Table!$R$1:$T$14,MATCH(Table!L28,Table!$R$1:$R$14,0),2)</f>
        <v>1k</v>
      </c>
      <c r="D28" s="7" t="str">
        <f>INDEX(Table!$R$1:$T$14,MATCH(Table!M28,Table!$R$1:$R$14,0),2)</f>
        <v>10k</v>
      </c>
      <c r="E28" cm="1">
        <f t="array" ref="E28">MIN(IF(Table[COUNTRYCD]=Table!H28,Table[MRA]))</f>
        <v>5</v>
      </c>
      <c r="F28" s="5" cm="1">
        <f t="array" ref="F28">MEDIAN(IF(Table[COUNTRYCD]=Table!H28,Table[MRA]))</f>
        <v>7</v>
      </c>
      <c r="G28" cm="1">
        <f t="array" ref="G28">MAX(IF(Table[COUNTRYCD]=Table!H28,Table[MRA]))</f>
        <v>10</v>
      </c>
    </row>
    <row r="29" spans="1:7" x14ac:dyDescent="0.35">
      <c r="A29" s="3" t="s">
        <v>82</v>
      </c>
      <c r="B29" s="7">
        <f>INDEX(Table!$R$1:$T$14,MATCH(Table!K29,Table!$R$1:$R$14,0),2)</f>
        <v>100</v>
      </c>
      <c r="C29" s="7">
        <f>INDEX(Table!$R$1:$T$14,MATCH(Table!L29,Table!$R$1:$R$14,0),2)</f>
        <v>250</v>
      </c>
      <c r="D29" s="7" t="str">
        <f>INDEX(Table!$R$1:$T$14,MATCH(Table!M29,Table!$R$1:$R$14,0),2)</f>
        <v>5k</v>
      </c>
      <c r="E29" cm="1">
        <f t="array" ref="E29">MIN(IF(Table[COUNTRYCD]=Table!H29,Table[MRA]))</f>
        <v>4</v>
      </c>
      <c r="F29" s="5" cm="1">
        <f t="array" ref="F29">MEDIAN(IF(Table[COUNTRYCD]=Table!H29,Table[MRA]))</f>
        <v>7</v>
      </c>
      <c r="G29" cm="1">
        <f t="array" ref="G29">MAX(IF(Table[COUNTRYCD]=Table!H29,Table[MRA]))</f>
        <v>9</v>
      </c>
    </row>
    <row r="30" spans="1:7" x14ac:dyDescent="0.35">
      <c r="A30" s="3" t="s">
        <v>83</v>
      </c>
      <c r="B30" s="7">
        <f>INDEX(Table!$R$1:$T$14,MATCH(Table!K30,Table!$R$1:$R$14,0),2)</f>
        <v>100</v>
      </c>
      <c r="C30" s="7" t="str">
        <f>INDEX(Table!$R$1:$T$14,MATCH(Table!L30,Table!$R$1:$R$14,0),2)</f>
        <v>3k</v>
      </c>
      <c r="D30" s="7" t="str">
        <f>INDEX(Table!$R$1:$T$14,MATCH(Table!M30,Table!$R$1:$R$14,0),2)</f>
        <v>250k</v>
      </c>
      <c r="E30" cm="1">
        <f t="array" ref="E30">MIN(IF(Table[COUNTRYCD]=Table!H30,Table[MRA]))</f>
        <v>2</v>
      </c>
      <c r="F30" s="5" cm="1">
        <f t="array" ref="F30">MEDIAN(IF(Table[COUNTRYCD]=Table!H30,Table[MRA]))</f>
        <v>6</v>
      </c>
      <c r="G30" cm="1">
        <f t="array" ref="G30">MAX(IF(Table[COUNTRYCD]=Table!H30,Table[MRA]))</f>
        <v>10</v>
      </c>
    </row>
    <row r="31" spans="1:7" x14ac:dyDescent="0.35">
      <c r="A31" s="3" t="s">
        <v>84</v>
      </c>
      <c r="B31" s="7">
        <f>INDEX(Table!$R$1:$T$14,MATCH(Table!K31,Table!$R$1:$R$14,0),2)</f>
        <v>100</v>
      </c>
      <c r="C31" s="7">
        <f>INDEX(Table!$R$1:$T$14,MATCH(Table!L31,Table!$R$1:$R$14,0),2)</f>
        <v>100</v>
      </c>
      <c r="D31" s="7" t="str">
        <f>INDEX(Table!$R$1:$T$14,MATCH(Table!M31,Table!$R$1:$R$14,0),2)</f>
        <v>2k</v>
      </c>
      <c r="E31" cm="1">
        <f t="array" ref="E31">MIN(IF(Table[COUNTRYCD]=Table!H31,Table[MRA]))</f>
        <v>2</v>
      </c>
      <c r="F31" s="5" cm="1">
        <f t="array" ref="F31">MEDIAN(IF(Table[COUNTRYCD]=Table!H31,Table[MRA]))</f>
        <v>7</v>
      </c>
      <c r="G31" cm="1">
        <f t="array" ref="G31">MAX(IF(Table[COUNTRYCD]=Table!H31,Table[MRA]))</f>
        <v>10</v>
      </c>
    </row>
    <row r="32" spans="1:7" x14ac:dyDescent="0.35">
      <c r="A32" s="3" t="s">
        <v>85</v>
      </c>
      <c r="B32" s="7">
        <f>INDEX(Table!$R$1:$T$14,MATCH(Table!K32,Table!$R$1:$R$14,0),2)</f>
        <v>100</v>
      </c>
      <c r="C32" s="7">
        <f>INDEX(Table!$R$1:$T$14,MATCH(Table!L32,Table!$R$1:$R$14,0),2)</f>
        <v>100</v>
      </c>
      <c r="D32" s="7" t="str">
        <f>INDEX(Table!$R$1:$T$14,MATCH(Table!M32,Table!$R$1:$R$14,0),2)</f>
        <v>1k</v>
      </c>
      <c r="E32" cm="1">
        <f t="array" ref="E32">MIN(IF(Table[COUNTRYCD]=Table!H32,Table[MRA]))</f>
        <v>1</v>
      </c>
      <c r="F32" s="5" cm="1">
        <f t="array" ref="F32">MEDIAN(IF(Table[COUNTRYCD]=Table!H32,Table[MRA]))</f>
        <v>5</v>
      </c>
      <c r="G32" cm="1">
        <f t="array" ref="G32">MAX(IF(Table[COUNTRYCD]=Table!H32,Table[MRA]))</f>
        <v>9</v>
      </c>
    </row>
    <row r="33" spans="1:7" x14ac:dyDescent="0.35">
      <c r="A33" s="14" t="s">
        <v>86</v>
      </c>
      <c r="B33" s="12">
        <f>INDEX(Table!$R$1:$T$14,MATCH(Table!K33,Table!$R$1:$R$14,0),2)</f>
        <v>250</v>
      </c>
      <c r="C33" s="12" t="str">
        <f>INDEX(Table!$R$1:$T$14,MATCH(Table!L33,Table!$R$1:$R$14,0),2)</f>
        <v>2k</v>
      </c>
      <c r="D33" s="12" t="str">
        <f>INDEX(Table!$R$1:$T$14,MATCH(Table!M33,Table!$R$1:$R$14,0),2)</f>
        <v>5k</v>
      </c>
      <c r="E33" s="10" cm="1">
        <f t="array" ref="E33">MIN(IF(Table[COUNTRYCD]=Table!H33,Table[MRA]))</f>
        <v>4</v>
      </c>
      <c r="F33" s="15" cm="1">
        <f t="array" ref="F33">MEDIAN(IF(Table[COUNTRYCD]=Table!H33,Table[MRA]))</f>
        <v>7</v>
      </c>
      <c r="G33" s="10" cm="1">
        <f t="array" ref="G33">MAX(IF(Table[COUNTRYCD]=Table!H33,Table[MRA]))</f>
        <v>9</v>
      </c>
    </row>
    <row r="34" spans="1:7" x14ac:dyDescent="0.35">
      <c r="A34" s="13" t="s">
        <v>91</v>
      </c>
      <c r="B34" s="12">
        <f>INDEX(Table!$R$1:$T$14,MATCH(Table!K34,Table!$R$1:$R$14,0),2)</f>
        <v>100</v>
      </c>
      <c r="C34" s="12" t="str">
        <f>INDEX(Table!$R$1:$T$14,MATCH(Table!L34,Table!$R$1:$R$14,0),2)</f>
        <v>1k</v>
      </c>
      <c r="D34" s="12" t="e">
        <f>INDEX(Table!$R$1:$T$14,MATCH(Table!M34,Table!$R$1:$R$14,0),2)</f>
        <v>#N/A</v>
      </c>
      <c r="E34" s="10">
        <f>MIN(Table[[#All],[MRA]])</f>
        <v>0</v>
      </c>
      <c r="F34" s="11">
        <f>MEDIAN(Table[[#All],[MRA]])</f>
        <v>6</v>
      </c>
      <c r="G34" s="10">
        <f>MAX(Table[[#All],[MRA]])</f>
        <v>10</v>
      </c>
    </row>
  </sheetData>
  <conditionalFormatting sqref="C2:C33">
    <cfRule type="cellIs" dxfId="7" priority="3" operator="equal">
      <formula>100</formula>
    </cfRule>
  </conditionalFormatting>
  <conditionalFormatting sqref="C2:C34">
    <cfRule type="cellIs" dxfId="6" priority="1" operator="equal">
      <formula>250</formula>
    </cfRule>
    <cfRule type="cellIs" dxfId="5" priority="2" operator="equal">
      <formula>200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28F-0D24-43E1-B261-95ABFC82803D}">
  <dimension ref="A1:C22"/>
  <sheetViews>
    <sheetView workbookViewId="0">
      <selection activeCell="K14" sqref="K14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20</v>
      </c>
      <c r="B1" t="s">
        <v>1</v>
      </c>
      <c r="C1" t="s">
        <v>2</v>
      </c>
    </row>
    <row r="2" spans="1:3" x14ac:dyDescent="0.35">
      <c r="A2" s="16">
        <v>37256</v>
      </c>
      <c r="B2" cm="1">
        <f t="array" ref="B2:B22">TRANSPOSE('By year'!H5:AB5)</f>
        <v>3</v>
      </c>
      <c r="C2" cm="1">
        <f t="array" ref="C2:C22">TRANSPOSE('By year'!H10:AB10)</f>
        <v>5.5</v>
      </c>
    </row>
    <row r="3" spans="1:3" x14ac:dyDescent="0.35">
      <c r="A3" s="17">
        <v>37621</v>
      </c>
      <c r="B3">
        <v>2</v>
      </c>
      <c r="C3">
        <v>6</v>
      </c>
    </row>
    <row r="4" spans="1:3" x14ac:dyDescent="0.35">
      <c r="A4" s="16">
        <v>37986</v>
      </c>
      <c r="B4">
        <v>3</v>
      </c>
      <c r="C4">
        <v>6</v>
      </c>
    </row>
    <row r="5" spans="1:3" x14ac:dyDescent="0.35">
      <c r="A5" s="17">
        <v>38352</v>
      </c>
      <c r="B5">
        <v>3</v>
      </c>
      <c r="C5">
        <v>7</v>
      </c>
    </row>
    <row r="6" spans="1:3" x14ac:dyDescent="0.35">
      <c r="A6" s="16">
        <v>38717</v>
      </c>
      <c r="B6">
        <v>4</v>
      </c>
      <c r="C6">
        <v>7</v>
      </c>
    </row>
    <row r="7" spans="1:3" x14ac:dyDescent="0.35">
      <c r="A7" s="17">
        <v>39082</v>
      </c>
      <c r="B7">
        <v>3</v>
      </c>
      <c r="C7">
        <v>6</v>
      </c>
    </row>
    <row r="8" spans="1:3" x14ac:dyDescent="0.35">
      <c r="A8" s="16">
        <v>39447</v>
      </c>
      <c r="B8">
        <v>3</v>
      </c>
      <c r="C8">
        <v>6</v>
      </c>
    </row>
    <row r="9" spans="1:3" x14ac:dyDescent="0.35">
      <c r="A9" s="17">
        <v>39813</v>
      </c>
      <c r="B9">
        <v>2</v>
      </c>
      <c r="C9">
        <v>4.5</v>
      </c>
    </row>
    <row r="10" spans="1:3" x14ac:dyDescent="0.35">
      <c r="A10" s="16">
        <v>40178</v>
      </c>
      <c r="B10">
        <v>2</v>
      </c>
      <c r="C10">
        <v>5</v>
      </c>
    </row>
    <row r="11" spans="1:3" x14ac:dyDescent="0.35">
      <c r="A11" s="17">
        <v>40543</v>
      </c>
      <c r="B11">
        <v>2</v>
      </c>
      <c r="C11">
        <v>5</v>
      </c>
    </row>
    <row r="12" spans="1:3" x14ac:dyDescent="0.35">
      <c r="A12" s="16">
        <v>40908</v>
      </c>
      <c r="B12">
        <v>3</v>
      </c>
      <c r="C12">
        <v>4</v>
      </c>
    </row>
    <row r="13" spans="1:3" x14ac:dyDescent="0.35">
      <c r="A13" s="17">
        <v>41274</v>
      </c>
      <c r="B13">
        <v>3</v>
      </c>
      <c r="C13">
        <v>6</v>
      </c>
    </row>
    <row r="14" spans="1:3" x14ac:dyDescent="0.35">
      <c r="A14" s="16">
        <v>41639</v>
      </c>
      <c r="B14">
        <v>4</v>
      </c>
      <c r="C14">
        <v>7</v>
      </c>
    </row>
    <row r="15" spans="1:3" x14ac:dyDescent="0.35">
      <c r="A15" s="17">
        <v>42004</v>
      </c>
      <c r="B15">
        <v>3</v>
      </c>
      <c r="C15">
        <v>6</v>
      </c>
    </row>
    <row r="16" spans="1:3" x14ac:dyDescent="0.35">
      <c r="A16" s="16">
        <v>42369</v>
      </c>
      <c r="B16">
        <v>3</v>
      </c>
      <c r="C16">
        <v>6</v>
      </c>
    </row>
    <row r="17" spans="1:3" x14ac:dyDescent="0.35">
      <c r="A17" s="17">
        <v>42735</v>
      </c>
      <c r="B17">
        <v>3</v>
      </c>
      <c r="C17">
        <v>6</v>
      </c>
    </row>
    <row r="18" spans="1:3" x14ac:dyDescent="0.35">
      <c r="A18" s="16">
        <v>43100</v>
      </c>
      <c r="B18">
        <v>4</v>
      </c>
      <c r="C18">
        <v>8</v>
      </c>
    </row>
    <row r="19" spans="1:3" x14ac:dyDescent="0.35">
      <c r="A19" s="17">
        <v>43465</v>
      </c>
      <c r="B19">
        <v>3</v>
      </c>
      <c r="C19">
        <v>5.5</v>
      </c>
    </row>
    <row r="20" spans="1:3" x14ac:dyDescent="0.35">
      <c r="A20" s="16">
        <v>43830</v>
      </c>
      <c r="B20">
        <v>3</v>
      </c>
      <c r="C20">
        <v>7</v>
      </c>
    </row>
    <row r="21" spans="1:3" x14ac:dyDescent="0.35">
      <c r="A21" s="17">
        <v>44196</v>
      </c>
      <c r="B21">
        <v>3</v>
      </c>
      <c r="C21">
        <v>5</v>
      </c>
    </row>
    <row r="22" spans="1:3" x14ac:dyDescent="0.35">
      <c r="A22" s="16">
        <v>44561</v>
      </c>
      <c r="B22">
        <v>4</v>
      </c>
      <c r="C22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F3BED-CA52-4CFA-A2BB-6C2C036F9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(3)</vt:lpstr>
      <vt:lpstr>By year</vt:lpstr>
      <vt:lpstr>Table</vt:lpstr>
      <vt:lpstr>main</vt:lpstr>
      <vt:lpstr>main_2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Adrian Møller</dc:creator>
  <cp:lastModifiedBy>Carl Adrian Møller</cp:lastModifiedBy>
  <dcterms:created xsi:type="dcterms:W3CDTF">2015-06-05T18:19:34Z</dcterms:created>
  <dcterms:modified xsi:type="dcterms:W3CDTF">2022-05-14T15:37:04Z</dcterms:modified>
</cp:coreProperties>
</file>