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740" yWindow="4215" windowWidth="21600" windowHeight="11385" tabRatio="600" firstSheet="0" activeTab="4" autoFilterDateGrouping="1"/>
  </bookViews>
  <sheets>
    <sheet name="MAP" sheetId="1" state="visible" r:id="rId1"/>
    <sheet name="kcl 58" sheetId="2" state="visible" r:id="rId2"/>
    <sheet name="TSP" sheetId="3" state="visible" r:id="rId3"/>
    <sheet name="ROCHA UMA" sheetId="4" state="visible" r:id="rId4"/>
    <sheet name="ENXOFRE 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R$ &quot;#,##0.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indexed="8"/>
      <sz val="11"/>
    </font>
    <font>
      <name val="Calibri"/>
      <family val="2"/>
      <color indexed="8"/>
      <sz val="11"/>
    </font>
    <font>
      <name val="Calibri"/>
      <family val="2"/>
      <b val="1"/>
      <color indexed="8"/>
      <sz val="9"/>
    </font>
    <font>
      <name val="Calibri"/>
      <family val="2"/>
      <b val="1"/>
      <color theme="0"/>
      <sz val="16"/>
    </font>
    <font>
      <name val="Calibri"/>
      <family val="2"/>
      <b val="1"/>
      <color rgb="FF000000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5" tint="0.599993896298104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6" tint="0.5999938962981048"/>
        <bgColor rgb="FF000000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/>
  </cellStyleXfs>
  <cellXfs count="71">
    <xf numFmtId="0" fontId="0" fillId="0" borderId="0" pivotButton="0" quotePrefix="0" xfId="0"/>
    <xf numFmtId="0" fontId="1" fillId="0" borderId="1" pivotButton="0" quotePrefix="0" xfId="0"/>
    <xf numFmtId="0" fontId="1" fillId="0" borderId="2" pivotButton="0" quotePrefix="0" xfId="0"/>
    <xf numFmtId="0" fontId="1" fillId="0" borderId="3" pivotButton="0" quotePrefix="0" xfId="0"/>
    <xf numFmtId="0" fontId="1" fillId="0" borderId="5" pivotButton="0" quotePrefix="0" xfId="0"/>
    <xf numFmtId="0" fontId="1" fillId="0" borderId="6" pivotButton="0" quotePrefix="0" xfId="0"/>
    <xf numFmtId="0" fontId="1" fillId="0" borderId="4" applyAlignment="1" pivotButton="0" quotePrefix="0" xfId="0">
      <alignment horizontal="left"/>
    </xf>
    <xf numFmtId="0" fontId="1" fillId="2" borderId="7" pivotButton="0" quotePrefix="0" xfId="0"/>
    <xf numFmtId="0" fontId="1" fillId="2" borderId="2" applyAlignment="1" pivotButton="0" quotePrefix="0" xfId="0">
      <alignment horizontal="left"/>
    </xf>
    <xf numFmtId="0" fontId="1" fillId="2" borderId="2" pivotButton="0" quotePrefix="0" xfId="0"/>
    <xf numFmtId="14" fontId="1" fillId="2" borderId="5" applyAlignment="1" pivotButton="0" quotePrefix="0" xfId="0">
      <alignment horizontal="left"/>
    </xf>
    <xf numFmtId="0" fontId="1" fillId="2" borderId="8" applyAlignment="1" pivotButton="0" quotePrefix="0" xfId="0">
      <alignment horizontal="left"/>
    </xf>
    <xf numFmtId="0" fontId="1" fillId="0" borderId="0" pivotButton="0" quotePrefix="0" xfId="0"/>
    <xf numFmtId="0" fontId="3" fillId="2" borderId="0" applyAlignment="1" pivotButton="0" quotePrefix="0" xfId="0">
      <alignment horizontal="left"/>
    </xf>
    <xf numFmtId="14" fontId="1" fillId="0" borderId="0" applyAlignment="1" pivotButton="0" quotePrefix="0" xfId="0">
      <alignment horizontal="left"/>
    </xf>
    <xf numFmtId="20" fontId="1" fillId="0" borderId="0" applyAlignment="1" pivotButton="0" quotePrefix="0" xfId="0">
      <alignment horizontal="left"/>
    </xf>
    <xf numFmtId="0" fontId="0" fillId="0" borderId="9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6" pivotButton="0" quotePrefix="0" xfId="0"/>
    <xf numFmtId="164" fontId="1" fillId="0" borderId="0" pivotButton="0" quotePrefix="0" xfId="0"/>
    <xf numFmtId="0" fontId="1" fillId="0" borderId="0" applyAlignment="1" pivotButton="0" quotePrefix="0" xfId="0">
      <alignment horizontal="left"/>
    </xf>
    <xf numFmtId="0" fontId="1" fillId="4" borderId="7" pivotButton="0" quotePrefix="0" xfId="0"/>
    <xf numFmtId="0" fontId="5" fillId="5" borderId="2" applyAlignment="1" pivotButton="0" quotePrefix="0" xfId="0">
      <alignment horizontal="left"/>
    </xf>
    <xf numFmtId="0" fontId="1" fillId="4" borderId="2" pivotButton="0" quotePrefix="0" xfId="0"/>
    <xf numFmtId="14" fontId="1" fillId="4" borderId="5" applyAlignment="1" pivotButton="0" quotePrefix="0" xfId="0">
      <alignment horizontal="left"/>
    </xf>
    <xf numFmtId="0" fontId="1" fillId="4" borderId="8" applyAlignment="1" pivotButton="0" quotePrefix="0" xfId="0">
      <alignment horizontal="left"/>
    </xf>
    <xf numFmtId="0" fontId="3" fillId="4" borderId="0" applyAlignment="1" pivotButton="0" quotePrefix="0" xfId="0">
      <alignment horizontal="left"/>
    </xf>
    <xf numFmtId="0" fontId="4" fillId="3" borderId="10" applyAlignment="1" pivotButton="0" quotePrefix="0" xfId="0">
      <alignment horizontal="center"/>
    </xf>
    <xf numFmtId="0" fontId="1" fillId="0" borderId="6" applyAlignment="1" pivotButton="0" quotePrefix="0" xfId="0">
      <alignment horizontal="left"/>
    </xf>
    <xf numFmtId="0" fontId="1" fillId="0" borderId="7" applyAlignment="1" pivotButton="0" quotePrefix="0" xfId="0">
      <alignment horizontal="left"/>
    </xf>
    <xf numFmtId="22" fontId="1" fillId="2" borderId="3" applyAlignment="1" pivotButton="0" quotePrefix="0" xfId="0">
      <alignment horizontal="left"/>
    </xf>
    <xf numFmtId="22" fontId="1" fillId="2" borderId="5" applyAlignment="1" pivotButton="0" quotePrefix="0" xfId="0">
      <alignment horizontal="left"/>
    </xf>
    <xf numFmtId="164" fontId="1" fillId="0" borderId="8" applyAlignment="1" pivotButton="0" quotePrefix="0" xfId="0">
      <alignment horizontal="right"/>
    </xf>
    <xf numFmtId="164" fontId="1" fillId="0" borderId="7" applyAlignment="1" pivotButton="0" quotePrefix="0" xfId="0">
      <alignment horizontal="right"/>
    </xf>
    <xf numFmtId="20" fontId="1" fillId="0" borderId="6" applyAlignment="1" pivotButton="0" quotePrefix="0" xfId="0">
      <alignment horizontal="left"/>
    </xf>
    <xf numFmtId="20" fontId="1" fillId="0" borderId="7" applyAlignment="1" pivotButton="0" quotePrefix="0" xfId="0">
      <alignment horizontal="left"/>
    </xf>
    <xf numFmtId="43" fontId="1" fillId="0" borderId="0" applyAlignment="1" pivotButton="0" quotePrefix="0" xfId="1">
      <alignment horizontal="left"/>
    </xf>
    <xf numFmtId="43" fontId="1" fillId="0" borderId="2" applyAlignment="1" pivotButton="0" quotePrefix="0" xfId="1">
      <alignment horizontal="left"/>
    </xf>
    <xf numFmtId="22" fontId="1" fillId="0" borderId="3" applyAlignment="1" pivotButton="0" quotePrefix="0" xfId="0">
      <alignment horizontal="left"/>
    </xf>
    <xf numFmtId="22" fontId="1" fillId="0" borderId="5" applyAlignment="1" pivotButton="0" quotePrefix="0" xfId="0">
      <alignment horizontal="left"/>
    </xf>
    <xf numFmtId="165" fontId="1" fillId="2" borderId="0" applyAlignment="1" pivotButton="0" quotePrefix="0" xfId="0">
      <alignment horizontal="right"/>
    </xf>
    <xf numFmtId="165" fontId="1" fillId="2" borderId="2" applyAlignment="1" pivotButton="0" quotePrefix="0" xfId="0">
      <alignment horizontal="right"/>
    </xf>
    <xf numFmtId="164" fontId="1" fillId="0" borderId="4" applyAlignment="1" pivotButton="0" quotePrefix="0" xfId="0">
      <alignment horizontal="right"/>
    </xf>
    <xf numFmtId="164" fontId="1" fillId="0" borderId="5" applyAlignment="1" pivotButton="0" quotePrefix="0" xfId="0">
      <alignment horizontal="right"/>
    </xf>
    <xf numFmtId="22" fontId="1" fillId="2" borderId="17" applyAlignment="1" pivotButton="0" quotePrefix="0" xfId="0">
      <alignment horizontal="left"/>
    </xf>
    <xf numFmtId="0" fontId="1" fillId="0" borderId="8" applyAlignment="1" pivotButton="0" quotePrefix="0" xfId="0">
      <alignment horizontal="left"/>
    </xf>
    <xf numFmtId="22" fontId="1" fillId="4" borderId="3" applyAlignment="1" pivotButton="0" quotePrefix="0" xfId="0">
      <alignment horizontal="left"/>
    </xf>
    <xf numFmtId="22" fontId="1" fillId="4" borderId="5" applyAlignment="1" pivotButton="0" quotePrefix="0" xfId="0">
      <alignment horizontal="left"/>
    </xf>
    <xf numFmtId="165" fontId="1" fillId="4" borderId="0" applyAlignment="1" pivotButton="0" quotePrefix="0" xfId="0">
      <alignment horizontal="right"/>
    </xf>
    <xf numFmtId="165" fontId="1" fillId="4" borderId="2" applyAlignment="1" pivotButton="0" quotePrefix="0" xfId="0">
      <alignment horizontal="right"/>
    </xf>
    <xf numFmtId="0" fontId="0" fillId="0" borderId="10" pivotButton="0" quotePrefix="0" xfId="0"/>
    <xf numFmtId="0" fontId="1" fillId="0" borderId="19" applyAlignment="1" pivotButton="0" quotePrefix="0" xfId="0">
      <alignment horizontal="left"/>
    </xf>
    <xf numFmtId="0" fontId="0" fillId="0" borderId="7" pivotButton="0" quotePrefix="0" xfId="0"/>
    <xf numFmtId="22" fontId="1" fillId="2" borderId="18" applyAlignment="1" pivotButton="0" quotePrefix="0" xfId="0">
      <alignment horizontal="left"/>
    </xf>
    <xf numFmtId="0" fontId="0" fillId="0" borderId="5" pivotButton="0" quotePrefix="0" xfId="0"/>
    <xf numFmtId="164" fontId="1" fillId="0" borderId="7" applyAlignment="1" pivotButton="0" quotePrefix="0" xfId="0">
      <alignment horizontal="right"/>
    </xf>
    <xf numFmtId="20" fontId="1" fillId="0" borderId="19" applyAlignment="1" pivotButton="0" quotePrefix="0" xfId="0">
      <alignment horizontal="left"/>
    </xf>
    <xf numFmtId="43" fontId="1" fillId="0" borderId="2" applyAlignment="1" pivotButton="0" quotePrefix="0" xfId="1">
      <alignment horizontal="left"/>
    </xf>
    <xf numFmtId="0" fontId="0" fillId="0" borderId="2" pivotButton="0" quotePrefix="0" xfId="0"/>
    <xf numFmtId="22" fontId="1" fillId="0" borderId="18" applyAlignment="1" pivotButton="0" quotePrefix="0" xfId="0">
      <alignment horizontal="left"/>
    </xf>
    <xf numFmtId="165" fontId="1" fillId="2" borderId="2" applyAlignment="1" pivotButton="0" quotePrefix="0" xfId="0">
      <alignment horizontal="right"/>
    </xf>
    <xf numFmtId="164" fontId="1" fillId="0" borderId="5" applyAlignment="1" pivotButton="0" quotePrefix="0" xfId="0">
      <alignment horizontal="right"/>
    </xf>
    <xf numFmtId="0" fontId="0" fillId="0" borderId="8" pivotButton="0" quotePrefix="0" xfId="0"/>
    <xf numFmtId="0" fontId="0" fillId="0" borderId="20" pivotButton="0" quotePrefix="0" xfId="0"/>
    <xf numFmtId="164" fontId="1" fillId="0" borderId="0" pivotButton="0" quotePrefix="0" xfId="0"/>
    <xf numFmtId="22" fontId="1" fillId="4" borderId="18" applyAlignment="1" pivotButton="0" quotePrefix="0" xfId="0">
      <alignment horizontal="left"/>
    </xf>
    <xf numFmtId="165" fontId="1" fillId="4" borderId="2" applyAlignment="1" pivotButton="0" quotePrefix="0" xfId="0">
      <alignment horizontal="right"/>
    </xf>
  </cellXfs>
  <cellStyles count="2">
    <cellStyle name="Normal" xfId="0" builtinId="0"/>
    <cellStyle name="Vírgula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</col>
      <colOff>19050</colOff>
      <row>16</row>
      <rowOff>95250</rowOff>
    </from>
    <to>
      <col>1</col>
      <colOff>886299</colOff>
      <row>18</row>
      <rowOff>145675</rowOff>
    </to>
    <pic>
      <nvPicPr>
        <cNvPr id="2" name="Imagem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241300" y="3124200"/>
          <a:ext cx="867249" cy="4187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</col>
      <colOff>1041400</colOff>
      <row>16</row>
      <rowOff>158750</rowOff>
    </from>
    <to>
      <col>2</col>
      <colOff>869950</colOff>
      <row>18</row>
      <rowOff>60109</rowOff>
    </to>
    <pic>
      <nvPicPr>
        <cNvPr id="3" name="Imagem 2"/>
        <cNvPicPr/>
      </nvPicPr>
      <blipFill>
        <a:blip r:embed="rId2"/>
        <a:stretch>
          <a:fillRect/>
        </a:stretch>
      </blipFill>
      <spPr>
        <a:xfrm>
          <a:off x="1250950" y="3282950"/>
          <a:ext cx="990600" cy="28235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7"/>
  <sheetViews>
    <sheetView showGridLines="0" zoomScale="110" zoomScaleNormal="110" workbookViewId="0">
      <selection activeCell="A1" sqref="A1:XFD1048576"/>
    </sheetView>
  </sheetViews>
  <sheetFormatPr baseColWidth="8" defaultRowHeight="15"/>
  <cols>
    <col width="3.140625" customWidth="1" min="1" max="1"/>
    <col width="17.42578125" bestFit="1" customWidth="1" min="2" max="2"/>
    <col width="16.42578125" customWidth="1" min="3" max="3"/>
    <col width="10.140625" bestFit="1" customWidth="1" min="4" max="4"/>
    <col width="16.7109375" customWidth="1" min="5" max="5"/>
    <col width="10.85546875" customWidth="1" min="6" max="6"/>
    <col width="13.42578125" customWidth="1" min="7" max="7"/>
    <col width="3.7109375" customWidth="1" min="8" max="8"/>
  </cols>
  <sheetData>
    <row r="1" ht="21" customHeight="1">
      <c r="A1" s="16" t="n"/>
      <c r="B1" s="31" t="inlineStr">
        <is>
          <t>Cálculo de Estadia</t>
        </is>
      </c>
      <c r="C1" s="54" t="n"/>
      <c r="D1" s="54" t="n"/>
      <c r="E1" s="54" t="n"/>
      <c r="F1" s="54" t="n"/>
      <c r="G1" s="54" t="n"/>
      <c r="H1" s="17" t="n"/>
    </row>
    <row r="2">
      <c r="A2" s="18" t="n"/>
      <c r="H2" s="19" t="n"/>
    </row>
    <row r="3">
      <c r="A3" s="18" t="n"/>
      <c r="B3" s="5" t="inlineStr">
        <is>
          <t>Fornecedor</t>
        </is>
      </c>
      <c r="C3" s="7" t="inlineStr">
        <is>
          <t>OCP</t>
        </is>
      </c>
      <c r="D3" s="12" t="n"/>
      <c r="E3" s="5" t="inlineStr">
        <is>
          <t>Transportador</t>
        </is>
      </c>
      <c r="F3" s="11" t="inlineStr">
        <is>
          <t>BORGNO</t>
        </is>
      </c>
      <c r="G3" s="7" t="n"/>
      <c r="H3" s="19" t="n"/>
    </row>
    <row r="4">
      <c r="A4" s="18" t="n"/>
      <c r="B4" s="1" t="inlineStr">
        <is>
          <t>NF</t>
        </is>
      </c>
      <c r="C4" s="8" t="n">
        <v>2486</v>
      </c>
      <c r="D4" s="12" t="n"/>
      <c r="E4" s="1" t="inlineStr">
        <is>
          <t>CTR</t>
        </is>
      </c>
      <c r="F4" s="13" t="n">
        <v>44539</v>
      </c>
      <c r="G4" s="9" t="n"/>
      <c r="H4" s="19" t="n"/>
    </row>
    <row r="5">
      <c r="A5" s="18" t="n"/>
      <c r="B5" s="1" t="inlineStr">
        <is>
          <t>Produto</t>
        </is>
      </c>
      <c r="C5" s="9" t="inlineStr">
        <is>
          <t>TSP 00-46-00 GR</t>
        </is>
      </c>
      <c r="D5" s="12" t="n"/>
      <c r="E5" s="1" t="inlineStr">
        <is>
          <t>Motorista</t>
        </is>
      </c>
      <c r="F5" s="13" t="inlineStr">
        <is>
          <t>DARLISON DE SOUZA SANTOS</t>
        </is>
      </c>
      <c r="G5" s="9" t="n"/>
      <c r="H5" s="19" t="n"/>
    </row>
    <row r="6">
      <c r="A6" s="18" t="n"/>
      <c r="B6" s="3" t="inlineStr">
        <is>
          <t>Data</t>
        </is>
      </c>
      <c r="C6" s="10">
        <f>TODAY()</f>
        <v/>
      </c>
      <c r="D6" s="12" t="n"/>
      <c r="E6" s="1" t="inlineStr">
        <is>
          <t>Banco</t>
        </is>
      </c>
      <c r="F6" s="12" t="inlineStr">
        <is>
          <t>X</t>
        </is>
      </c>
      <c r="G6" s="2" t="n"/>
      <c r="H6" s="19" t="n"/>
    </row>
    <row r="7">
      <c r="A7" s="18" t="n"/>
      <c r="B7" s="12" t="n"/>
      <c r="C7" s="14" t="n"/>
      <c r="D7" s="12" t="n"/>
      <c r="E7" s="3" t="inlineStr">
        <is>
          <t xml:space="preserve">Conta </t>
        </is>
      </c>
      <c r="F7" s="6" t="inlineStr">
        <is>
          <t>X</t>
        </is>
      </c>
      <c r="G7" s="4" t="n"/>
      <c r="H7" s="19" t="n"/>
    </row>
    <row r="8">
      <c r="A8" s="18" t="n"/>
      <c r="B8" s="55" t="inlineStr">
        <is>
          <t>Data / Hora Chegada</t>
        </is>
      </c>
      <c r="C8" s="56" t="n"/>
      <c r="D8" s="12" t="n"/>
      <c r="E8" s="12" t="n"/>
      <c r="F8" s="12" t="n"/>
      <c r="G8" s="12" t="n"/>
      <c r="H8" s="19" t="n"/>
    </row>
    <row r="9">
      <c r="A9" s="18" t="n"/>
      <c r="B9" s="57" t="n">
        <v>45434.65763888889</v>
      </c>
      <c r="C9" s="58" t="n"/>
      <c r="D9" s="12" t="n"/>
      <c r="E9" s="12" t="n"/>
      <c r="F9" s="12" t="n"/>
      <c r="G9" s="12" t="n"/>
      <c r="H9" s="19" t="n"/>
    </row>
    <row r="10">
      <c r="A10" s="18" t="n"/>
      <c r="B10" s="15" t="n"/>
      <c r="C10" s="15" t="n"/>
      <c r="D10" s="12" t="n"/>
      <c r="E10" s="5" t="inlineStr">
        <is>
          <t xml:space="preserve">Valor  R$ </t>
        </is>
      </c>
      <c r="F10" s="59" t="n">
        <v>0.5</v>
      </c>
      <c r="G10" s="56" t="n"/>
      <c r="H10" s="19" t="n"/>
    </row>
    <row r="11">
      <c r="A11" s="18" t="n"/>
      <c r="B11" s="60" t="inlineStr">
        <is>
          <t>Data / Hora após 12 horas</t>
        </is>
      </c>
      <c r="C11" s="56" t="n"/>
      <c r="D11" s="12" t="n"/>
      <c r="E11" s="1" t="inlineStr">
        <is>
          <t>Quantidade Horas</t>
        </is>
      </c>
      <c r="F11" s="61">
        <f>(B15-B12)*24</f>
        <v/>
      </c>
      <c r="G11" s="62" t="n"/>
      <c r="H11" s="19" t="n"/>
    </row>
    <row r="12">
      <c r="A12" s="18" t="n"/>
      <c r="B12" s="63">
        <f>B9+0.5</f>
        <v/>
      </c>
      <c r="C12" s="58" t="n"/>
      <c r="D12" s="12" t="n"/>
      <c r="E12" s="1" t="inlineStr">
        <is>
          <t>Peso NF</t>
        </is>
      </c>
      <c r="F12" s="64" t="n">
        <v>45.39</v>
      </c>
      <c r="G12" s="62" t="n"/>
      <c r="H12" s="19" t="n"/>
    </row>
    <row r="13">
      <c r="A13" s="18" t="n"/>
      <c r="B13" s="12" t="n"/>
      <c r="C13" s="12" t="n"/>
      <c r="D13" s="12" t="n"/>
      <c r="E13" s="3" t="inlineStr">
        <is>
          <t xml:space="preserve">Valor Total R$ </t>
        </is>
      </c>
      <c r="F13" s="65">
        <f>F10*F11*F12</f>
        <v/>
      </c>
      <c r="G13" s="58" t="n"/>
      <c r="H13" s="19" t="n"/>
    </row>
    <row r="14">
      <c r="A14" s="18" t="n"/>
      <c r="B14" s="55" t="inlineStr">
        <is>
          <t>Data / Hora Saída</t>
        </is>
      </c>
      <c r="C14" s="56" t="n"/>
      <c r="D14" s="12" t="n"/>
      <c r="E14" s="49" t="inlineStr">
        <is>
          <t>MOTIVO: SILO CHEIO</t>
        </is>
      </c>
      <c r="F14" s="66" t="n"/>
      <c r="G14" s="66" t="n"/>
      <c r="H14" s="19" t="n"/>
    </row>
    <row r="15">
      <c r="A15" s="18" t="n"/>
      <c r="B15" s="48" t="n">
        <v>45436.66805555556</v>
      </c>
      <c r="C15" s="67" t="n"/>
      <c r="D15" s="12" t="n"/>
      <c r="E15" s="12" t="inlineStr">
        <is>
          <t>ASS.:</t>
        </is>
      </c>
      <c r="F15" s="12" t="inlineStr">
        <is>
          <t> </t>
        </is>
      </c>
      <c r="G15" s="12" t="n"/>
      <c r="H15" s="19" t="n"/>
    </row>
    <row r="16">
      <c r="A16" s="18" t="n"/>
      <c r="B16" s="12" t="n"/>
      <c r="C16" s="12" t="n"/>
      <c r="D16" s="68" t="n"/>
      <c r="F16" s="12" t="n"/>
      <c r="G16" s="12" t="n"/>
      <c r="H16" s="19" t="n"/>
    </row>
    <row r="17" ht="15.75" customHeight="1" thickBot="1">
      <c r="A17" s="20" t="n"/>
      <c r="B17" s="21" t="n"/>
      <c r="C17" s="21" t="n"/>
      <c r="D17" s="21" t="n"/>
      <c r="E17" s="21" t="n"/>
      <c r="F17" s="21" t="n"/>
      <c r="G17" s="21" t="n"/>
      <c r="H17" s="22" t="n"/>
    </row>
  </sheetData>
  <mergeCells count="12">
    <mergeCell ref="F11:G11"/>
    <mergeCell ref="F12:G12"/>
    <mergeCell ref="B15:C15"/>
    <mergeCell ref="E14:G14"/>
    <mergeCell ref="B11:C11"/>
    <mergeCell ref="F10:G10"/>
    <mergeCell ref="B1:G1"/>
    <mergeCell ref="B14:C14"/>
    <mergeCell ref="F13:G13"/>
    <mergeCell ref="B9:C9"/>
    <mergeCell ref="B8:C8"/>
    <mergeCell ref="B12:C12"/>
  </mergeCells>
  <pageMargins left="0.511811024" right="0.511811024" top="0.787401575" bottom="0.787401575" header="0.31496062" footer="0.31496062"/>
  <pageSetup orientation="portrait" paperSize="9" verticalDpi="59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7"/>
  <sheetViews>
    <sheetView showGridLines="0" workbookViewId="0">
      <selection activeCell="L25" sqref="L25"/>
    </sheetView>
  </sheetViews>
  <sheetFormatPr baseColWidth="8" defaultRowHeight="15"/>
  <cols>
    <col width="3.140625" customWidth="1" min="1" max="1"/>
    <col width="17.42578125" bestFit="1" customWidth="1" min="2" max="2"/>
    <col width="16.42578125" customWidth="1" min="3" max="3"/>
    <col width="10.140625" bestFit="1" customWidth="1" min="4" max="4"/>
    <col width="16.7109375" customWidth="1" min="5" max="5"/>
    <col width="10.85546875" customWidth="1" min="6" max="6"/>
    <col width="13.42578125" customWidth="1" min="7" max="7"/>
    <col width="3.7109375" customWidth="1" min="8" max="8"/>
  </cols>
  <sheetData>
    <row r="1" ht="21" customHeight="1">
      <c r="A1" s="16" t="n"/>
      <c r="B1" s="31" t="inlineStr">
        <is>
          <t>Cálculo de Estadia</t>
        </is>
      </c>
      <c r="C1" s="54" t="n"/>
      <c r="D1" s="54" t="n"/>
      <c r="E1" s="54" t="n"/>
      <c r="F1" s="54" t="n"/>
      <c r="G1" s="54" t="n"/>
      <c r="H1" s="17" t="n"/>
    </row>
    <row r="2">
      <c r="A2" s="18" t="n"/>
      <c r="H2" s="19" t="n"/>
    </row>
    <row r="3">
      <c r="A3" s="18" t="n"/>
      <c r="B3" s="5" t="inlineStr">
        <is>
          <t>Fornecedor</t>
        </is>
      </c>
      <c r="C3" s="7" t="inlineStr">
        <is>
          <t>OCP</t>
        </is>
      </c>
      <c r="D3" s="12" t="n"/>
      <c r="E3" s="5" t="inlineStr">
        <is>
          <t>Transportador</t>
        </is>
      </c>
      <c r="F3" s="11" t="inlineStr">
        <is>
          <t>BORGNO</t>
        </is>
      </c>
      <c r="G3" s="7" t="n"/>
      <c r="H3" s="19" t="n"/>
    </row>
    <row r="4">
      <c r="A4" s="18" t="n"/>
      <c r="B4" s="1" t="inlineStr">
        <is>
          <t>NF</t>
        </is>
      </c>
      <c r="C4" s="8" t="n">
        <v>2486</v>
      </c>
      <c r="D4" s="12" t="n"/>
      <c r="E4" s="1" t="inlineStr">
        <is>
          <t>CTR</t>
        </is>
      </c>
      <c r="F4" s="13" t="n">
        <v>44539</v>
      </c>
      <c r="G4" s="9" t="n"/>
      <c r="H4" s="19" t="n"/>
    </row>
    <row r="5">
      <c r="A5" s="18" t="n"/>
      <c r="B5" s="1" t="inlineStr">
        <is>
          <t>Produto</t>
        </is>
      </c>
      <c r="C5" s="9" t="inlineStr">
        <is>
          <t>TSP 00-46-00 GR</t>
        </is>
      </c>
      <c r="D5" s="12" t="n"/>
      <c r="E5" s="1" t="inlineStr">
        <is>
          <t>Motorista</t>
        </is>
      </c>
      <c r="F5" s="13" t="inlineStr">
        <is>
          <t>DARLISON DE SOUZA SANTOS</t>
        </is>
      </c>
      <c r="G5" s="9" t="n"/>
      <c r="H5" s="19" t="n"/>
    </row>
    <row r="6">
      <c r="A6" s="18" t="n"/>
      <c r="B6" s="3" t="inlineStr">
        <is>
          <t>Data</t>
        </is>
      </c>
      <c r="C6" s="10">
        <f>TODAY()</f>
        <v/>
      </c>
      <c r="D6" s="12" t="n"/>
      <c r="E6" s="1" t="inlineStr">
        <is>
          <t>Banco</t>
        </is>
      </c>
      <c r="F6" s="12" t="inlineStr">
        <is>
          <t>X</t>
        </is>
      </c>
      <c r="G6" s="2" t="n"/>
      <c r="H6" s="19" t="n"/>
    </row>
    <row r="7">
      <c r="A7" s="18" t="n"/>
      <c r="B7" s="12" t="n"/>
      <c r="C7" s="14" t="n"/>
      <c r="D7" s="12" t="n"/>
      <c r="E7" s="3" t="inlineStr">
        <is>
          <t xml:space="preserve">Conta </t>
        </is>
      </c>
      <c r="F7" s="6" t="inlineStr">
        <is>
          <t>X</t>
        </is>
      </c>
      <c r="G7" s="4" t="n"/>
      <c r="H7" s="19" t="n"/>
    </row>
    <row r="8">
      <c r="A8" s="18" t="n"/>
      <c r="B8" s="55" t="inlineStr">
        <is>
          <t>Data / Hora Chegada</t>
        </is>
      </c>
      <c r="C8" s="56" t="n"/>
      <c r="D8" s="12" t="n"/>
      <c r="E8" s="12" t="n"/>
      <c r="F8" s="12" t="n"/>
      <c r="G8" s="12" t="n"/>
      <c r="H8" s="19" t="n"/>
    </row>
    <row r="9">
      <c r="A9" s="18" t="n"/>
      <c r="B9" s="57" t="n">
        <v>45434.65763888889</v>
      </c>
      <c r="C9" s="58" t="n"/>
      <c r="D9" s="12" t="n"/>
      <c r="E9" s="12" t="n"/>
      <c r="F9" s="12" t="n"/>
      <c r="G9" s="12" t="n"/>
      <c r="H9" s="19" t="n"/>
    </row>
    <row r="10">
      <c r="A10" s="18" t="n"/>
      <c r="B10" s="15" t="n"/>
      <c r="C10" s="15" t="n"/>
      <c r="D10" s="12" t="n"/>
      <c r="E10" s="5" t="inlineStr">
        <is>
          <t xml:space="preserve">Valor  R$ </t>
        </is>
      </c>
      <c r="F10" s="59" t="n">
        <v>0.5</v>
      </c>
      <c r="G10" s="56" t="n"/>
      <c r="H10" s="19" t="n"/>
    </row>
    <row r="11">
      <c r="A11" s="18" t="n"/>
      <c r="B11" s="60" t="inlineStr">
        <is>
          <t>Data / Hora após 12 horas</t>
        </is>
      </c>
      <c r="C11" s="56" t="n"/>
      <c r="D11" s="12" t="n"/>
      <c r="E11" s="1" t="inlineStr">
        <is>
          <t>Quantidade Horas</t>
        </is>
      </c>
      <c r="F11" s="61">
        <f>(B15-B12)*24</f>
        <v/>
      </c>
      <c r="G11" s="62" t="n"/>
      <c r="H11" s="19" t="n"/>
    </row>
    <row r="12">
      <c r="A12" s="18" t="n"/>
      <c r="B12" s="63">
        <f>B9+0.5</f>
        <v/>
      </c>
      <c r="C12" s="58" t="n"/>
      <c r="D12" s="12" t="n"/>
      <c r="E12" s="1" t="inlineStr">
        <is>
          <t>Peso NF</t>
        </is>
      </c>
      <c r="F12" s="64" t="n">
        <v>45.39</v>
      </c>
      <c r="G12" s="62" t="n"/>
      <c r="H12" s="19" t="n"/>
    </row>
    <row r="13">
      <c r="A13" s="18" t="n"/>
      <c r="B13" s="12" t="n"/>
      <c r="C13" s="12" t="n"/>
      <c r="D13" s="12" t="n"/>
      <c r="E13" s="3" t="inlineStr">
        <is>
          <t xml:space="preserve">Valor Total R$ </t>
        </is>
      </c>
      <c r="F13" s="65">
        <f>F10*F11*F12</f>
        <v/>
      </c>
      <c r="G13" s="58" t="n"/>
      <c r="H13" s="19" t="n"/>
    </row>
    <row r="14">
      <c r="A14" s="18" t="n"/>
      <c r="B14" s="55" t="inlineStr">
        <is>
          <t>Data / Hora Saída</t>
        </is>
      </c>
      <c r="C14" s="56" t="n"/>
      <c r="D14" s="12" t="n"/>
      <c r="E14" s="49" t="inlineStr">
        <is>
          <t>MOTIVO: SILO CHEIO</t>
        </is>
      </c>
      <c r="F14" s="66" t="n"/>
      <c r="G14" s="66" t="n"/>
      <c r="H14" s="19" t="n"/>
    </row>
    <row r="15">
      <c r="A15" s="18" t="n"/>
      <c r="B15" s="48" t="n">
        <v>45436.66805555556</v>
      </c>
      <c r="C15" s="67" t="n"/>
      <c r="D15" s="12" t="n"/>
      <c r="E15" s="12" t="inlineStr">
        <is>
          <t>ASS.:</t>
        </is>
      </c>
      <c r="F15" s="12" t="inlineStr">
        <is>
          <t> </t>
        </is>
      </c>
      <c r="G15" s="12" t="n"/>
      <c r="H15" s="19" t="n"/>
    </row>
    <row r="16">
      <c r="A16" s="18" t="n"/>
      <c r="B16" s="12" t="n"/>
      <c r="C16" s="12" t="n"/>
      <c r="D16" s="68" t="n"/>
      <c r="F16" s="12" t="n"/>
      <c r="G16" s="12" t="n"/>
      <c r="H16" s="19" t="n"/>
    </row>
    <row r="17" ht="15.75" customHeight="1" thickBot="1">
      <c r="A17" s="20" t="n"/>
      <c r="B17" s="21" t="n"/>
      <c r="C17" s="21" t="n"/>
      <c r="D17" s="21" t="n"/>
      <c r="E17" s="21" t="n"/>
      <c r="F17" s="21" t="n"/>
      <c r="G17" s="21" t="n"/>
      <c r="H17" s="22" t="n"/>
    </row>
  </sheetData>
  <mergeCells count="12">
    <mergeCell ref="F11:G11"/>
    <mergeCell ref="F12:G12"/>
    <mergeCell ref="B15:C15"/>
    <mergeCell ref="E14:G14"/>
    <mergeCell ref="B11:C11"/>
    <mergeCell ref="F10:G10"/>
    <mergeCell ref="B1:G1"/>
    <mergeCell ref="B14:C14"/>
    <mergeCell ref="F13:G13"/>
    <mergeCell ref="B9:C9"/>
    <mergeCell ref="B8:C8"/>
    <mergeCell ref="B12:C12"/>
  </mergeCells>
  <pageMargins left="0.511811024" right="0.511811024" top="0.787401575" bottom="0.787401575" header="0.31496062" footer="0.31496062"/>
  <pageSetup orientation="portrait" paperSize="9" verticalDpi="59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7"/>
  <sheetViews>
    <sheetView showGridLines="0" zoomScale="115" zoomScaleNormal="115" workbookViewId="0">
      <selection activeCell="A1" sqref="A1:XFD1048576"/>
    </sheetView>
  </sheetViews>
  <sheetFormatPr baseColWidth="8" defaultRowHeight="15"/>
  <cols>
    <col width="3.140625" customWidth="1" min="1" max="1"/>
    <col width="17.42578125" bestFit="1" customWidth="1" min="2" max="2"/>
    <col width="16.42578125" customWidth="1" min="3" max="3"/>
    <col width="10.140625" bestFit="1" customWidth="1" min="4" max="4"/>
    <col width="16.7109375" customWidth="1" min="5" max="5"/>
    <col width="10.85546875" customWidth="1" min="6" max="6"/>
    <col width="13.42578125" customWidth="1" min="7" max="7"/>
    <col width="3.7109375" customWidth="1" min="8" max="8"/>
  </cols>
  <sheetData>
    <row r="1" ht="21" customHeight="1">
      <c r="A1" s="16" t="n"/>
      <c r="B1" s="31" t="inlineStr">
        <is>
          <t>Cálculo de Estadia</t>
        </is>
      </c>
      <c r="C1" s="54" t="n"/>
      <c r="D1" s="54" t="n"/>
      <c r="E1" s="54" t="n"/>
      <c r="F1" s="54" t="n"/>
      <c r="G1" s="54" t="n"/>
      <c r="H1" s="17" t="n"/>
    </row>
    <row r="2">
      <c r="A2" s="18" t="n"/>
      <c r="H2" s="19" t="n"/>
    </row>
    <row r="3">
      <c r="A3" s="18" t="n"/>
      <c r="B3" s="5" t="inlineStr">
        <is>
          <t>Fornecedor</t>
        </is>
      </c>
      <c r="C3" s="7" t="inlineStr">
        <is>
          <t>OCP</t>
        </is>
      </c>
      <c r="D3" s="12" t="n"/>
      <c r="E3" s="5" t="inlineStr">
        <is>
          <t>Transportador</t>
        </is>
      </c>
      <c r="F3" s="11" t="inlineStr">
        <is>
          <t>BORGNO</t>
        </is>
      </c>
      <c r="G3" s="7" t="n"/>
      <c r="H3" s="19" t="n"/>
    </row>
    <row r="4">
      <c r="A4" s="18" t="n"/>
      <c r="B4" s="1" t="inlineStr">
        <is>
          <t>NF</t>
        </is>
      </c>
      <c r="C4" s="8" t="n">
        <v>2486</v>
      </c>
      <c r="D4" s="12" t="n"/>
      <c r="E4" s="1" t="inlineStr">
        <is>
          <t>CTR</t>
        </is>
      </c>
      <c r="F4" s="13" t="n">
        <v>44539</v>
      </c>
      <c r="G4" s="9" t="n"/>
      <c r="H4" s="19" t="n"/>
    </row>
    <row r="5">
      <c r="A5" s="18" t="n"/>
      <c r="B5" s="1" t="inlineStr">
        <is>
          <t>Produto</t>
        </is>
      </c>
      <c r="C5" s="9" t="inlineStr">
        <is>
          <t>TSP 00-46-00 GR</t>
        </is>
      </c>
      <c r="D5" s="12" t="n"/>
      <c r="E5" s="1" t="inlineStr">
        <is>
          <t>Motorista</t>
        </is>
      </c>
      <c r="F5" s="13" t="inlineStr">
        <is>
          <t>DARLISON DE SOUZA SANTOS</t>
        </is>
      </c>
      <c r="G5" s="9" t="n"/>
      <c r="H5" s="19" t="n"/>
    </row>
    <row r="6">
      <c r="A6" s="18" t="n"/>
      <c r="B6" s="3" t="inlineStr">
        <is>
          <t>Data</t>
        </is>
      </c>
      <c r="C6" s="10">
        <f>TODAY()</f>
        <v/>
      </c>
      <c r="D6" s="12" t="n"/>
      <c r="E6" s="1" t="inlineStr">
        <is>
          <t>Banco</t>
        </is>
      </c>
      <c r="F6" s="12" t="inlineStr">
        <is>
          <t>X</t>
        </is>
      </c>
      <c r="G6" s="2" t="n"/>
      <c r="H6" s="19" t="n"/>
    </row>
    <row r="7">
      <c r="A7" s="18" t="n"/>
      <c r="B7" s="12" t="n"/>
      <c r="C7" s="14" t="n"/>
      <c r="D7" s="12" t="n"/>
      <c r="E7" s="3" t="inlineStr">
        <is>
          <t xml:space="preserve">Conta </t>
        </is>
      </c>
      <c r="F7" s="6" t="inlineStr">
        <is>
          <t>X</t>
        </is>
      </c>
      <c r="G7" s="4" t="n"/>
      <c r="H7" s="19" t="n"/>
    </row>
    <row r="8">
      <c r="A8" s="18" t="n"/>
      <c r="B8" s="55" t="inlineStr">
        <is>
          <t>Data / Hora Chegada</t>
        </is>
      </c>
      <c r="C8" s="56" t="n"/>
      <c r="D8" s="12" t="n"/>
      <c r="E8" s="12" t="n"/>
      <c r="F8" s="12" t="n"/>
      <c r="G8" s="12" t="n"/>
      <c r="H8" s="19" t="n"/>
    </row>
    <row r="9">
      <c r="A9" s="18" t="n"/>
      <c r="B9" s="57" t="n">
        <v>45434.65763888889</v>
      </c>
      <c r="C9" s="58" t="n"/>
      <c r="D9" s="12" t="n"/>
      <c r="E9" s="12" t="n"/>
      <c r="F9" s="12" t="n"/>
      <c r="G9" s="12" t="n"/>
      <c r="H9" s="19" t="n"/>
    </row>
    <row r="10">
      <c r="A10" s="18" t="n"/>
      <c r="B10" s="15" t="n"/>
      <c r="C10" s="15" t="n"/>
      <c r="D10" s="12" t="n"/>
      <c r="E10" s="5" t="inlineStr">
        <is>
          <t xml:space="preserve">Valor  R$ </t>
        </is>
      </c>
      <c r="F10" s="59" t="n">
        <v>0.5</v>
      </c>
      <c r="G10" s="56" t="n"/>
      <c r="H10" s="19" t="n"/>
    </row>
    <row r="11">
      <c r="A11" s="18" t="n"/>
      <c r="B11" s="60" t="inlineStr">
        <is>
          <t>Data / Hora após 12 horas</t>
        </is>
      </c>
      <c r="C11" s="56" t="n"/>
      <c r="D11" s="12" t="n"/>
      <c r="E11" s="1" t="inlineStr">
        <is>
          <t>Quantidade Horas</t>
        </is>
      </c>
      <c r="F11" s="61">
        <f>(B15-B12)*24</f>
        <v/>
      </c>
      <c r="G11" s="62" t="n"/>
      <c r="H11" s="19" t="n"/>
    </row>
    <row r="12">
      <c r="A12" s="18" t="n"/>
      <c r="B12" s="63">
        <f>B9+0.5</f>
        <v/>
      </c>
      <c r="C12" s="58" t="n"/>
      <c r="D12" s="12" t="n"/>
      <c r="E12" s="1" t="inlineStr">
        <is>
          <t>Peso NF</t>
        </is>
      </c>
      <c r="F12" s="64" t="n">
        <v>45.39</v>
      </c>
      <c r="G12" s="62" t="n"/>
      <c r="H12" s="19" t="n"/>
    </row>
    <row r="13">
      <c r="A13" s="18" t="n"/>
      <c r="B13" s="12" t="n"/>
      <c r="C13" s="12" t="n"/>
      <c r="D13" s="12" t="n"/>
      <c r="E13" s="3" t="inlineStr">
        <is>
          <t xml:space="preserve">Valor Total R$ </t>
        </is>
      </c>
      <c r="F13" s="65">
        <f>F10*F11*F12</f>
        <v/>
      </c>
      <c r="G13" s="58" t="n"/>
      <c r="H13" s="19" t="n"/>
    </row>
    <row r="14">
      <c r="A14" s="18" t="n"/>
      <c r="B14" s="55" t="inlineStr">
        <is>
          <t>Data / Hora Saída</t>
        </is>
      </c>
      <c r="C14" s="56" t="n"/>
      <c r="D14" s="12" t="n"/>
      <c r="E14" s="49" t="inlineStr">
        <is>
          <t>MOTIVO: SILO CHEIO</t>
        </is>
      </c>
      <c r="F14" s="66" t="n"/>
      <c r="G14" s="66" t="n"/>
      <c r="H14" s="19" t="n"/>
    </row>
    <row r="15">
      <c r="A15" s="18" t="n"/>
      <c r="B15" s="48" t="n">
        <v>45436.66805555556</v>
      </c>
      <c r="C15" s="67" t="n"/>
      <c r="D15" s="12" t="n"/>
      <c r="E15" s="12" t="inlineStr">
        <is>
          <t>ASS.:</t>
        </is>
      </c>
      <c r="F15" s="12" t="inlineStr">
        <is>
          <t> </t>
        </is>
      </c>
      <c r="G15" s="12" t="n"/>
      <c r="H15" s="19" t="n"/>
    </row>
    <row r="16">
      <c r="A16" s="18" t="n"/>
      <c r="B16" s="12" t="n"/>
      <c r="C16" s="12" t="n"/>
      <c r="D16" s="68" t="n"/>
      <c r="F16" s="12" t="n"/>
      <c r="G16" s="12" t="n"/>
      <c r="H16" s="19" t="n"/>
    </row>
    <row r="17" ht="15.75" customHeight="1" thickBot="1">
      <c r="A17" s="20" t="n"/>
      <c r="B17" s="21" t="n"/>
      <c r="C17" s="21" t="n"/>
      <c r="D17" s="21" t="n"/>
      <c r="E17" s="21" t="n"/>
      <c r="F17" s="21" t="n"/>
      <c r="G17" s="21" t="n"/>
      <c r="H17" s="22" t="n"/>
    </row>
  </sheetData>
  <mergeCells count="12">
    <mergeCell ref="F11:G11"/>
    <mergeCell ref="F12:G12"/>
    <mergeCell ref="B15:C15"/>
    <mergeCell ref="E14:G14"/>
    <mergeCell ref="B11:C11"/>
    <mergeCell ref="F10:G10"/>
    <mergeCell ref="B1:G1"/>
    <mergeCell ref="B14:C14"/>
    <mergeCell ref="F13:G13"/>
    <mergeCell ref="B9:C9"/>
    <mergeCell ref="B8:C8"/>
    <mergeCell ref="B12:C12"/>
  </mergeCells>
  <pageMargins left="0.511811024" right="0.511811024" top="0.787401575" bottom="0.787401575" header="0.31496062" footer="0.31496062"/>
  <pageSetup orientation="portrait" paperSize="9" verticalDpi="59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7"/>
  <sheetViews>
    <sheetView showGridLines="0" workbookViewId="0">
      <selection activeCell="A1" sqref="A1:XFD1048576"/>
    </sheetView>
  </sheetViews>
  <sheetFormatPr baseColWidth="8" defaultRowHeight="15"/>
  <cols>
    <col width="3.140625" customWidth="1" min="1" max="1"/>
    <col width="17.42578125" bestFit="1" customWidth="1" min="2" max="2"/>
    <col width="16.42578125" customWidth="1" min="3" max="3"/>
    <col width="10.140625" bestFit="1" customWidth="1" min="4" max="4"/>
    <col width="16.7109375" customWidth="1" min="5" max="5"/>
    <col width="10.85546875" customWidth="1" min="6" max="6"/>
    <col width="13.42578125" customWidth="1" min="7" max="7"/>
    <col width="3.7109375" customWidth="1" min="8" max="8"/>
  </cols>
  <sheetData>
    <row r="1" ht="21" customHeight="1">
      <c r="A1" s="16" t="n"/>
      <c r="B1" s="31" t="inlineStr">
        <is>
          <t>Cálculo de Estadia</t>
        </is>
      </c>
      <c r="C1" s="54" t="n"/>
      <c r="D1" s="54" t="n"/>
      <c r="E1" s="54" t="n"/>
      <c r="F1" s="54" t="n"/>
      <c r="G1" s="54" t="n"/>
      <c r="H1" s="17" t="n"/>
    </row>
    <row r="2">
      <c r="A2" s="18" t="n"/>
      <c r="H2" s="19" t="n"/>
    </row>
    <row r="3">
      <c r="A3" s="18" t="n"/>
      <c r="B3" s="5" t="inlineStr">
        <is>
          <t>Fornecedor</t>
        </is>
      </c>
      <c r="C3" s="7" t="inlineStr">
        <is>
          <t>OCP</t>
        </is>
      </c>
      <c r="D3" s="12" t="n"/>
      <c r="E3" s="5" t="inlineStr">
        <is>
          <t>Transportador</t>
        </is>
      </c>
      <c r="F3" s="11" t="inlineStr">
        <is>
          <t>BORGNO</t>
        </is>
      </c>
      <c r="G3" s="7" t="n"/>
      <c r="H3" s="19" t="n"/>
    </row>
    <row r="4">
      <c r="A4" s="18" t="n"/>
      <c r="B4" s="1" t="inlineStr">
        <is>
          <t>NF</t>
        </is>
      </c>
      <c r="C4" s="8" t="n">
        <v>2486</v>
      </c>
      <c r="D4" s="12" t="n"/>
      <c r="E4" s="1" t="inlineStr">
        <is>
          <t>CTR</t>
        </is>
      </c>
      <c r="F4" s="13" t="n">
        <v>44539</v>
      </c>
      <c r="G4" s="9" t="n"/>
      <c r="H4" s="19" t="n"/>
    </row>
    <row r="5">
      <c r="A5" s="18" t="n"/>
      <c r="B5" s="1" t="inlineStr">
        <is>
          <t>Produto</t>
        </is>
      </c>
      <c r="C5" s="9" t="inlineStr">
        <is>
          <t>TSP 00-46-00 GR</t>
        </is>
      </c>
      <c r="D5" s="12" t="n"/>
      <c r="E5" s="1" t="inlineStr">
        <is>
          <t>Motorista</t>
        </is>
      </c>
      <c r="F5" s="13" t="inlineStr">
        <is>
          <t>DARLISON DE SOUZA SANTOS</t>
        </is>
      </c>
      <c r="G5" s="9" t="n"/>
      <c r="H5" s="19" t="n"/>
    </row>
    <row r="6">
      <c r="A6" s="18" t="n"/>
      <c r="B6" s="3" t="inlineStr">
        <is>
          <t>Data</t>
        </is>
      </c>
      <c r="C6" s="10">
        <f>TODAY()</f>
        <v/>
      </c>
      <c r="D6" s="12" t="n"/>
      <c r="E6" s="1" t="inlineStr">
        <is>
          <t>Banco</t>
        </is>
      </c>
      <c r="F6" s="12" t="inlineStr">
        <is>
          <t>X</t>
        </is>
      </c>
      <c r="G6" s="2" t="n"/>
      <c r="H6" s="19" t="n"/>
    </row>
    <row r="7">
      <c r="A7" s="18" t="n"/>
      <c r="B7" s="12" t="n"/>
      <c r="C7" s="14" t="n"/>
      <c r="D7" s="12" t="n"/>
      <c r="E7" s="3" t="inlineStr">
        <is>
          <t xml:space="preserve">Conta </t>
        </is>
      </c>
      <c r="F7" s="6" t="inlineStr">
        <is>
          <t>X</t>
        </is>
      </c>
      <c r="G7" s="4" t="n"/>
      <c r="H7" s="19" t="n"/>
    </row>
    <row r="8">
      <c r="A8" s="18" t="n"/>
      <c r="B8" s="55" t="inlineStr">
        <is>
          <t>Data / Hora Chegada</t>
        </is>
      </c>
      <c r="C8" s="56" t="n"/>
      <c r="D8" s="12" t="n"/>
      <c r="E8" s="12" t="n"/>
      <c r="F8" s="12" t="n"/>
      <c r="G8" s="12" t="n"/>
      <c r="H8" s="19" t="n"/>
    </row>
    <row r="9">
      <c r="A9" s="18" t="n"/>
      <c r="B9" s="57" t="n">
        <v>45434.65763888889</v>
      </c>
      <c r="C9" s="58" t="n"/>
      <c r="D9" s="12" t="n"/>
      <c r="E9" s="12" t="n"/>
      <c r="F9" s="12" t="n"/>
      <c r="G9" s="12" t="n"/>
      <c r="H9" s="19" t="n"/>
    </row>
    <row r="10">
      <c r="A10" s="18" t="n"/>
      <c r="B10" s="15" t="n"/>
      <c r="C10" s="15" t="n"/>
      <c r="D10" s="12" t="n"/>
      <c r="E10" s="5" t="inlineStr">
        <is>
          <t xml:space="preserve">Valor  R$ </t>
        </is>
      </c>
      <c r="F10" s="59" t="n">
        <v>0.5</v>
      </c>
      <c r="G10" s="56" t="n"/>
      <c r="H10" s="19" t="n"/>
    </row>
    <row r="11">
      <c r="A11" s="18" t="n"/>
      <c r="B11" s="60" t="inlineStr">
        <is>
          <t>Data / Hora após 12 horas</t>
        </is>
      </c>
      <c r="C11" s="56" t="n"/>
      <c r="D11" s="12" t="n"/>
      <c r="E11" s="1" t="inlineStr">
        <is>
          <t>Quantidade Horas</t>
        </is>
      </c>
      <c r="F11" s="61">
        <f>(B15-B12)*24</f>
        <v/>
      </c>
      <c r="G11" s="62" t="n"/>
      <c r="H11" s="19" t="n"/>
    </row>
    <row r="12">
      <c r="A12" s="18" t="n"/>
      <c r="B12" s="63">
        <f>B9+0.5</f>
        <v/>
      </c>
      <c r="C12" s="58" t="n"/>
      <c r="D12" s="12" t="n"/>
      <c r="E12" s="1" t="inlineStr">
        <is>
          <t>Peso NF</t>
        </is>
      </c>
      <c r="F12" s="64" t="n">
        <v>45.39</v>
      </c>
      <c r="G12" s="62" t="n"/>
      <c r="H12" s="19" t="n"/>
    </row>
    <row r="13">
      <c r="A13" s="18" t="n"/>
      <c r="B13" s="12" t="n"/>
      <c r="C13" s="12" t="n"/>
      <c r="D13" s="12" t="n"/>
      <c r="E13" s="3" t="inlineStr">
        <is>
          <t xml:space="preserve">Valor Total R$ </t>
        </is>
      </c>
      <c r="F13" s="65">
        <f>F10*F11*F12</f>
        <v/>
      </c>
      <c r="G13" s="58" t="n"/>
      <c r="H13" s="19" t="n"/>
    </row>
    <row r="14">
      <c r="A14" s="18" t="n"/>
      <c r="B14" s="55" t="inlineStr">
        <is>
          <t>Data / Hora Saída</t>
        </is>
      </c>
      <c r="C14" s="56" t="n"/>
      <c r="D14" s="12" t="n"/>
      <c r="E14" s="49" t="inlineStr">
        <is>
          <t>MOTIVO: SILO CHEIO</t>
        </is>
      </c>
      <c r="F14" s="66" t="n"/>
      <c r="G14" s="66" t="n"/>
      <c r="H14" s="19" t="n"/>
    </row>
    <row r="15">
      <c r="A15" s="18" t="n"/>
      <c r="B15" s="48" t="n">
        <v>45436.66805555556</v>
      </c>
      <c r="C15" s="67" t="n"/>
      <c r="D15" s="12" t="n"/>
      <c r="E15" s="12" t="inlineStr">
        <is>
          <t>ASS.:</t>
        </is>
      </c>
      <c r="F15" s="12" t="inlineStr">
        <is>
          <t> </t>
        </is>
      </c>
      <c r="G15" s="12" t="n"/>
      <c r="H15" s="19" t="n"/>
    </row>
    <row r="16">
      <c r="A16" s="18" t="n"/>
      <c r="B16" s="12" t="n"/>
      <c r="C16" s="12" t="n"/>
      <c r="D16" s="68" t="n"/>
      <c r="F16" s="12" t="n"/>
      <c r="G16" s="12" t="n"/>
      <c r="H16" s="19" t="n"/>
    </row>
    <row r="17" ht="15.75" customHeight="1" thickBot="1">
      <c r="A17" s="20" t="n"/>
      <c r="B17" s="21" t="n"/>
      <c r="C17" s="21" t="n"/>
      <c r="D17" s="21" t="n"/>
      <c r="E17" s="21" t="n"/>
      <c r="F17" s="21" t="n"/>
      <c r="G17" s="21" t="n"/>
      <c r="H17" s="22" t="n"/>
    </row>
  </sheetData>
  <mergeCells count="12">
    <mergeCell ref="F11:G11"/>
    <mergeCell ref="F12:G12"/>
    <mergeCell ref="B15:C15"/>
    <mergeCell ref="E14:G14"/>
    <mergeCell ref="B11:C11"/>
    <mergeCell ref="F10:G10"/>
    <mergeCell ref="B1:G1"/>
    <mergeCell ref="B14:C14"/>
    <mergeCell ref="F13:G13"/>
    <mergeCell ref="B9:C9"/>
    <mergeCell ref="B8:C8"/>
    <mergeCell ref="B12:C12"/>
  </mergeCells>
  <pageMargins left="0.511811024" right="0.511811024" top="0.787401575" bottom="0.787401575" header="0.31496062" footer="0.31496062"/>
  <pageSetup orientation="portrait" paperSize="9" verticalDpi="599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0"/>
  <sheetViews>
    <sheetView showGridLines="0" tabSelected="1" workbookViewId="0">
      <selection activeCell="J19" sqref="J19"/>
    </sheetView>
  </sheetViews>
  <sheetFormatPr baseColWidth="8" defaultRowHeight="15"/>
  <cols>
    <col width="3.140625" customWidth="1" min="1" max="1"/>
    <col width="17.42578125" bestFit="1" customWidth="1" min="2" max="2"/>
    <col width="16.42578125" customWidth="1" min="3" max="3"/>
    <col width="10.140625" bestFit="1" customWidth="1" min="4" max="4"/>
    <col width="16.7109375" customWidth="1" min="5" max="5"/>
    <col width="10.85546875" customWidth="1" min="6" max="6"/>
    <col width="13.42578125" customWidth="1" min="7" max="7"/>
    <col width="3.7109375" customWidth="1" min="8" max="8"/>
  </cols>
  <sheetData>
    <row r="1" ht="21" customHeight="1">
      <c r="A1" s="16" t="n"/>
      <c r="B1" s="31" t="inlineStr">
        <is>
          <t>Cálculo de Estadia</t>
        </is>
      </c>
      <c r="C1" s="54" t="n"/>
      <c r="D1" s="54" t="n"/>
      <c r="E1" s="54" t="n"/>
      <c r="F1" s="54" t="n"/>
      <c r="G1" s="54" t="n"/>
      <c r="H1" s="17" t="n"/>
    </row>
    <row r="2">
      <c r="A2" s="18" t="n"/>
      <c r="H2" s="19" t="n"/>
    </row>
    <row r="3">
      <c r="A3" s="18" t="n"/>
      <c r="B3" s="5" t="inlineStr">
        <is>
          <t>Fornecedor</t>
        </is>
      </c>
      <c r="C3" s="25" t="inlineStr">
        <is>
          <t>INPUT</t>
        </is>
      </c>
      <c r="D3" s="12" t="n"/>
      <c r="E3" s="5" t="inlineStr">
        <is>
          <t>Transportador</t>
        </is>
      </c>
      <c r="F3" s="29" t="inlineStr">
        <is>
          <t>G10</t>
        </is>
      </c>
      <c r="G3" s="25" t="n"/>
      <c r="H3" s="19" t="n"/>
    </row>
    <row r="4">
      <c r="A4" s="18" t="n"/>
      <c r="B4" s="1" t="inlineStr">
        <is>
          <t>NF</t>
        </is>
      </c>
      <c r="C4" s="26" t="n">
        <v>21090</v>
      </c>
      <c r="D4" s="12" t="n"/>
      <c r="E4" s="1" t="inlineStr">
        <is>
          <t>CTR</t>
        </is>
      </c>
      <c r="F4" s="30" t="inlineStr">
        <is>
          <t>INPUT</t>
        </is>
      </c>
      <c r="G4" s="27" t="n"/>
      <c r="H4" s="19" t="n"/>
    </row>
    <row r="5">
      <c r="A5" s="18" t="n"/>
      <c r="B5" s="1" t="inlineStr">
        <is>
          <t>Produto</t>
        </is>
      </c>
      <c r="C5" s="27" t="inlineStr">
        <is>
          <t>CONCENTRADOFOSFATICO</t>
        </is>
      </c>
      <c r="D5" s="12" t="n"/>
      <c r="E5" s="1" t="inlineStr">
        <is>
          <t>Motorista</t>
        </is>
      </c>
      <c r="F5" s="30" t="inlineStr">
        <is>
          <t>INPUT</t>
        </is>
      </c>
      <c r="G5" s="27" t="n"/>
      <c r="H5" s="19" t="n"/>
    </row>
    <row r="6">
      <c r="A6" s="18" t="n"/>
      <c r="B6" s="3" t="inlineStr">
        <is>
          <t>Data</t>
        </is>
      </c>
      <c r="C6" s="28">
        <f>TODAY()</f>
        <v/>
      </c>
      <c r="D6" s="12" t="n"/>
      <c r="E6" s="1" t="inlineStr">
        <is>
          <t>Banco</t>
        </is>
      </c>
      <c r="F6" s="12" t="inlineStr">
        <is>
          <t>X</t>
        </is>
      </c>
      <c r="G6" s="2" t="n"/>
      <c r="H6" s="19" t="n"/>
    </row>
    <row r="7">
      <c r="A7" s="18" t="n"/>
      <c r="B7" s="12" t="n"/>
      <c r="C7" s="14" t="n"/>
      <c r="D7" s="12" t="n"/>
      <c r="E7" s="3" t="inlineStr">
        <is>
          <t xml:space="preserve">Conta </t>
        </is>
      </c>
      <c r="F7" s="6" t="inlineStr">
        <is>
          <t>X</t>
        </is>
      </c>
      <c r="G7" s="4" t="n"/>
      <c r="H7" s="19" t="n"/>
    </row>
    <row r="8">
      <c r="A8" s="18" t="n"/>
      <c r="B8" s="55" t="inlineStr">
        <is>
          <t>Data / Hora Chegada</t>
        </is>
      </c>
      <c r="C8" s="56" t="n"/>
      <c r="D8" s="12" t="n"/>
      <c r="E8" s="12" t="n"/>
      <c r="F8" s="12" t="n"/>
      <c r="G8" s="12" t="n"/>
      <c r="H8" s="19" t="n"/>
    </row>
    <row r="9">
      <c r="A9" s="18" t="n"/>
      <c r="B9" s="69" t="inlineStr">
        <is>
          <t>INPUT</t>
        </is>
      </c>
      <c r="C9" s="58" t="n"/>
      <c r="D9" s="12" t="n"/>
      <c r="E9" s="12" t="n"/>
      <c r="F9" s="12" t="n"/>
      <c r="G9" s="12" t="n"/>
      <c r="H9" s="19" t="n"/>
    </row>
    <row r="10">
      <c r="A10" s="18" t="n"/>
      <c r="B10" s="15" t="n"/>
      <c r="C10" s="15" t="n"/>
      <c r="D10" s="12" t="n"/>
      <c r="E10" s="5" t="inlineStr">
        <is>
          <t xml:space="preserve">Valor  R$ </t>
        </is>
      </c>
      <c r="F10" s="59" t="n">
        <v>0.5</v>
      </c>
      <c r="G10" s="56" t="n"/>
      <c r="H10" s="19" t="n"/>
    </row>
    <row r="11">
      <c r="A11" s="18" t="n"/>
      <c r="B11" s="60" t="inlineStr">
        <is>
          <t>Data / Hora após 12 horas</t>
        </is>
      </c>
      <c r="C11" s="56" t="n"/>
      <c r="D11" s="12" t="n"/>
      <c r="E11" s="1" t="inlineStr">
        <is>
          <t>Quantidade Horas</t>
        </is>
      </c>
      <c r="F11" s="61">
        <f>(B15-B12)*24</f>
        <v/>
      </c>
      <c r="G11" s="62" t="n"/>
      <c r="H11" s="19" t="n"/>
    </row>
    <row r="12">
      <c r="A12" s="18" t="n"/>
      <c r="B12" s="63">
        <f>B9+0.5</f>
        <v/>
      </c>
      <c r="C12" s="58" t="n"/>
      <c r="D12" s="12" t="n"/>
      <c r="E12" s="1" t="inlineStr">
        <is>
          <t>Peso NF</t>
        </is>
      </c>
      <c r="F12" s="70" t="inlineStr">
        <is>
          <t>47,860</t>
        </is>
      </c>
      <c r="G12" s="62" t="n"/>
      <c r="H12" s="19" t="n"/>
    </row>
    <row r="13">
      <c r="A13" s="18" t="n"/>
      <c r="B13" s="12" t="n"/>
      <c r="C13" s="12" t="n"/>
      <c r="D13" s="12" t="n"/>
      <c r="E13" s="3" t="inlineStr">
        <is>
          <t xml:space="preserve">Valor Total R$ </t>
        </is>
      </c>
      <c r="F13" s="65">
        <f>F10*F11*F12</f>
        <v/>
      </c>
      <c r="G13" s="58" t="n"/>
      <c r="H13" s="19" t="n"/>
    </row>
    <row r="14">
      <c r="A14" s="18" t="n"/>
      <c r="B14" s="55" t="inlineStr">
        <is>
          <t>Data / Hora Saída</t>
        </is>
      </c>
      <c r="C14" s="56" t="n"/>
      <c r="D14" s="12" t="n"/>
      <c r="H14" s="19" t="n"/>
    </row>
    <row r="15">
      <c r="A15" s="18" t="n"/>
      <c r="B15" s="69" t="inlineStr">
        <is>
          <t>11/09/2024 09:26</t>
        </is>
      </c>
      <c r="C15" s="58" t="n"/>
      <c r="D15" s="12" t="n"/>
      <c r="H15" s="19" t="n"/>
    </row>
    <row r="16">
      <c r="A16" s="18" t="n"/>
      <c r="B16" s="12" t="n"/>
      <c r="C16" s="12" t="n"/>
      <c r="D16" s="68" t="n"/>
      <c r="E16" s="24" t="inlineStr">
        <is>
          <t>INPUT</t>
        </is>
      </c>
      <c r="F16" s="24" t="n"/>
      <c r="G16" s="24" t="n"/>
      <c r="H16" s="19" t="n"/>
    </row>
    <row r="17">
      <c r="A17" s="18" t="n"/>
      <c r="E17" s="12" t="inlineStr">
        <is>
          <t>ASS.:</t>
        </is>
      </c>
      <c r="F17" s="12" t="inlineStr">
        <is>
          <t> </t>
        </is>
      </c>
      <c r="G17" s="12" t="n"/>
      <c r="H17" s="19" t="n"/>
    </row>
    <row r="18">
      <c r="A18" s="18" t="n"/>
      <c r="H18" s="19" t="n"/>
    </row>
    <row r="19">
      <c r="A19" s="18" t="n"/>
      <c r="H19" s="19" t="n"/>
    </row>
    <row r="20" ht="15.75" customHeight="1" thickBot="1">
      <c r="A20" s="20" t="n"/>
      <c r="B20" s="21" t="n"/>
      <c r="C20" s="21" t="n"/>
      <c r="D20" s="21" t="n"/>
      <c r="E20" s="21" t="n"/>
      <c r="F20" s="21" t="n"/>
      <c r="G20" s="21" t="n"/>
      <c r="H20" s="22" t="n"/>
    </row>
  </sheetData>
  <mergeCells count="11">
    <mergeCell ref="F11:G11"/>
    <mergeCell ref="F12:G12"/>
    <mergeCell ref="B15:C15"/>
    <mergeCell ref="B11:C11"/>
    <mergeCell ref="F10:G10"/>
    <mergeCell ref="B1:G1"/>
    <mergeCell ref="B14:C14"/>
    <mergeCell ref="F13:G13"/>
    <mergeCell ref="B9:C9"/>
    <mergeCell ref="B8:C8"/>
    <mergeCell ref="B12:C12"/>
  </mergeCells>
  <pageMargins left="0.511811024" right="0.511811024" top="0.787401575" bottom="0.787401575" header="0.31496062" footer="0.31496062"/>
  <pageSetup orientation="portrait" paperSize="9" verticalDpi="59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Wmiranda</dc:creator>
  <dcterms:created xsi:type="dcterms:W3CDTF">2011-02-03T11:29:20Z</dcterms:created>
  <dcterms:modified xsi:type="dcterms:W3CDTF">2024-09-12T12:48:59Z</dcterms:modified>
  <cp:lastModifiedBy>Adriel Lima Barros</cp:lastModifiedBy>
  <cp:lastPrinted>2024-08-18T05:24:03Z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0x010100CBB166025A78A24482A3C153E4222EA9</vt:lpwstr>
  </property>
</Properties>
</file>