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Cursos DIO\Excel com IA\"/>
    </mc:Choice>
  </mc:AlternateContent>
  <xr:revisionPtr revIDLastSave="0" documentId="13_ncr:1_{B1930D11-3964-4618-8059-697A66C09D83}" xr6:coauthVersionLast="47" xr6:coauthVersionMax="47" xr10:uidLastSave="{00000000-0000-0000-0000-000000000000}"/>
  <bookViews>
    <workbookView xWindow="-108" yWindow="-108" windowWidth="23256" windowHeight="12456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4" l="1"/>
  <c r="E48" i="3"/>
  <c r="E28" i="3"/>
  <c r="E37" i="3"/>
</calcChain>
</file>

<file path=xl/sharedStrings.xml><?xml version="1.0" encoding="utf-8"?>
<sst xmlns="http://schemas.openxmlformats.org/spreadsheetml/2006/main" count="2038" uniqueCount="326">
  <si>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</si>
  <si>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</si>
  <si>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</si>
  <si>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</si>
  <si>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</si>
  <si>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</si>
  <si>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</si>
  <si>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</si>
  <si>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</si>
  <si>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</si>
  <si>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</si>
  <si>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</si>
  <si>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</si>
  <si>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</si>
  <si>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</si>
  <si>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</si>
  <si>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</si>
  <si>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</si>
  <si>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</si>
  <si>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</si>
  <si>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</si>
  <si>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</si>
  <si>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</si>
  <si>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</si>
  <si>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</si>
  <si>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</si>
  <si>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</si>
  <si>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</si>
  <si>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</si>
  <si>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</si>
  <si>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</si>
  <si>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</si>
  <si>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</si>
  <si>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</si>
  <si>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</si>
  <si>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</si>
  <si>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</si>
  <si>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</si>
  <si>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</si>
  <si>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</si>
  <si>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</si>
  <si>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</si>
  <si>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</si>
  <si>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</si>
  <si>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</si>
  <si>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</si>
  <si>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</si>
  <si>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</si>
  <si>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</si>
  <si>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</si>
  <si>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</si>
  <si>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</si>
  <si>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</si>
  <si>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</si>
  <si>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</si>
  <si>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</si>
  <si>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</si>
  <si>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</si>
  <si>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</si>
  <si>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</si>
  <si>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</si>
  <si>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</si>
  <si>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</si>
  <si>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</si>
  <si>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</si>
  <si>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</si>
  <si>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</si>
  <si>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</si>
  <si>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</si>
  <si>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</si>
  <si>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</si>
  <si>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</si>
  <si>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</si>
  <si>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</si>
  <si>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</si>
  <si>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</si>
  <si>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</si>
  <si>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</si>
  <si>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</si>
  <si>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</si>
  <si>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</si>
  <si>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</si>
  <si>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</si>
  <si>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</si>
  <si>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</si>
  <si>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</si>
  <si>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</si>
  <si>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</si>
  <si>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</si>
  <si>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</si>
  <si>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</si>
  <si>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</si>
  <si>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</si>
  <si>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</si>
  <si>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</si>
  <si>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</si>
  <si>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</si>
  <si>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</si>
  <si>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</si>
  <si>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</si>
  <si>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</si>
  <si>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</si>
  <si>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</si>
  <si>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</si>
  <si>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</si>
  <si>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</si>
  <si>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</si>
  <si>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</si>
  <si>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</si>
  <si>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</si>
  <si>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</si>
  <si>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</si>
  <si>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</si>
  <si>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</si>
  <si>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</si>
  <si>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</si>
  <si>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</si>
  <si>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</si>
  <si>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</si>
  <si>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</si>
  <si>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</si>
  <si>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</si>
  <si>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</si>
  <si>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</si>
  <si>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</si>
  <si>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</si>
  <si>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</si>
  <si>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</si>
  <si>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</si>
  <si>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</si>
  <si>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</si>
  <si>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</si>
  <si>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</si>
  <si>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</si>
  <si>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</si>
  <si>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</si>
  <si>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</si>
  <si>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</si>
  <si>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</si>
  <si>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</si>
  <si>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</si>
  <si>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</si>
  <si>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</si>
  <si>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</si>
  <si>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</si>
  <si>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</si>
  <si>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</si>
  <si>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</si>
  <si>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</si>
  <si>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</si>
  <si>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</si>
  <si>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</si>
  <si>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</si>
  <si>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</si>
  <si>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</si>
  <si>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</si>
  <si>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</si>
  <si>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</si>
  <si>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</si>
  <si>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</si>
  <si>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</si>
  <si>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</si>
  <si>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</si>
  <si>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</si>
  <si>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</si>
  <si>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</si>
  <si>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</si>
  <si>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</si>
  <si>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</si>
  <si>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</si>
  <si>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</si>
  <si>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</si>
  <si>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</si>
  <si>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</si>
  <si>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</si>
  <si>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</si>
  <si>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</si>
  <si>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</si>
  <si>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</si>
  <si>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</si>
  <si>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</si>
  <si>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</si>
  <si>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</si>
  <si>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</si>
  <si>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</si>
  <si>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</si>
  <si>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</si>
  <si>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</si>
  <si>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</si>
  <si>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</si>
  <si>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</si>
  <si>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</si>
  <si>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</si>
  <si>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</si>
  <si>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</si>
  <si>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</si>
  <si>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</si>
  <si>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</si>
  <si>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</si>
  <si>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</si>
  <si>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</si>
  <si>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</si>
  <si>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</si>
  <si>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</si>
  <si>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</si>
  <si>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</si>
  <si>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</si>
  <si>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</si>
  <si>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</si>
  <si>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</si>
  <si>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</si>
  <si>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</si>
  <si>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</si>
  <si>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</si>
  <si>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</si>
  <si>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</si>
  <si>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</si>
  <si>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</si>
  <si>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</si>
  <si>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</si>
  <si>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</si>
  <si>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</si>
  <si>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</si>
  <si>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</si>
  <si>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</si>
  <si>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</si>
  <si>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</si>
  <si>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</si>
  <si>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</si>
  <si>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</si>
  <si>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</si>
  <si>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</si>
  <si>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</si>
  <si>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</si>
  <si>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</si>
  <si>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</si>
  <si>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</si>
  <si>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</si>
  <si>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</si>
  <si>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</si>
  <si>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</si>
  <si>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</si>
  <si>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</si>
  <si>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</si>
  <si>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</si>
  <si>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</si>
  <si>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</si>
  <si>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</si>
  <si>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</si>
  <si>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</si>
  <si>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</si>
  <si>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</si>
  <si>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</si>
  <si>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</si>
  <si>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</si>
  <si>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</si>
  <si>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</si>
  <si>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</si>
  <si>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</si>
  <si>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</si>
  <si>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</si>
  <si>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</si>
  <si>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</si>
  <si>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</si>
  <si>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</si>
  <si>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</si>
  <si>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</si>
  <si>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</si>
  <si>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</si>
  <si>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</si>
  <si>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</si>
  <si>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</si>
  <si>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</si>
  <si>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</si>
  <si>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</si>
  <si>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</si>
  <si>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</si>
  <si>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</si>
  <si>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</si>
  <si>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</si>
  <si>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</si>
  <si>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</si>
  <si>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</si>
  <si>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</si>
  <si>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</si>
  <si>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</si>
  <si>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</si>
  <si>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</si>
  <si>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</si>
  <si>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</si>
  <si>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</si>
  <si>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</si>
  <si>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</si>
  <si>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</si>
  <si>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</si>
  <si>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</si>
  <si>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</si>
  <si>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</si>
  <si>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</si>
  <si>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</si>
  <si>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</si>
  <si>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</si>
  <si>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</si>
  <si>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</si>
  <si>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</si>
  <si>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</si>
  <si>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</si>
  <si>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</si>
  <si>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</si>
  <si>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</si>
  <si>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</si>
  <si>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</si>
  <si>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</si>
  <si>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r>
      <t xml:space="preserve">Pergunta de Negócio 1 - Qual o faturamento </t>
    </r>
    <r>
      <rPr>
        <b/>
        <sz val="14"/>
        <color theme="1"/>
        <rFont val="Aptos Narrow"/>
        <family val="2"/>
        <scheme val="minor"/>
      </rPr>
      <t>total de vendas de planos anuais</t>
    </r>
    <r>
      <rPr>
        <sz val="14"/>
        <color theme="1"/>
        <rFont val="Aptos Narrow"/>
        <family val="2"/>
        <scheme val="minor"/>
      </rPr>
      <t xml:space="preserve"> (contendo todas as assinaturas agregadas)</t>
    </r>
  </si>
  <si>
    <t>Rótulos de Linha</t>
  </si>
  <si>
    <t>Total Geral</t>
  </si>
  <si>
    <t>Soma de Total Value</t>
  </si>
  <si>
    <t>(Tudo)</t>
  </si>
  <si>
    <t>Pergunta de Negócio 2 - Qual o faturamento total de vendas de planos anuais, separado por autorenovação e que não é por autorenovação</t>
  </si>
  <si>
    <t>XBOX GAME PASS SUBSCRIPTIONS SALES</t>
  </si>
  <si>
    <t>Pergunta de Negócio 3 - Total de Vendas de Assinaturas do EA Play</t>
  </si>
  <si>
    <t>Soma de EA Play Season Pass</t>
  </si>
  <si>
    <t>Pergunta de Negócio 3 - Total de Vendas de Assinaturas do Minecraft</t>
  </si>
  <si>
    <t>Soma de Minecraft Season Pass Price</t>
  </si>
  <si>
    <t>Contagem de Plan</t>
  </si>
  <si>
    <t>Pergunta de Negócio 4 - Total de Planos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</si>
</sst>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5"/>
      <color theme="3"/>
      <name val="Segoe UI"/>
      <family val="2"/>
    </font>
    <font>
      <b/>
      <sz val="18"/>
      <color rgb="FF0E284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6" fillId="0" borderId="2" xfId="1" applyFont="1" applyBorder="1"/>
    <xf numFmtId="0" fontId="0" fillId="0" borderId="2" xfId="0" applyBorder="1"/>
    <xf numFmtId="164" fontId="4" fillId="0" borderId="0" xfId="0" applyNumberFormat="1" applyFont="1"/>
    <xf numFmtId="0" fontId="7" fillId="0" borderId="2" xfId="1" applyFont="1" applyBorder="1"/>
  </cellXfs>
  <cellStyles count="3">
    <cellStyle name="Moeda" xfId="2" builtinId="4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z val="12"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5BF6A8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ED85513D-5E3D-4BA4-8EF8-15B85DCAD176}">
      <tableStyleElement type="wholeTable" dxfId="15"/>
      <tableStyleElement type="headerRow" dxfId="14"/>
    </tableStyle>
  </tableStyles>
  <colors>
    <mruColors>
      <color rgb="FF5BF6A8"/>
      <color rgb="FFE8E6E9"/>
      <color rgb="FFE0E0E0"/>
      <color rgb="FFFFFFFF"/>
      <color rgb="FF0E2841"/>
      <color rgb="FF2AE6B1"/>
      <color rgb="FF22C55E"/>
      <color rgb="FF000000"/>
      <color rgb="FFEDEDED"/>
      <color rgb="FFF7F8FC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5BF6A8"/>
              <bgColor theme="9" tint="0.79995117038483843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5BF6A8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- Dashboard.xlsx]C̳álculos!tbl_assinatura_renovacao</c:name>
    <c:fmtId val="3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BF6A8"/>
          </a:solidFill>
          <a:ln>
            <a:noFill/>
          </a:ln>
          <a:effectLst/>
        </c:spPr>
        <c:dLbl>
          <c:idx val="0"/>
          <c:layout>
            <c:manualLayout>
              <c:x val="-3.114710293806864E-3"/>
              <c:y val="-1.4773819512202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5BF6A8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1792439807287122E-2"/>
          <c:y val="5.8143995300296791E-2"/>
          <c:w val="0.78639917551231842"/>
          <c:h val="0.886300670749489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8F-4495-AD75-AFB20B8BD33B}"/>
              </c:ext>
            </c:extLst>
          </c:dPt>
          <c:dLbls>
            <c:dLbl>
              <c:idx val="1"/>
              <c:layout>
                <c:manualLayout>
                  <c:x val="-3.114710293806864E-3"/>
                  <c:y val="-1.4773819512202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8F-4495-AD75-AFB20B8BD3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C̳álculos!$B$16:$B$18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C̳álculos!$C$16:$C$18</c:f>
              <c:numCache>
                <c:formatCode>_("R$"* #,##0.00_);_("R$"* \(#,##0.00\);_("R$"* "-"??_);_(@_)</c:formatCode>
                <c:ptCount val="2"/>
                <c:pt idx="0">
                  <c:v>3847</c:v>
                </c:pt>
                <c:pt idx="1">
                  <c:v>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F-4495-AD75-AFB20B8B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5016240"/>
        <c:axId val="385033040"/>
      </c:barChart>
      <c:catAx>
        <c:axId val="385016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033040"/>
        <c:crosses val="autoZero"/>
        <c:auto val="1"/>
        <c:lblAlgn val="ctr"/>
        <c:lblOffset val="100"/>
        <c:noMultiLvlLbl val="0"/>
      </c:catAx>
      <c:valAx>
        <c:axId val="38503304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8501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9.png"/><Relationship Id="rId7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68580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8</xdr:row>
      <xdr:rowOff>68580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15</xdr:row>
      <xdr:rowOff>80010</xdr:rowOff>
    </xdr:from>
    <xdr:to>
      <xdr:col>0</xdr:col>
      <xdr:colOff>2438400</xdr:colOff>
      <xdr:row>29</xdr:row>
      <xdr:rowOff>152399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E8B19DCC-84EC-43F6-B437-7DA4F9B15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3043343"/>
              <a:ext cx="2390776" cy="26801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352425</xdr:colOff>
      <xdr:row>4</xdr:row>
      <xdr:rowOff>73271</xdr:rowOff>
    </xdr:from>
    <xdr:to>
      <xdr:col>13</xdr:col>
      <xdr:colOff>171450</xdr:colOff>
      <xdr:row>14</xdr:row>
      <xdr:rowOff>135182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B0121EAB-E4CF-05D2-35DB-6C9EFADBE0AA}"/>
            </a:ext>
          </a:extLst>
        </xdr:cNvPr>
        <xdr:cNvGrpSpPr/>
      </xdr:nvGrpSpPr>
      <xdr:grpSpPr>
        <a:xfrm>
          <a:off x="6126692" y="987671"/>
          <a:ext cx="3315758" cy="1924578"/>
          <a:chOff x="6105525" y="1181100"/>
          <a:chExt cx="3314700" cy="1871661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342C6651-1327-5318-9410-9822387712E7}"/>
              </a:ext>
            </a:extLst>
          </xdr:cNvPr>
          <xdr:cNvSpPr/>
        </xdr:nvSpPr>
        <xdr:spPr>
          <a:xfrm>
            <a:off x="6105525" y="1458383"/>
            <a:ext cx="3314700" cy="1594378"/>
          </a:xfrm>
          <a:prstGeom prst="round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4800">
              <a:solidFill>
                <a:srgbClr val="5BF6A8"/>
              </a:solidFill>
            </a:endParaRPr>
          </a:p>
        </xdr:txBody>
      </xdr:sp>
      <xdr:sp macro="" textlink="C̳álculos!E28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39635CDC-60FE-29C1-0DDE-ACD0DC2B1586}"/>
              </a:ext>
            </a:extLst>
          </xdr:cNvPr>
          <xdr:cNvSpPr/>
        </xdr:nvSpPr>
        <xdr:spPr>
          <a:xfrm>
            <a:off x="7337303" y="1838921"/>
            <a:ext cx="2009280" cy="119825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36A5365-0507-4A39-9FCA-21BE0FB20D01}" type="TxLink">
              <a:rPr lang="en-US" sz="2400" b="1" i="0" u="none" strike="noStrike">
                <a:solidFill>
                  <a:srgbClr val="5BF6A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pPr algn="ctr"/>
              <a:t>R$ 2.940,00</a:t>
            </a:fld>
            <a:endParaRPr lang="pt-BR" sz="2400" b="1">
              <a:solidFill>
                <a:srgbClr val="5BF6A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3BBA1553-93FF-447B-892A-5A4CA83365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0515" b="29869"/>
          <a:stretch>
            <a:fillRect/>
          </a:stretch>
        </xdr:blipFill>
        <xdr:spPr>
          <a:xfrm>
            <a:off x="6270958" y="2160190"/>
            <a:ext cx="1129967" cy="647701"/>
          </a:xfrm>
          <a:prstGeom prst="rect">
            <a:avLst/>
          </a:prstGeom>
        </xdr:spPr>
      </xdr:pic>
      <xdr:sp macro="" textlink="">
        <xdr:nvSpPr>
          <xdr:cNvPr id="13" name="Retângulo: Cantos Superiores Arredondados 12">
            <a:extLst>
              <a:ext uri="{FF2B5EF4-FFF2-40B4-BE49-F238E27FC236}">
                <a16:creationId xmlns:a16="http://schemas.microsoft.com/office/drawing/2014/main" id="{9ADF9956-B140-5B39-40F8-83AE1196F759}"/>
              </a:ext>
            </a:extLst>
          </xdr:cNvPr>
          <xdr:cNvSpPr/>
        </xdr:nvSpPr>
        <xdr:spPr>
          <a:xfrm>
            <a:off x="6112070" y="1181100"/>
            <a:ext cx="3305166" cy="719136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500" b="1">
                <a:solidFill>
                  <a:srgbClr val="FFFFFF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500" b="1" baseline="0">
                <a:solidFill>
                  <a:srgbClr val="FFFFFF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SUBSCRIPTIONS </a:t>
            </a:r>
          </a:p>
          <a:p>
            <a:pPr algn="ctr"/>
            <a:r>
              <a:rPr lang="pt-BR" sz="1500" b="1" baseline="0">
                <a:solidFill>
                  <a:srgbClr val="FFFFFF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EA PLAY SEASONS PASS</a:t>
            </a:r>
            <a:endParaRPr lang="pt-BR" sz="1500" b="1">
              <a:solidFill>
                <a:srgbClr val="FFFFFF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13</xdr:col>
      <xdr:colOff>262350</xdr:colOff>
      <xdr:row>4</xdr:row>
      <xdr:rowOff>78033</xdr:rowOff>
    </xdr:from>
    <xdr:to>
      <xdr:col>18</xdr:col>
      <xdr:colOff>549000</xdr:colOff>
      <xdr:row>14</xdr:row>
      <xdr:rowOff>130420</xdr:rowOff>
    </xdr:to>
    <xdr:grpSp>
      <xdr:nvGrpSpPr>
        <xdr:cNvPr id="34" name="Agrupar 33">
          <a:extLst>
            <a:ext uri="{FF2B5EF4-FFF2-40B4-BE49-F238E27FC236}">
              <a16:creationId xmlns:a16="http://schemas.microsoft.com/office/drawing/2014/main" id="{E1B536CF-C021-21FF-C319-D8C5FCA96E4F}"/>
            </a:ext>
          </a:extLst>
        </xdr:cNvPr>
        <xdr:cNvGrpSpPr/>
      </xdr:nvGrpSpPr>
      <xdr:grpSpPr>
        <a:xfrm>
          <a:off x="9533350" y="992433"/>
          <a:ext cx="3309250" cy="1915054"/>
          <a:chOff x="9539700" y="1222866"/>
          <a:chExt cx="3315600" cy="1862137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2E685BD9-A978-49ED-93FF-62C8A37048BA}"/>
              </a:ext>
            </a:extLst>
          </xdr:cNvPr>
          <xdr:cNvSpPr/>
        </xdr:nvSpPr>
        <xdr:spPr>
          <a:xfrm>
            <a:off x="9539700" y="1498738"/>
            <a:ext cx="3315600" cy="1586265"/>
          </a:xfrm>
          <a:prstGeom prst="round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4800"/>
          </a:p>
        </xdr:txBody>
      </xdr:sp>
      <xdr:sp macro="" textlink="">
        <xdr:nvSpPr>
          <xdr:cNvPr id="15" name="Retângulo: Cantos Superiores Arredondados 14">
            <a:extLst>
              <a:ext uri="{FF2B5EF4-FFF2-40B4-BE49-F238E27FC236}">
                <a16:creationId xmlns:a16="http://schemas.microsoft.com/office/drawing/2014/main" id="{A0D0EBAB-E298-458F-B0DF-DB87EE431E2C}"/>
              </a:ext>
            </a:extLst>
          </xdr:cNvPr>
          <xdr:cNvSpPr/>
        </xdr:nvSpPr>
        <xdr:spPr>
          <a:xfrm>
            <a:off x="9546247" y="1222866"/>
            <a:ext cx="3306064" cy="709612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5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5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MINECRAFT SEASONS PASS</a:t>
            </a:r>
            <a:endParaRPr lang="pt-BR" sz="15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73E96A89-0149-7F7A-9D4B-9F327DF304FF}"/>
              </a:ext>
            </a:extLst>
          </xdr:cNvPr>
          <xdr:cNvGrpSpPr/>
        </xdr:nvGrpSpPr>
        <xdr:grpSpPr>
          <a:xfrm>
            <a:off x="9704575" y="2110627"/>
            <a:ext cx="1064976" cy="746826"/>
            <a:chOff x="7515225" y="1914525"/>
            <a:chExt cx="1549476" cy="721996"/>
          </a:xfrm>
        </xdr:grpSpPr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CAEA48E8-117D-95A7-7CE7-F8C9EE2CBD6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018158" y="1914525"/>
              <a:ext cx="555497" cy="584906"/>
            </a:xfrm>
            <a:prstGeom prst="rect">
              <a:avLst/>
            </a:prstGeom>
          </xdr:spPr>
        </xdr:pic>
        <xdr:pic>
          <xdr:nvPicPr>
            <xdr:cNvPr id="19" name="Gráfico 18">
              <a:extLst>
                <a:ext uri="{FF2B5EF4-FFF2-40B4-BE49-F238E27FC236}">
                  <a16:creationId xmlns:a16="http://schemas.microsoft.com/office/drawing/2014/main" id="{2ED3E68D-2D81-DA0E-0F09-F757ADCB030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515225" y="2389727"/>
              <a:ext cx="1549476" cy="246794"/>
            </a:xfrm>
            <a:prstGeom prst="rect">
              <a:avLst/>
            </a:prstGeom>
          </xdr:spPr>
        </xdr:pic>
      </xdr:grpSp>
      <xdr:sp macro="" textlink="C̳álculos!E37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A1F313AE-B1D2-4537-9080-AD4988D6BC26}"/>
              </a:ext>
            </a:extLst>
          </xdr:cNvPr>
          <xdr:cNvSpPr/>
        </xdr:nvSpPr>
        <xdr:spPr>
          <a:xfrm>
            <a:off x="10821076" y="1841969"/>
            <a:ext cx="2009825" cy="119216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BFA1A5A-347F-4E59-816A-4C22AB6EFAFD}" type="TxLink">
              <a:rPr lang="en-US" sz="2400" b="1" i="0" u="none" strike="noStrike">
                <a:solidFill>
                  <a:srgbClr val="5BF6A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pPr marL="0" indent="0" algn="ctr"/>
              <a:t>R$ 3.880,00</a:t>
            </a:fld>
            <a:endParaRPr lang="pt-BR" sz="2400" b="1" i="0" u="none" strike="noStrike">
              <a:solidFill>
                <a:srgbClr val="5BF6A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186150</xdr:colOff>
      <xdr:row>15</xdr:row>
      <xdr:rowOff>76200</xdr:rowOff>
    </xdr:from>
    <xdr:to>
      <xdr:col>18</xdr:col>
      <xdr:colOff>581025</xdr:colOff>
      <xdr:row>38</xdr:row>
      <xdr:rowOff>114300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987340D1-D1AE-CBA3-1509-A8EDBD4220EB}"/>
            </a:ext>
          </a:extLst>
        </xdr:cNvPr>
        <xdr:cNvGrpSpPr/>
      </xdr:nvGrpSpPr>
      <xdr:grpSpPr>
        <a:xfrm>
          <a:off x="2666883" y="3039533"/>
          <a:ext cx="10207742" cy="4322234"/>
          <a:chOff x="2238375" y="3648075"/>
          <a:chExt cx="10096501" cy="4200525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208330B-1739-CE7D-D91F-0A1D1A44A6EA}"/>
              </a:ext>
            </a:extLst>
          </xdr:cNvPr>
          <xdr:cNvGrpSpPr/>
        </xdr:nvGrpSpPr>
        <xdr:grpSpPr>
          <a:xfrm>
            <a:off x="2238375" y="3657598"/>
            <a:ext cx="10096500" cy="4191002"/>
            <a:chOff x="2200275" y="1400685"/>
            <a:chExt cx="5005306" cy="3513640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19A156B3-5309-FB11-81C5-547DEA3EB769}"/>
                </a:ext>
              </a:extLst>
            </xdr:cNvPr>
            <xdr:cNvSpPr/>
          </xdr:nvSpPr>
          <xdr:spPr>
            <a:xfrm>
              <a:off x="2200275" y="1400685"/>
              <a:ext cx="5005306" cy="3513640"/>
            </a:xfrm>
            <a:prstGeom prst="roundRect">
              <a:avLst/>
            </a:prstGeom>
            <a:solidFill>
              <a:srgbClr val="FFFF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E57FFBF-B949-418E-A29F-A1CA35B48DC8}"/>
                </a:ext>
              </a:extLst>
            </xdr:cNvPr>
            <xdr:cNvGraphicFramePr>
              <a:graphicFrameLocks/>
            </xdr:cNvGraphicFramePr>
          </xdr:nvGraphicFramePr>
          <xdr:xfrm>
            <a:off x="2228607" y="2031544"/>
            <a:ext cx="4773353" cy="28827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">
        <xdr:nvSpPr>
          <xdr:cNvPr id="24" name="Retângulo: Cantos Superiores Arredondados 23">
            <a:extLst>
              <a:ext uri="{FF2B5EF4-FFF2-40B4-BE49-F238E27FC236}">
                <a16:creationId xmlns:a16="http://schemas.microsoft.com/office/drawing/2014/main" id="{FCC77D37-DC8C-4379-BC9D-410236BE8E7A}"/>
              </a:ext>
            </a:extLst>
          </xdr:cNvPr>
          <xdr:cNvSpPr/>
        </xdr:nvSpPr>
        <xdr:spPr>
          <a:xfrm>
            <a:off x="2238376" y="3648075"/>
            <a:ext cx="10096500" cy="733425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500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500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XBOX GAME PASS</a:t>
            </a:r>
            <a:endParaRPr lang="pt-BR" sz="15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700087</xdr:colOff>
      <xdr:row>4</xdr:row>
      <xdr:rowOff>133350</xdr:rowOff>
    </xdr:from>
    <xdr:to>
      <xdr:col>0</xdr:col>
      <xdr:colOff>1785937</xdr:colOff>
      <xdr:row>10</xdr:row>
      <xdr:rowOff>76200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23091E8A-9CD5-4F98-8AA3-61892067E5E3}"/>
            </a:ext>
          </a:extLst>
        </xdr:cNvPr>
        <xdr:cNvSpPr/>
      </xdr:nvSpPr>
      <xdr:spPr>
        <a:xfrm>
          <a:off x="700087" y="1038225"/>
          <a:ext cx="1085850" cy="1028700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47625</xdr:colOff>
      <xdr:row>10</xdr:row>
      <xdr:rowOff>171450</xdr:rowOff>
    </xdr:from>
    <xdr:to>
      <xdr:col>0</xdr:col>
      <xdr:colOff>2438400</xdr:colOff>
      <xdr:row>14</xdr:row>
      <xdr:rowOff>28575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D534E978-B163-B4A4-BC3C-0831E5116E3C}"/>
            </a:ext>
          </a:extLst>
        </xdr:cNvPr>
        <xdr:cNvSpPr/>
      </xdr:nvSpPr>
      <xdr:spPr>
        <a:xfrm>
          <a:off x="47625" y="2162175"/>
          <a:ext cx="239077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Segoe UI" panose="020B0502040204020203" pitchFamily="34" charset="0"/>
              <a:cs typeface="Segoe UI" panose="020B0502040204020203" pitchFamily="34" charset="0"/>
            </a:rPr>
            <a:t>&gt;</a:t>
          </a:r>
          <a:r>
            <a:rPr lang="pt-BR" sz="1200" b="1" baseline="0">
              <a:latin typeface="Segoe UI" panose="020B0502040204020203" pitchFamily="34" charset="0"/>
              <a:cs typeface="Segoe UI" panose="020B0502040204020203" pitchFamily="34" charset="0"/>
            </a:rPr>
            <a:t> BEM VINDA, ADRYELLE</a:t>
          </a:r>
          <a:endParaRPr lang="pt-BR" sz="12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85726</xdr:rowOff>
    </xdr:from>
    <xdr:to>
      <xdr:col>1</xdr:col>
      <xdr:colOff>9525</xdr:colOff>
      <xdr:row>4</xdr:row>
      <xdr:rowOff>28561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C21FCCFF-4FA3-42B4-83A3-97DDF288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6"/>
          <a:ext cx="2486025" cy="847710"/>
        </a:xfrm>
        <a:prstGeom prst="rect">
          <a:avLst/>
        </a:prstGeom>
      </xdr:spPr>
    </xdr:pic>
    <xdr:clientData/>
  </xdr:twoCellAnchor>
  <xdr:twoCellAnchor editAs="absolute">
    <xdr:from>
      <xdr:col>1</xdr:col>
      <xdr:colOff>200025</xdr:colOff>
      <xdr:row>1</xdr:row>
      <xdr:rowOff>209550</xdr:rowOff>
    </xdr:from>
    <xdr:to>
      <xdr:col>11</xdr:col>
      <xdr:colOff>66674</xdr:colOff>
      <xdr:row>4</xdr:row>
      <xdr:rowOff>66675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1D553E6C-F028-4010-8F2F-9004CE621070}"/>
            </a:ext>
          </a:extLst>
        </xdr:cNvPr>
        <xdr:cNvSpPr/>
      </xdr:nvSpPr>
      <xdr:spPr>
        <a:xfrm>
          <a:off x="2676525" y="390525"/>
          <a:ext cx="5600699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0">
              <a:solidFill>
                <a:schemeClr val="bg1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Calculation period: 01/01/2024 - 31/12/2024 | Update date: 25/12/2024 09:00:00</a:t>
          </a:r>
        </a:p>
      </xdr:txBody>
    </xdr:sp>
    <xdr:clientData/>
  </xdr:twoCellAnchor>
  <xdr:twoCellAnchor editAs="absolute">
    <xdr:from>
      <xdr:col>1</xdr:col>
      <xdr:colOff>186150</xdr:colOff>
      <xdr:row>4</xdr:row>
      <xdr:rowOff>68508</xdr:rowOff>
    </xdr:from>
    <xdr:to>
      <xdr:col>7</xdr:col>
      <xdr:colOff>280127</xdr:colOff>
      <xdr:row>14</xdr:row>
      <xdr:rowOff>120895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3B22EE96-59F9-E9DB-FA72-74A4228A3987}"/>
            </a:ext>
          </a:extLst>
        </xdr:cNvPr>
        <xdr:cNvGrpSpPr/>
      </xdr:nvGrpSpPr>
      <xdr:grpSpPr>
        <a:xfrm>
          <a:off x="2666883" y="982908"/>
          <a:ext cx="3387511" cy="1915054"/>
          <a:chOff x="2662650" y="1222866"/>
          <a:chExt cx="3340774" cy="1862137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7481C2E4-DD2A-686D-5E8C-E83789BFF825}"/>
              </a:ext>
            </a:extLst>
          </xdr:cNvPr>
          <xdr:cNvSpPr/>
        </xdr:nvSpPr>
        <xdr:spPr>
          <a:xfrm>
            <a:off x="2662650" y="1498738"/>
            <a:ext cx="3315600" cy="1586265"/>
          </a:xfrm>
          <a:prstGeom prst="round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4800"/>
          </a:p>
        </xdr:txBody>
      </xdr:sp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82B06C61-DC37-79D8-CAD1-4550B53CECC1}"/>
              </a:ext>
            </a:extLst>
          </xdr:cNvPr>
          <xdr:cNvSpPr/>
        </xdr:nvSpPr>
        <xdr:spPr>
          <a:xfrm>
            <a:off x="2697360" y="1222866"/>
            <a:ext cx="3306064" cy="709612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5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500" b="1" baseline="0">
                <a:latin typeface="Segoe UI" panose="020B0502040204020203" pitchFamily="34" charset="0"/>
                <a:cs typeface="Segoe UI" panose="020B0502040204020203" pitchFamily="34" charset="0"/>
              </a:rPr>
              <a:t> ACTIVE SUBSCRIPTIONS</a:t>
            </a:r>
            <a:endParaRPr lang="pt-BR" sz="15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C̳álculos!E48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5F7FF1D4-1A1B-4E14-52EA-1D7B1D3CC2C3}"/>
              </a:ext>
            </a:extLst>
          </xdr:cNvPr>
          <xdr:cNvSpPr/>
        </xdr:nvSpPr>
        <xdr:spPr>
          <a:xfrm>
            <a:off x="3848776" y="1841969"/>
            <a:ext cx="2009825" cy="119216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D751BC0E-0F63-44FD-B471-2E44831D1C1A}" type="TxLink">
              <a:rPr lang="en-US" sz="2400" b="1" i="0" u="none" strike="noStrike">
                <a:solidFill>
                  <a:srgbClr val="5BF6A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pPr marL="0" indent="0" algn="ctr"/>
              <a:t>295</a:t>
            </a:fld>
            <a:endParaRPr lang="pt-BR" sz="2400" b="1" i="0" u="none" strike="noStrike">
              <a:solidFill>
                <a:srgbClr val="5BF6A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</xdr:txBody>
      </xdr:sp>
      <xdr:pic>
        <xdr:nvPicPr>
          <xdr:cNvPr id="31" name="Imagem 30">
            <a:extLst>
              <a:ext uri="{FF2B5EF4-FFF2-40B4-BE49-F238E27FC236}">
                <a16:creationId xmlns:a16="http://schemas.microsoft.com/office/drawing/2014/main" id="{FDBABBDA-15E1-4641-B80A-8A400A7107A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68478"/>
          <a:stretch>
            <a:fillRect/>
          </a:stretch>
        </xdr:blipFill>
        <xdr:spPr>
          <a:xfrm>
            <a:off x="3034126" y="2143238"/>
            <a:ext cx="737774" cy="681605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YELLE RIBEIRO" refreshedDate="45810.74884537037" createdVersion="8" refreshedVersion="8" minRefreshableVersion="3" recordCount="295" xr:uid="{00B58076-94EB-49FA-B22D-B76FDB785DC6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3063638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x v="0"/>
    <x v="0"/>
    <n v="5"/>
    <n v="60"/>
  </r>
  <r>
    <n v="3232"/>
    <x v="1"/>
    <x v="1"/>
    <d v="2024-01-15T00:00:00"/>
    <x v="1"/>
    <n v="5"/>
    <x v="1"/>
    <s v="No"/>
    <x v="1"/>
    <x v="1"/>
    <x v="1"/>
    <n v="0"/>
    <n v="5"/>
  </r>
  <r>
    <n v="3233"/>
    <x v="2"/>
    <x v="2"/>
    <d v="2024-02-10T00:00:00"/>
    <x v="0"/>
    <n v="10"/>
    <x v="2"/>
    <s v="No"/>
    <x v="1"/>
    <x v="0"/>
    <x v="0"/>
    <n v="10"/>
    <n v="20"/>
  </r>
  <r>
    <n v="3234"/>
    <x v="3"/>
    <x v="0"/>
    <d v="2024-02-20T00:00:00"/>
    <x v="1"/>
    <n v="15"/>
    <x v="0"/>
    <s v="Yes"/>
    <x v="0"/>
    <x v="0"/>
    <x v="0"/>
    <n v="3"/>
    <n v="62"/>
  </r>
  <r>
    <n v="3235"/>
    <x v="4"/>
    <x v="1"/>
    <d v="2024-03-05T00:00:00"/>
    <x v="0"/>
    <n v="5"/>
    <x v="0"/>
    <s v="No"/>
    <x v="1"/>
    <x v="1"/>
    <x v="1"/>
    <n v="1"/>
    <n v="4"/>
  </r>
  <r>
    <n v="3236"/>
    <x v="5"/>
    <x v="2"/>
    <d v="2024-03-02T00:00:00"/>
    <x v="1"/>
    <n v="10"/>
    <x v="0"/>
    <s v="No"/>
    <x v="1"/>
    <x v="0"/>
    <x v="0"/>
    <n v="2"/>
    <n v="28"/>
  </r>
  <r>
    <n v="3237"/>
    <x v="6"/>
    <x v="0"/>
    <d v="2024-03-03T00:00:00"/>
    <x v="0"/>
    <n v="15"/>
    <x v="2"/>
    <s v="Yes"/>
    <x v="0"/>
    <x v="0"/>
    <x v="0"/>
    <n v="10"/>
    <n v="55"/>
  </r>
  <r>
    <n v="3238"/>
    <x v="7"/>
    <x v="1"/>
    <d v="2024-03-04T00:00:00"/>
    <x v="0"/>
    <n v="5"/>
    <x v="1"/>
    <s v="No"/>
    <x v="1"/>
    <x v="1"/>
    <x v="1"/>
    <n v="0"/>
    <n v="5"/>
  </r>
  <r>
    <n v="3239"/>
    <x v="8"/>
    <x v="0"/>
    <d v="2024-03-05T00:00:00"/>
    <x v="1"/>
    <n v="15"/>
    <x v="0"/>
    <s v="Yes"/>
    <x v="0"/>
    <x v="0"/>
    <x v="0"/>
    <n v="5"/>
    <n v="60"/>
  </r>
  <r>
    <n v="3240"/>
    <x v="9"/>
    <x v="2"/>
    <d v="2024-03-06T00:00:00"/>
    <x v="0"/>
    <n v="10"/>
    <x v="2"/>
    <s v="No"/>
    <x v="1"/>
    <x v="0"/>
    <x v="0"/>
    <n v="15"/>
    <n v="15"/>
  </r>
  <r>
    <n v="3241"/>
    <x v="10"/>
    <x v="1"/>
    <d v="2024-03-07T00:00:00"/>
    <x v="1"/>
    <n v="5"/>
    <x v="0"/>
    <s v="No"/>
    <x v="1"/>
    <x v="1"/>
    <x v="1"/>
    <n v="1"/>
    <n v="4"/>
  </r>
  <r>
    <n v="3242"/>
    <x v="11"/>
    <x v="0"/>
    <d v="2024-03-08T00:00:00"/>
    <x v="0"/>
    <n v="15"/>
    <x v="1"/>
    <s v="Yes"/>
    <x v="0"/>
    <x v="0"/>
    <x v="0"/>
    <n v="20"/>
    <n v="45"/>
  </r>
  <r>
    <n v="3243"/>
    <x v="12"/>
    <x v="2"/>
    <d v="2024-03-09T00:00:00"/>
    <x v="1"/>
    <n v="10"/>
    <x v="0"/>
    <s v="No"/>
    <x v="1"/>
    <x v="0"/>
    <x v="0"/>
    <n v="10"/>
    <n v="20"/>
  </r>
  <r>
    <n v="3244"/>
    <x v="13"/>
    <x v="1"/>
    <d v="2024-03-10T00:00:00"/>
    <x v="0"/>
    <n v="5"/>
    <x v="2"/>
    <s v="No"/>
    <x v="1"/>
    <x v="1"/>
    <x v="1"/>
    <n v="0"/>
    <n v="5"/>
  </r>
  <r>
    <n v="3245"/>
    <x v="14"/>
    <x v="0"/>
    <d v="2024-03-11T00:00:00"/>
    <x v="1"/>
    <n v="15"/>
    <x v="0"/>
    <s v="Yes"/>
    <x v="0"/>
    <x v="0"/>
    <x v="0"/>
    <n v="8"/>
    <n v="57"/>
  </r>
  <r>
    <n v="3246"/>
    <x v="15"/>
    <x v="2"/>
    <d v="2024-03-12T00:00:00"/>
    <x v="0"/>
    <n v="10"/>
    <x v="1"/>
    <s v="No"/>
    <x v="1"/>
    <x v="0"/>
    <x v="0"/>
    <n v="12"/>
    <n v="18"/>
  </r>
  <r>
    <n v="3247"/>
    <x v="16"/>
    <x v="1"/>
    <d v="2024-03-13T00:00:00"/>
    <x v="1"/>
    <n v="5"/>
    <x v="0"/>
    <s v="No"/>
    <x v="1"/>
    <x v="1"/>
    <x v="1"/>
    <n v="2"/>
    <n v="3"/>
  </r>
  <r>
    <n v="3248"/>
    <x v="17"/>
    <x v="0"/>
    <d v="2024-03-14T00:00:00"/>
    <x v="0"/>
    <n v="15"/>
    <x v="2"/>
    <s v="Yes"/>
    <x v="0"/>
    <x v="0"/>
    <x v="0"/>
    <n v="7"/>
    <n v="58"/>
  </r>
  <r>
    <n v="3249"/>
    <x v="18"/>
    <x v="2"/>
    <d v="2024-03-15T00:00:00"/>
    <x v="1"/>
    <n v="10"/>
    <x v="0"/>
    <s v="No"/>
    <x v="1"/>
    <x v="0"/>
    <x v="0"/>
    <n v="5"/>
    <n v="25"/>
  </r>
  <r>
    <n v="3250"/>
    <x v="19"/>
    <x v="1"/>
    <d v="2024-03-16T00:00:00"/>
    <x v="0"/>
    <n v="5"/>
    <x v="1"/>
    <s v="No"/>
    <x v="1"/>
    <x v="1"/>
    <x v="1"/>
    <n v="0"/>
    <n v="5"/>
  </r>
  <r>
    <n v="3251"/>
    <x v="20"/>
    <x v="0"/>
    <d v="2024-03-17T00:00:00"/>
    <x v="1"/>
    <n v="15"/>
    <x v="0"/>
    <s v="Yes"/>
    <x v="0"/>
    <x v="0"/>
    <x v="0"/>
    <n v="3"/>
    <n v="62"/>
  </r>
  <r>
    <n v="3252"/>
    <x v="21"/>
    <x v="2"/>
    <d v="2024-03-18T00:00:00"/>
    <x v="0"/>
    <n v="10"/>
    <x v="2"/>
    <s v="No"/>
    <x v="1"/>
    <x v="0"/>
    <x v="0"/>
    <n v="15"/>
    <n v="15"/>
  </r>
  <r>
    <n v="3253"/>
    <x v="22"/>
    <x v="1"/>
    <d v="2024-03-19T00:00:00"/>
    <x v="1"/>
    <n v="5"/>
    <x v="0"/>
    <s v="No"/>
    <x v="1"/>
    <x v="1"/>
    <x v="1"/>
    <n v="1"/>
    <n v="4"/>
  </r>
  <r>
    <n v="3254"/>
    <x v="23"/>
    <x v="0"/>
    <d v="2024-03-20T00:00:00"/>
    <x v="0"/>
    <n v="15"/>
    <x v="1"/>
    <s v="Yes"/>
    <x v="0"/>
    <x v="0"/>
    <x v="0"/>
    <n v="20"/>
    <n v="45"/>
  </r>
  <r>
    <n v="3255"/>
    <x v="24"/>
    <x v="2"/>
    <d v="2024-03-21T00:00:00"/>
    <x v="1"/>
    <n v="10"/>
    <x v="0"/>
    <s v="No"/>
    <x v="1"/>
    <x v="0"/>
    <x v="0"/>
    <n v="10"/>
    <n v="20"/>
  </r>
  <r>
    <n v="3256"/>
    <x v="25"/>
    <x v="1"/>
    <d v="2024-03-22T00:00:00"/>
    <x v="0"/>
    <n v="5"/>
    <x v="2"/>
    <s v="No"/>
    <x v="1"/>
    <x v="1"/>
    <x v="1"/>
    <n v="0"/>
    <n v="5"/>
  </r>
  <r>
    <n v="3257"/>
    <x v="26"/>
    <x v="0"/>
    <d v="2024-03-23T00:00:00"/>
    <x v="1"/>
    <n v="15"/>
    <x v="0"/>
    <s v="Yes"/>
    <x v="0"/>
    <x v="0"/>
    <x v="0"/>
    <n v="5"/>
    <n v="60"/>
  </r>
  <r>
    <n v="3258"/>
    <x v="27"/>
    <x v="2"/>
    <d v="2024-03-24T00:00:00"/>
    <x v="0"/>
    <n v="10"/>
    <x v="1"/>
    <s v="No"/>
    <x v="1"/>
    <x v="0"/>
    <x v="0"/>
    <n v="15"/>
    <n v="15"/>
  </r>
  <r>
    <n v="3259"/>
    <x v="28"/>
    <x v="1"/>
    <d v="2024-03-25T00:00:00"/>
    <x v="1"/>
    <n v="5"/>
    <x v="0"/>
    <s v="No"/>
    <x v="1"/>
    <x v="1"/>
    <x v="1"/>
    <n v="1"/>
    <n v="4"/>
  </r>
  <r>
    <n v="3260"/>
    <x v="29"/>
    <x v="0"/>
    <d v="2024-03-26T00:00:00"/>
    <x v="0"/>
    <n v="15"/>
    <x v="2"/>
    <s v="Yes"/>
    <x v="0"/>
    <x v="0"/>
    <x v="0"/>
    <n v="7"/>
    <n v="58"/>
  </r>
  <r>
    <n v="3261"/>
    <x v="30"/>
    <x v="2"/>
    <d v="2024-03-27T00:00:00"/>
    <x v="1"/>
    <n v="10"/>
    <x v="0"/>
    <s v="No"/>
    <x v="1"/>
    <x v="0"/>
    <x v="0"/>
    <n v="10"/>
    <n v="20"/>
  </r>
  <r>
    <n v="3262"/>
    <x v="31"/>
    <x v="1"/>
    <d v="2024-03-28T00:00:00"/>
    <x v="0"/>
    <n v="5"/>
    <x v="1"/>
    <s v="No"/>
    <x v="1"/>
    <x v="1"/>
    <x v="1"/>
    <n v="0"/>
    <n v="5"/>
  </r>
  <r>
    <n v="3263"/>
    <x v="32"/>
    <x v="0"/>
    <d v="2024-03-29T00:00:00"/>
    <x v="1"/>
    <n v="15"/>
    <x v="0"/>
    <s v="Yes"/>
    <x v="0"/>
    <x v="0"/>
    <x v="0"/>
    <n v="3"/>
    <n v="62"/>
  </r>
  <r>
    <n v="3264"/>
    <x v="33"/>
    <x v="2"/>
    <d v="2024-03-30T00:00:00"/>
    <x v="0"/>
    <n v="10"/>
    <x v="2"/>
    <s v="No"/>
    <x v="1"/>
    <x v="0"/>
    <x v="0"/>
    <n v="15"/>
    <n v="15"/>
  </r>
  <r>
    <n v="3265"/>
    <x v="34"/>
    <x v="1"/>
    <d v="2024-03-31T00:00:00"/>
    <x v="1"/>
    <n v="5"/>
    <x v="0"/>
    <s v="No"/>
    <x v="1"/>
    <x v="1"/>
    <x v="1"/>
    <n v="1"/>
    <n v="4"/>
  </r>
  <r>
    <n v="3266"/>
    <x v="35"/>
    <x v="1"/>
    <d v="2024-04-01T00:00:00"/>
    <x v="0"/>
    <n v="5"/>
    <x v="0"/>
    <s v="No"/>
    <x v="1"/>
    <x v="1"/>
    <x v="1"/>
    <n v="0"/>
    <n v="5"/>
  </r>
  <r>
    <n v="3267"/>
    <x v="36"/>
    <x v="0"/>
    <d v="2024-04-02T00:00:00"/>
    <x v="1"/>
    <n v="15"/>
    <x v="2"/>
    <s v="Yes"/>
    <x v="0"/>
    <x v="0"/>
    <x v="0"/>
    <n v="7"/>
    <n v="58"/>
  </r>
  <r>
    <n v="3268"/>
    <x v="37"/>
    <x v="2"/>
    <d v="2024-04-03T00:00:00"/>
    <x v="0"/>
    <n v="10"/>
    <x v="1"/>
    <s v="No"/>
    <x v="1"/>
    <x v="0"/>
    <x v="0"/>
    <n v="10"/>
    <n v="20"/>
  </r>
  <r>
    <n v="3269"/>
    <x v="38"/>
    <x v="1"/>
    <d v="2024-04-04T00:00:00"/>
    <x v="1"/>
    <n v="5"/>
    <x v="2"/>
    <s v="No"/>
    <x v="1"/>
    <x v="1"/>
    <x v="1"/>
    <n v="1"/>
    <n v="4"/>
  </r>
  <r>
    <n v="3270"/>
    <x v="39"/>
    <x v="0"/>
    <d v="2024-04-05T00:00:00"/>
    <x v="0"/>
    <n v="15"/>
    <x v="0"/>
    <s v="Yes"/>
    <x v="0"/>
    <x v="0"/>
    <x v="0"/>
    <n v="15"/>
    <n v="50"/>
  </r>
  <r>
    <n v="3271"/>
    <x v="40"/>
    <x v="2"/>
    <d v="2024-04-06T00:00:00"/>
    <x v="1"/>
    <n v="10"/>
    <x v="0"/>
    <s v="No"/>
    <x v="1"/>
    <x v="0"/>
    <x v="0"/>
    <n v="5"/>
    <n v="25"/>
  </r>
  <r>
    <n v="3272"/>
    <x v="41"/>
    <x v="1"/>
    <d v="2024-04-07T00:00:00"/>
    <x v="0"/>
    <n v="5"/>
    <x v="1"/>
    <s v="No"/>
    <x v="1"/>
    <x v="1"/>
    <x v="1"/>
    <n v="0"/>
    <n v="5"/>
  </r>
  <r>
    <n v="3273"/>
    <x v="42"/>
    <x v="0"/>
    <d v="2024-04-08T00:00:00"/>
    <x v="1"/>
    <n v="15"/>
    <x v="2"/>
    <s v="Yes"/>
    <x v="0"/>
    <x v="0"/>
    <x v="0"/>
    <n v="20"/>
    <n v="45"/>
  </r>
  <r>
    <n v="3274"/>
    <x v="43"/>
    <x v="2"/>
    <d v="2024-04-09T00:00:00"/>
    <x v="0"/>
    <n v="10"/>
    <x v="2"/>
    <s v="No"/>
    <x v="1"/>
    <x v="0"/>
    <x v="0"/>
    <n v="12"/>
    <n v="18"/>
  </r>
  <r>
    <n v="3275"/>
    <x v="44"/>
    <x v="1"/>
    <d v="2024-04-10T00:00:00"/>
    <x v="1"/>
    <n v="5"/>
    <x v="0"/>
    <s v="No"/>
    <x v="1"/>
    <x v="1"/>
    <x v="1"/>
    <n v="2"/>
    <n v="3"/>
  </r>
  <r>
    <n v="3276"/>
    <x v="45"/>
    <x v="0"/>
    <d v="2024-04-11T00:00:00"/>
    <x v="0"/>
    <n v="15"/>
    <x v="1"/>
    <s v="Yes"/>
    <x v="0"/>
    <x v="0"/>
    <x v="0"/>
    <n v="5"/>
    <n v="60"/>
  </r>
  <r>
    <n v="3277"/>
    <x v="46"/>
    <x v="2"/>
    <d v="2024-04-12T00:00:00"/>
    <x v="1"/>
    <n v="10"/>
    <x v="0"/>
    <s v="No"/>
    <x v="1"/>
    <x v="0"/>
    <x v="0"/>
    <n v="10"/>
    <n v="20"/>
  </r>
  <r>
    <n v="3278"/>
    <x v="47"/>
    <x v="1"/>
    <d v="2024-04-13T00:00:00"/>
    <x v="0"/>
    <n v="5"/>
    <x v="2"/>
    <s v="No"/>
    <x v="1"/>
    <x v="1"/>
    <x v="1"/>
    <n v="0"/>
    <n v="5"/>
  </r>
  <r>
    <n v="3279"/>
    <x v="48"/>
    <x v="0"/>
    <d v="2024-04-14T00:00:00"/>
    <x v="1"/>
    <n v="15"/>
    <x v="0"/>
    <s v="Yes"/>
    <x v="0"/>
    <x v="0"/>
    <x v="0"/>
    <n v="3"/>
    <n v="62"/>
  </r>
  <r>
    <n v="3280"/>
    <x v="49"/>
    <x v="2"/>
    <d v="2024-04-15T00:00:00"/>
    <x v="0"/>
    <n v="10"/>
    <x v="1"/>
    <s v="No"/>
    <x v="1"/>
    <x v="0"/>
    <x v="0"/>
    <n v="15"/>
    <n v="15"/>
  </r>
  <r>
    <n v="3281"/>
    <x v="50"/>
    <x v="1"/>
    <d v="2024-04-16T00:00:00"/>
    <x v="1"/>
    <n v="5"/>
    <x v="0"/>
    <s v="No"/>
    <x v="1"/>
    <x v="1"/>
    <x v="1"/>
    <n v="1"/>
    <n v="4"/>
  </r>
  <r>
    <n v="3282"/>
    <x v="51"/>
    <x v="0"/>
    <d v="2024-04-17T00:00:00"/>
    <x v="0"/>
    <n v="15"/>
    <x v="2"/>
    <s v="Yes"/>
    <x v="0"/>
    <x v="0"/>
    <x v="0"/>
    <n v="7"/>
    <n v="58"/>
  </r>
  <r>
    <n v="3283"/>
    <x v="52"/>
    <x v="2"/>
    <d v="2024-04-18T00:00:00"/>
    <x v="1"/>
    <n v="10"/>
    <x v="0"/>
    <s v="No"/>
    <x v="1"/>
    <x v="0"/>
    <x v="0"/>
    <n v="10"/>
    <n v="20"/>
  </r>
  <r>
    <n v="3284"/>
    <x v="53"/>
    <x v="1"/>
    <d v="2024-04-19T00:00:00"/>
    <x v="0"/>
    <n v="5"/>
    <x v="1"/>
    <s v="No"/>
    <x v="1"/>
    <x v="1"/>
    <x v="1"/>
    <n v="0"/>
    <n v="5"/>
  </r>
  <r>
    <n v="3285"/>
    <x v="54"/>
    <x v="0"/>
    <d v="2024-04-20T00:00:00"/>
    <x v="1"/>
    <n v="15"/>
    <x v="0"/>
    <s v="Yes"/>
    <x v="0"/>
    <x v="0"/>
    <x v="0"/>
    <n v="20"/>
    <n v="45"/>
  </r>
  <r>
    <n v="3286"/>
    <x v="55"/>
    <x v="2"/>
    <d v="2024-04-21T00:00:00"/>
    <x v="0"/>
    <n v="10"/>
    <x v="2"/>
    <s v="No"/>
    <x v="1"/>
    <x v="0"/>
    <x v="0"/>
    <n v="15"/>
    <n v="15"/>
  </r>
  <r>
    <n v="3287"/>
    <x v="56"/>
    <x v="1"/>
    <d v="2024-04-22T00:00:00"/>
    <x v="1"/>
    <n v="5"/>
    <x v="0"/>
    <s v="No"/>
    <x v="1"/>
    <x v="1"/>
    <x v="1"/>
    <n v="1"/>
    <n v="4"/>
  </r>
  <r>
    <n v="3288"/>
    <x v="57"/>
    <x v="0"/>
    <d v="2024-04-23T00:00:00"/>
    <x v="0"/>
    <n v="15"/>
    <x v="1"/>
    <s v="Yes"/>
    <x v="0"/>
    <x v="0"/>
    <x v="0"/>
    <n v="3"/>
    <n v="62"/>
  </r>
  <r>
    <n v="3289"/>
    <x v="58"/>
    <x v="2"/>
    <d v="2024-04-24T00:00:00"/>
    <x v="1"/>
    <n v="10"/>
    <x v="0"/>
    <s v="No"/>
    <x v="1"/>
    <x v="0"/>
    <x v="0"/>
    <n v="10"/>
    <n v="20"/>
  </r>
  <r>
    <n v="3290"/>
    <x v="59"/>
    <x v="1"/>
    <d v="2024-04-25T00:00:00"/>
    <x v="0"/>
    <n v="5"/>
    <x v="2"/>
    <s v="No"/>
    <x v="1"/>
    <x v="1"/>
    <x v="1"/>
    <n v="0"/>
    <n v="5"/>
  </r>
  <r>
    <n v="3291"/>
    <x v="60"/>
    <x v="0"/>
    <d v="2024-04-26T00:00:00"/>
    <x v="1"/>
    <n v="15"/>
    <x v="0"/>
    <s v="Yes"/>
    <x v="0"/>
    <x v="0"/>
    <x v="0"/>
    <n v="5"/>
    <n v="60"/>
  </r>
  <r>
    <n v="3292"/>
    <x v="61"/>
    <x v="2"/>
    <d v="2024-04-27T00:00:00"/>
    <x v="0"/>
    <n v="10"/>
    <x v="1"/>
    <s v="No"/>
    <x v="1"/>
    <x v="0"/>
    <x v="0"/>
    <n v="15"/>
    <n v="15"/>
  </r>
  <r>
    <n v="3293"/>
    <x v="62"/>
    <x v="1"/>
    <d v="2024-04-28T00:00:00"/>
    <x v="1"/>
    <n v="5"/>
    <x v="0"/>
    <s v="No"/>
    <x v="1"/>
    <x v="1"/>
    <x v="1"/>
    <n v="1"/>
    <n v="4"/>
  </r>
  <r>
    <n v="3294"/>
    <x v="63"/>
    <x v="0"/>
    <d v="2024-04-29T00:00:00"/>
    <x v="0"/>
    <n v="15"/>
    <x v="2"/>
    <s v="Yes"/>
    <x v="0"/>
    <x v="0"/>
    <x v="0"/>
    <n v="20"/>
    <n v="45"/>
  </r>
  <r>
    <n v="3295"/>
    <x v="64"/>
    <x v="2"/>
    <d v="2024-04-30T00:00:00"/>
    <x v="1"/>
    <n v="10"/>
    <x v="0"/>
    <s v="No"/>
    <x v="1"/>
    <x v="0"/>
    <x v="0"/>
    <n v="5"/>
    <n v="25"/>
  </r>
  <r>
    <n v="3296"/>
    <x v="65"/>
    <x v="1"/>
    <d v="2024-05-01T00:00:00"/>
    <x v="1"/>
    <n v="5"/>
    <x v="0"/>
    <s v="No"/>
    <x v="1"/>
    <x v="1"/>
    <x v="1"/>
    <n v="0"/>
    <n v="5"/>
  </r>
  <r>
    <n v="3297"/>
    <x v="66"/>
    <x v="0"/>
    <d v="2024-05-02T00:00:00"/>
    <x v="0"/>
    <n v="15"/>
    <x v="2"/>
    <s v="Yes"/>
    <x v="0"/>
    <x v="0"/>
    <x v="0"/>
    <n v="7"/>
    <n v="58"/>
  </r>
  <r>
    <n v="3298"/>
    <x v="67"/>
    <x v="2"/>
    <d v="2024-05-03T00:00:00"/>
    <x v="1"/>
    <n v="10"/>
    <x v="1"/>
    <s v="No"/>
    <x v="1"/>
    <x v="0"/>
    <x v="0"/>
    <n v="10"/>
    <n v="20"/>
  </r>
  <r>
    <n v="3299"/>
    <x v="68"/>
    <x v="1"/>
    <d v="2024-05-04T00:00:00"/>
    <x v="0"/>
    <n v="5"/>
    <x v="2"/>
    <s v="No"/>
    <x v="1"/>
    <x v="1"/>
    <x v="1"/>
    <n v="1"/>
    <n v="4"/>
  </r>
  <r>
    <n v="3300"/>
    <x v="69"/>
    <x v="0"/>
    <d v="2024-05-05T00:00:00"/>
    <x v="1"/>
    <n v="15"/>
    <x v="0"/>
    <s v="Yes"/>
    <x v="0"/>
    <x v="0"/>
    <x v="0"/>
    <n v="15"/>
    <n v="50"/>
  </r>
  <r>
    <n v="3301"/>
    <x v="70"/>
    <x v="2"/>
    <d v="2024-05-06T00:00:00"/>
    <x v="0"/>
    <n v="10"/>
    <x v="0"/>
    <s v="No"/>
    <x v="1"/>
    <x v="0"/>
    <x v="0"/>
    <n v="5"/>
    <n v="25"/>
  </r>
  <r>
    <n v="3302"/>
    <x v="71"/>
    <x v="1"/>
    <d v="2024-05-07T00:00:00"/>
    <x v="1"/>
    <n v="5"/>
    <x v="1"/>
    <s v="No"/>
    <x v="1"/>
    <x v="1"/>
    <x v="1"/>
    <n v="0"/>
    <n v="5"/>
  </r>
  <r>
    <n v="3303"/>
    <x v="72"/>
    <x v="0"/>
    <d v="2024-05-08T00:00:00"/>
    <x v="0"/>
    <n v="15"/>
    <x v="2"/>
    <s v="Yes"/>
    <x v="0"/>
    <x v="0"/>
    <x v="0"/>
    <n v="20"/>
    <n v="45"/>
  </r>
  <r>
    <n v="3304"/>
    <x v="73"/>
    <x v="2"/>
    <d v="2024-05-09T00:00:00"/>
    <x v="1"/>
    <n v="10"/>
    <x v="2"/>
    <s v="No"/>
    <x v="1"/>
    <x v="0"/>
    <x v="0"/>
    <n v="12"/>
    <n v="18"/>
  </r>
  <r>
    <n v="3305"/>
    <x v="74"/>
    <x v="1"/>
    <d v="2024-05-10T00:00:00"/>
    <x v="0"/>
    <n v="5"/>
    <x v="0"/>
    <s v="No"/>
    <x v="1"/>
    <x v="1"/>
    <x v="1"/>
    <n v="2"/>
    <n v="3"/>
  </r>
  <r>
    <n v="3306"/>
    <x v="75"/>
    <x v="0"/>
    <d v="2024-05-11T00:00:00"/>
    <x v="1"/>
    <n v="15"/>
    <x v="1"/>
    <s v="Yes"/>
    <x v="0"/>
    <x v="0"/>
    <x v="0"/>
    <n v="5"/>
    <n v="60"/>
  </r>
  <r>
    <n v="3307"/>
    <x v="76"/>
    <x v="2"/>
    <d v="2024-05-12T00:00:00"/>
    <x v="0"/>
    <n v="10"/>
    <x v="0"/>
    <s v="No"/>
    <x v="1"/>
    <x v="0"/>
    <x v="0"/>
    <n v="10"/>
    <n v="20"/>
  </r>
  <r>
    <n v="3308"/>
    <x v="77"/>
    <x v="1"/>
    <d v="2024-05-13T00:00:00"/>
    <x v="1"/>
    <n v="5"/>
    <x v="2"/>
    <s v="No"/>
    <x v="1"/>
    <x v="1"/>
    <x v="1"/>
    <n v="0"/>
    <n v="5"/>
  </r>
  <r>
    <n v="3309"/>
    <x v="78"/>
    <x v="0"/>
    <d v="2024-05-14T00:00:00"/>
    <x v="0"/>
    <n v="15"/>
    <x v="0"/>
    <s v="Yes"/>
    <x v="0"/>
    <x v="0"/>
    <x v="0"/>
    <n v="3"/>
    <n v="62"/>
  </r>
  <r>
    <n v="3310"/>
    <x v="79"/>
    <x v="2"/>
    <d v="2024-05-15T00:00:00"/>
    <x v="1"/>
    <n v="10"/>
    <x v="1"/>
    <s v="No"/>
    <x v="1"/>
    <x v="0"/>
    <x v="0"/>
    <n v="15"/>
    <n v="15"/>
  </r>
  <r>
    <n v="3311"/>
    <x v="80"/>
    <x v="1"/>
    <d v="2024-05-16T00:00:00"/>
    <x v="0"/>
    <n v="5"/>
    <x v="0"/>
    <s v="No"/>
    <x v="1"/>
    <x v="1"/>
    <x v="1"/>
    <n v="1"/>
    <n v="4"/>
  </r>
  <r>
    <n v="3312"/>
    <x v="81"/>
    <x v="0"/>
    <d v="2024-05-17T00:00:00"/>
    <x v="1"/>
    <n v="15"/>
    <x v="2"/>
    <s v="Yes"/>
    <x v="0"/>
    <x v="0"/>
    <x v="0"/>
    <n v="7"/>
    <n v="58"/>
  </r>
  <r>
    <n v="3313"/>
    <x v="82"/>
    <x v="2"/>
    <d v="2024-05-18T00:00:00"/>
    <x v="0"/>
    <n v="10"/>
    <x v="0"/>
    <s v="No"/>
    <x v="1"/>
    <x v="0"/>
    <x v="0"/>
    <n v="10"/>
    <n v="20"/>
  </r>
  <r>
    <n v="3314"/>
    <x v="83"/>
    <x v="1"/>
    <d v="2024-05-19T00:00:00"/>
    <x v="1"/>
    <n v="5"/>
    <x v="1"/>
    <s v="No"/>
    <x v="1"/>
    <x v="1"/>
    <x v="1"/>
    <n v="0"/>
    <n v="5"/>
  </r>
  <r>
    <n v="3315"/>
    <x v="84"/>
    <x v="0"/>
    <d v="2024-05-20T00:00:00"/>
    <x v="0"/>
    <n v="15"/>
    <x v="0"/>
    <s v="Yes"/>
    <x v="0"/>
    <x v="0"/>
    <x v="0"/>
    <n v="20"/>
    <n v="45"/>
  </r>
  <r>
    <n v="3316"/>
    <x v="85"/>
    <x v="2"/>
    <d v="2024-05-21T00:00:00"/>
    <x v="1"/>
    <n v="10"/>
    <x v="2"/>
    <s v="No"/>
    <x v="1"/>
    <x v="0"/>
    <x v="0"/>
    <n v="15"/>
    <n v="15"/>
  </r>
  <r>
    <n v="3317"/>
    <x v="86"/>
    <x v="1"/>
    <d v="2024-05-22T00:00:00"/>
    <x v="0"/>
    <n v="5"/>
    <x v="0"/>
    <s v="No"/>
    <x v="1"/>
    <x v="1"/>
    <x v="1"/>
    <n v="1"/>
    <n v="4"/>
  </r>
  <r>
    <n v="3318"/>
    <x v="87"/>
    <x v="0"/>
    <d v="2024-05-23T00:00:00"/>
    <x v="1"/>
    <n v="15"/>
    <x v="1"/>
    <s v="Yes"/>
    <x v="0"/>
    <x v="0"/>
    <x v="0"/>
    <n v="3"/>
    <n v="62"/>
  </r>
  <r>
    <n v="3319"/>
    <x v="88"/>
    <x v="2"/>
    <d v="2024-05-24T00:00:00"/>
    <x v="0"/>
    <n v="10"/>
    <x v="0"/>
    <s v="No"/>
    <x v="1"/>
    <x v="0"/>
    <x v="0"/>
    <n v="10"/>
    <n v="20"/>
  </r>
  <r>
    <n v="3320"/>
    <x v="89"/>
    <x v="1"/>
    <d v="2024-05-25T00:00:00"/>
    <x v="1"/>
    <n v="5"/>
    <x v="2"/>
    <s v="No"/>
    <x v="1"/>
    <x v="1"/>
    <x v="1"/>
    <n v="0"/>
    <n v="5"/>
  </r>
  <r>
    <n v="3321"/>
    <x v="90"/>
    <x v="0"/>
    <d v="2024-05-26T00:00:00"/>
    <x v="0"/>
    <n v="15"/>
    <x v="0"/>
    <s v="Yes"/>
    <x v="0"/>
    <x v="0"/>
    <x v="0"/>
    <n v="5"/>
    <n v="60"/>
  </r>
  <r>
    <n v="3322"/>
    <x v="91"/>
    <x v="2"/>
    <d v="2024-05-27T00:00:00"/>
    <x v="1"/>
    <n v="10"/>
    <x v="1"/>
    <s v="No"/>
    <x v="1"/>
    <x v="0"/>
    <x v="0"/>
    <n v="15"/>
    <n v="15"/>
  </r>
  <r>
    <n v="3323"/>
    <x v="92"/>
    <x v="1"/>
    <d v="2024-05-28T00:00:00"/>
    <x v="0"/>
    <n v="5"/>
    <x v="0"/>
    <s v="No"/>
    <x v="1"/>
    <x v="1"/>
    <x v="1"/>
    <n v="1"/>
    <n v="4"/>
  </r>
  <r>
    <n v="3324"/>
    <x v="93"/>
    <x v="0"/>
    <d v="2024-05-29T00:00:00"/>
    <x v="1"/>
    <n v="15"/>
    <x v="2"/>
    <s v="Yes"/>
    <x v="0"/>
    <x v="0"/>
    <x v="0"/>
    <n v="20"/>
    <n v="45"/>
  </r>
  <r>
    <n v="3325"/>
    <x v="94"/>
    <x v="2"/>
    <d v="2024-05-30T00:00:00"/>
    <x v="0"/>
    <n v="10"/>
    <x v="2"/>
    <s v="No"/>
    <x v="1"/>
    <x v="0"/>
    <x v="0"/>
    <n v="15"/>
    <n v="15"/>
  </r>
  <r>
    <n v="3326"/>
    <x v="95"/>
    <x v="1"/>
    <d v="2024-05-31T00:00:00"/>
    <x v="1"/>
    <n v="5"/>
    <x v="1"/>
    <s v="No"/>
    <x v="1"/>
    <x v="1"/>
    <x v="1"/>
    <n v="0"/>
    <n v="5"/>
  </r>
  <r>
    <n v="3327"/>
    <x v="96"/>
    <x v="0"/>
    <d v="2024-06-01T00:00:00"/>
    <x v="0"/>
    <n v="15"/>
    <x v="0"/>
    <s v="Yes"/>
    <x v="0"/>
    <x v="0"/>
    <x v="0"/>
    <n v="7"/>
    <n v="58"/>
  </r>
  <r>
    <n v="3328"/>
    <x v="97"/>
    <x v="2"/>
    <d v="2024-06-02T00:00:00"/>
    <x v="1"/>
    <n v="10"/>
    <x v="1"/>
    <s v="No"/>
    <x v="1"/>
    <x v="0"/>
    <x v="0"/>
    <n v="10"/>
    <n v="20"/>
  </r>
  <r>
    <n v="3329"/>
    <x v="98"/>
    <x v="1"/>
    <d v="2024-06-03T00:00:00"/>
    <x v="0"/>
    <n v="5"/>
    <x v="2"/>
    <s v="No"/>
    <x v="1"/>
    <x v="1"/>
    <x v="1"/>
    <n v="1"/>
    <n v="4"/>
  </r>
  <r>
    <n v="3330"/>
    <x v="99"/>
    <x v="0"/>
    <d v="2024-06-04T00:00:00"/>
    <x v="1"/>
    <n v="15"/>
    <x v="0"/>
    <s v="Yes"/>
    <x v="0"/>
    <x v="0"/>
    <x v="0"/>
    <n v="15"/>
    <n v="50"/>
  </r>
  <r>
    <n v="3331"/>
    <x v="100"/>
    <x v="2"/>
    <d v="2024-06-05T00:00:00"/>
    <x v="0"/>
    <n v="10"/>
    <x v="0"/>
    <s v="No"/>
    <x v="1"/>
    <x v="0"/>
    <x v="0"/>
    <n v="5"/>
    <n v="25"/>
  </r>
  <r>
    <n v="3332"/>
    <x v="101"/>
    <x v="1"/>
    <d v="2024-06-06T00:00:00"/>
    <x v="1"/>
    <n v="5"/>
    <x v="1"/>
    <s v="No"/>
    <x v="1"/>
    <x v="1"/>
    <x v="1"/>
    <n v="0"/>
    <n v="5"/>
  </r>
  <r>
    <n v="3333"/>
    <x v="102"/>
    <x v="0"/>
    <d v="2024-06-07T00:00:00"/>
    <x v="0"/>
    <n v="15"/>
    <x v="2"/>
    <s v="Yes"/>
    <x v="0"/>
    <x v="0"/>
    <x v="0"/>
    <n v="20"/>
    <n v="45"/>
  </r>
  <r>
    <n v="3334"/>
    <x v="103"/>
    <x v="2"/>
    <d v="2024-06-08T00:00:00"/>
    <x v="1"/>
    <n v="10"/>
    <x v="2"/>
    <s v="No"/>
    <x v="1"/>
    <x v="0"/>
    <x v="0"/>
    <n v="12"/>
    <n v="18"/>
  </r>
  <r>
    <n v="3335"/>
    <x v="104"/>
    <x v="1"/>
    <d v="2024-06-09T00:00:00"/>
    <x v="0"/>
    <n v="5"/>
    <x v="0"/>
    <s v="No"/>
    <x v="1"/>
    <x v="1"/>
    <x v="1"/>
    <n v="2"/>
    <n v="3"/>
  </r>
  <r>
    <n v="3336"/>
    <x v="105"/>
    <x v="1"/>
    <d v="2024-06-10T00:00:00"/>
    <x v="0"/>
    <n v="5"/>
    <x v="0"/>
    <s v="No"/>
    <x v="1"/>
    <x v="1"/>
    <x v="1"/>
    <n v="0"/>
    <n v="5"/>
  </r>
  <r>
    <n v="3337"/>
    <x v="106"/>
    <x v="0"/>
    <d v="2024-06-11T00:00:00"/>
    <x v="1"/>
    <n v="15"/>
    <x v="2"/>
    <s v="Yes"/>
    <x v="0"/>
    <x v="0"/>
    <x v="0"/>
    <n v="7"/>
    <n v="58"/>
  </r>
  <r>
    <n v="3338"/>
    <x v="107"/>
    <x v="2"/>
    <d v="2024-06-12T00:00:00"/>
    <x v="0"/>
    <n v="10"/>
    <x v="1"/>
    <s v="No"/>
    <x v="1"/>
    <x v="0"/>
    <x v="0"/>
    <n v="10"/>
    <n v="20"/>
  </r>
  <r>
    <n v="3339"/>
    <x v="108"/>
    <x v="1"/>
    <d v="2024-06-13T00:00:00"/>
    <x v="1"/>
    <n v="5"/>
    <x v="2"/>
    <s v="No"/>
    <x v="1"/>
    <x v="1"/>
    <x v="1"/>
    <n v="1"/>
    <n v="4"/>
  </r>
  <r>
    <n v="3340"/>
    <x v="109"/>
    <x v="0"/>
    <d v="2024-06-14T00:00:00"/>
    <x v="0"/>
    <n v="15"/>
    <x v="0"/>
    <s v="Yes"/>
    <x v="0"/>
    <x v="0"/>
    <x v="0"/>
    <n v="15"/>
    <n v="50"/>
  </r>
  <r>
    <n v="3341"/>
    <x v="110"/>
    <x v="2"/>
    <d v="2024-06-15T00:00:00"/>
    <x v="1"/>
    <n v="10"/>
    <x v="0"/>
    <s v="No"/>
    <x v="1"/>
    <x v="0"/>
    <x v="0"/>
    <n v="5"/>
    <n v="25"/>
  </r>
  <r>
    <n v="3342"/>
    <x v="111"/>
    <x v="1"/>
    <d v="2024-06-16T00:00:00"/>
    <x v="0"/>
    <n v="5"/>
    <x v="1"/>
    <s v="No"/>
    <x v="1"/>
    <x v="1"/>
    <x v="1"/>
    <n v="0"/>
    <n v="5"/>
  </r>
  <r>
    <n v="3343"/>
    <x v="112"/>
    <x v="0"/>
    <d v="2024-06-17T00:00:00"/>
    <x v="1"/>
    <n v="15"/>
    <x v="2"/>
    <s v="Yes"/>
    <x v="0"/>
    <x v="0"/>
    <x v="0"/>
    <n v="20"/>
    <n v="45"/>
  </r>
  <r>
    <n v="3344"/>
    <x v="113"/>
    <x v="2"/>
    <d v="2024-06-18T00:00:00"/>
    <x v="0"/>
    <n v="10"/>
    <x v="2"/>
    <s v="No"/>
    <x v="1"/>
    <x v="0"/>
    <x v="0"/>
    <n v="12"/>
    <n v="18"/>
  </r>
  <r>
    <n v="3345"/>
    <x v="114"/>
    <x v="1"/>
    <d v="2024-06-19T00:00:00"/>
    <x v="1"/>
    <n v="5"/>
    <x v="0"/>
    <s v="No"/>
    <x v="1"/>
    <x v="1"/>
    <x v="1"/>
    <n v="2"/>
    <n v="3"/>
  </r>
  <r>
    <n v="3346"/>
    <x v="115"/>
    <x v="0"/>
    <d v="2024-06-20T00:00:00"/>
    <x v="0"/>
    <n v="15"/>
    <x v="1"/>
    <s v="Yes"/>
    <x v="0"/>
    <x v="0"/>
    <x v="0"/>
    <n v="5"/>
    <n v="60"/>
  </r>
  <r>
    <n v="3347"/>
    <x v="116"/>
    <x v="2"/>
    <d v="2024-06-21T00:00:00"/>
    <x v="1"/>
    <n v="10"/>
    <x v="0"/>
    <s v="No"/>
    <x v="1"/>
    <x v="0"/>
    <x v="0"/>
    <n v="10"/>
    <n v="20"/>
  </r>
  <r>
    <n v="3348"/>
    <x v="117"/>
    <x v="1"/>
    <d v="2024-06-22T00:00:00"/>
    <x v="0"/>
    <n v="5"/>
    <x v="2"/>
    <s v="No"/>
    <x v="1"/>
    <x v="1"/>
    <x v="1"/>
    <n v="0"/>
    <n v="5"/>
  </r>
  <r>
    <n v="3349"/>
    <x v="93"/>
    <x v="0"/>
    <d v="2024-06-23T00:00:00"/>
    <x v="1"/>
    <n v="15"/>
    <x v="0"/>
    <s v="Yes"/>
    <x v="0"/>
    <x v="0"/>
    <x v="0"/>
    <n v="3"/>
    <n v="62"/>
  </r>
  <r>
    <n v="3350"/>
    <x v="118"/>
    <x v="2"/>
    <d v="2024-06-24T00:00:00"/>
    <x v="0"/>
    <n v="10"/>
    <x v="1"/>
    <s v="No"/>
    <x v="1"/>
    <x v="0"/>
    <x v="0"/>
    <n v="15"/>
    <n v="15"/>
  </r>
  <r>
    <n v="3351"/>
    <x v="119"/>
    <x v="1"/>
    <d v="2024-06-25T00:00:00"/>
    <x v="1"/>
    <n v="5"/>
    <x v="0"/>
    <s v="No"/>
    <x v="1"/>
    <x v="1"/>
    <x v="1"/>
    <n v="1"/>
    <n v="4"/>
  </r>
  <r>
    <n v="3352"/>
    <x v="120"/>
    <x v="0"/>
    <d v="2024-06-26T00:00:00"/>
    <x v="0"/>
    <n v="15"/>
    <x v="2"/>
    <s v="Yes"/>
    <x v="0"/>
    <x v="0"/>
    <x v="0"/>
    <n v="7"/>
    <n v="58"/>
  </r>
  <r>
    <n v="3353"/>
    <x v="121"/>
    <x v="2"/>
    <d v="2024-06-27T00:00:00"/>
    <x v="1"/>
    <n v="10"/>
    <x v="0"/>
    <s v="No"/>
    <x v="1"/>
    <x v="0"/>
    <x v="0"/>
    <n v="10"/>
    <n v="20"/>
  </r>
  <r>
    <n v="3354"/>
    <x v="122"/>
    <x v="1"/>
    <d v="2024-06-28T00:00:00"/>
    <x v="0"/>
    <n v="5"/>
    <x v="1"/>
    <s v="No"/>
    <x v="1"/>
    <x v="1"/>
    <x v="1"/>
    <n v="0"/>
    <n v="5"/>
  </r>
  <r>
    <n v="3355"/>
    <x v="123"/>
    <x v="0"/>
    <d v="2024-06-29T00:00:00"/>
    <x v="1"/>
    <n v="15"/>
    <x v="0"/>
    <s v="Yes"/>
    <x v="0"/>
    <x v="0"/>
    <x v="0"/>
    <n v="20"/>
    <n v="45"/>
  </r>
  <r>
    <n v="3356"/>
    <x v="124"/>
    <x v="2"/>
    <d v="2024-06-30T00:00:00"/>
    <x v="0"/>
    <n v="10"/>
    <x v="2"/>
    <s v="No"/>
    <x v="1"/>
    <x v="0"/>
    <x v="0"/>
    <n v="15"/>
    <n v="15"/>
  </r>
  <r>
    <n v="3357"/>
    <x v="125"/>
    <x v="1"/>
    <d v="2024-07-01T00:00:00"/>
    <x v="1"/>
    <n v="5"/>
    <x v="0"/>
    <s v="No"/>
    <x v="1"/>
    <x v="1"/>
    <x v="1"/>
    <n v="1"/>
    <n v="4"/>
  </r>
  <r>
    <n v="3358"/>
    <x v="126"/>
    <x v="0"/>
    <d v="2024-07-02T00:00:00"/>
    <x v="0"/>
    <n v="15"/>
    <x v="1"/>
    <s v="Yes"/>
    <x v="0"/>
    <x v="0"/>
    <x v="0"/>
    <n v="3"/>
    <n v="62"/>
  </r>
  <r>
    <n v="3359"/>
    <x v="127"/>
    <x v="2"/>
    <d v="2024-07-03T00:00:00"/>
    <x v="1"/>
    <n v="10"/>
    <x v="0"/>
    <s v="No"/>
    <x v="1"/>
    <x v="0"/>
    <x v="0"/>
    <n v="10"/>
    <n v="20"/>
  </r>
  <r>
    <n v="3360"/>
    <x v="128"/>
    <x v="1"/>
    <d v="2024-07-04T00:00:00"/>
    <x v="0"/>
    <n v="5"/>
    <x v="2"/>
    <s v="No"/>
    <x v="1"/>
    <x v="1"/>
    <x v="1"/>
    <n v="0"/>
    <n v="5"/>
  </r>
  <r>
    <n v="3361"/>
    <x v="129"/>
    <x v="0"/>
    <d v="2024-07-05T00:00:00"/>
    <x v="1"/>
    <n v="15"/>
    <x v="0"/>
    <s v="Yes"/>
    <x v="0"/>
    <x v="0"/>
    <x v="0"/>
    <n v="15"/>
    <n v="50"/>
  </r>
  <r>
    <n v="3362"/>
    <x v="130"/>
    <x v="2"/>
    <d v="2024-07-06T00:00:00"/>
    <x v="0"/>
    <n v="10"/>
    <x v="1"/>
    <s v="No"/>
    <x v="1"/>
    <x v="0"/>
    <x v="0"/>
    <n v="15"/>
    <n v="15"/>
  </r>
  <r>
    <n v="3363"/>
    <x v="131"/>
    <x v="1"/>
    <d v="2024-07-07T00:00:00"/>
    <x v="1"/>
    <n v="5"/>
    <x v="0"/>
    <s v="No"/>
    <x v="1"/>
    <x v="1"/>
    <x v="1"/>
    <n v="1"/>
    <n v="4"/>
  </r>
  <r>
    <n v="3364"/>
    <x v="132"/>
    <x v="0"/>
    <d v="2024-07-08T00:00:00"/>
    <x v="0"/>
    <n v="15"/>
    <x v="2"/>
    <s v="Yes"/>
    <x v="0"/>
    <x v="0"/>
    <x v="0"/>
    <n v="7"/>
    <n v="58"/>
  </r>
  <r>
    <n v="3365"/>
    <x v="133"/>
    <x v="2"/>
    <d v="2024-07-09T00:00:00"/>
    <x v="1"/>
    <n v="10"/>
    <x v="0"/>
    <s v="No"/>
    <x v="1"/>
    <x v="0"/>
    <x v="0"/>
    <n v="10"/>
    <n v="20"/>
  </r>
  <r>
    <n v="3366"/>
    <x v="134"/>
    <x v="1"/>
    <d v="2024-07-10T00:00:00"/>
    <x v="0"/>
    <n v="5"/>
    <x v="0"/>
    <s v="No"/>
    <x v="1"/>
    <x v="1"/>
    <x v="1"/>
    <n v="0"/>
    <n v="5"/>
  </r>
  <r>
    <n v="3367"/>
    <x v="135"/>
    <x v="0"/>
    <d v="2024-07-11T00:00:00"/>
    <x v="1"/>
    <n v="15"/>
    <x v="2"/>
    <s v="Yes"/>
    <x v="0"/>
    <x v="0"/>
    <x v="0"/>
    <n v="7"/>
    <n v="58"/>
  </r>
  <r>
    <n v="3368"/>
    <x v="136"/>
    <x v="2"/>
    <d v="2024-07-12T00:00:00"/>
    <x v="0"/>
    <n v="10"/>
    <x v="1"/>
    <s v="No"/>
    <x v="1"/>
    <x v="0"/>
    <x v="0"/>
    <n v="10"/>
    <n v="20"/>
  </r>
  <r>
    <n v="3369"/>
    <x v="137"/>
    <x v="1"/>
    <d v="2024-07-13T00:00:00"/>
    <x v="1"/>
    <n v="5"/>
    <x v="2"/>
    <s v="No"/>
    <x v="1"/>
    <x v="1"/>
    <x v="1"/>
    <n v="1"/>
    <n v="4"/>
  </r>
  <r>
    <n v="3370"/>
    <x v="138"/>
    <x v="0"/>
    <d v="2024-07-14T00:00:00"/>
    <x v="0"/>
    <n v="15"/>
    <x v="0"/>
    <s v="Yes"/>
    <x v="0"/>
    <x v="0"/>
    <x v="0"/>
    <n v="15"/>
    <n v="50"/>
  </r>
  <r>
    <n v="3371"/>
    <x v="139"/>
    <x v="2"/>
    <d v="2024-07-15T00:00:00"/>
    <x v="1"/>
    <n v="10"/>
    <x v="0"/>
    <s v="No"/>
    <x v="1"/>
    <x v="0"/>
    <x v="0"/>
    <n v="5"/>
    <n v="25"/>
  </r>
  <r>
    <n v="3372"/>
    <x v="140"/>
    <x v="1"/>
    <d v="2024-07-16T00:00:00"/>
    <x v="0"/>
    <n v="5"/>
    <x v="1"/>
    <s v="No"/>
    <x v="1"/>
    <x v="1"/>
    <x v="1"/>
    <n v="0"/>
    <n v="5"/>
  </r>
  <r>
    <n v="3373"/>
    <x v="141"/>
    <x v="0"/>
    <d v="2024-07-17T00:00:00"/>
    <x v="1"/>
    <n v="15"/>
    <x v="2"/>
    <s v="Yes"/>
    <x v="0"/>
    <x v="0"/>
    <x v="0"/>
    <n v="20"/>
    <n v="45"/>
  </r>
  <r>
    <n v="3374"/>
    <x v="142"/>
    <x v="2"/>
    <d v="2024-07-18T00:00:00"/>
    <x v="0"/>
    <n v="10"/>
    <x v="2"/>
    <s v="No"/>
    <x v="1"/>
    <x v="0"/>
    <x v="0"/>
    <n v="12"/>
    <n v="18"/>
  </r>
  <r>
    <n v="3375"/>
    <x v="143"/>
    <x v="1"/>
    <d v="2024-07-19T00:00:00"/>
    <x v="1"/>
    <n v="5"/>
    <x v="0"/>
    <s v="No"/>
    <x v="1"/>
    <x v="1"/>
    <x v="1"/>
    <n v="2"/>
    <n v="3"/>
  </r>
  <r>
    <n v="3376"/>
    <x v="144"/>
    <x v="0"/>
    <d v="2024-07-20T00:00:00"/>
    <x v="0"/>
    <n v="15"/>
    <x v="1"/>
    <s v="Yes"/>
    <x v="0"/>
    <x v="0"/>
    <x v="0"/>
    <n v="5"/>
    <n v="60"/>
  </r>
  <r>
    <n v="3377"/>
    <x v="145"/>
    <x v="2"/>
    <d v="2024-07-21T00:00:00"/>
    <x v="1"/>
    <n v="10"/>
    <x v="0"/>
    <s v="No"/>
    <x v="1"/>
    <x v="0"/>
    <x v="0"/>
    <n v="10"/>
    <n v="20"/>
  </r>
  <r>
    <n v="3378"/>
    <x v="146"/>
    <x v="1"/>
    <d v="2024-07-22T00:00:00"/>
    <x v="0"/>
    <n v="5"/>
    <x v="2"/>
    <s v="No"/>
    <x v="1"/>
    <x v="1"/>
    <x v="1"/>
    <n v="0"/>
    <n v="5"/>
  </r>
  <r>
    <n v="3379"/>
    <x v="147"/>
    <x v="0"/>
    <d v="2024-07-23T00:00:00"/>
    <x v="1"/>
    <n v="15"/>
    <x v="0"/>
    <s v="Yes"/>
    <x v="0"/>
    <x v="0"/>
    <x v="0"/>
    <n v="3"/>
    <n v="62"/>
  </r>
  <r>
    <n v="3380"/>
    <x v="148"/>
    <x v="2"/>
    <d v="2024-07-24T00:00:00"/>
    <x v="0"/>
    <n v="10"/>
    <x v="1"/>
    <s v="No"/>
    <x v="1"/>
    <x v="0"/>
    <x v="0"/>
    <n v="15"/>
    <n v="15"/>
  </r>
  <r>
    <n v="3381"/>
    <x v="149"/>
    <x v="1"/>
    <d v="2024-07-25T00:00:00"/>
    <x v="1"/>
    <n v="5"/>
    <x v="0"/>
    <s v="No"/>
    <x v="1"/>
    <x v="1"/>
    <x v="1"/>
    <n v="1"/>
    <n v="4"/>
  </r>
  <r>
    <n v="3382"/>
    <x v="150"/>
    <x v="0"/>
    <d v="2024-07-26T00:00:00"/>
    <x v="0"/>
    <n v="15"/>
    <x v="2"/>
    <s v="Yes"/>
    <x v="0"/>
    <x v="0"/>
    <x v="0"/>
    <n v="7"/>
    <n v="58"/>
  </r>
  <r>
    <n v="3383"/>
    <x v="151"/>
    <x v="2"/>
    <d v="2024-07-27T00:00:00"/>
    <x v="1"/>
    <n v="10"/>
    <x v="0"/>
    <s v="No"/>
    <x v="1"/>
    <x v="0"/>
    <x v="0"/>
    <n v="10"/>
    <n v="20"/>
  </r>
  <r>
    <n v="3384"/>
    <x v="152"/>
    <x v="1"/>
    <d v="2024-07-28T00:00:00"/>
    <x v="0"/>
    <n v="5"/>
    <x v="1"/>
    <s v="No"/>
    <x v="1"/>
    <x v="1"/>
    <x v="1"/>
    <n v="0"/>
    <n v="5"/>
  </r>
  <r>
    <n v="3385"/>
    <x v="153"/>
    <x v="0"/>
    <d v="2024-07-29T00:00:00"/>
    <x v="1"/>
    <n v="15"/>
    <x v="0"/>
    <s v="Yes"/>
    <x v="0"/>
    <x v="0"/>
    <x v="0"/>
    <n v="20"/>
    <n v="45"/>
  </r>
  <r>
    <n v="3386"/>
    <x v="154"/>
    <x v="2"/>
    <d v="2024-07-30T00:00:00"/>
    <x v="0"/>
    <n v="10"/>
    <x v="2"/>
    <s v="No"/>
    <x v="1"/>
    <x v="0"/>
    <x v="0"/>
    <n v="15"/>
    <n v="15"/>
  </r>
  <r>
    <n v="3387"/>
    <x v="155"/>
    <x v="1"/>
    <d v="2024-07-31T00:00:00"/>
    <x v="1"/>
    <n v="5"/>
    <x v="0"/>
    <s v="No"/>
    <x v="1"/>
    <x v="1"/>
    <x v="1"/>
    <n v="1"/>
    <n v="4"/>
  </r>
  <r>
    <n v="3388"/>
    <x v="156"/>
    <x v="0"/>
    <d v="2024-08-01T00:00:00"/>
    <x v="0"/>
    <n v="15"/>
    <x v="1"/>
    <s v="Yes"/>
    <x v="0"/>
    <x v="0"/>
    <x v="0"/>
    <n v="3"/>
    <n v="62"/>
  </r>
  <r>
    <n v="3389"/>
    <x v="157"/>
    <x v="2"/>
    <d v="2024-08-02T00:00:00"/>
    <x v="1"/>
    <n v="10"/>
    <x v="0"/>
    <s v="No"/>
    <x v="1"/>
    <x v="0"/>
    <x v="0"/>
    <n v="10"/>
    <n v="20"/>
  </r>
  <r>
    <n v="3390"/>
    <x v="158"/>
    <x v="1"/>
    <d v="2024-08-03T00:00:00"/>
    <x v="0"/>
    <n v="5"/>
    <x v="2"/>
    <s v="No"/>
    <x v="1"/>
    <x v="1"/>
    <x v="1"/>
    <n v="0"/>
    <n v="5"/>
  </r>
  <r>
    <n v="3391"/>
    <x v="58"/>
    <x v="0"/>
    <d v="2024-08-04T00:00:00"/>
    <x v="1"/>
    <n v="15"/>
    <x v="0"/>
    <s v="Yes"/>
    <x v="0"/>
    <x v="0"/>
    <x v="0"/>
    <n v="15"/>
    <n v="50"/>
  </r>
  <r>
    <n v="3392"/>
    <x v="159"/>
    <x v="2"/>
    <d v="2024-08-05T00:00:00"/>
    <x v="0"/>
    <n v="10"/>
    <x v="1"/>
    <s v="No"/>
    <x v="1"/>
    <x v="0"/>
    <x v="0"/>
    <n v="15"/>
    <n v="15"/>
  </r>
  <r>
    <n v="3393"/>
    <x v="160"/>
    <x v="1"/>
    <d v="2024-08-06T00:00:00"/>
    <x v="1"/>
    <n v="5"/>
    <x v="0"/>
    <s v="No"/>
    <x v="1"/>
    <x v="1"/>
    <x v="1"/>
    <n v="1"/>
    <n v="4"/>
  </r>
  <r>
    <n v="3394"/>
    <x v="161"/>
    <x v="0"/>
    <d v="2024-08-07T00:00:00"/>
    <x v="0"/>
    <n v="15"/>
    <x v="2"/>
    <s v="Yes"/>
    <x v="0"/>
    <x v="0"/>
    <x v="0"/>
    <n v="7"/>
    <n v="58"/>
  </r>
  <r>
    <n v="3395"/>
    <x v="162"/>
    <x v="2"/>
    <d v="2024-08-08T00:00:00"/>
    <x v="1"/>
    <n v="10"/>
    <x v="0"/>
    <s v="No"/>
    <x v="1"/>
    <x v="0"/>
    <x v="0"/>
    <n v="10"/>
    <n v="20"/>
  </r>
  <r>
    <n v="3396"/>
    <x v="163"/>
    <x v="1"/>
    <d v="2024-08-09T00:00:00"/>
    <x v="0"/>
    <n v="5"/>
    <x v="1"/>
    <s v="No"/>
    <x v="1"/>
    <x v="1"/>
    <x v="1"/>
    <n v="0"/>
    <n v="5"/>
  </r>
  <r>
    <n v="3397"/>
    <x v="90"/>
    <x v="0"/>
    <d v="2024-08-10T00:00:00"/>
    <x v="1"/>
    <n v="15"/>
    <x v="0"/>
    <s v="Yes"/>
    <x v="0"/>
    <x v="0"/>
    <x v="0"/>
    <n v="20"/>
    <n v="45"/>
  </r>
  <r>
    <n v="3398"/>
    <x v="164"/>
    <x v="2"/>
    <d v="2024-08-11T00:00:00"/>
    <x v="0"/>
    <n v="10"/>
    <x v="2"/>
    <s v="No"/>
    <x v="1"/>
    <x v="0"/>
    <x v="0"/>
    <n v="15"/>
    <n v="15"/>
  </r>
  <r>
    <n v="3399"/>
    <x v="165"/>
    <x v="1"/>
    <d v="2024-08-12T00:00:00"/>
    <x v="1"/>
    <n v="5"/>
    <x v="0"/>
    <s v="No"/>
    <x v="1"/>
    <x v="1"/>
    <x v="1"/>
    <n v="1"/>
    <n v="4"/>
  </r>
  <r>
    <n v="3400"/>
    <x v="166"/>
    <x v="0"/>
    <d v="2024-08-13T00:00:00"/>
    <x v="0"/>
    <n v="15"/>
    <x v="1"/>
    <s v="Yes"/>
    <x v="0"/>
    <x v="0"/>
    <x v="0"/>
    <n v="5"/>
    <n v="60"/>
  </r>
  <r>
    <n v="3401"/>
    <x v="167"/>
    <x v="2"/>
    <d v="2024-08-14T00:00:00"/>
    <x v="1"/>
    <n v="10"/>
    <x v="0"/>
    <s v="No"/>
    <x v="1"/>
    <x v="0"/>
    <x v="0"/>
    <n v="10"/>
    <n v="20"/>
  </r>
  <r>
    <n v="3402"/>
    <x v="168"/>
    <x v="1"/>
    <d v="2024-08-15T00:00:00"/>
    <x v="0"/>
    <n v="5"/>
    <x v="2"/>
    <s v="No"/>
    <x v="1"/>
    <x v="1"/>
    <x v="1"/>
    <n v="0"/>
    <n v="5"/>
  </r>
  <r>
    <n v="3403"/>
    <x v="169"/>
    <x v="0"/>
    <d v="2024-08-16T00:00:00"/>
    <x v="1"/>
    <n v="15"/>
    <x v="0"/>
    <s v="Yes"/>
    <x v="0"/>
    <x v="0"/>
    <x v="0"/>
    <n v="3"/>
    <n v="62"/>
  </r>
  <r>
    <n v="3404"/>
    <x v="170"/>
    <x v="2"/>
    <d v="2024-08-17T00:00:00"/>
    <x v="0"/>
    <n v="10"/>
    <x v="1"/>
    <s v="No"/>
    <x v="1"/>
    <x v="0"/>
    <x v="0"/>
    <n v="15"/>
    <n v="15"/>
  </r>
  <r>
    <n v="3405"/>
    <x v="171"/>
    <x v="1"/>
    <d v="2024-08-18T00:00:00"/>
    <x v="1"/>
    <n v="5"/>
    <x v="0"/>
    <s v="No"/>
    <x v="1"/>
    <x v="1"/>
    <x v="1"/>
    <n v="1"/>
    <n v="4"/>
  </r>
  <r>
    <n v="3406"/>
    <x v="172"/>
    <x v="1"/>
    <d v="2024-08-19T00:00:00"/>
    <x v="0"/>
    <n v="5"/>
    <x v="0"/>
    <s v="No"/>
    <x v="1"/>
    <x v="1"/>
    <x v="1"/>
    <n v="0"/>
    <n v="5"/>
  </r>
  <r>
    <n v="3407"/>
    <x v="173"/>
    <x v="0"/>
    <d v="2024-08-20T00:00:00"/>
    <x v="1"/>
    <n v="15"/>
    <x v="2"/>
    <s v="Yes"/>
    <x v="0"/>
    <x v="0"/>
    <x v="0"/>
    <n v="7"/>
    <n v="58"/>
  </r>
  <r>
    <n v="3408"/>
    <x v="174"/>
    <x v="2"/>
    <d v="2024-08-21T00:00:00"/>
    <x v="0"/>
    <n v="10"/>
    <x v="1"/>
    <s v="No"/>
    <x v="1"/>
    <x v="0"/>
    <x v="0"/>
    <n v="10"/>
    <n v="20"/>
  </r>
  <r>
    <n v="3409"/>
    <x v="175"/>
    <x v="1"/>
    <d v="2024-08-22T00:00:00"/>
    <x v="1"/>
    <n v="5"/>
    <x v="2"/>
    <s v="No"/>
    <x v="1"/>
    <x v="1"/>
    <x v="1"/>
    <n v="1"/>
    <n v="4"/>
  </r>
  <r>
    <n v="3410"/>
    <x v="176"/>
    <x v="0"/>
    <d v="2024-08-23T00:00:00"/>
    <x v="0"/>
    <n v="15"/>
    <x v="0"/>
    <s v="Yes"/>
    <x v="0"/>
    <x v="0"/>
    <x v="0"/>
    <n v="15"/>
    <n v="50"/>
  </r>
  <r>
    <n v="3411"/>
    <x v="177"/>
    <x v="2"/>
    <d v="2024-08-24T00:00:00"/>
    <x v="1"/>
    <n v="10"/>
    <x v="0"/>
    <s v="No"/>
    <x v="1"/>
    <x v="0"/>
    <x v="0"/>
    <n v="5"/>
    <n v="25"/>
  </r>
  <r>
    <n v="3412"/>
    <x v="178"/>
    <x v="1"/>
    <d v="2024-08-25T00:00:00"/>
    <x v="0"/>
    <n v="5"/>
    <x v="1"/>
    <s v="No"/>
    <x v="1"/>
    <x v="1"/>
    <x v="1"/>
    <n v="0"/>
    <n v="5"/>
  </r>
  <r>
    <n v="3413"/>
    <x v="179"/>
    <x v="0"/>
    <d v="2024-08-26T00:00:00"/>
    <x v="1"/>
    <n v="15"/>
    <x v="2"/>
    <s v="Yes"/>
    <x v="0"/>
    <x v="0"/>
    <x v="0"/>
    <n v="20"/>
    <n v="45"/>
  </r>
  <r>
    <n v="3414"/>
    <x v="180"/>
    <x v="2"/>
    <d v="2024-08-27T00:00:00"/>
    <x v="0"/>
    <n v="10"/>
    <x v="2"/>
    <s v="No"/>
    <x v="1"/>
    <x v="0"/>
    <x v="0"/>
    <n v="12"/>
    <n v="18"/>
  </r>
  <r>
    <n v="3415"/>
    <x v="181"/>
    <x v="1"/>
    <d v="2024-08-28T00:00:00"/>
    <x v="1"/>
    <n v="5"/>
    <x v="0"/>
    <s v="No"/>
    <x v="1"/>
    <x v="1"/>
    <x v="1"/>
    <n v="2"/>
    <n v="3"/>
  </r>
  <r>
    <n v="3416"/>
    <x v="182"/>
    <x v="0"/>
    <d v="2024-08-29T00:00:00"/>
    <x v="0"/>
    <n v="15"/>
    <x v="1"/>
    <s v="Yes"/>
    <x v="0"/>
    <x v="0"/>
    <x v="0"/>
    <n v="5"/>
    <n v="60"/>
  </r>
  <r>
    <n v="3417"/>
    <x v="183"/>
    <x v="2"/>
    <d v="2024-08-30T00:00:00"/>
    <x v="1"/>
    <n v="10"/>
    <x v="0"/>
    <s v="No"/>
    <x v="1"/>
    <x v="0"/>
    <x v="0"/>
    <n v="10"/>
    <n v="20"/>
  </r>
  <r>
    <n v="3418"/>
    <x v="184"/>
    <x v="1"/>
    <d v="2024-08-31T00:00:00"/>
    <x v="0"/>
    <n v="5"/>
    <x v="2"/>
    <s v="No"/>
    <x v="1"/>
    <x v="1"/>
    <x v="1"/>
    <n v="0"/>
    <n v="5"/>
  </r>
  <r>
    <n v="3419"/>
    <x v="185"/>
    <x v="0"/>
    <d v="2024-09-01T00:00:00"/>
    <x v="1"/>
    <n v="15"/>
    <x v="0"/>
    <s v="Yes"/>
    <x v="0"/>
    <x v="0"/>
    <x v="0"/>
    <n v="3"/>
    <n v="62"/>
  </r>
  <r>
    <n v="3420"/>
    <x v="186"/>
    <x v="2"/>
    <d v="2024-09-02T00:00:00"/>
    <x v="0"/>
    <n v="10"/>
    <x v="1"/>
    <s v="No"/>
    <x v="1"/>
    <x v="0"/>
    <x v="0"/>
    <n v="15"/>
    <n v="15"/>
  </r>
  <r>
    <n v="3421"/>
    <x v="15"/>
    <x v="1"/>
    <d v="2024-09-03T00:00:00"/>
    <x v="1"/>
    <n v="5"/>
    <x v="0"/>
    <s v="No"/>
    <x v="1"/>
    <x v="1"/>
    <x v="1"/>
    <n v="1"/>
    <n v="4"/>
  </r>
  <r>
    <n v="3422"/>
    <x v="187"/>
    <x v="0"/>
    <d v="2024-09-04T00:00:00"/>
    <x v="0"/>
    <n v="15"/>
    <x v="2"/>
    <s v="Yes"/>
    <x v="0"/>
    <x v="0"/>
    <x v="0"/>
    <n v="7"/>
    <n v="58"/>
  </r>
  <r>
    <n v="3423"/>
    <x v="188"/>
    <x v="2"/>
    <d v="2024-09-05T00:00:00"/>
    <x v="1"/>
    <n v="10"/>
    <x v="0"/>
    <s v="No"/>
    <x v="1"/>
    <x v="0"/>
    <x v="0"/>
    <n v="10"/>
    <n v="20"/>
  </r>
  <r>
    <n v="3424"/>
    <x v="14"/>
    <x v="1"/>
    <d v="2024-09-06T00:00:00"/>
    <x v="0"/>
    <n v="5"/>
    <x v="1"/>
    <s v="No"/>
    <x v="1"/>
    <x v="1"/>
    <x v="1"/>
    <n v="0"/>
    <n v="5"/>
  </r>
  <r>
    <n v="3425"/>
    <x v="189"/>
    <x v="0"/>
    <d v="2024-09-07T00:00:00"/>
    <x v="1"/>
    <n v="15"/>
    <x v="0"/>
    <s v="Yes"/>
    <x v="0"/>
    <x v="0"/>
    <x v="0"/>
    <n v="20"/>
    <n v="45"/>
  </r>
  <r>
    <n v="3426"/>
    <x v="167"/>
    <x v="2"/>
    <d v="2024-09-08T00:00:00"/>
    <x v="0"/>
    <n v="10"/>
    <x v="2"/>
    <s v="No"/>
    <x v="1"/>
    <x v="0"/>
    <x v="0"/>
    <n v="15"/>
    <n v="15"/>
  </r>
  <r>
    <n v="3427"/>
    <x v="190"/>
    <x v="1"/>
    <d v="2024-09-09T00:00:00"/>
    <x v="1"/>
    <n v="5"/>
    <x v="0"/>
    <s v="No"/>
    <x v="1"/>
    <x v="1"/>
    <x v="1"/>
    <n v="1"/>
    <n v="4"/>
  </r>
  <r>
    <n v="3428"/>
    <x v="191"/>
    <x v="0"/>
    <d v="2024-09-10T00:00:00"/>
    <x v="0"/>
    <n v="15"/>
    <x v="1"/>
    <s v="Yes"/>
    <x v="0"/>
    <x v="0"/>
    <x v="0"/>
    <n v="3"/>
    <n v="62"/>
  </r>
  <r>
    <n v="3429"/>
    <x v="192"/>
    <x v="2"/>
    <d v="2024-09-11T00:00:00"/>
    <x v="1"/>
    <n v="10"/>
    <x v="0"/>
    <s v="No"/>
    <x v="1"/>
    <x v="0"/>
    <x v="0"/>
    <n v="10"/>
    <n v="20"/>
  </r>
  <r>
    <n v="3430"/>
    <x v="193"/>
    <x v="1"/>
    <d v="2024-09-12T00:00:00"/>
    <x v="0"/>
    <n v="5"/>
    <x v="2"/>
    <s v="No"/>
    <x v="1"/>
    <x v="1"/>
    <x v="1"/>
    <n v="0"/>
    <n v="5"/>
  </r>
  <r>
    <n v="3431"/>
    <x v="194"/>
    <x v="0"/>
    <d v="2024-09-13T00:00:00"/>
    <x v="1"/>
    <n v="15"/>
    <x v="0"/>
    <s v="Yes"/>
    <x v="0"/>
    <x v="0"/>
    <x v="0"/>
    <n v="15"/>
    <n v="50"/>
  </r>
  <r>
    <n v="3432"/>
    <x v="195"/>
    <x v="2"/>
    <d v="2024-09-14T00:00:00"/>
    <x v="0"/>
    <n v="10"/>
    <x v="1"/>
    <s v="No"/>
    <x v="1"/>
    <x v="0"/>
    <x v="0"/>
    <n v="15"/>
    <n v="15"/>
  </r>
  <r>
    <n v="3433"/>
    <x v="196"/>
    <x v="1"/>
    <d v="2024-09-15T00:00:00"/>
    <x v="1"/>
    <n v="5"/>
    <x v="0"/>
    <s v="No"/>
    <x v="1"/>
    <x v="1"/>
    <x v="1"/>
    <n v="1"/>
    <n v="4"/>
  </r>
  <r>
    <n v="3434"/>
    <x v="197"/>
    <x v="0"/>
    <d v="2024-09-16T00:00:00"/>
    <x v="0"/>
    <n v="15"/>
    <x v="2"/>
    <s v="Yes"/>
    <x v="0"/>
    <x v="0"/>
    <x v="0"/>
    <n v="7"/>
    <n v="58"/>
  </r>
  <r>
    <n v="3435"/>
    <x v="198"/>
    <x v="2"/>
    <d v="2024-09-17T00:00:00"/>
    <x v="1"/>
    <n v="10"/>
    <x v="0"/>
    <s v="No"/>
    <x v="1"/>
    <x v="0"/>
    <x v="0"/>
    <n v="10"/>
    <n v="20"/>
  </r>
  <r>
    <n v="3436"/>
    <x v="199"/>
    <x v="1"/>
    <d v="2024-09-18T00:00:00"/>
    <x v="0"/>
    <n v="5"/>
    <x v="0"/>
    <s v="No"/>
    <x v="1"/>
    <x v="1"/>
    <x v="1"/>
    <n v="0"/>
    <n v="5"/>
  </r>
  <r>
    <n v="3437"/>
    <x v="200"/>
    <x v="0"/>
    <d v="2024-09-19T00:00:00"/>
    <x v="1"/>
    <n v="15"/>
    <x v="2"/>
    <s v="Yes"/>
    <x v="0"/>
    <x v="0"/>
    <x v="0"/>
    <n v="7"/>
    <n v="58"/>
  </r>
  <r>
    <n v="3438"/>
    <x v="201"/>
    <x v="2"/>
    <d v="2024-09-20T00:00:00"/>
    <x v="0"/>
    <n v="10"/>
    <x v="1"/>
    <s v="No"/>
    <x v="1"/>
    <x v="0"/>
    <x v="0"/>
    <n v="10"/>
    <n v="20"/>
  </r>
  <r>
    <n v="3439"/>
    <x v="202"/>
    <x v="1"/>
    <d v="2024-09-21T00:00:00"/>
    <x v="1"/>
    <n v="5"/>
    <x v="2"/>
    <s v="No"/>
    <x v="1"/>
    <x v="1"/>
    <x v="1"/>
    <n v="1"/>
    <n v="4"/>
  </r>
  <r>
    <n v="3440"/>
    <x v="203"/>
    <x v="0"/>
    <d v="2024-09-22T00:00:00"/>
    <x v="0"/>
    <n v="15"/>
    <x v="0"/>
    <s v="Yes"/>
    <x v="0"/>
    <x v="0"/>
    <x v="0"/>
    <n v="15"/>
    <n v="50"/>
  </r>
  <r>
    <n v="3441"/>
    <x v="204"/>
    <x v="2"/>
    <d v="2024-09-23T00:00:00"/>
    <x v="1"/>
    <n v="10"/>
    <x v="0"/>
    <s v="No"/>
    <x v="1"/>
    <x v="0"/>
    <x v="0"/>
    <n v="5"/>
    <n v="25"/>
  </r>
  <r>
    <n v="3442"/>
    <x v="205"/>
    <x v="1"/>
    <d v="2024-09-24T00:00:00"/>
    <x v="0"/>
    <n v="5"/>
    <x v="1"/>
    <s v="No"/>
    <x v="1"/>
    <x v="1"/>
    <x v="1"/>
    <n v="0"/>
    <n v="5"/>
  </r>
  <r>
    <n v="3443"/>
    <x v="206"/>
    <x v="0"/>
    <d v="2024-09-25T00:00:00"/>
    <x v="1"/>
    <n v="15"/>
    <x v="2"/>
    <s v="Yes"/>
    <x v="0"/>
    <x v="0"/>
    <x v="0"/>
    <n v="20"/>
    <n v="45"/>
  </r>
  <r>
    <n v="3444"/>
    <x v="207"/>
    <x v="2"/>
    <d v="2024-09-26T00:00:00"/>
    <x v="0"/>
    <n v="10"/>
    <x v="2"/>
    <s v="No"/>
    <x v="1"/>
    <x v="0"/>
    <x v="0"/>
    <n v="12"/>
    <n v="18"/>
  </r>
  <r>
    <n v="3445"/>
    <x v="37"/>
    <x v="1"/>
    <d v="2024-09-27T00:00:00"/>
    <x v="1"/>
    <n v="5"/>
    <x v="0"/>
    <s v="No"/>
    <x v="1"/>
    <x v="1"/>
    <x v="1"/>
    <n v="2"/>
    <n v="3"/>
  </r>
  <r>
    <n v="3446"/>
    <x v="208"/>
    <x v="0"/>
    <d v="2024-09-28T00:00:00"/>
    <x v="0"/>
    <n v="15"/>
    <x v="1"/>
    <s v="Yes"/>
    <x v="0"/>
    <x v="0"/>
    <x v="0"/>
    <n v="5"/>
    <n v="60"/>
  </r>
  <r>
    <n v="3447"/>
    <x v="209"/>
    <x v="2"/>
    <d v="2024-09-29T00:00:00"/>
    <x v="1"/>
    <n v="10"/>
    <x v="0"/>
    <s v="No"/>
    <x v="1"/>
    <x v="0"/>
    <x v="0"/>
    <n v="10"/>
    <n v="20"/>
  </r>
  <r>
    <n v="3448"/>
    <x v="210"/>
    <x v="1"/>
    <d v="2024-09-30T00:00:00"/>
    <x v="0"/>
    <n v="5"/>
    <x v="2"/>
    <s v="No"/>
    <x v="1"/>
    <x v="1"/>
    <x v="1"/>
    <n v="0"/>
    <n v="5"/>
  </r>
  <r>
    <n v="3449"/>
    <x v="211"/>
    <x v="0"/>
    <d v="2024-10-01T00:00:00"/>
    <x v="1"/>
    <n v="15"/>
    <x v="0"/>
    <s v="Yes"/>
    <x v="0"/>
    <x v="0"/>
    <x v="0"/>
    <n v="3"/>
    <n v="62"/>
  </r>
  <r>
    <n v="3450"/>
    <x v="212"/>
    <x v="2"/>
    <d v="2024-10-02T00:00:00"/>
    <x v="0"/>
    <n v="10"/>
    <x v="1"/>
    <s v="No"/>
    <x v="1"/>
    <x v="0"/>
    <x v="0"/>
    <n v="15"/>
    <n v="15"/>
  </r>
  <r>
    <n v="3451"/>
    <x v="213"/>
    <x v="1"/>
    <d v="2024-10-03T00:00:00"/>
    <x v="1"/>
    <n v="5"/>
    <x v="0"/>
    <s v="No"/>
    <x v="1"/>
    <x v="1"/>
    <x v="1"/>
    <n v="1"/>
    <n v="4"/>
  </r>
  <r>
    <n v="3452"/>
    <x v="191"/>
    <x v="0"/>
    <d v="2024-10-04T00:00:00"/>
    <x v="0"/>
    <n v="15"/>
    <x v="2"/>
    <s v="Yes"/>
    <x v="0"/>
    <x v="0"/>
    <x v="0"/>
    <n v="7"/>
    <n v="58"/>
  </r>
  <r>
    <n v="3453"/>
    <x v="45"/>
    <x v="2"/>
    <d v="2024-10-05T00:00:00"/>
    <x v="1"/>
    <n v="10"/>
    <x v="0"/>
    <s v="No"/>
    <x v="1"/>
    <x v="0"/>
    <x v="0"/>
    <n v="10"/>
    <n v="20"/>
  </r>
  <r>
    <n v="3454"/>
    <x v="214"/>
    <x v="1"/>
    <d v="2024-10-06T00:00:00"/>
    <x v="0"/>
    <n v="5"/>
    <x v="1"/>
    <s v="No"/>
    <x v="1"/>
    <x v="1"/>
    <x v="1"/>
    <n v="0"/>
    <n v="5"/>
  </r>
  <r>
    <n v="3455"/>
    <x v="215"/>
    <x v="0"/>
    <d v="2024-10-07T00:00:00"/>
    <x v="1"/>
    <n v="15"/>
    <x v="0"/>
    <s v="Yes"/>
    <x v="0"/>
    <x v="0"/>
    <x v="0"/>
    <n v="20"/>
    <n v="45"/>
  </r>
  <r>
    <n v="3456"/>
    <x v="216"/>
    <x v="2"/>
    <d v="2024-10-08T00:00:00"/>
    <x v="0"/>
    <n v="10"/>
    <x v="2"/>
    <s v="No"/>
    <x v="1"/>
    <x v="0"/>
    <x v="0"/>
    <n v="15"/>
    <n v="15"/>
  </r>
  <r>
    <n v="3457"/>
    <x v="217"/>
    <x v="1"/>
    <d v="2024-10-09T00:00:00"/>
    <x v="1"/>
    <n v="5"/>
    <x v="0"/>
    <s v="No"/>
    <x v="1"/>
    <x v="1"/>
    <x v="1"/>
    <n v="1"/>
    <n v="4"/>
  </r>
  <r>
    <n v="3458"/>
    <x v="218"/>
    <x v="0"/>
    <d v="2024-10-10T00:00:00"/>
    <x v="0"/>
    <n v="15"/>
    <x v="1"/>
    <s v="Yes"/>
    <x v="0"/>
    <x v="0"/>
    <x v="0"/>
    <n v="3"/>
    <n v="62"/>
  </r>
  <r>
    <n v="3459"/>
    <x v="219"/>
    <x v="2"/>
    <d v="2024-10-11T00:00:00"/>
    <x v="1"/>
    <n v="10"/>
    <x v="0"/>
    <s v="No"/>
    <x v="1"/>
    <x v="0"/>
    <x v="0"/>
    <n v="10"/>
    <n v="20"/>
  </r>
  <r>
    <n v="3460"/>
    <x v="127"/>
    <x v="1"/>
    <d v="2024-10-12T00:00:00"/>
    <x v="0"/>
    <n v="5"/>
    <x v="2"/>
    <s v="No"/>
    <x v="1"/>
    <x v="1"/>
    <x v="1"/>
    <n v="0"/>
    <n v="5"/>
  </r>
  <r>
    <n v="3461"/>
    <x v="220"/>
    <x v="0"/>
    <d v="2024-10-13T00:00:00"/>
    <x v="1"/>
    <n v="15"/>
    <x v="0"/>
    <s v="Yes"/>
    <x v="0"/>
    <x v="0"/>
    <x v="0"/>
    <n v="15"/>
    <n v="50"/>
  </r>
  <r>
    <n v="3462"/>
    <x v="221"/>
    <x v="2"/>
    <d v="2024-10-14T00:00:00"/>
    <x v="0"/>
    <n v="10"/>
    <x v="1"/>
    <s v="No"/>
    <x v="1"/>
    <x v="0"/>
    <x v="0"/>
    <n v="15"/>
    <n v="15"/>
  </r>
  <r>
    <n v="3463"/>
    <x v="222"/>
    <x v="1"/>
    <d v="2024-10-15T00:00:00"/>
    <x v="1"/>
    <n v="5"/>
    <x v="0"/>
    <s v="No"/>
    <x v="1"/>
    <x v="1"/>
    <x v="1"/>
    <n v="1"/>
    <n v="4"/>
  </r>
  <r>
    <n v="3464"/>
    <x v="223"/>
    <x v="0"/>
    <d v="2024-10-16T00:00:00"/>
    <x v="0"/>
    <n v="15"/>
    <x v="2"/>
    <s v="Yes"/>
    <x v="0"/>
    <x v="0"/>
    <x v="0"/>
    <n v="7"/>
    <n v="58"/>
  </r>
  <r>
    <n v="3465"/>
    <x v="224"/>
    <x v="2"/>
    <d v="2024-10-17T00:00:00"/>
    <x v="1"/>
    <n v="10"/>
    <x v="0"/>
    <s v="No"/>
    <x v="1"/>
    <x v="0"/>
    <x v="0"/>
    <n v="10"/>
    <n v="20"/>
  </r>
  <r>
    <n v="3466"/>
    <x v="225"/>
    <x v="1"/>
    <d v="2024-10-18T00:00:00"/>
    <x v="0"/>
    <n v="5"/>
    <x v="1"/>
    <s v="No"/>
    <x v="1"/>
    <x v="1"/>
    <x v="1"/>
    <n v="0"/>
    <n v="5"/>
  </r>
  <r>
    <n v="3467"/>
    <x v="226"/>
    <x v="0"/>
    <d v="2024-10-19T00:00:00"/>
    <x v="1"/>
    <n v="15"/>
    <x v="0"/>
    <s v="Yes"/>
    <x v="0"/>
    <x v="0"/>
    <x v="0"/>
    <n v="15"/>
    <n v="50"/>
  </r>
  <r>
    <n v="3468"/>
    <x v="227"/>
    <x v="2"/>
    <d v="2024-10-20T00:00:00"/>
    <x v="0"/>
    <n v="10"/>
    <x v="2"/>
    <s v="No"/>
    <x v="1"/>
    <x v="0"/>
    <x v="0"/>
    <n v="12"/>
    <n v="18"/>
  </r>
  <r>
    <n v="3469"/>
    <x v="228"/>
    <x v="1"/>
    <d v="2024-10-21T00:00:00"/>
    <x v="1"/>
    <n v="5"/>
    <x v="0"/>
    <s v="No"/>
    <x v="1"/>
    <x v="1"/>
    <x v="1"/>
    <n v="2"/>
    <n v="3"/>
  </r>
  <r>
    <n v="3470"/>
    <x v="229"/>
    <x v="0"/>
    <d v="2024-10-22T00:00:00"/>
    <x v="0"/>
    <n v="15"/>
    <x v="1"/>
    <s v="Yes"/>
    <x v="0"/>
    <x v="0"/>
    <x v="0"/>
    <n v="5"/>
    <n v="60"/>
  </r>
  <r>
    <n v="3471"/>
    <x v="230"/>
    <x v="2"/>
    <d v="2024-10-23T00:00:00"/>
    <x v="1"/>
    <n v="10"/>
    <x v="0"/>
    <s v="No"/>
    <x v="1"/>
    <x v="0"/>
    <x v="0"/>
    <n v="10"/>
    <n v="20"/>
  </r>
  <r>
    <n v="3472"/>
    <x v="231"/>
    <x v="1"/>
    <d v="2024-10-24T00:00:00"/>
    <x v="0"/>
    <n v="5"/>
    <x v="2"/>
    <s v="No"/>
    <x v="1"/>
    <x v="1"/>
    <x v="1"/>
    <n v="0"/>
    <n v="5"/>
  </r>
  <r>
    <n v="3473"/>
    <x v="140"/>
    <x v="0"/>
    <d v="2024-10-25T00:00:00"/>
    <x v="1"/>
    <n v="15"/>
    <x v="0"/>
    <s v="Yes"/>
    <x v="0"/>
    <x v="0"/>
    <x v="0"/>
    <n v="3"/>
    <n v="62"/>
  </r>
  <r>
    <n v="3474"/>
    <x v="232"/>
    <x v="2"/>
    <d v="2024-10-26T00:00:00"/>
    <x v="0"/>
    <n v="10"/>
    <x v="1"/>
    <s v="No"/>
    <x v="1"/>
    <x v="0"/>
    <x v="0"/>
    <n v="15"/>
    <n v="15"/>
  </r>
  <r>
    <n v="3475"/>
    <x v="233"/>
    <x v="1"/>
    <d v="2024-10-27T00:00:00"/>
    <x v="1"/>
    <n v="5"/>
    <x v="0"/>
    <s v="No"/>
    <x v="1"/>
    <x v="1"/>
    <x v="1"/>
    <n v="1"/>
    <n v="4"/>
  </r>
  <r>
    <n v="3476"/>
    <x v="234"/>
    <x v="0"/>
    <d v="2024-10-28T00:00:00"/>
    <x v="0"/>
    <n v="15"/>
    <x v="2"/>
    <s v="Yes"/>
    <x v="0"/>
    <x v="0"/>
    <x v="0"/>
    <n v="7"/>
    <n v="58"/>
  </r>
  <r>
    <n v="3477"/>
    <x v="235"/>
    <x v="2"/>
    <d v="2024-10-29T00:00:00"/>
    <x v="1"/>
    <n v="10"/>
    <x v="0"/>
    <s v="No"/>
    <x v="1"/>
    <x v="0"/>
    <x v="0"/>
    <n v="10"/>
    <n v="20"/>
  </r>
  <r>
    <n v="3478"/>
    <x v="236"/>
    <x v="1"/>
    <d v="2024-10-30T00:00:00"/>
    <x v="0"/>
    <n v="5"/>
    <x v="1"/>
    <s v="No"/>
    <x v="1"/>
    <x v="1"/>
    <x v="1"/>
    <n v="0"/>
    <n v="5"/>
  </r>
  <r>
    <n v="3479"/>
    <x v="237"/>
    <x v="0"/>
    <d v="2024-10-31T00:00:00"/>
    <x v="1"/>
    <n v="15"/>
    <x v="0"/>
    <s v="Yes"/>
    <x v="0"/>
    <x v="0"/>
    <x v="0"/>
    <n v="20"/>
    <n v="45"/>
  </r>
  <r>
    <n v="3480"/>
    <x v="238"/>
    <x v="2"/>
    <d v="2024-11-01T00:00:00"/>
    <x v="0"/>
    <n v="10"/>
    <x v="2"/>
    <s v="No"/>
    <x v="1"/>
    <x v="0"/>
    <x v="0"/>
    <n v="15"/>
    <n v="15"/>
  </r>
  <r>
    <n v="3481"/>
    <x v="239"/>
    <x v="1"/>
    <d v="2024-11-02T00:00:00"/>
    <x v="1"/>
    <n v="5"/>
    <x v="0"/>
    <s v="No"/>
    <x v="1"/>
    <x v="1"/>
    <x v="1"/>
    <n v="1"/>
    <n v="4"/>
  </r>
  <r>
    <n v="3482"/>
    <x v="240"/>
    <x v="0"/>
    <d v="2024-11-03T00:00:00"/>
    <x v="0"/>
    <n v="15"/>
    <x v="1"/>
    <s v="Yes"/>
    <x v="0"/>
    <x v="0"/>
    <x v="0"/>
    <n v="3"/>
    <n v="62"/>
  </r>
  <r>
    <n v="3483"/>
    <x v="241"/>
    <x v="2"/>
    <d v="2024-11-04T00:00:00"/>
    <x v="1"/>
    <n v="10"/>
    <x v="0"/>
    <s v="No"/>
    <x v="1"/>
    <x v="0"/>
    <x v="0"/>
    <n v="10"/>
    <n v="20"/>
  </r>
  <r>
    <n v="3484"/>
    <x v="242"/>
    <x v="1"/>
    <d v="2024-11-05T00:00:00"/>
    <x v="0"/>
    <n v="5"/>
    <x v="2"/>
    <s v="No"/>
    <x v="1"/>
    <x v="1"/>
    <x v="1"/>
    <n v="0"/>
    <n v="5"/>
  </r>
  <r>
    <n v="3485"/>
    <x v="243"/>
    <x v="0"/>
    <d v="2024-11-06T00:00:00"/>
    <x v="1"/>
    <n v="15"/>
    <x v="0"/>
    <s v="Yes"/>
    <x v="0"/>
    <x v="0"/>
    <x v="0"/>
    <n v="15"/>
    <n v="50"/>
  </r>
  <r>
    <n v="3486"/>
    <x v="244"/>
    <x v="1"/>
    <d v="2024-11-07T00:00:00"/>
    <x v="0"/>
    <n v="5"/>
    <x v="0"/>
    <s v="No"/>
    <x v="1"/>
    <x v="1"/>
    <x v="1"/>
    <n v="0"/>
    <n v="5"/>
  </r>
  <r>
    <n v="3487"/>
    <x v="245"/>
    <x v="0"/>
    <d v="2024-11-08T00:00:00"/>
    <x v="1"/>
    <n v="15"/>
    <x v="2"/>
    <s v="Yes"/>
    <x v="0"/>
    <x v="0"/>
    <x v="0"/>
    <n v="7"/>
    <n v="58"/>
  </r>
  <r>
    <n v="3488"/>
    <x v="246"/>
    <x v="2"/>
    <d v="2024-11-09T00:00:00"/>
    <x v="0"/>
    <n v="10"/>
    <x v="1"/>
    <s v="No"/>
    <x v="1"/>
    <x v="0"/>
    <x v="0"/>
    <n v="10"/>
    <n v="20"/>
  </r>
  <r>
    <n v="3489"/>
    <x v="247"/>
    <x v="1"/>
    <d v="2024-11-10T00:00:00"/>
    <x v="1"/>
    <n v="5"/>
    <x v="2"/>
    <s v="No"/>
    <x v="1"/>
    <x v="1"/>
    <x v="1"/>
    <n v="1"/>
    <n v="4"/>
  </r>
  <r>
    <n v="3490"/>
    <x v="248"/>
    <x v="0"/>
    <d v="2024-11-11T00:00:00"/>
    <x v="0"/>
    <n v="15"/>
    <x v="0"/>
    <s v="Yes"/>
    <x v="0"/>
    <x v="0"/>
    <x v="0"/>
    <n v="15"/>
    <n v="50"/>
  </r>
  <r>
    <n v="3491"/>
    <x v="249"/>
    <x v="2"/>
    <d v="2024-11-12T00:00:00"/>
    <x v="1"/>
    <n v="10"/>
    <x v="0"/>
    <s v="No"/>
    <x v="1"/>
    <x v="0"/>
    <x v="0"/>
    <n v="5"/>
    <n v="25"/>
  </r>
  <r>
    <n v="3492"/>
    <x v="250"/>
    <x v="1"/>
    <d v="2024-11-13T00:00:00"/>
    <x v="0"/>
    <n v="5"/>
    <x v="1"/>
    <s v="No"/>
    <x v="1"/>
    <x v="1"/>
    <x v="1"/>
    <n v="0"/>
    <n v="5"/>
  </r>
  <r>
    <n v="3493"/>
    <x v="251"/>
    <x v="0"/>
    <d v="2024-11-14T00:00:00"/>
    <x v="1"/>
    <n v="15"/>
    <x v="2"/>
    <s v="Yes"/>
    <x v="0"/>
    <x v="0"/>
    <x v="0"/>
    <n v="20"/>
    <n v="45"/>
  </r>
  <r>
    <n v="3494"/>
    <x v="252"/>
    <x v="2"/>
    <d v="2024-11-15T00:00:00"/>
    <x v="0"/>
    <n v="10"/>
    <x v="2"/>
    <s v="No"/>
    <x v="1"/>
    <x v="0"/>
    <x v="0"/>
    <n v="12"/>
    <n v="18"/>
  </r>
  <r>
    <n v="3495"/>
    <x v="253"/>
    <x v="1"/>
    <d v="2024-11-16T00:00:00"/>
    <x v="1"/>
    <n v="5"/>
    <x v="0"/>
    <s v="No"/>
    <x v="1"/>
    <x v="1"/>
    <x v="1"/>
    <n v="2"/>
    <n v="3"/>
  </r>
  <r>
    <n v="3496"/>
    <x v="254"/>
    <x v="0"/>
    <d v="2024-11-17T00:00:00"/>
    <x v="0"/>
    <n v="15"/>
    <x v="1"/>
    <s v="Yes"/>
    <x v="0"/>
    <x v="0"/>
    <x v="0"/>
    <n v="5"/>
    <n v="60"/>
  </r>
  <r>
    <n v="3497"/>
    <x v="255"/>
    <x v="2"/>
    <d v="2024-11-18T00:00:00"/>
    <x v="1"/>
    <n v="10"/>
    <x v="0"/>
    <s v="No"/>
    <x v="1"/>
    <x v="0"/>
    <x v="0"/>
    <n v="10"/>
    <n v="20"/>
  </r>
  <r>
    <n v="3498"/>
    <x v="256"/>
    <x v="1"/>
    <d v="2024-11-19T00:00:00"/>
    <x v="0"/>
    <n v="5"/>
    <x v="2"/>
    <s v="No"/>
    <x v="1"/>
    <x v="1"/>
    <x v="1"/>
    <n v="0"/>
    <n v="5"/>
  </r>
  <r>
    <n v="3499"/>
    <x v="257"/>
    <x v="0"/>
    <d v="2024-11-20T00:00:00"/>
    <x v="1"/>
    <n v="15"/>
    <x v="0"/>
    <s v="Yes"/>
    <x v="0"/>
    <x v="0"/>
    <x v="0"/>
    <n v="3"/>
    <n v="62"/>
  </r>
  <r>
    <n v="3500"/>
    <x v="258"/>
    <x v="2"/>
    <d v="2024-11-21T00:00:00"/>
    <x v="0"/>
    <n v="10"/>
    <x v="1"/>
    <s v="No"/>
    <x v="1"/>
    <x v="0"/>
    <x v="0"/>
    <n v="15"/>
    <n v="15"/>
  </r>
  <r>
    <n v="3501"/>
    <x v="259"/>
    <x v="1"/>
    <d v="2024-11-22T00:00:00"/>
    <x v="1"/>
    <n v="5"/>
    <x v="0"/>
    <s v="No"/>
    <x v="1"/>
    <x v="1"/>
    <x v="1"/>
    <n v="1"/>
    <n v="4"/>
  </r>
  <r>
    <n v="3502"/>
    <x v="260"/>
    <x v="0"/>
    <d v="2024-11-23T00:00:00"/>
    <x v="0"/>
    <n v="15"/>
    <x v="2"/>
    <s v="Yes"/>
    <x v="0"/>
    <x v="0"/>
    <x v="0"/>
    <n v="7"/>
    <n v="58"/>
  </r>
  <r>
    <n v="3503"/>
    <x v="119"/>
    <x v="2"/>
    <d v="2024-11-24T00:00:00"/>
    <x v="1"/>
    <n v="10"/>
    <x v="0"/>
    <s v="No"/>
    <x v="1"/>
    <x v="0"/>
    <x v="0"/>
    <n v="10"/>
    <n v="20"/>
  </r>
  <r>
    <n v="3504"/>
    <x v="261"/>
    <x v="1"/>
    <d v="2024-11-25T00:00:00"/>
    <x v="0"/>
    <n v="5"/>
    <x v="1"/>
    <s v="No"/>
    <x v="1"/>
    <x v="1"/>
    <x v="1"/>
    <n v="0"/>
    <n v="5"/>
  </r>
  <r>
    <n v="3505"/>
    <x v="262"/>
    <x v="0"/>
    <d v="2024-11-26T00:00:00"/>
    <x v="1"/>
    <n v="15"/>
    <x v="0"/>
    <s v="Yes"/>
    <x v="0"/>
    <x v="0"/>
    <x v="0"/>
    <n v="20"/>
    <n v="45"/>
  </r>
  <r>
    <n v="3506"/>
    <x v="263"/>
    <x v="2"/>
    <d v="2024-11-27T00:00:00"/>
    <x v="0"/>
    <n v="10"/>
    <x v="2"/>
    <s v="No"/>
    <x v="1"/>
    <x v="0"/>
    <x v="0"/>
    <n v="15"/>
    <n v="15"/>
  </r>
  <r>
    <n v="3507"/>
    <x v="264"/>
    <x v="1"/>
    <d v="2024-11-28T00:00:00"/>
    <x v="1"/>
    <n v="5"/>
    <x v="0"/>
    <s v="No"/>
    <x v="1"/>
    <x v="1"/>
    <x v="1"/>
    <n v="1"/>
    <n v="4"/>
  </r>
  <r>
    <n v="3508"/>
    <x v="265"/>
    <x v="0"/>
    <d v="2024-11-29T00:00:00"/>
    <x v="0"/>
    <n v="15"/>
    <x v="1"/>
    <s v="Yes"/>
    <x v="0"/>
    <x v="0"/>
    <x v="0"/>
    <n v="3"/>
    <n v="62"/>
  </r>
  <r>
    <n v="3509"/>
    <x v="266"/>
    <x v="2"/>
    <d v="2024-11-30T00:00:00"/>
    <x v="1"/>
    <n v="10"/>
    <x v="0"/>
    <s v="No"/>
    <x v="1"/>
    <x v="0"/>
    <x v="0"/>
    <n v="10"/>
    <n v="20"/>
  </r>
  <r>
    <n v="3510"/>
    <x v="267"/>
    <x v="1"/>
    <d v="2024-12-01T00:00:00"/>
    <x v="0"/>
    <n v="5"/>
    <x v="2"/>
    <s v="No"/>
    <x v="1"/>
    <x v="1"/>
    <x v="1"/>
    <n v="0"/>
    <n v="5"/>
  </r>
  <r>
    <n v="3511"/>
    <x v="268"/>
    <x v="0"/>
    <d v="2024-12-02T00:00:00"/>
    <x v="1"/>
    <n v="15"/>
    <x v="0"/>
    <s v="Yes"/>
    <x v="0"/>
    <x v="0"/>
    <x v="0"/>
    <n v="15"/>
    <n v="50"/>
  </r>
  <r>
    <n v="3512"/>
    <x v="269"/>
    <x v="2"/>
    <d v="2024-12-03T00:00:00"/>
    <x v="0"/>
    <n v="10"/>
    <x v="1"/>
    <s v="No"/>
    <x v="1"/>
    <x v="0"/>
    <x v="0"/>
    <n v="15"/>
    <n v="15"/>
  </r>
  <r>
    <n v="3513"/>
    <x v="270"/>
    <x v="1"/>
    <d v="2024-12-04T00:00:00"/>
    <x v="1"/>
    <n v="5"/>
    <x v="0"/>
    <s v="No"/>
    <x v="1"/>
    <x v="1"/>
    <x v="1"/>
    <n v="1"/>
    <n v="4"/>
  </r>
  <r>
    <n v="3514"/>
    <x v="271"/>
    <x v="0"/>
    <d v="2024-12-05T00:00:00"/>
    <x v="0"/>
    <n v="15"/>
    <x v="2"/>
    <s v="Yes"/>
    <x v="0"/>
    <x v="0"/>
    <x v="0"/>
    <n v="7"/>
    <n v="58"/>
  </r>
  <r>
    <n v="3515"/>
    <x v="130"/>
    <x v="2"/>
    <d v="2024-12-06T00:00:00"/>
    <x v="1"/>
    <n v="10"/>
    <x v="0"/>
    <s v="No"/>
    <x v="1"/>
    <x v="0"/>
    <x v="0"/>
    <n v="10"/>
    <n v="20"/>
  </r>
  <r>
    <n v="3516"/>
    <x v="131"/>
    <x v="1"/>
    <d v="2024-12-07T00:00:00"/>
    <x v="0"/>
    <n v="5"/>
    <x v="1"/>
    <s v="No"/>
    <x v="1"/>
    <x v="1"/>
    <x v="1"/>
    <n v="0"/>
    <n v="5"/>
  </r>
  <r>
    <n v="3517"/>
    <x v="181"/>
    <x v="0"/>
    <d v="2024-12-08T00:00:00"/>
    <x v="1"/>
    <n v="15"/>
    <x v="0"/>
    <s v="Yes"/>
    <x v="0"/>
    <x v="0"/>
    <x v="0"/>
    <n v="20"/>
    <n v="45"/>
  </r>
  <r>
    <n v="3518"/>
    <x v="272"/>
    <x v="2"/>
    <d v="2024-12-09T00:00:00"/>
    <x v="0"/>
    <n v="10"/>
    <x v="2"/>
    <s v="No"/>
    <x v="1"/>
    <x v="0"/>
    <x v="0"/>
    <n v="12"/>
    <n v="18"/>
  </r>
  <r>
    <n v="3519"/>
    <x v="273"/>
    <x v="1"/>
    <d v="2024-12-10T00:00:00"/>
    <x v="1"/>
    <n v="5"/>
    <x v="0"/>
    <s v="No"/>
    <x v="1"/>
    <x v="1"/>
    <x v="1"/>
    <n v="2"/>
    <n v="3"/>
  </r>
  <r>
    <n v="3520"/>
    <x v="274"/>
    <x v="0"/>
    <d v="2024-12-11T00:00:00"/>
    <x v="0"/>
    <n v="15"/>
    <x v="1"/>
    <s v="Yes"/>
    <x v="0"/>
    <x v="0"/>
    <x v="0"/>
    <n v="5"/>
    <n v="60"/>
  </r>
  <r>
    <n v="3521"/>
    <x v="275"/>
    <x v="2"/>
    <d v="2024-12-12T00:00:00"/>
    <x v="1"/>
    <n v="10"/>
    <x v="0"/>
    <s v="No"/>
    <x v="1"/>
    <x v="0"/>
    <x v="0"/>
    <n v="10"/>
    <n v="20"/>
  </r>
  <r>
    <n v="3522"/>
    <x v="276"/>
    <x v="1"/>
    <d v="2024-12-13T00:00:00"/>
    <x v="0"/>
    <n v="5"/>
    <x v="2"/>
    <s v="No"/>
    <x v="1"/>
    <x v="1"/>
    <x v="1"/>
    <n v="0"/>
    <n v="5"/>
  </r>
  <r>
    <n v="3523"/>
    <x v="277"/>
    <x v="0"/>
    <d v="2024-12-14T00:00:00"/>
    <x v="1"/>
    <n v="15"/>
    <x v="0"/>
    <s v="Yes"/>
    <x v="0"/>
    <x v="0"/>
    <x v="0"/>
    <n v="3"/>
    <n v="62"/>
  </r>
  <r>
    <n v="3524"/>
    <x v="278"/>
    <x v="2"/>
    <d v="2024-12-15T00:00:00"/>
    <x v="0"/>
    <n v="10"/>
    <x v="1"/>
    <s v="No"/>
    <x v="1"/>
    <x v="0"/>
    <x v="0"/>
    <n v="15"/>
    <n v="15"/>
  </r>
  <r>
    <n v="3525"/>
    <x v="279"/>
    <x v="1"/>
    <d v="2024-12-16T00:00:00"/>
    <x v="1"/>
    <n v="5"/>
    <x v="0"/>
    <s v="No"/>
    <x v="1"/>
    <x v="1"/>
    <x v="1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15996-C0CB-4D64-9DEE-3F16E4B251BA}" name="tbl_assinatura_renovaca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5:C18" firstHeaderRow="1" firstDataRow="1" firstDataCol="1" rowPageCount="1" colPageCount="1"/>
  <pivotFields count="13">
    <pivotField showAll="0"/>
    <pivotField showAll="0"/>
    <pivotField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3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983F4-D10A-4080-94B9-E0D26B37D36F}" name="tbl_assinatura_agregad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B5:C9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58611-01B2-44F8-B2F0-7D8FECB8A3F6}" name="tbl_plan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4:C48" firstHeaderRow="1" firstDataRow="1" firstDataCol="1" rowPageCount="1" colPageCount="1"/>
  <pivotFields count="13"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Contagem de Pla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2C544-22B0-4E67-A6A2-0AC5D3B2F257}" name="tbl_assinaturas_minecraf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4:C38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dataField="1" numFmtId="44" showAll="0">
      <items count="3">
        <item x="1"/>
        <item x="0"/>
        <item t="default"/>
      </items>
    </pivotField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FAA9C-FA98-4463-BF12-F1CB7D03BA7F}" name="tbl_assinaturas_E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4:C28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0A651EE4-F236-4CEF-A1E7-3AEE83D12373}" sourceName="Subscription Type">
  <pivotTables>
    <pivotTable tabId="3" name="tbl_assinatura_renovacao"/>
    <pivotTable tabId="3" name="tbl_assinaturas_EA"/>
    <pivotTable tabId="3" name="tbl_assinaturas_minecraft"/>
    <pivotTable tabId="3" name="tbl_planos"/>
    <pivotTable tabId="3" name="tbl_assinatura_agregada"/>
  </pivotTables>
  <data>
    <tabular pivotCacheId="306363816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5DC26D90-C061-423E-913B-DEB19C0302DD}" cache="SegmentaçãodeDados_Subscription_Type" caption="Subscription Type" style="SlicerStyleLight6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8" sqref="B8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D10" sqref="D10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1:E584"/>
  <sheetViews>
    <sheetView showGridLines="0" topLeftCell="A34" workbookViewId="0">
      <selection activeCell="A33" sqref="A33"/>
    </sheetView>
  </sheetViews>
  <sheetFormatPr defaultRowHeight="18" x14ac:dyDescent="0.35"/>
  <cols>
    <col min="1" max="1" width="8.88671875" style="12"/>
    <col min="2" max="2" width="16.77734375" style="12" bestFit="1" customWidth="1"/>
    <col min="3" max="3" width="17.88671875" style="12" bestFit="1" customWidth="1"/>
    <col min="4" max="4" width="18.44140625" style="12" bestFit="1" customWidth="1"/>
    <col min="5" max="5" width="30.5546875" style="12" bestFit="1" customWidth="1"/>
    <col min="6" max="6" width="6.33203125" style="12" customWidth="1"/>
    <col min="7" max="7" width="19.109375" style="12" bestFit="1" customWidth="1"/>
    <col min="8" max="8" width="27.6640625" style="12" bestFit="1" customWidth="1"/>
    <col min="9" max="9" width="5.44140625" style="12" customWidth="1"/>
    <col min="10" max="10" width="21.109375" style="12" bestFit="1" customWidth="1"/>
    <col min="11" max="12" width="35.109375" style="12" bestFit="1" customWidth="1"/>
    <col min="13" max="16" width="9.6640625" style="12" bestFit="1" customWidth="1"/>
    <col min="17" max="17" width="15.5546875" style="12" bestFit="1" customWidth="1"/>
    <col min="18" max="18" width="12.109375" style="12" bestFit="1" customWidth="1"/>
    <col min="19" max="16384" width="8.88671875" style="12"/>
  </cols>
  <sheetData>
    <row r="1" spans="2:4" x14ac:dyDescent="0.35">
      <c r="B1" s="12" t="s">
        <v>313</v>
      </c>
    </row>
    <row r="3" spans="2:4" x14ac:dyDescent="0.35">
      <c r="B3" s="13" t="s">
        <v>16</v>
      </c>
      <c r="C3" t="s">
        <v>317</v>
      </c>
    </row>
    <row r="5" spans="2:4" x14ac:dyDescent="0.35">
      <c r="B5" s="13" t="s">
        <v>314</v>
      </c>
      <c r="C5" t="s">
        <v>316</v>
      </c>
      <c r="D5"/>
    </row>
    <row r="6" spans="2:4" x14ac:dyDescent="0.35">
      <c r="B6" s="14" t="s">
        <v>22</v>
      </c>
      <c r="C6" s="15">
        <v>444</v>
      </c>
      <c r="D6"/>
    </row>
    <row r="7" spans="2:4" x14ac:dyDescent="0.35">
      <c r="B7" s="14" t="s">
        <v>26</v>
      </c>
      <c r="C7" s="15">
        <v>1801</v>
      </c>
      <c r="D7"/>
    </row>
    <row r="8" spans="2:4" x14ac:dyDescent="0.35">
      <c r="B8" s="14" t="s">
        <v>18</v>
      </c>
      <c r="C8" s="15">
        <v>5388</v>
      </c>
      <c r="D8"/>
    </row>
    <row r="9" spans="2:4" x14ac:dyDescent="0.35">
      <c r="B9" s="14" t="s">
        <v>315</v>
      </c>
      <c r="C9" s="15">
        <v>7633</v>
      </c>
      <c r="D9"/>
    </row>
    <row r="10" spans="2:4" x14ac:dyDescent="0.35">
      <c r="B10"/>
      <c r="C10"/>
      <c r="D10"/>
    </row>
    <row r="11" spans="2:4" x14ac:dyDescent="0.35">
      <c r="B11" s="12" t="s">
        <v>318</v>
      </c>
      <c r="C11"/>
      <c r="D11"/>
    </row>
    <row r="12" spans="2:4" x14ac:dyDescent="0.35">
      <c r="C12"/>
      <c r="D12"/>
    </row>
    <row r="13" spans="2:4" x14ac:dyDescent="0.35">
      <c r="B13" s="13" t="s">
        <v>16</v>
      </c>
      <c r="C13" t="s">
        <v>317</v>
      </c>
      <c r="D13"/>
    </row>
    <row r="14" spans="2:4" x14ac:dyDescent="0.35">
      <c r="B14"/>
      <c r="C14"/>
      <c r="D14"/>
    </row>
    <row r="15" spans="2:4" x14ac:dyDescent="0.35">
      <c r="B15" s="13" t="s">
        <v>314</v>
      </c>
      <c r="C15" t="s">
        <v>316</v>
      </c>
      <c r="D15"/>
    </row>
    <row r="16" spans="2:4" x14ac:dyDescent="0.35">
      <c r="B16" s="14" t="s">
        <v>23</v>
      </c>
      <c r="C16" s="15">
        <v>3847</v>
      </c>
      <c r="D16"/>
    </row>
    <row r="17" spans="2:5" x14ac:dyDescent="0.35">
      <c r="B17" s="14" t="s">
        <v>19</v>
      </c>
      <c r="C17" s="15">
        <v>3786</v>
      </c>
      <c r="D17"/>
    </row>
    <row r="18" spans="2:5" x14ac:dyDescent="0.35">
      <c r="B18" s="14" t="s">
        <v>315</v>
      </c>
      <c r="C18" s="15">
        <v>7633</v>
      </c>
      <c r="D18"/>
    </row>
    <row r="19" spans="2:5" x14ac:dyDescent="0.35">
      <c r="B19"/>
      <c r="C19"/>
      <c r="D19"/>
    </row>
    <row r="20" spans="2:5" x14ac:dyDescent="0.35">
      <c r="B20" s="12" t="s">
        <v>320</v>
      </c>
      <c r="C20"/>
      <c r="D20"/>
    </row>
    <row r="21" spans="2:5" x14ac:dyDescent="0.35">
      <c r="C21"/>
      <c r="D21"/>
    </row>
    <row r="22" spans="2:5" x14ac:dyDescent="0.35">
      <c r="B22" s="13" t="s">
        <v>16</v>
      </c>
      <c r="C22" t="s">
        <v>317</v>
      </c>
      <c r="D22"/>
    </row>
    <row r="23" spans="2:5" x14ac:dyDescent="0.35">
      <c r="B23"/>
      <c r="C23"/>
      <c r="D23"/>
    </row>
    <row r="24" spans="2:5" x14ac:dyDescent="0.35">
      <c r="B24" s="13" t="s">
        <v>314</v>
      </c>
      <c r="C24" t="s">
        <v>321</v>
      </c>
      <c r="D24"/>
    </row>
    <row r="25" spans="2:5" x14ac:dyDescent="0.35">
      <c r="B25" s="14" t="s">
        <v>22</v>
      </c>
      <c r="C25">
        <v>0</v>
      </c>
      <c r="D25"/>
    </row>
    <row r="26" spans="2:5" x14ac:dyDescent="0.35">
      <c r="B26" s="14" t="s">
        <v>26</v>
      </c>
      <c r="C26">
        <v>0</v>
      </c>
      <c r="D26"/>
    </row>
    <row r="27" spans="2:5" x14ac:dyDescent="0.35">
      <c r="B27" s="14" t="s">
        <v>18</v>
      </c>
      <c r="C27">
        <v>2940</v>
      </c>
      <c r="D27"/>
    </row>
    <row r="28" spans="2:5" x14ac:dyDescent="0.35">
      <c r="B28" s="14" t="s">
        <v>315</v>
      </c>
      <c r="C28">
        <v>2940</v>
      </c>
      <c r="D28"/>
      <c r="E28" s="18">
        <f>GETPIVOTDATA("EA Play Season Pass
Price",$B$24)</f>
        <v>2940</v>
      </c>
    </row>
    <row r="29" spans="2:5" x14ac:dyDescent="0.35">
      <c r="B29"/>
      <c r="C29"/>
      <c r="D29"/>
    </row>
    <row r="30" spans="2:5" x14ac:dyDescent="0.35">
      <c r="B30" s="12" t="s">
        <v>322</v>
      </c>
      <c r="C30"/>
      <c r="D30"/>
    </row>
    <row r="31" spans="2:5" x14ac:dyDescent="0.35">
      <c r="C31"/>
      <c r="D31"/>
    </row>
    <row r="32" spans="2:5" x14ac:dyDescent="0.35">
      <c r="B32" s="13" t="s">
        <v>16</v>
      </c>
      <c r="C32" t="s">
        <v>317</v>
      </c>
      <c r="D32"/>
    </row>
    <row r="33" spans="2:5" x14ac:dyDescent="0.35">
      <c r="B33"/>
      <c r="C33"/>
      <c r="D33"/>
    </row>
    <row r="34" spans="2:5" x14ac:dyDescent="0.35">
      <c r="B34" s="13" t="s">
        <v>314</v>
      </c>
      <c r="C34" t="s">
        <v>323</v>
      </c>
      <c r="D34"/>
    </row>
    <row r="35" spans="2:5" x14ac:dyDescent="0.35">
      <c r="B35" s="14" t="s">
        <v>22</v>
      </c>
      <c r="C35" s="15">
        <v>0</v>
      </c>
      <c r="D35"/>
    </row>
    <row r="36" spans="2:5" x14ac:dyDescent="0.35">
      <c r="B36" s="14" t="s">
        <v>26</v>
      </c>
      <c r="C36" s="15">
        <v>1920</v>
      </c>
      <c r="D36"/>
    </row>
    <row r="37" spans="2:5" x14ac:dyDescent="0.35">
      <c r="B37" s="14" t="s">
        <v>18</v>
      </c>
      <c r="C37" s="15">
        <v>1960</v>
      </c>
      <c r="D37"/>
      <c r="E37" s="18">
        <f>GETPIVOTDATA("Minecraft Season Pass Price",$B$34)</f>
        <v>3880</v>
      </c>
    </row>
    <row r="38" spans="2:5" x14ac:dyDescent="0.35">
      <c r="B38" s="14" t="s">
        <v>315</v>
      </c>
      <c r="C38" s="15">
        <v>3880</v>
      </c>
      <c r="D38"/>
      <c r="E38" s="18"/>
    </row>
    <row r="39" spans="2:5" x14ac:dyDescent="0.35">
      <c r="B39" s="14"/>
      <c r="C39" s="15"/>
      <c r="D39"/>
      <c r="E39" s="18"/>
    </row>
    <row r="40" spans="2:5" x14ac:dyDescent="0.35">
      <c r="B40" s="12" t="s">
        <v>325</v>
      </c>
      <c r="C40" s="15"/>
      <c r="D40"/>
      <c r="E40" s="18"/>
    </row>
    <row r="41" spans="2:5" x14ac:dyDescent="0.35">
      <c r="C41" s="15"/>
      <c r="D41"/>
      <c r="E41" s="18"/>
    </row>
    <row r="42" spans="2:5" x14ac:dyDescent="0.35">
      <c r="B42" s="13" t="s">
        <v>16</v>
      </c>
      <c r="C42" t="s">
        <v>317</v>
      </c>
      <c r="D42"/>
    </row>
    <row r="43" spans="2:5" x14ac:dyDescent="0.35">
      <c r="B43"/>
      <c r="C43"/>
      <c r="D43"/>
    </row>
    <row r="44" spans="2:5" x14ac:dyDescent="0.35">
      <c r="B44" s="13" t="s">
        <v>314</v>
      </c>
      <c r="C44" t="s">
        <v>324</v>
      </c>
      <c r="D44"/>
    </row>
    <row r="45" spans="2:5" x14ac:dyDescent="0.35">
      <c r="B45" s="14" t="s">
        <v>22</v>
      </c>
      <c r="C45">
        <v>101</v>
      </c>
      <c r="D45"/>
    </row>
    <row r="46" spans="2:5" x14ac:dyDescent="0.35">
      <c r="B46" s="14" t="s">
        <v>26</v>
      </c>
      <c r="C46">
        <v>96</v>
      </c>
      <c r="D46"/>
    </row>
    <row r="47" spans="2:5" x14ac:dyDescent="0.35">
      <c r="B47" s="14" t="s">
        <v>18</v>
      </c>
      <c r="C47">
        <v>98</v>
      </c>
      <c r="D47"/>
    </row>
    <row r="48" spans="2:5" x14ac:dyDescent="0.35">
      <c r="B48" s="14" t="s">
        <v>315</v>
      </c>
      <c r="C48">
        <v>295</v>
      </c>
      <c r="D48"/>
      <c r="E48" s="12">
        <f>GETPIVOTDATA("Plan",$B$44)</f>
        <v>295</v>
      </c>
    </row>
    <row r="49" spans="2:4" x14ac:dyDescent="0.35">
      <c r="B49"/>
      <c r="C49"/>
      <c r="D49"/>
    </row>
    <row r="50" spans="2:4" x14ac:dyDescent="0.35">
      <c r="B50"/>
      <c r="C50"/>
      <c r="D50"/>
    </row>
    <row r="51" spans="2:4" x14ac:dyDescent="0.35">
      <c r="B51"/>
      <c r="C51"/>
      <c r="D51"/>
    </row>
    <row r="52" spans="2:4" x14ac:dyDescent="0.35">
      <c r="B52"/>
      <c r="C52"/>
      <c r="D52"/>
    </row>
    <row r="53" spans="2:4" x14ac:dyDescent="0.35">
      <c r="B53"/>
      <c r="C53"/>
      <c r="D53"/>
    </row>
    <row r="54" spans="2:4" x14ac:dyDescent="0.35">
      <c r="B54"/>
      <c r="C54"/>
      <c r="D54"/>
    </row>
    <row r="55" spans="2:4" x14ac:dyDescent="0.35">
      <c r="B55"/>
      <c r="C55"/>
      <c r="D55"/>
    </row>
    <row r="56" spans="2:4" x14ac:dyDescent="0.35">
      <c r="B56"/>
      <c r="C56"/>
      <c r="D56"/>
    </row>
    <row r="57" spans="2:4" x14ac:dyDescent="0.35">
      <c r="B57"/>
      <c r="C57"/>
      <c r="D57"/>
    </row>
    <row r="58" spans="2:4" x14ac:dyDescent="0.35">
      <c r="B58"/>
      <c r="C58"/>
      <c r="D58"/>
    </row>
    <row r="59" spans="2:4" x14ac:dyDescent="0.35">
      <c r="B59"/>
      <c r="C59"/>
      <c r="D59"/>
    </row>
    <row r="60" spans="2:4" x14ac:dyDescent="0.35">
      <c r="B60"/>
      <c r="C60"/>
      <c r="D60"/>
    </row>
    <row r="61" spans="2:4" x14ac:dyDescent="0.35">
      <c r="B61"/>
      <c r="C61"/>
      <c r="D61"/>
    </row>
    <row r="62" spans="2:4" x14ac:dyDescent="0.35">
      <c r="B62"/>
      <c r="C62"/>
    </row>
    <row r="63" spans="2:4" x14ac:dyDescent="0.35">
      <c r="B63"/>
      <c r="C63"/>
    </row>
    <row r="64" spans="2:4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  <c r="C139"/>
    </row>
    <row r="140" spans="2:3" x14ac:dyDescent="0.35">
      <c r="B140"/>
      <c r="C140"/>
    </row>
    <row r="141" spans="2:3" x14ac:dyDescent="0.35">
      <c r="B141"/>
      <c r="C141"/>
    </row>
    <row r="142" spans="2:3" x14ac:dyDescent="0.35">
      <c r="B142"/>
      <c r="C142"/>
    </row>
    <row r="143" spans="2:3" x14ac:dyDescent="0.35">
      <c r="B143"/>
      <c r="C143"/>
    </row>
    <row r="144" spans="2:3" x14ac:dyDescent="0.35">
      <c r="B144"/>
      <c r="C144"/>
    </row>
    <row r="145" spans="2:3" x14ac:dyDescent="0.35">
      <c r="B145"/>
      <c r="C145"/>
    </row>
    <row r="146" spans="2:3" x14ac:dyDescent="0.35">
      <c r="B146"/>
      <c r="C146"/>
    </row>
    <row r="147" spans="2:3" x14ac:dyDescent="0.35">
      <c r="B147"/>
      <c r="C147"/>
    </row>
    <row r="148" spans="2:3" x14ac:dyDescent="0.35">
      <c r="B148"/>
      <c r="C148"/>
    </row>
    <row r="149" spans="2:3" x14ac:dyDescent="0.35">
      <c r="B149"/>
      <c r="C149"/>
    </row>
    <row r="150" spans="2:3" x14ac:dyDescent="0.35">
      <c r="B150"/>
      <c r="C150"/>
    </row>
    <row r="151" spans="2:3" x14ac:dyDescent="0.35">
      <c r="B151"/>
      <c r="C151"/>
    </row>
    <row r="152" spans="2:3" x14ac:dyDescent="0.35">
      <c r="B152"/>
      <c r="C152"/>
    </row>
    <row r="153" spans="2:3" x14ac:dyDescent="0.35">
      <c r="B153"/>
      <c r="C153"/>
    </row>
    <row r="154" spans="2:3" x14ac:dyDescent="0.35">
      <c r="B154"/>
      <c r="C154"/>
    </row>
    <row r="155" spans="2:3" x14ac:dyDescent="0.35">
      <c r="B155"/>
      <c r="C155"/>
    </row>
    <row r="156" spans="2:3" x14ac:dyDescent="0.35">
      <c r="B156"/>
      <c r="C156"/>
    </row>
    <row r="157" spans="2:3" x14ac:dyDescent="0.35">
      <c r="B157"/>
      <c r="C157"/>
    </row>
    <row r="158" spans="2:3" x14ac:dyDescent="0.35">
      <c r="B158"/>
      <c r="C158"/>
    </row>
    <row r="159" spans="2:3" x14ac:dyDescent="0.35">
      <c r="B159"/>
      <c r="C159"/>
    </row>
    <row r="160" spans="2:3" x14ac:dyDescent="0.35">
      <c r="B160"/>
      <c r="C160"/>
    </row>
    <row r="161" spans="2:3" x14ac:dyDescent="0.35">
      <c r="B161"/>
      <c r="C161"/>
    </row>
    <row r="162" spans="2:3" x14ac:dyDescent="0.35">
      <c r="B162"/>
      <c r="C162"/>
    </row>
    <row r="163" spans="2:3" x14ac:dyDescent="0.35">
      <c r="B163"/>
      <c r="C163"/>
    </row>
    <row r="164" spans="2:3" x14ac:dyDescent="0.35">
      <c r="B164"/>
      <c r="C164"/>
    </row>
    <row r="165" spans="2:3" x14ac:dyDescent="0.35">
      <c r="B165"/>
      <c r="C165"/>
    </row>
    <row r="166" spans="2:3" x14ac:dyDescent="0.35">
      <c r="B166"/>
      <c r="C166"/>
    </row>
    <row r="167" spans="2:3" x14ac:dyDescent="0.35">
      <c r="B167"/>
      <c r="C167"/>
    </row>
    <row r="168" spans="2:3" x14ac:dyDescent="0.35">
      <c r="B168"/>
      <c r="C168"/>
    </row>
    <row r="169" spans="2:3" x14ac:dyDescent="0.35">
      <c r="B169"/>
      <c r="C169"/>
    </row>
    <row r="170" spans="2:3" x14ac:dyDescent="0.35">
      <c r="B170"/>
      <c r="C170"/>
    </row>
    <row r="171" spans="2:3" x14ac:dyDescent="0.35">
      <c r="B171"/>
      <c r="C171"/>
    </row>
    <row r="172" spans="2:3" x14ac:dyDescent="0.35">
      <c r="B172"/>
      <c r="C172"/>
    </row>
    <row r="173" spans="2:3" x14ac:dyDescent="0.35">
      <c r="B173"/>
      <c r="C173"/>
    </row>
    <row r="174" spans="2:3" x14ac:dyDescent="0.35">
      <c r="B174"/>
      <c r="C174"/>
    </row>
    <row r="175" spans="2:3" x14ac:dyDescent="0.35">
      <c r="B175"/>
      <c r="C175"/>
    </row>
    <row r="176" spans="2:3" x14ac:dyDescent="0.35">
      <c r="B176"/>
      <c r="C176"/>
    </row>
    <row r="177" spans="2:3" x14ac:dyDescent="0.35">
      <c r="B177"/>
      <c r="C177"/>
    </row>
    <row r="178" spans="2:3" x14ac:dyDescent="0.35">
      <c r="B178"/>
      <c r="C178"/>
    </row>
    <row r="179" spans="2:3" x14ac:dyDescent="0.35">
      <c r="B179"/>
      <c r="C179"/>
    </row>
    <row r="180" spans="2:3" x14ac:dyDescent="0.35">
      <c r="B180"/>
      <c r="C180"/>
    </row>
    <row r="181" spans="2:3" x14ac:dyDescent="0.35">
      <c r="B181"/>
      <c r="C181"/>
    </row>
    <row r="182" spans="2:3" x14ac:dyDescent="0.35">
      <c r="B182"/>
      <c r="C182"/>
    </row>
    <row r="183" spans="2:3" x14ac:dyDescent="0.35">
      <c r="B183"/>
      <c r="C183"/>
    </row>
    <row r="184" spans="2:3" x14ac:dyDescent="0.35">
      <c r="B184"/>
      <c r="C184"/>
    </row>
    <row r="185" spans="2:3" x14ac:dyDescent="0.35">
      <c r="B185"/>
      <c r="C185"/>
    </row>
    <row r="186" spans="2:3" x14ac:dyDescent="0.35">
      <c r="B186"/>
      <c r="C186"/>
    </row>
    <row r="187" spans="2:3" x14ac:dyDescent="0.35">
      <c r="B187"/>
      <c r="C187"/>
    </row>
    <row r="188" spans="2:3" x14ac:dyDescent="0.35">
      <c r="B188"/>
      <c r="C188"/>
    </row>
    <row r="189" spans="2:3" x14ac:dyDescent="0.35">
      <c r="B189"/>
      <c r="C189"/>
    </row>
    <row r="190" spans="2:3" x14ac:dyDescent="0.35">
      <c r="B190"/>
      <c r="C190"/>
    </row>
    <row r="191" spans="2:3" x14ac:dyDescent="0.35">
      <c r="B191"/>
      <c r="C191"/>
    </row>
    <row r="192" spans="2:3" x14ac:dyDescent="0.35">
      <c r="B192"/>
      <c r="C192"/>
    </row>
    <row r="193" spans="2:3" x14ac:dyDescent="0.35">
      <c r="B193"/>
      <c r="C193"/>
    </row>
    <row r="194" spans="2:3" x14ac:dyDescent="0.35">
      <c r="B194"/>
      <c r="C194"/>
    </row>
    <row r="195" spans="2:3" x14ac:dyDescent="0.35">
      <c r="B195"/>
      <c r="C195"/>
    </row>
    <row r="196" spans="2:3" x14ac:dyDescent="0.35">
      <c r="B196"/>
      <c r="C196"/>
    </row>
    <row r="197" spans="2:3" x14ac:dyDescent="0.35">
      <c r="B197"/>
      <c r="C197"/>
    </row>
    <row r="198" spans="2:3" x14ac:dyDescent="0.35">
      <c r="B198"/>
      <c r="C198"/>
    </row>
    <row r="199" spans="2:3" x14ac:dyDescent="0.35">
      <c r="B199"/>
      <c r="C199"/>
    </row>
    <row r="200" spans="2:3" x14ac:dyDescent="0.35">
      <c r="B200"/>
      <c r="C200"/>
    </row>
    <row r="201" spans="2:3" x14ac:dyDescent="0.35">
      <c r="B201"/>
      <c r="C201"/>
    </row>
    <row r="202" spans="2:3" x14ac:dyDescent="0.35">
      <c r="B202"/>
      <c r="C202"/>
    </row>
    <row r="203" spans="2:3" x14ac:dyDescent="0.35">
      <c r="B203"/>
      <c r="C203"/>
    </row>
    <row r="204" spans="2:3" x14ac:dyDescent="0.35">
      <c r="B204"/>
      <c r="C204"/>
    </row>
    <row r="205" spans="2:3" x14ac:dyDescent="0.35">
      <c r="B205"/>
      <c r="C205"/>
    </row>
    <row r="206" spans="2:3" x14ac:dyDescent="0.35">
      <c r="B206"/>
      <c r="C206"/>
    </row>
    <row r="207" spans="2:3" x14ac:dyDescent="0.35">
      <c r="B207"/>
      <c r="C207"/>
    </row>
    <row r="208" spans="2:3" x14ac:dyDescent="0.35">
      <c r="B208"/>
      <c r="C208"/>
    </row>
    <row r="209" spans="2:3" x14ac:dyDescent="0.35">
      <c r="B209"/>
      <c r="C209"/>
    </row>
    <row r="210" spans="2:3" x14ac:dyDescent="0.35">
      <c r="B210"/>
      <c r="C210"/>
    </row>
    <row r="211" spans="2:3" x14ac:dyDescent="0.35">
      <c r="B211"/>
      <c r="C211"/>
    </row>
    <row r="212" spans="2:3" x14ac:dyDescent="0.35">
      <c r="B212"/>
      <c r="C212"/>
    </row>
    <row r="213" spans="2:3" x14ac:dyDescent="0.35">
      <c r="B213"/>
      <c r="C213"/>
    </row>
    <row r="214" spans="2:3" x14ac:dyDescent="0.35">
      <c r="B214"/>
      <c r="C214"/>
    </row>
    <row r="215" spans="2:3" x14ac:dyDescent="0.35">
      <c r="B215"/>
      <c r="C215"/>
    </row>
    <row r="216" spans="2:3" x14ac:dyDescent="0.35">
      <c r="B216"/>
      <c r="C216"/>
    </row>
    <row r="217" spans="2:3" x14ac:dyDescent="0.35">
      <c r="B217"/>
      <c r="C217"/>
    </row>
    <row r="218" spans="2:3" x14ac:dyDescent="0.35">
      <c r="B218"/>
      <c r="C218"/>
    </row>
    <row r="219" spans="2:3" x14ac:dyDescent="0.35">
      <c r="B219"/>
      <c r="C219"/>
    </row>
    <row r="220" spans="2:3" x14ac:dyDescent="0.35">
      <c r="B220"/>
      <c r="C220"/>
    </row>
    <row r="221" spans="2:3" x14ac:dyDescent="0.35">
      <c r="B221"/>
      <c r="C221"/>
    </row>
    <row r="222" spans="2:3" x14ac:dyDescent="0.35">
      <c r="B222"/>
      <c r="C222"/>
    </row>
    <row r="223" spans="2:3" x14ac:dyDescent="0.35">
      <c r="B223"/>
      <c r="C223"/>
    </row>
    <row r="224" spans="2:3" x14ac:dyDescent="0.35">
      <c r="B224"/>
      <c r="C224"/>
    </row>
    <row r="225" spans="2:3" x14ac:dyDescent="0.35">
      <c r="B225"/>
      <c r="C225"/>
    </row>
    <row r="226" spans="2:3" x14ac:dyDescent="0.35">
      <c r="B226"/>
      <c r="C226"/>
    </row>
    <row r="227" spans="2:3" x14ac:dyDescent="0.35">
      <c r="B227"/>
      <c r="C227"/>
    </row>
    <row r="228" spans="2:3" x14ac:dyDescent="0.35">
      <c r="B228"/>
      <c r="C228"/>
    </row>
    <row r="229" spans="2:3" x14ac:dyDescent="0.35">
      <c r="B229"/>
      <c r="C229"/>
    </row>
    <row r="230" spans="2:3" x14ac:dyDescent="0.35">
      <c r="B230"/>
      <c r="C230"/>
    </row>
    <row r="231" spans="2:3" x14ac:dyDescent="0.35">
      <c r="B231"/>
      <c r="C231"/>
    </row>
    <row r="232" spans="2:3" x14ac:dyDescent="0.35">
      <c r="B232"/>
      <c r="C232"/>
    </row>
    <row r="233" spans="2:3" x14ac:dyDescent="0.35">
      <c r="B233"/>
      <c r="C233"/>
    </row>
    <row r="234" spans="2:3" x14ac:dyDescent="0.35">
      <c r="B234"/>
      <c r="C234"/>
    </row>
    <row r="235" spans="2:3" x14ac:dyDescent="0.35">
      <c r="B235"/>
      <c r="C235"/>
    </row>
    <row r="236" spans="2:3" x14ac:dyDescent="0.35">
      <c r="B236"/>
      <c r="C236"/>
    </row>
    <row r="237" spans="2:3" x14ac:dyDescent="0.35">
      <c r="B237"/>
      <c r="C237"/>
    </row>
    <row r="238" spans="2:3" x14ac:dyDescent="0.35">
      <c r="B238"/>
      <c r="C238"/>
    </row>
    <row r="239" spans="2:3" x14ac:dyDescent="0.35">
      <c r="B239"/>
      <c r="C239"/>
    </row>
    <row r="240" spans="2:3" x14ac:dyDescent="0.35">
      <c r="B240"/>
      <c r="C240"/>
    </row>
    <row r="241" spans="2:3" x14ac:dyDescent="0.35">
      <c r="B241"/>
      <c r="C241"/>
    </row>
    <row r="242" spans="2:3" x14ac:dyDescent="0.35">
      <c r="B242"/>
      <c r="C242"/>
    </row>
    <row r="243" spans="2:3" x14ac:dyDescent="0.35">
      <c r="B243"/>
      <c r="C243"/>
    </row>
    <row r="244" spans="2:3" x14ac:dyDescent="0.35">
      <c r="B244"/>
      <c r="C244"/>
    </row>
    <row r="245" spans="2:3" x14ac:dyDescent="0.35">
      <c r="B245"/>
      <c r="C245"/>
    </row>
    <row r="246" spans="2:3" x14ac:dyDescent="0.35">
      <c r="B246"/>
      <c r="C246"/>
    </row>
    <row r="247" spans="2:3" x14ac:dyDescent="0.35">
      <c r="B247"/>
      <c r="C247"/>
    </row>
    <row r="248" spans="2:3" x14ac:dyDescent="0.35">
      <c r="B248"/>
      <c r="C248"/>
    </row>
    <row r="249" spans="2:3" x14ac:dyDescent="0.35">
      <c r="B249"/>
      <c r="C249"/>
    </row>
    <row r="250" spans="2:3" x14ac:dyDescent="0.35">
      <c r="B250"/>
      <c r="C250"/>
    </row>
    <row r="251" spans="2:3" x14ac:dyDescent="0.35">
      <c r="B251"/>
      <c r="C251"/>
    </row>
    <row r="252" spans="2:3" x14ac:dyDescent="0.35">
      <c r="B252"/>
      <c r="C252"/>
    </row>
    <row r="253" spans="2:3" x14ac:dyDescent="0.35">
      <c r="B253"/>
      <c r="C253"/>
    </row>
    <row r="254" spans="2:3" x14ac:dyDescent="0.35">
      <c r="B254"/>
      <c r="C254"/>
    </row>
    <row r="255" spans="2:3" x14ac:dyDescent="0.35">
      <c r="B255"/>
      <c r="C255"/>
    </row>
    <row r="256" spans="2:3" x14ac:dyDescent="0.35">
      <c r="B256"/>
      <c r="C256"/>
    </row>
    <row r="257" spans="2:3" x14ac:dyDescent="0.35">
      <c r="B257"/>
      <c r="C257"/>
    </row>
    <row r="258" spans="2:3" x14ac:dyDescent="0.35">
      <c r="B258"/>
      <c r="C258"/>
    </row>
    <row r="259" spans="2:3" x14ac:dyDescent="0.35">
      <c r="B259"/>
      <c r="C259"/>
    </row>
    <row r="260" spans="2:3" x14ac:dyDescent="0.35">
      <c r="B260"/>
      <c r="C260"/>
    </row>
    <row r="261" spans="2:3" x14ac:dyDescent="0.35">
      <c r="B261"/>
      <c r="C261"/>
    </row>
    <row r="262" spans="2:3" x14ac:dyDescent="0.35">
      <c r="B262"/>
      <c r="C262"/>
    </row>
    <row r="263" spans="2:3" x14ac:dyDescent="0.35">
      <c r="B263"/>
      <c r="C263"/>
    </row>
    <row r="264" spans="2:3" x14ac:dyDescent="0.35">
      <c r="B264"/>
      <c r="C264"/>
    </row>
    <row r="265" spans="2:3" x14ac:dyDescent="0.35">
      <c r="B265"/>
      <c r="C265"/>
    </row>
    <row r="266" spans="2:3" x14ac:dyDescent="0.35">
      <c r="B266"/>
      <c r="C266"/>
    </row>
    <row r="267" spans="2:3" x14ac:dyDescent="0.35">
      <c r="B267"/>
      <c r="C267"/>
    </row>
    <row r="268" spans="2:3" x14ac:dyDescent="0.35">
      <c r="B268"/>
      <c r="C268"/>
    </row>
    <row r="269" spans="2:3" x14ac:dyDescent="0.35">
      <c r="B269"/>
      <c r="C269"/>
    </row>
    <row r="270" spans="2:3" x14ac:dyDescent="0.35">
      <c r="B270"/>
      <c r="C270"/>
    </row>
    <row r="271" spans="2:3" x14ac:dyDescent="0.35">
      <c r="B271"/>
      <c r="C271"/>
    </row>
    <row r="272" spans="2:3" x14ac:dyDescent="0.35">
      <c r="B272"/>
      <c r="C272"/>
    </row>
    <row r="273" spans="2:3" x14ac:dyDescent="0.35">
      <c r="B273"/>
      <c r="C273"/>
    </row>
    <row r="274" spans="2:3" x14ac:dyDescent="0.35">
      <c r="B274"/>
      <c r="C274"/>
    </row>
    <row r="275" spans="2:3" x14ac:dyDescent="0.35">
      <c r="B275"/>
      <c r="C275"/>
    </row>
    <row r="276" spans="2:3" x14ac:dyDescent="0.35">
      <c r="B276"/>
      <c r="C276"/>
    </row>
    <row r="277" spans="2:3" x14ac:dyDescent="0.35">
      <c r="B277"/>
      <c r="C277"/>
    </row>
    <row r="278" spans="2:3" x14ac:dyDescent="0.35">
      <c r="B278"/>
      <c r="C278"/>
    </row>
    <row r="279" spans="2:3" x14ac:dyDescent="0.35">
      <c r="B279"/>
      <c r="C279"/>
    </row>
    <row r="280" spans="2:3" x14ac:dyDescent="0.35">
      <c r="B280"/>
      <c r="C280"/>
    </row>
    <row r="281" spans="2:3" x14ac:dyDescent="0.35">
      <c r="B281"/>
      <c r="C281"/>
    </row>
    <row r="282" spans="2:3" x14ac:dyDescent="0.35">
      <c r="B282"/>
      <c r="C282"/>
    </row>
    <row r="283" spans="2:3" x14ac:dyDescent="0.35">
      <c r="B283"/>
      <c r="C283"/>
    </row>
    <row r="284" spans="2:3" x14ac:dyDescent="0.35">
      <c r="B284"/>
      <c r="C284"/>
    </row>
    <row r="285" spans="2:3" x14ac:dyDescent="0.35">
      <c r="B285"/>
      <c r="C285"/>
    </row>
    <row r="286" spans="2:3" x14ac:dyDescent="0.35">
      <c r="B286"/>
      <c r="C286"/>
    </row>
    <row r="287" spans="2:3" x14ac:dyDescent="0.35">
      <c r="B287"/>
      <c r="C287"/>
    </row>
    <row r="288" spans="2:3" x14ac:dyDescent="0.35">
      <c r="B288"/>
      <c r="C288"/>
    </row>
    <row r="289" spans="2:3" x14ac:dyDescent="0.35">
      <c r="B289"/>
      <c r="C289"/>
    </row>
    <row r="290" spans="2:3" x14ac:dyDescent="0.35">
      <c r="B290"/>
      <c r="C290"/>
    </row>
    <row r="291" spans="2:3" x14ac:dyDescent="0.35">
      <c r="B291"/>
      <c r="C291"/>
    </row>
    <row r="292" spans="2:3" x14ac:dyDescent="0.35">
      <c r="B292"/>
      <c r="C292"/>
    </row>
    <row r="293" spans="2:3" x14ac:dyDescent="0.35">
      <c r="B293"/>
      <c r="C293"/>
    </row>
    <row r="294" spans="2:3" x14ac:dyDescent="0.35">
      <c r="B294"/>
      <c r="C294"/>
    </row>
    <row r="295" spans="2:3" x14ac:dyDescent="0.35">
      <c r="B295"/>
      <c r="C295"/>
    </row>
    <row r="296" spans="2:3" x14ac:dyDescent="0.35">
      <c r="B296"/>
      <c r="C296"/>
    </row>
    <row r="297" spans="2:3" x14ac:dyDescent="0.35">
      <c r="B297"/>
      <c r="C297"/>
    </row>
    <row r="298" spans="2:3" x14ac:dyDescent="0.35">
      <c r="B298"/>
      <c r="C298"/>
    </row>
    <row r="299" spans="2:3" x14ac:dyDescent="0.35">
      <c r="B299"/>
      <c r="C299"/>
    </row>
    <row r="300" spans="2:3" x14ac:dyDescent="0.35">
      <c r="B300"/>
      <c r="C300"/>
    </row>
    <row r="301" spans="2:3" x14ac:dyDescent="0.35">
      <c r="B301"/>
      <c r="C301"/>
    </row>
    <row r="302" spans="2:3" x14ac:dyDescent="0.35">
      <c r="B302"/>
      <c r="C302"/>
    </row>
    <row r="303" spans="2:3" x14ac:dyDescent="0.35">
      <c r="B303"/>
      <c r="C303"/>
    </row>
    <row r="304" spans="2:3" x14ac:dyDescent="0.35">
      <c r="B304"/>
      <c r="C304"/>
    </row>
    <row r="305" spans="2:3" x14ac:dyDescent="0.35">
      <c r="B305"/>
      <c r="C305"/>
    </row>
    <row r="306" spans="2:3" x14ac:dyDescent="0.35">
      <c r="B306"/>
      <c r="C306"/>
    </row>
    <row r="307" spans="2:3" x14ac:dyDescent="0.35">
      <c r="B307"/>
      <c r="C307"/>
    </row>
    <row r="308" spans="2:3" x14ac:dyDescent="0.35">
      <c r="B308"/>
      <c r="C308"/>
    </row>
    <row r="309" spans="2:3" x14ac:dyDescent="0.35">
      <c r="B309"/>
      <c r="C309"/>
    </row>
    <row r="310" spans="2:3" x14ac:dyDescent="0.35">
      <c r="B310"/>
      <c r="C310"/>
    </row>
    <row r="311" spans="2:3" x14ac:dyDescent="0.35">
      <c r="B311"/>
      <c r="C311"/>
    </row>
    <row r="312" spans="2:3" x14ac:dyDescent="0.35">
      <c r="B312"/>
      <c r="C312"/>
    </row>
    <row r="313" spans="2:3" x14ac:dyDescent="0.35">
      <c r="B313"/>
      <c r="C313"/>
    </row>
    <row r="314" spans="2:3" x14ac:dyDescent="0.35">
      <c r="B314"/>
      <c r="C314"/>
    </row>
    <row r="315" spans="2:3" x14ac:dyDescent="0.35">
      <c r="B315"/>
      <c r="C315"/>
    </row>
    <row r="316" spans="2:3" x14ac:dyDescent="0.35">
      <c r="B316"/>
      <c r="C316"/>
    </row>
    <row r="317" spans="2:3" x14ac:dyDescent="0.35">
      <c r="B317"/>
      <c r="C317"/>
    </row>
    <row r="318" spans="2:3" x14ac:dyDescent="0.35">
      <c r="B318"/>
      <c r="C318"/>
    </row>
    <row r="319" spans="2:3" x14ac:dyDescent="0.35">
      <c r="B319"/>
      <c r="C319"/>
    </row>
    <row r="320" spans="2:3" x14ac:dyDescent="0.35">
      <c r="B320"/>
      <c r="C320"/>
    </row>
    <row r="321" spans="2:3" x14ac:dyDescent="0.35">
      <c r="B321"/>
      <c r="C321"/>
    </row>
    <row r="322" spans="2:3" x14ac:dyDescent="0.35">
      <c r="B322"/>
      <c r="C322"/>
    </row>
    <row r="323" spans="2:3" x14ac:dyDescent="0.35">
      <c r="B323"/>
      <c r="C323"/>
    </row>
    <row r="324" spans="2:3" x14ac:dyDescent="0.35">
      <c r="B324"/>
      <c r="C324"/>
    </row>
    <row r="325" spans="2:3" x14ac:dyDescent="0.35">
      <c r="B325"/>
      <c r="C325"/>
    </row>
    <row r="326" spans="2:3" x14ac:dyDescent="0.35">
      <c r="B326"/>
      <c r="C326"/>
    </row>
    <row r="327" spans="2:3" x14ac:dyDescent="0.35">
      <c r="B327"/>
      <c r="C327"/>
    </row>
    <row r="328" spans="2:3" x14ac:dyDescent="0.35">
      <c r="B328"/>
      <c r="C328"/>
    </row>
    <row r="329" spans="2:3" x14ac:dyDescent="0.35">
      <c r="B329"/>
      <c r="C329"/>
    </row>
    <row r="330" spans="2:3" x14ac:dyDescent="0.35">
      <c r="B330"/>
      <c r="C330"/>
    </row>
    <row r="331" spans="2:3" x14ac:dyDescent="0.35">
      <c r="B331"/>
      <c r="C331"/>
    </row>
    <row r="332" spans="2:3" x14ac:dyDescent="0.35">
      <c r="B332"/>
      <c r="C332"/>
    </row>
    <row r="333" spans="2:3" x14ac:dyDescent="0.35">
      <c r="B333"/>
      <c r="C333"/>
    </row>
    <row r="334" spans="2:3" x14ac:dyDescent="0.35">
      <c r="B334"/>
      <c r="C334"/>
    </row>
    <row r="335" spans="2:3" x14ac:dyDescent="0.35">
      <c r="B335"/>
      <c r="C335"/>
    </row>
    <row r="336" spans="2:3" x14ac:dyDescent="0.35">
      <c r="B336"/>
      <c r="C336"/>
    </row>
    <row r="337" spans="2:3" x14ac:dyDescent="0.35">
      <c r="B337"/>
      <c r="C337"/>
    </row>
    <row r="338" spans="2:3" x14ac:dyDescent="0.35">
      <c r="B338"/>
      <c r="C338"/>
    </row>
    <row r="339" spans="2:3" x14ac:dyDescent="0.35">
      <c r="B339"/>
      <c r="C339"/>
    </row>
    <row r="340" spans="2:3" x14ac:dyDescent="0.35">
      <c r="B340"/>
      <c r="C340"/>
    </row>
    <row r="341" spans="2:3" x14ac:dyDescent="0.35">
      <c r="B341"/>
      <c r="C341"/>
    </row>
    <row r="342" spans="2:3" x14ac:dyDescent="0.35">
      <c r="B342"/>
      <c r="C342"/>
    </row>
    <row r="343" spans="2:3" x14ac:dyDescent="0.35">
      <c r="B343"/>
      <c r="C343"/>
    </row>
    <row r="344" spans="2:3" x14ac:dyDescent="0.35">
      <c r="B344"/>
      <c r="C344"/>
    </row>
    <row r="345" spans="2:3" x14ac:dyDescent="0.35">
      <c r="B345"/>
      <c r="C345"/>
    </row>
    <row r="346" spans="2:3" x14ac:dyDescent="0.35">
      <c r="B346"/>
      <c r="C346"/>
    </row>
    <row r="347" spans="2:3" x14ac:dyDescent="0.35">
      <c r="B347"/>
      <c r="C347"/>
    </row>
    <row r="348" spans="2:3" x14ac:dyDescent="0.35">
      <c r="B348"/>
      <c r="C348"/>
    </row>
    <row r="349" spans="2:3" x14ac:dyDescent="0.35">
      <c r="B349"/>
      <c r="C349"/>
    </row>
    <row r="350" spans="2:3" x14ac:dyDescent="0.35">
      <c r="B350"/>
      <c r="C350"/>
    </row>
    <row r="351" spans="2:3" x14ac:dyDescent="0.35">
      <c r="B351"/>
      <c r="C351"/>
    </row>
    <row r="352" spans="2:3" x14ac:dyDescent="0.35">
      <c r="B352"/>
      <c r="C352"/>
    </row>
    <row r="353" spans="2:3" x14ac:dyDescent="0.35">
      <c r="B353"/>
      <c r="C353"/>
    </row>
    <row r="354" spans="2:3" x14ac:dyDescent="0.35">
      <c r="B354"/>
      <c r="C354"/>
    </row>
    <row r="355" spans="2:3" x14ac:dyDescent="0.35">
      <c r="B355"/>
      <c r="C355"/>
    </row>
    <row r="356" spans="2:3" x14ac:dyDescent="0.35">
      <c r="B356"/>
      <c r="C356"/>
    </row>
    <row r="357" spans="2:3" x14ac:dyDescent="0.35">
      <c r="B357"/>
      <c r="C357"/>
    </row>
    <row r="358" spans="2:3" x14ac:dyDescent="0.35">
      <c r="B358"/>
      <c r="C358"/>
    </row>
    <row r="359" spans="2:3" x14ac:dyDescent="0.35">
      <c r="B359"/>
      <c r="C359"/>
    </row>
    <row r="360" spans="2:3" x14ac:dyDescent="0.35">
      <c r="B360"/>
      <c r="C360"/>
    </row>
    <row r="361" spans="2:3" x14ac:dyDescent="0.35">
      <c r="B361"/>
      <c r="C361"/>
    </row>
    <row r="362" spans="2:3" x14ac:dyDescent="0.35">
      <c r="B362"/>
      <c r="C362"/>
    </row>
    <row r="363" spans="2:3" x14ac:dyDescent="0.35">
      <c r="B363"/>
      <c r="C363"/>
    </row>
    <row r="364" spans="2:3" x14ac:dyDescent="0.35">
      <c r="B364"/>
      <c r="C364"/>
    </row>
    <row r="365" spans="2:3" x14ac:dyDescent="0.35">
      <c r="B365"/>
      <c r="C365"/>
    </row>
    <row r="366" spans="2:3" x14ac:dyDescent="0.35">
      <c r="B366"/>
      <c r="C366"/>
    </row>
    <row r="367" spans="2:3" x14ac:dyDescent="0.35">
      <c r="B367"/>
      <c r="C367"/>
    </row>
    <row r="368" spans="2:3" x14ac:dyDescent="0.35">
      <c r="B368"/>
      <c r="C368"/>
    </row>
    <row r="369" spans="2:3" x14ac:dyDescent="0.35">
      <c r="B369"/>
      <c r="C369"/>
    </row>
    <row r="370" spans="2:3" x14ac:dyDescent="0.35">
      <c r="B370"/>
      <c r="C370"/>
    </row>
    <row r="371" spans="2:3" x14ac:dyDescent="0.35">
      <c r="B371"/>
      <c r="C371"/>
    </row>
    <row r="372" spans="2:3" x14ac:dyDescent="0.35">
      <c r="B372"/>
      <c r="C372"/>
    </row>
    <row r="373" spans="2:3" x14ac:dyDescent="0.35">
      <c r="B373"/>
      <c r="C373"/>
    </row>
    <row r="374" spans="2:3" x14ac:dyDescent="0.35">
      <c r="B374"/>
      <c r="C374"/>
    </row>
    <row r="375" spans="2:3" x14ac:dyDescent="0.35">
      <c r="B375"/>
      <c r="C375"/>
    </row>
    <row r="376" spans="2:3" x14ac:dyDescent="0.35">
      <c r="B376"/>
      <c r="C376"/>
    </row>
    <row r="377" spans="2:3" x14ac:dyDescent="0.35">
      <c r="B377"/>
      <c r="C377"/>
    </row>
    <row r="378" spans="2:3" x14ac:dyDescent="0.35">
      <c r="B378"/>
      <c r="C378"/>
    </row>
    <row r="379" spans="2:3" x14ac:dyDescent="0.35">
      <c r="B379"/>
      <c r="C379"/>
    </row>
    <row r="380" spans="2:3" x14ac:dyDescent="0.35">
      <c r="B380"/>
      <c r="C380"/>
    </row>
    <row r="381" spans="2:3" x14ac:dyDescent="0.35">
      <c r="B381"/>
      <c r="C381"/>
    </row>
    <row r="382" spans="2:3" x14ac:dyDescent="0.35">
      <c r="B382"/>
      <c r="C382"/>
    </row>
    <row r="383" spans="2:3" x14ac:dyDescent="0.35">
      <c r="B383"/>
      <c r="C383"/>
    </row>
    <row r="384" spans="2:3" x14ac:dyDescent="0.35">
      <c r="B384"/>
      <c r="C384"/>
    </row>
    <row r="385" spans="2:3" x14ac:dyDescent="0.35">
      <c r="B385"/>
      <c r="C385"/>
    </row>
    <row r="386" spans="2:3" x14ac:dyDescent="0.35">
      <c r="B386"/>
      <c r="C386"/>
    </row>
    <row r="387" spans="2:3" x14ac:dyDescent="0.35">
      <c r="B387"/>
      <c r="C387"/>
    </row>
    <row r="388" spans="2:3" x14ac:dyDescent="0.35">
      <c r="B388"/>
      <c r="C388"/>
    </row>
    <row r="389" spans="2:3" x14ac:dyDescent="0.35">
      <c r="B389"/>
      <c r="C389"/>
    </row>
    <row r="390" spans="2:3" x14ac:dyDescent="0.35">
      <c r="B390"/>
      <c r="C390"/>
    </row>
    <row r="391" spans="2:3" x14ac:dyDescent="0.35">
      <c r="B391"/>
      <c r="C391"/>
    </row>
    <row r="392" spans="2:3" x14ac:dyDescent="0.35">
      <c r="B392"/>
      <c r="C392"/>
    </row>
    <row r="393" spans="2:3" x14ac:dyDescent="0.35">
      <c r="B393"/>
      <c r="C393"/>
    </row>
    <row r="394" spans="2:3" x14ac:dyDescent="0.35">
      <c r="B394"/>
      <c r="C394"/>
    </row>
    <row r="395" spans="2:3" x14ac:dyDescent="0.35">
      <c r="B395"/>
      <c r="C395"/>
    </row>
    <row r="396" spans="2:3" x14ac:dyDescent="0.35">
      <c r="B396"/>
      <c r="C396"/>
    </row>
    <row r="397" spans="2:3" x14ac:dyDescent="0.35">
      <c r="B397"/>
      <c r="C397"/>
    </row>
    <row r="398" spans="2:3" x14ac:dyDescent="0.35">
      <c r="B398"/>
      <c r="C398"/>
    </row>
    <row r="399" spans="2:3" x14ac:dyDescent="0.35">
      <c r="B399"/>
      <c r="C399"/>
    </row>
    <row r="400" spans="2:3" x14ac:dyDescent="0.35">
      <c r="B400"/>
      <c r="C400"/>
    </row>
    <row r="401" spans="2:3" x14ac:dyDescent="0.35">
      <c r="B401"/>
      <c r="C401"/>
    </row>
    <row r="402" spans="2:3" x14ac:dyDescent="0.35">
      <c r="B402"/>
      <c r="C402"/>
    </row>
    <row r="403" spans="2:3" x14ac:dyDescent="0.35">
      <c r="B403"/>
      <c r="C403"/>
    </row>
    <row r="404" spans="2:3" x14ac:dyDescent="0.35">
      <c r="B404"/>
      <c r="C404"/>
    </row>
    <row r="405" spans="2:3" x14ac:dyDescent="0.35">
      <c r="B405"/>
      <c r="C405"/>
    </row>
    <row r="406" spans="2:3" x14ac:dyDescent="0.35">
      <c r="B406"/>
      <c r="C406"/>
    </row>
    <row r="407" spans="2:3" x14ac:dyDescent="0.35">
      <c r="B407"/>
      <c r="C407"/>
    </row>
    <row r="408" spans="2:3" x14ac:dyDescent="0.35">
      <c r="B408"/>
      <c r="C408"/>
    </row>
    <row r="409" spans="2:3" x14ac:dyDescent="0.35">
      <c r="B409"/>
      <c r="C409"/>
    </row>
    <row r="410" spans="2:3" x14ac:dyDescent="0.35">
      <c r="B410"/>
      <c r="C410"/>
    </row>
    <row r="411" spans="2:3" x14ac:dyDescent="0.35">
      <c r="B411"/>
      <c r="C411"/>
    </row>
    <row r="412" spans="2:3" x14ac:dyDescent="0.35">
      <c r="B412"/>
      <c r="C412"/>
    </row>
    <row r="413" spans="2:3" x14ac:dyDescent="0.35">
      <c r="B413"/>
      <c r="C413"/>
    </row>
    <row r="414" spans="2:3" x14ac:dyDescent="0.35">
      <c r="B414"/>
      <c r="C414"/>
    </row>
    <row r="415" spans="2:3" x14ac:dyDescent="0.35">
      <c r="B415"/>
      <c r="C415"/>
    </row>
    <row r="416" spans="2:3" x14ac:dyDescent="0.35">
      <c r="B416"/>
      <c r="C416"/>
    </row>
    <row r="417" spans="2:3" x14ac:dyDescent="0.35">
      <c r="B417"/>
      <c r="C417"/>
    </row>
    <row r="418" spans="2:3" x14ac:dyDescent="0.35">
      <c r="B418"/>
      <c r="C418"/>
    </row>
    <row r="419" spans="2:3" x14ac:dyDescent="0.35">
      <c r="B419"/>
      <c r="C419"/>
    </row>
    <row r="420" spans="2:3" x14ac:dyDescent="0.35">
      <c r="B420"/>
      <c r="C420"/>
    </row>
    <row r="421" spans="2:3" x14ac:dyDescent="0.35">
      <c r="B421"/>
      <c r="C421"/>
    </row>
    <row r="422" spans="2:3" x14ac:dyDescent="0.35">
      <c r="B422"/>
      <c r="C422"/>
    </row>
    <row r="423" spans="2:3" x14ac:dyDescent="0.35">
      <c r="B423"/>
      <c r="C423"/>
    </row>
    <row r="424" spans="2:3" x14ac:dyDescent="0.35">
      <c r="B424"/>
      <c r="C424"/>
    </row>
    <row r="425" spans="2:3" x14ac:dyDescent="0.35">
      <c r="B425"/>
      <c r="C425"/>
    </row>
    <row r="426" spans="2:3" x14ac:dyDescent="0.35">
      <c r="B426"/>
      <c r="C426"/>
    </row>
    <row r="427" spans="2:3" x14ac:dyDescent="0.35">
      <c r="B427"/>
      <c r="C427"/>
    </row>
    <row r="428" spans="2:3" x14ac:dyDescent="0.35">
      <c r="B428"/>
      <c r="C428"/>
    </row>
    <row r="429" spans="2:3" x14ac:dyDescent="0.35">
      <c r="B429"/>
      <c r="C429"/>
    </row>
    <row r="430" spans="2:3" x14ac:dyDescent="0.35">
      <c r="B430"/>
      <c r="C430"/>
    </row>
    <row r="431" spans="2:3" x14ac:dyDescent="0.35">
      <c r="B431"/>
      <c r="C431"/>
    </row>
    <row r="432" spans="2:3" x14ac:dyDescent="0.35">
      <c r="B432"/>
      <c r="C432"/>
    </row>
    <row r="433" spans="2:3" x14ac:dyDescent="0.35">
      <c r="B433"/>
      <c r="C433"/>
    </row>
    <row r="434" spans="2:3" x14ac:dyDescent="0.35">
      <c r="B434"/>
      <c r="C434"/>
    </row>
    <row r="435" spans="2:3" x14ac:dyDescent="0.35">
      <c r="B435"/>
      <c r="C435"/>
    </row>
    <row r="436" spans="2:3" x14ac:dyDescent="0.35">
      <c r="B436"/>
      <c r="C436"/>
    </row>
    <row r="437" spans="2:3" x14ac:dyDescent="0.35">
      <c r="B437"/>
      <c r="C437"/>
    </row>
    <row r="438" spans="2:3" x14ac:dyDescent="0.35">
      <c r="B438"/>
      <c r="C438"/>
    </row>
    <row r="439" spans="2:3" x14ac:dyDescent="0.35">
      <c r="B439"/>
      <c r="C439"/>
    </row>
    <row r="440" spans="2:3" x14ac:dyDescent="0.35">
      <c r="B440"/>
      <c r="C440"/>
    </row>
    <row r="441" spans="2:3" x14ac:dyDescent="0.35">
      <c r="B441"/>
      <c r="C441"/>
    </row>
    <row r="442" spans="2:3" x14ac:dyDescent="0.35">
      <c r="B442"/>
      <c r="C442"/>
    </row>
    <row r="443" spans="2:3" x14ac:dyDescent="0.35">
      <c r="B443"/>
      <c r="C443"/>
    </row>
    <row r="444" spans="2:3" x14ac:dyDescent="0.35">
      <c r="B444"/>
      <c r="C444"/>
    </row>
    <row r="445" spans="2:3" x14ac:dyDescent="0.35">
      <c r="B445"/>
      <c r="C445"/>
    </row>
    <row r="446" spans="2:3" x14ac:dyDescent="0.35">
      <c r="B446"/>
      <c r="C446"/>
    </row>
    <row r="447" spans="2:3" x14ac:dyDescent="0.35">
      <c r="B447"/>
      <c r="C447"/>
    </row>
    <row r="448" spans="2:3" x14ac:dyDescent="0.35">
      <c r="B448"/>
      <c r="C448"/>
    </row>
    <row r="449" spans="2:3" x14ac:dyDescent="0.35">
      <c r="B449"/>
      <c r="C449"/>
    </row>
    <row r="450" spans="2:3" x14ac:dyDescent="0.35">
      <c r="B450"/>
      <c r="C450"/>
    </row>
    <row r="451" spans="2:3" x14ac:dyDescent="0.35">
      <c r="B451"/>
      <c r="C451"/>
    </row>
    <row r="452" spans="2:3" x14ac:dyDescent="0.35">
      <c r="B452"/>
      <c r="C452"/>
    </row>
    <row r="453" spans="2:3" x14ac:dyDescent="0.35">
      <c r="B453"/>
      <c r="C453"/>
    </row>
    <row r="454" spans="2:3" x14ac:dyDescent="0.35">
      <c r="B454"/>
      <c r="C454"/>
    </row>
    <row r="455" spans="2:3" x14ac:dyDescent="0.35">
      <c r="B455"/>
      <c r="C455"/>
    </row>
    <row r="456" spans="2:3" x14ac:dyDescent="0.35">
      <c r="B456"/>
      <c r="C456"/>
    </row>
    <row r="457" spans="2:3" x14ac:dyDescent="0.35">
      <c r="B457"/>
      <c r="C457"/>
    </row>
    <row r="458" spans="2:3" x14ac:dyDescent="0.35">
      <c r="B458"/>
      <c r="C458"/>
    </row>
    <row r="459" spans="2:3" x14ac:dyDescent="0.35">
      <c r="B459"/>
      <c r="C459"/>
    </row>
    <row r="460" spans="2:3" x14ac:dyDescent="0.35">
      <c r="B460"/>
      <c r="C460"/>
    </row>
    <row r="461" spans="2:3" x14ac:dyDescent="0.35">
      <c r="B461"/>
      <c r="C461"/>
    </row>
    <row r="462" spans="2:3" x14ac:dyDescent="0.35">
      <c r="B462"/>
      <c r="C462"/>
    </row>
    <row r="463" spans="2:3" x14ac:dyDescent="0.35">
      <c r="B463"/>
      <c r="C463"/>
    </row>
    <row r="464" spans="2:3" x14ac:dyDescent="0.35">
      <c r="B464"/>
      <c r="C464"/>
    </row>
    <row r="465" spans="2:3" x14ac:dyDescent="0.35">
      <c r="B465"/>
      <c r="C465"/>
    </row>
    <row r="466" spans="2:3" x14ac:dyDescent="0.35">
      <c r="B466"/>
      <c r="C466"/>
    </row>
    <row r="467" spans="2:3" x14ac:dyDescent="0.35">
      <c r="B467"/>
      <c r="C467"/>
    </row>
    <row r="468" spans="2:3" x14ac:dyDescent="0.35">
      <c r="B468"/>
      <c r="C468"/>
    </row>
    <row r="469" spans="2:3" x14ac:dyDescent="0.35">
      <c r="B469"/>
      <c r="C469"/>
    </row>
    <row r="470" spans="2:3" x14ac:dyDescent="0.35">
      <c r="B470"/>
      <c r="C470"/>
    </row>
    <row r="471" spans="2:3" x14ac:dyDescent="0.35">
      <c r="B471"/>
      <c r="C471"/>
    </row>
    <row r="472" spans="2:3" x14ac:dyDescent="0.35">
      <c r="B472"/>
      <c r="C472"/>
    </row>
    <row r="473" spans="2:3" x14ac:dyDescent="0.35">
      <c r="B473"/>
      <c r="C473"/>
    </row>
    <row r="474" spans="2:3" x14ac:dyDescent="0.35">
      <c r="B474"/>
      <c r="C474"/>
    </row>
    <row r="475" spans="2:3" x14ac:dyDescent="0.35">
      <c r="B475"/>
      <c r="C475"/>
    </row>
    <row r="476" spans="2:3" x14ac:dyDescent="0.35">
      <c r="B476"/>
      <c r="C476"/>
    </row>
    <row r="477" spans="2:3" x14ac:dyDescent="0.35">
      <c r="B477"/>
      <c r="C477"/>
    </row>
    <row r="478" spans="2:3" x14ac:dyDescent="0.35">
      <c r="B478"/>
      <c r="C478"/>
    </row>
    <row r="479" spans="2:3" x14ac:dyDescent="0.35">
      <c r="B479"/>
      <c r="C479"/>
    </row>
    <row r="480" spans="2:3" x14ac:dyDescent="0.35">
      <c r="B480"/>
      <c r="C480"/>
    </row>
    <row r="481" spans="2:3" x14ac:dyDescent="0.35">
      <c r="B481"/>
      <c r="C481"/>
    </row>
    <row r="482" spans="2:3" x14ac:dyDescent="0.35">
      <c r="B482"/>
      <c r="C482"/>
    </row>
    <row r="483" spans="2:3" x14ac:dyDescent="0.35">
      <c r="B483"/>
      <c r="C483"/>
    </row>
    <row r="484" spans="2:3" x14ac:dyDescent="0.35">
      <c r="B484"/>
      <c r="C484"/>
    </row>
    <row r="485" spans="2:3" x14ac:dyDescent="0.35">
      <c r="B485"/>
      <c r="C485"/>
    </row>
    <row r="486" spans="2:3" x14ac:dyDescent="0.35">
      <c r="B486"/>
      <c r="C486"/>
    </row>
    <row r="487" spans="2:3" x14ac:dyDescent="0.35">
      <c r="B487"/>
      <c r="C487"/>
    </row>
    <row r="488" spans="2:3" x14ac:dyDescent="0.35">
      <c r="B488"/>
      <c r="C488"/>
    </row>
    <row r="489" spans="2:3" x14ac:dyDescent="0.35">
      <c r="B489"/>
      <c r="C489"/>
    </row>
    <row r="490" spans="2:3" x14ac:dyDescent="0.35">
      <c r="B490"/>
      <c r="C490"/>
    </row>
    <row r="491" spans="2:3" x14ac:dyDescent="0.35">
      <c r="B491"/>
      <c r="C491"/>
    </row>
    <row r="492" spans="2:3" x14ac:dyDescent="0.35">
      <c r="B492"/>
      <c r="C492"/>
    </row>
    <row r="493" spans="2:3" x14ac:dyDescent="0.35">
      <c r="B493"/>
      <c r="C493"/>
    </row>
    <row r="494" spans="2:3" x14ac:dyDescent="0.35">
      <c r="B494"/>
      <c r="C494"/>
    </row>
    <row r="495" spans="2:3" x14ac:dyDescent="0.35">
      <c r="B495"/>
      <c r="C495"/>
    </row>
    <row r="496" spans="2:3" x14ac:dyDescent="0.35">
      <c r="B496"/>
      <c r="C496"/>
    </row>
    <row r="497" spans="2:3" x14ac:dyDescent="0.35">
      <c r="B497"/>
      <c r="C497"/>
    </row>
    <row r="498" spans="2:3" x14ac:dyDescent="0.35">
      <c r="B498"/>
      <c r="C498"/>
    </row>
    <row r="499" spans="2:3" x14ac:dyDescent="0.35">
      <c r="B499"/>
      <c r="C499"/>
    </row>
    <row r="500" spans="2:3" x14ac:dyDescent="0.35">
      <c r="B500"/>
      <c r="C500"/>
    </row>
    <row r="501" spans="2:3" x14ac:dyDescent="0.35">
      <c r="B501"/>
      <c r="C501"/>
    </row>
    <row r="502" spans="2:3" x14ac:dyDescent="0.35">
      <c r="B502"/>
      <c r="C502"/>
    </row>
    <row r="503" spans="2:3" x14ac:dyDescent="0.35">
      <c r="B503"/>
      <c r="C503"/>
    </row>
    <row r="504" spans="2:3" x14ac:dyDescent="0.35">
      <c r="B504"/>
      <c r="C504"/>
    </row>
    <row r="505" spans="2:3" x14ac:dyDescent="0.35">
      <c r="B505"/>
      <c r="C505"/>
    </row>
    <row r="506" spans="2:3" x14ac:dyDescent="0.35">
      <c r="B506"/>
      <c r="C506"/>
    </row>
    <row r="507" spans="2:3" x14ac:dyDescent="0.35">
      <c r="B507"/>
      <c r="C507"/>
    </row>
    <row r="508" spans="2:3" x14ac:dyDescent="0.35">
      <c r="B508"/>
      <c r="C508"/>
    </row>
    <row r="509" spans="2:3" x14ac:dyDescent="0.35">
      <c r="B509"/>
      <c r="C509"/>
    </row>
    <row r="510" spans="2:3" x14ac:dyDescent="0.35">
      <c r="B510"/>
      <c r="C510"/>
    </row>
    <row r="511" spans="2:3" x14ac:dyDescent="0.35">
      <c r="B511"/>
      <c r="C511"/>
    </row>
    <row r="512" spans="2:3" x14ac:dyDescent="0.35">
      <c r="B512"/>
      <c r="C512"/>
    </row>
    <row r="513" spans="2:3" x14ac:dyDescent="0.35">
      <c r="B513"/>
      <c r="C513"/>
    </row>
    <row r="514" spans="2:3" x14ac:dyDescent="0.35">
      <c r="B514"/>
      <c r="C514"/>
    </row>
    <row r="515" spans="2:3" x14ac:dyDescent="0.35">
      <c r="B515"/>
      <c r="C515"/>
    </row>
    <row r="516" spans="2:3" x14ac:dyDescent="0.35">
      <c r="B516"/>
      <c r="C516"/>
    </row>
    <row r="517" spans="2:3" x14ac:dyDescent="0.35">
      <c r="B517"/>
      <c r="C517"/>
    </row>
    <row r="518" spans="2:3" x14ac:dyDescent="0.35">
      <c r="B518"/>
      <c r="C518"/>
    </row>
    <row r="519" spans="2:3" x14ac:dyDescent="0.35">
      <c r="B519"/>
      <c r="C519"/>
    </row>
    <row r="520" spans="2:3" x14ac:dyDescent="0.35">
      <c r="B520"/>
      <c r="C520"/>
    </row>
    <row r="521" spans="2:3" x14ac:dyDescent="0.35">
      <c r="B521"/>
      <c r="C521"/>
    </row>
    <row r="522" spans="2:3" x14ac:dyDescent="0.35">
      <c r="B522"/>
      <c r="C522"/>
    </row>
    <row r="523" spans="2:3" x14ac:dyDescent="0.35">
      <c r="B523"/>
      <c r="C523"/>
    </row>
    <row r="524" spans="2:3" x14ac:dyDescent="0.35">
      <c r="B524"/>
      <c r="C524"/>
    </row>
    <row r="525" spans="2:3" x14ac:dyDescent="0.35">
      <c r="B525"/>
      <c r="C525"/>
    </row>
    <row r="526" spans="2:3" x14ac:dyDescent="0.35">
      <c r="B526"/>
      <c r="C526"/>
    </row>
    <row r="527" spans="2:3" x14ac:dyDescent="0.35">
      <c r="B527"/>
      <c r="C527"/>
    </row>
    <row r="528" spans="2:3" x14ac:dyDescent="0.35">
      <c r="B528"/>
      <c r="C528"/>
    </row>
    <row r="529" spans="2:3" x14ac:dyDescent="0.35">
      <c r="B529"/>
      <c r="C529"/>
    </row>
    <row r="530" spans="2:3" x14ac:dyDescent="0.35">
      <c r="B530"/>
      <c r="C530"/>
    </row>
    <row r="531" spans="2:3" x14ac:dyDescent="0.35">
      <c r="B531"/>
      <c r="C531"/>
    </row>
    <row r="532" spans="2:3" x14ac:dyDescent="0.35">
      <c r="B532"/>
      <c r="C532"/>
    </row>
    <row r="533" spans="2:3" x14ac:dyDescent="0.35">
      <c r="B533"/>
      <c r="C533"/>
    </row>
    <row r="534" spans="2:3" x14ac:dyDescent="0.35">
      <c r="B534"/>
      <c r="C534"/>
    </row>
    <row r="535" spans="2:3" x14ac:dyDescent="0.35">
      <c r="B535"/>
      <c r="C535"/>
    </row>
    <row r="536" spans="2:3" x14ac:dyDescent="0.35">
      <c r="B536"/>
      <c r="C536"/>
    </row>
    <row r="537" spans="2:3" x14ac:dyDescent="0.35">
      <c r="B537"/>
      <c r="C537"/>
    </row>
    <row r="538" spans="2:3" x14ac:dyDescent="0.35">
      <c r="B538"/>
      <c r="C538"/>
    </row>
    <row r="539" spans="2:3" x14ac:dyDescent="0.35">
      <c r="B539"/>
      <c r="C539"/>
    </row>
    <row r="540" spans="2:3" x14ac:dyDescent="0.35">
      <c r="B540"/>
      <c r="C540"/>
    </row>
    <row r="541" spans="2:3" x14ac:dyDescent="0.35">
      <c r="B541"/>
      <c r="C541"/>
    </row>
    <row r="542" spans="2:3" x14ac:dyDescent="0.35">
      <c r="B542"/>
      <c r="C542"/>
    </row>
    <row r="543" spans="2:3" x14ac:dyDescent="0.35">
      <c r="B543"/>
      <c r="C543"/>
    </row>
    <row r="544" spans="2:3" x14ac:dyDescent="0.35">
      <c r="B544"/>
      <c r="C544"/>
    </row>
    <row r="545" spans="2:3" x14ac:dyDescent="0.35">
      <c r="B545"/>
      <c r="C545"/>
    </row>
    <row r="546" spans="2:3" x14ac:dyDescent="0.35">
      <c r="B546"/>
      <c r="C546"/>
    </row>
    <row r="547" spans="2:3" x14ac:dyDescent="0.35">
      <c r="B547"/>
      <c r="C547"/>
    </row>
    <row r="548" spans="2:3" x14ac:dyDescent="0.35">
      <c r="B548"/>
      <c r="C548"/>
    </row>
    <row r="549" spans="2:3" x14ac:dyDescent="0.35">
      <c r="B549"/>
      <c r="C549"/>
    </row>
    <row r="550" spans="2:3" x14ac:dyDescent="0.35">
      <c r="B550"/>
      <c r="C550"/>
    </row>
    <row r="551" spans="2:3" x14ac:dyDescent="0.35">
      <c r="B551"/>
      <c r="C551"/>
    </row>
    <row r="552" spans="2:3" x14ac:dyDescent="0.35">
      <c r="B552"/>
      <c r="C552"/>
    </row>
    <row r="553" spans="2:3" x14ac:dyDescent="0.35">
      <c r="B553"/>
      <c r="C553"/>
    </row>
    <row r="554" spans="2:3" x14ac:dyDescent="0.35">
      <c r="B554"/>
      <c r="C554"/>
    </row>
    <row r="555" spans="2:3" x14ac:dyDescent="0.35">
      <c r="B555"/>
      <c r="C555"/>
    </row>
    <row r="556" spans="2:3" x14ac:dyDescent="0.35">
      <c r="B556"/>
      <c r="C556"/>
    </row>
    <row r="557" spans="2:3" x14ac:dyDescent="0.35">
      <c r="B557"/>
      <c r="C557"/>
    </row>
    <row r="558" spans="2:3" x14ac:dyDescent="0.35">
      <c r="B558"/>
      <c r="C558"/>
    </row>
    <row r="559" spans="2:3" x14ac:dyDescent="0.35">
      <c r="B559"/>
      <c r="C559"/>
    </row>
    <row r="560" spans="2:3" x14ac:dyDescent="0.35">
      <c r="B560"/>
      <c r="C560"/>
    </row>
    <row r="561" spans="2:3" x14ac:dyDescent="0.35">
      <c r="B561"/>
      <c r="C561"/>
    </row>
    <row r="562" spans="2:3" x14ac:dyDescent="0.35">
      <c r="B562"/>
      <c r="C562"/>
    </row>
    <row r="563" spans="2:3" x14ac:dyDescent="0.35">
      <c r="B563"/>
      <c r="C563"/>
    </row>
    <row r="564" spans="2:3" x14ac:dyDescent="0.35">
      <c r="B564"/>
      <c r="C564"/>
    </row>
    <row r="565" spans="2:3" x14ac:dyDescent="0.35">
      <c r="B565"/>
      <c r="C565"/>
    </row>
    <row r="566" spans="2:3" x14ac:dyDescent="0.35">
      <c r="B566"/>
      <c r="C566"/>
    </row>
    <row r="567" spans="2:3" x14ac:dyDescent="0.35">
      <c r="B567"/>
      <c r="C567"/>
    </row>
    <row r="568" spans="2:3" x14ac:dyDescent="0.35">
      <c r="B568"/>
      <c r="C568"/>
    </row>
    <row r="569" spans="2:3" x14ac:dyDescent="0.35">
      <c r="B569"/>
      <c r="C569"/>
    </row>
    <row r="570" spans="2:3" x14ac:dyDescent="0.35">
      <c r="B570"/>
      <c r="C570"/>
    </row>
    <row r="571" spans="2:3" x14ac:dyDescent="0.35">
      <c r="B571"/>
      <c r="C571"/>
    </row>
    <row r="572" spans="2:3" x14ac:dyDescent="0.35">
      <c r="B572"/>
      <c r="C572"/>
    </row>
    <row r="573" spans="2:3" x14ac:dyDescent="0.35">
      <c r="B573"/>
      <c r="C573"/>
    </row>
    <row r="574" spans="2:3" x14ac:dyDescent="0.35">
      <c r="B574"/>
      <c r="C574"/>
    </row>
    <row r="575" spans="2:3" x14ac:dyDescent="0.35">
      <c r="B575"/>
      <c r="C575"/>
    </row>
    <row r="576" spans="2:3" x14ac:dyDescent="0.35">
      <c r="B576"/>
      <c r="C576"/>
    </row>
    <row r="577" spans="2:3" x14ac:dyDescent="0.35">
      <c r="B577"/>
      <c r="C577"/>
    </row>
    <row r="578" spans="2:3" x14ac:dyDescent="0.35">
      <c r="B578"/>
      <c r="C578"/>
    </row>
    <row r="579" spans="2:3" x14ac:dyDescent="0.35">
      <c r="B579"/>
      <c r="C579"/>
    </row>
    <row r="580" spans="2:3" x14ac:dyDescent="0.35">
      <c r="B580"/>
      <c r="C580"/>
    </row>
    <row r="581" spans="2:3" x14ac:dyDescent="0.35">
      <c r="B581"/>
      <c r="C581"/>
    </row>
    <row r="582" spans="2:3" x14ac:dyDescent="0.35">
      <c r="B582"/>
      <c r="C582"/>
    </row>
    <row r="583" spans="2:3" x14ac:dyDescent="0.35">
      <c r="B583"/>
      <c r="C583"/>
    </row>
    <row r="584" spans="2:3" x14ac:dyDescent="0.35">
      <c r="B584"/>
      <c r="C584"/>
    </row>
  </sheetData>
  <pageMargins left="0.511811024" right="0.511811024" top="0.78740157499999996" bottom="0.78740157499999996" header="0.31496062000000002" footer="0.31496062000000002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S40"/>
  <sheetViews>
    <sheetView showGridLines="0" showRowColHeaders="0" tabSelected="1" zoomScale="90" zoomScaleNormal="90" workbookViewId="0">
      <selection activeCell="A41" sqref="A41"/>
    </sheetView>
  </sheetViews>
  <sheetFormatPr defaultRowHeight="14.4" x14ac:dyDescent="0.3"/>
  <cols>
    <col min="1" max="1" width="36.109375" customWidth="1"/>
    <col min="2" max="2" width="3.5546875" customWidth="1"/>
    <col min="12" max="12" width="6.5546875" customWidth="1"/>
    <col min="18" max="18" width="8.5546875" customWidth="1"/>
    <col min="19" max="19" width="10.33203125" customWidth="1"/>
  </cols>
  <sheetData>
    <row r="1" spans="1:19" x14ac:dyDescent="0.3">
      <c r="A1" s="6"/>
    </row>
    <row r="2" spans="1:19" ht="27.6" thickBot="1" x14ac:dyDescent="0.65">
      <c r="A2" s="6"/>
      <c r="C2" s="19" t="s">
        <v>319</v>
      </c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5" thickTop="1" x14ac:dyDescent="0.3">
      <c r="A3" s="6"/>
    </row>
    <row r="4" spans="1:19" x14ac:dyDescent="0.3">
      <c r="A4" s="6"/>
    </row>
    <row r="5" spans="1:19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/>
      <c r="B22" s="7"/>
      <c r="C22" s="7"/>
      <c r="D22" s="7"/>
      <c r="E22" s="7" t="e">
        <f>GETPIVOTDATA("EA Play Season Pass
Price",$B$18)</f>
        <v>#REF!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</sheetData>
  <sheetProtection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ADRYELLE RIBEIRO</cp:lastModifiedBy>
  <dcterms:created xsi:type="dcterms:W3CDTF">2024-12-19T13:13:10Z</dcterms:created>
  <dcterms:modified xsi:type="dcterms:W3CDTF">2025-06-03T22:10:04Z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