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ke\Documents\glbinding\codegeneration\"/>
    </mc:Choice>
  </mc:AlternateContent>
  <bookViews>
    <workbookView xWindow="0" yWindow="150" windowWidth="46020" windowHeight="2248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table11" localSheetId="0">Sheet1!$A$211</definedName>
    <definedName name="table12" localSheetId="0">Sheet1!$A$368</definedName>
    <definedName name="table13" localSheetId="0">Sheet1!$A$225</definedName>
    <definedName name="table14" localSheetId="0">Sheet1!$A$247</definedName>
    <definedName name="table15" localSheetId="0">Sheet1!$A$259</definedName>
    <definedName name="table2" localSheetId="0">Sheet1!$A$9</definedName>
    <definedName name="table3" localSheetId="0">Sheet1!$A$26</definedName>
    <definedName name="table4" localSheetId="0">Sheet1!$A$356</definedName>
    <definedName name="table5" localSheetId="0">Sheet1!$A$49</definedName>
    <definedName name="table6" localSheetId="0">Sheet1!$A$71</definedName>
    <definedName name="table7" localSheetId="0">Sheet1!$A$89</definedName>
    <definedName name="table8" localSheetId="0">Sheet1!$A$116</definedName>
    <definedName name="table9" localSheetId="0">Sheet1!$A$424</definedName>
    <definedName name="_xlnm.Extract" localSheetId="0">Sheet1!$L:$L</definedName>
  </definedNames>
  <calcPr calcId="152511"/>
</workbook>
</file>

<file path=xl/calcChain.xml><?xml version="1.0" encoding="utf-8"?>
<calcChain xmlns="http://schemas.openxmlformats.org/spreadsheetml/2006/main">
  <c r="J523" i="1" l="1"/>
  <c r="F523" i="1"/>
  <c r="I523" i="1" s="1"/>
  <c r="K523" i="1"/>
  <c r="L523" i="1"/>
  <c r="J502" i="1"/>
  <c r="F502" i="1"/>
  <c r="I502" i="1" s="1"/>
  <c r="K502" i="1"/>
  <c r="J493" i="1"/>
  <c r="F493" i="1"/>
  <c r="K493" i="1"/>
  <c r="J494" i="1"/>
  <c r="F494" i="1"/>
  <c r="I494" i="1" s="1"/>
  <c r="K494" i="1"/>
  <c r="J487" i="1"/>
  <c r="F487" i="1"/>
  <c r="L487" i="1" s="1"/>
  <c r="K487" i="1"/>
  <c r="J478" i="1"/>
  <c r="F478" i="1"/>
  <c r="K478" i="1"/>
  <c r="J482" i="1"/>
  <c r="F482" i="1"/>
  <c r="K482" i="1"/>
  <c r="J473" i="1"/>
  <c r="F473" i="1"/>
  <c r="K473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J462" i="1"/>
  <c r="F462" i="1"/>
  <c r="J457" i="1"/>
  <c r="F457" i="1"/>
  <c r="J452" i="1"/>
  <c r="F452" i="1"/>
  <c r="J449" i="1"/>
  <c r="F449" i="1"/>
  <c r="J441" i="1"/>
  <c r="F441" i="1"/>
  <c r="J436" i="1"/>
  <c r="F436" i="1"/>
  <c r="L436" i="1" s="1"/>
  <c r="J429" i="1"/>
  <c r="F429" i="1"/>
  <c r="J426" i="1"/>
  <c r="F426" i="1"/>
  <c r="I426" i="1" s="1"/>
  <c r="J423" i="1"/>
  <c r="F423" i="1"/>
  <c r="J413" i="1"/>
  <c r="F413" i="1"/>
  <c r="I413" i="1" s="1"/>
  <c r="F410" i="1"/>
  <c r="F409" i="1"/>
  <c r="K36" i="1"/>
  <c r="L502" i="1" l="1"/>
  <c r="I493" i="1"/>
  <c r="L494" i="1"/>
  <c r="L493" i="1"/>
  <c r="I487" i="1"/>
  <c r="I473" i="1"/>
  <c r="I482" i="1"/>
  <c r="I478" i="1"/>
  <c r="L478" i="1"/>
  <c r="L482" i="1"/>
  <c r="I457" i="1"/>
  <c r="L473" i="1"/>
  <c r="I423" i="1"/>
  <c r="I441" i="1"/>
  <c r="I452" i="1"/>
  <c r="I462" i="1"/>
  <c r="L462" i="1"/>
  <c r="L457" i="1"/>
  <c r="I429" i="1"/>
  <c r="L452" i="1"/>
  <c r="I449" i="1"/>
  <c r="L449" i="1"/>
  <c r="L441" i="1"/>
  <c r="I436" i="1"/>
  <c r="L429" i="1"/>
  <c r="L426" i="1"/>
  <c r="L423" i="1"/>
  <c r="L413" i="1"/>
  <c r="J407" i="1"/>
  <c r="F407" i="1"/>
  <c r="L407" i="1" s="1"/>
  <c r="J397" i="1"/>
  <c r="F397" i="1"/>
  <c r="J387" i="1"/>
  <c r="F387" i="1"/>
  <c r="J381" i="1"/>
  <c r="F381" i="1"/>
  <c r="L381" i="1" s="1"/>
  <c r="J375" i="1"/>
  <c r="F375" i="1"/>
  <c r="J372" i="1"/>
  <c r="F372" i="1"/>
  <c r="J363" i="1"/>
  <c r="F363" i="1"/>
  <c r="J354" i="1"/>
  <c r="F354" i="1"/>
  <c r="J353" i="1"/>
  <c r="F353" i="1"/>
  <c r="L353" i="1" s="1"/>
  <c r="J348" i="1"/>
  <c r="F348" i="1"/>
  <c r="J343" i="1"/>
  <c r="F343" i="1"/>
  <c r="L343" i="1" s="1"/>
  <c r="J285" i="1"/>
  <c r="J284" i="1"/>
  <c r="J283" i="1"/>
  <c r="J282" i="1"/>
  <c r="F285" i="1"/>
  <c r="I285" i="1" s="1"/>
  <c r="F284" i="1"/>
  <c r="F283" i="1"/>
  <c r="F282" i="1"/>
  <c r="L282" i="1" s="1"/>
  <c r="J340" i="1"/>
  <c r="F340" i="1"/>
  <c r="L340" i="1" s="1"/>
  <c r="J332" i="1"/>
  <c r="F332" i="1"/>
  <c r="J329" i="1"/>
  <c r="F329" i="1"/>
  <c r="J326" i="1"/>
  <c r="F326" i="1"/>
  <c r="J319" i="1"/>
  <c r="F319" i="1"/>
  <c r="L319" i="1" s="1"/>
  <c r="F317" i="1"/>
  <c r="J317" i="1"/>
  <c r="J316" i="1"/>
  <c r="F316" i="1"/>
  <c r="J313" i="1"/>
  <c r="F313" i="1"/>
  <c r="J310" i="1"/>
  <c r="F310" i="1"/>
  <c r="J303" i="1"/>
  <c r="F303" i="1"/>
  <c r="L303" i="1" s="1"/>
  <c r="J301" i="1"/>
  <c r="F301" i="1"/>
  <c r="F536" i="1"/>
  <c r="J536" i="1"/>
  <c r="K536" i="1"/>
  <c r="J280" i="1"/>
  <c r="F280" i="1"/>
  <c r="F277" i="1"/>
  <c r="J277" i="1"/>
  <c r="J274" i="1"/>
  <c r="F274" i="1"/>
  <c r="I397" i="1" l="1"/>
  <c r="I387" i="1"/>
  <c r="I407" i="1"/>
  <c r="L397" i="1"/>
  <c r="I375" i="1"/>
  <c r="L387" i="1"/>
  <c r="I363" i="1"/>
  <c r="I372" i="1"/>
  <c r="I381" i="1"/>
  <c r="L375" i="1"/>
  <c r="I354" i="1"/>
  <c r="L372" i="1"/>
  <c r="L363" i="1"/>
  <c r="I348" i="1"/>
  <c r="L354" i="1"/>
  <c r="I353" i="1"/>
  <c r="I284" i="1"/>
  <c r="L348" i="1"/>
  <c r="I343" i="1"/>
  <c r="I283" i="1"/>
  <c r="L283" i="1"/>
  <c r="L284" i="1"/>
  <c r="L285" i="1"/>
  <c r="I282" i="1"/>
  <c r="I340" i="1"/>
  <c r="I329" i="1"/>
  <c r="I332" i="1"/>
  <c r="L332" i="1"/>
  <c r="I316" i="1"/>
  <c r="I326" i="1"/>
  <c r="L329" i="1"/>
  <c r="L326" i="1"/>
  <c r="I319" i="1"/>
  <c r="L316" i="1"/>
  <c r="I301" i="1"/>
  <c r="I310" i="1"/>
  <c r="I313" i="1"/>
  <c r="L313" i="1"/>
  <c r="L310" i="1"/>
  <c r="I274" i="1"/>
  <c r="I303" i="1"/>
  <c r="L301" i="1"/>
  <c r="I536" i="1"/>
  <c r="I277" i="1"/>
  <c r="I280" i="1"/>
  <c r="L536" i="1"/>
  <c r="L280" i="1"/>
  <c r="L277" i="1"/>
  <c r="L274" i="1"/>
  <c r="J2" i="1"/>
  <c r="K37" i="1" l="1"/>
  <c r="J37" i="1"/>
  <c r="F37" i="1"/>
  <c r="I37" i="1" s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J35" i="1"/>
  <c r="J34" i="1"/>
  <c r="J33" i="1"/>
  <c r="J25" i="1"/>
  <c r="K24" i="1"/>
  <c r="F25" i="1"/>
  <c r="F33" i="1"/>
  <c r="L33" i="1" s="1"/>
  <c r="F34" i="1"/>
  <c r="I34" i="1" s="1"/>
  <c r="F35" i="1"/>
  <c r="I35" i="1" s="1"/>
  <c r="K43" i="1"/>
  <c r="J43" i="1"/>
  <c r="F43" i="1"/>
  <c r="J533" i="1"/>
  <c r="J534" i="1"/>
  <c r="J535" i="1"/>
  <c r="J41" i="1"/>
  <c r="J590" i="1"/>
  <c r="J42" i="1"/>
  <c r="F534" i="1"/>
  <c r="F535" i="1"/>
  <c r="F41" i="1"/>
  <c r="F590" i="1"/>
  <c r="F42" i="1"/>
  <c r="L42" i="1" s="1"/>
  <c r="K534" i="1"/>
  <c r="K535" i="1"/>
  <c r="K41" i="1"/>
  <c r="K590" i="1"/>
  <c r="K4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333" i="1"/>
  <c r="L333" i="1" s="1"/>
  <c r="F335" i="1"/>
  <c r="L335" i="1" s="1"/>
  <c r="F336" i="1"/>
  <c r="L336" i="1" s="1"/>
  <c r="F338" i="1"/>
  <c r="L338" i="1" s="1"/>
  <c r="F339" i="1"/>
  <c r="L339" i="1" s="1"/>
  <c r="F334" i="1"/>
  <c r="L334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320" i="1"/>
  <c r="L320" i="1" s="1"/>
  <c r="F321" i="1"/>
  <c r="L321" i="1" s="1"/>
  <c r="F322" i="1"/>
  <c r="L322" i="1" s="1"/>
  <c r="F323" i="1"/>
  <c r="L323" i="1" s="1"/>
  <c r="F325" i="1"/>
  <c r="L325" i="1" s="1"/>
  <c r="F376" i="1"/>
  <c r="L376" i="1" s="1"/>
  <c r="F377" i="1"/>
  <c r="L377" i="1" s="1"/>
  <c r="F378" i="1"/>
  <c r="L378" i="1" s="1"/>
  <c r="F380" i="1"/>
  <c r="L380" i="1" s="1"/>
  <c r="F18" i="1"/>
  <c r="L18" i="1" s="1"/>
  <c r="F19" i="1"/>
  <c r="L19" i="1" s="1"/>
  <c r="F20" i="1"/>
  <c r="L20" i="1" s="1"/>
  <c r="F21" i="1"/>
  <c r="L21" i="1" s="1"/>
  <c r="F22" i="1"/>
  <c r="L22" i="1" s="1"/>
  <c r="F344" i="1"/>
  <c r="L344" i="1" s="1"/>
  <c r="F345" i="1"/>
  <c r="L345" i="1" s="1"/>
  <c r="F347" i="1"/>
  <c r="L347" i="1" s="1"/>
  <c r="F23" i="1"/>
  <c r="L23" i="1" s="1"/>
  <c r="F26" i="1"/>
  <c r="F27" i="1"/>
  <c r="F28" i="1"/>
  <c r="F38" i="1"/>
  <c r="L38" i="1" s="1"/>
  <c r="F542" i="1"/>
  <c r="L542" i="1" s="1"/>
  <c r="F30" i="1"/>
  <c r="F31" i="1"/>
  <c r="F32" i="1"/>
  <c r="F24" i="1"/>
  <c r="F571" i="1"/>
  <c r="L571" i="1" s="1"/>
  <c r="F44" i="1"/>
  <c r="L44" i="1" s="1"/>
  <c r="F45" i="1"/>
  <c r="L45" i="1" s="1"/>
  <c r="F46" i="1"/>
  <c r="L46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55" i="1"/>
  <c r="L35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383" i="1"/>
  <c r="L383" i="1" s="1"/>
  <c r="F385" i="1"/>
  <c r="L385" i="1" s="1"/>
  <c r="F386" i="1"/>
  <c r="L386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275" i="1"/>
  <c r="L275" i="1" s="1"/>
  <c r="F279" i="1"/>
  <c r="L279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308" i="1"/>
  <c r="L308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424" i="1"/>
  <c r="L424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368" i="1"/>
  <c r="L368" i="1" s="1"/>
  <c r="F369" i="1"/>
  <c r="L369" i="1" s="1"/>
  <c r="F367" i="1"/>
  <c r="L367" i="1" s="1"/>
  <c r="F370" i="1"/>
  <c r="L370" i="1" s="1"/>
  <c r="F364" i="1"/>
  <c r="L364" i="1" s="1"/>
  <c r="F224" i="1"/>
  <c r="L224" i="1" s="1"/>
  <c r="F225" i="1"/>
  <c r="L225" i="1" s="1"/>
  <c r="F318" i="1"/>
  <c r="L318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39" i="1"/>
  <c r="L39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6" i="1"/>
  <c r="L276" i="1" s="1"/>
  <c r="F281" i="1"/>
  <c r="L281" i="1" s="1"/>
  <c r="F302" i="1"/>
  <c r="L302" i="1" s="1"/>
  <c r="F305" i="1"/>
  <c r="L305" i="1" s="1"/>
  <c r="F304" i="1"/>
  <c r="L304" i="1" s="1"/>
  <c r="F311" i="1"/>
  <c r="L311" i="1" s="1"/>
  <c r="F312" i="1"/>
  <c r="L312" i="1" s="1"/>
  <c r="F307" i="1"/>
  <c r="L307" i="1" s="1"/>
  <c r="F306" i="1"/>
  <c r="L306" i="1" s="1"/>
  <c r="F314" i="1"/>
  <c r="L314" i="1" s="1"/>
  <c r="L317" i="1"/>
  <c r="F324" i="1"/>
  <c r="L324" i="1" s="1"/>
  <c r="F29" i="1"/>
  <c r="L29" i="1" s="1"/>
  <c r="F328" i="1"/>
  <c r="L328" i="1" s="1"/>
  <c r="F537" i="1"/>
  <c r="L537" i="1" s="1"/>
  <c r="F588" i="1"/>
  <c r="L588" i="1" s="1"/>
  <c r="F538" i="1"/>
  <c r="L538" i="1" s="1"/>
  <c r="F330" i="1"/>
  <c r="L330" i="1" s="1"/>
  <c r="F331" i="1"/>
  <c r="L331" i="1" s="1"/>
  <c r="F539" i="1"/>
  <c r="L539" i="1" s="1"/>
  <c r="F540" i="1"/>
  <c r="L540" i="1" s="1"/>
  <c r="F337" i="1"/>
  <c r="L337" i="1" s="1"/>
  <c r="F327" i="1"/>
  <c r="L327" i="1" s="1"/>
  <c r="F541" i="1"/>
  <c r="L541" i="1" s="1"/>
  <c r="F300" i="1"/>
  <c r="L300" i="1" s="1"/>
  <c r="F341" i="1"/>
  <c r="L341" i="1" s="1"/>
  <c r="F346" i="1"/>
  <c r="L346" i="1" s="1"/>
  <c r="F286" i="1"/>
  <c r="L286" i="1" s="1"/>
  <c r="F349" i="1"/>
  <c r="L349" i="1" s="1"/>
  <c r="F352" i="1"/>
  <c r="L352" i="1" s="1"/>
  <c r="F350" i="1"/>
  <c r="L350" i="1" s="1"/>
  <c r="F351" i="1"/>
  <c r="L351" i="1" s="1"/>
  <c r="F362" i="1"/>
  <c r="L362" i="1" s="1"/>
  <c r="F365" i="1"/>
  <c r="L365" i="1" s="1"/>
  <c r="F366" i="1"/>
  <c r="L366" i="1" s="1"/>
  <c r="F543" i="1"/>
  <c r="L543" i="1" s="1"/>
  <c r="F373" i="1"/>
  <c r="L373" i="1" s="1"/>
  <c r="F374" i="1"/>
  <c r="L374" i="1" s="1"/>
  <c r="F379" i="1"/>
  <c r="L379" i="1" s="1"/>
  <c r="F589" i="1"/>
  <c r="L589" i="1" s="1"/>
  <c r="F382" i="1"/>
  <c r="L382" i="1" s="1"/>
  <c r="F384" i="1"/>
  <c r="L384" i="1" s="1"/>
  <c r="F544" i="1"/>
  <c r="L544" i="1" s="1"/>
  <c r="F391" i="1"/>
  <c r="L391" i="1" s="1"/>
  <c r="F390" i="1"/>
  <c r="L390" i="1" s="1"/>
  <c r="F392" i="1"/>
  <c r="L392" i="1" s="1"/>
  <c r="F393" i="1"/>
  <c r="L393" i="1" s="1"/>
  <c r="F394" i="1"/>
  <c r="L394" i="1" s="1"/>
  <c r="F395" i="1"/>
  <c r="L395" i="1" s="1"/>
  <c r="F396" i="1"/>
  <c r="L396" i="1" s="1"/>
  <c r="F388" i="1"/>
  <c r="L388" i="1" s="1"/>
  <c r="F389" i="1"/>
  <c r="L389" i="1" s="1"/>
  <c r="F401" i="1"/>
  <c r="L401" i="1" s="1"/>
  <c r="F400" i="1"/>
  <c r="L400" i="1" s="1"/>
  <c r="F402" i="1"/>
  <c r="L402" i="1" s="1"/>
  <c r="F403" i="1"/>
  <c r="L403" i="1" s="1"/>
  <c r="F404" i="1"/>
  <c r="L404" i="1" s="1"/>
  <c r="F405" i="1"/>
  <c r="L405" i="1" s="1"/>
  <c r="F406" i="1"/>
  <c r="L406" i="1" s="1"/>
  <c r="F398" i="1"/>
  <c r="L398" i="1" s="1"/>
  <c r="F399" i="1"/>
  <c r="L399" i="1" s="1"/>
  <c r="F546" i="1"/>
  <c r="L546" i="1" s="1"/>
  <c r="F547" i="1"/>
  <c r="L547" i="1" s="1"/>
  <c r="F548" i="1"/>
  <c r="L548" i="1" s="1"/>
  <c r="F36" i="1"/>
  <c r="L36" i="1" s="1"/>
  <c r="F549" i="1"/>
  <c r="L549" i="1" s="1"/>
  <c r="F550" i="1"/>
  <c r="L550" i="1" s="1"/>
  <c r="F408" i="1"/>
  <c r="L408" i="1" s="1"/>
  <c r="L409" i="1"/>
  <c r="L410" i="1"/>
  <c r="F551" i="1"/>
  <c r="L551" i="1" s="1"/>
  <c r="F273" i="1"/>
  <c r="L273" i="1" s="1"/>
  <c r="F411" i="1"/>
  <c r="L411" i="1" s="1"/>
  <c r="F412" i="1"/>
  <c r="L412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552" i="1"/>
  <c r="L552" i="1" s="1"/>
  <c r="F553" i="1"/>
  <c r="L553" i="1" s="1"/>
  <c r="F554" i="1"/>
  <c r="L554" i="1" s="1"/>
  <c r="F425" i="1"/>
  <c r="L425" i="1" s="1"/>
  <c r="F309" i="1"/>
  <c r="L309" i="1" s="1"/>
  <c r="F555" i="1"/>
  <c r="L555" i="1" s="1"/>
  <c r="F427" i="1"/>
  <c r="L427" i="1" s="1"/>
  <c r="F428" i="1"/>
  <c r="L428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7" i="1"/>
  <c r="L437" i="1" s="1"/>
  <c r="F438" i="1"/>
  <c r="L438" i="1" s="1"/>
  <c r="F439" i="1"/>
  <c r="L439" i="1" s="1"/>
  <c r="F440" i="1"/>
  <c r="L440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556" i="1"/>
  <c r="L556" i="1" s="1"/>
  <c r="F557" i="1"/>
  <c r="L557" i="1" s="1"/>
  <c r="F450" i="1"/>
  <c r="L450" i="1" s="1"/>
  <c r="F558" i="1"/>
  <c r="L558" i="1" s="1"/>
  <c r="F559" i="1"/>
  <c r="L559" i="1" s="1"/>
  <c r="F560" i="1"/>
  <c r="L560" i="1" s="1"/>
  <c r="F561" i="1"/>
  <c r="L561" i="1" s="1"/>
  <c r="F562" i="1"/>
  <c r="L562" i="1" s="1"/>
  <c r="F453" i="1"/>
  <c r="L453" i="1" s="1"/>
  <c r="F454" i="1"/>
  <c r="L454" i="1" s="1"/>
  <c r="F455" i="1"/>
  <c r="L455" i="1" s="1"/>
  <c r="F456" i="1"/>
  <c r="L456" i="1" s="1"/>
  <c r="F458" i="1"/>
  <c r="L458" i="1" s="1"/>
  <c r="F315" i="1"/>
  <c r="L315" i="1" s="1"/>
  <c r="F459" i="1"/>
  <c r="L459" i="1" s="1"/>
  <c r="F460" i="1"/>
  <c r="L460" i="1" s="1"/>
  <c r="F461" i="1"/>
  <c r="L461" i="1" s="1"/>
  <c r="F563" i="1"/>
  <c r="L563" i="1" s="1"/>
  <c r="F564" i="1"/>
  <c r="L564" i="1" s="1"/>
  <c r="F565" i="1"/>
  <c r="L565" i="1" s="1"/>
  <c r="F566" i="1"/>
  <c r="L566" i="1" s="1"/>
  <c r="F567" i="1"/>
  <c r="L567" i="1" s="1"/>
  <c r="F568" i="1"/>
  <c r="L568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0" i="1"/>
  <c r="L40" i="1" s="1"/>
  <c r="F569" i="1"/>
  <c r="L569" i="1" s="1"/>
  <c r="F451" i="1"/>
  <c r="L451" i="1" s="1"/>
  <c r="F570" i="1"/>
  <c r="L570" i="1" s="1"/>
  <c r="F545" i="1"/>
  <c r="L545" i="1" s="1"/>
  <c r="F572" i="1"/>
  <c r="L572" i="1" s="1"/>
  <c r="F573" i="1"/>
  <c r="L573" i="1" s="1"/>
  <c r="F574" i="1"/>
  <c r="L574" i="1" s="1"/>
  <c r="F575" i="1"/>
  <c r="L575" i="1" s="1"/>
  <c r="F576" i="1"/>
  <c r="L576" i="1" s="1"/>
  <c r="F287" i="1"/>
  <c r="L287" i="1" s="1"/>
  <c r="F288" i="1"/>
  <c r="L288" i="1" s="1"/>
  <c r="F474" i="1"/>
  <c r="L474" i="1" s="1"/>
  <c r="F475" i="1"/>
  <c r="L475" i="1" s="1"/>
  <c r="F476" i="1"/>
  <c r="L476" i="1" s="1"/>
  <c r="F477" i="1"/>
  <c r="L477" i="1" s="1"/>
  <c r="F479" i="1"/>
  <c r="L479" i="1" s="1"/>
  <c r="F82" i="1"/>
  <c r="L82" i="1" s="1"/>
  <c r="F577" i="1"/>
  <c r="L577" i="1" s="1"/>
  <c r="F578" i="1"/>
  <c r="L578" i="1" s="1"/>
  <c r="F579" i="1"/>
  <c r="L579" i="1" s="1"/>
  <c r="F591" i="1"/>
  <c r="L591" i="1" s="1"/>
  <c r="F580" i="1"/>
  <c r="L580" i="1" s="1"/>
  <c r="F581" i="1"/>
  <c r="L581" i="1" s="1"/>
  <c r="F582" i="1"/>
  <c r="L582" i="1" s="1"/>
  <c r="F342" i="1"/>
  <c r="L342" i="1" s="1"/>
  <c r="F583" i="1"/>
  <c r="L583" i="1" s="1"/>
  <c r="F584" i="1"/>
  <c r="L584" i="1" s="1"/>
  <c r="F483" i="1"/>
  <c r="L483" i="1" s="1"/>
  <c r="F484" i="1"/>
  <c r="L484" i="1" s="1"/>
  <c r="F485" i="1"/>
  <c r="L485" i="1" s="1"/>
  <c r="F585" i="1"/>
  <c r="L585" i="1" s="1"/>
  <c r="F486" i="1"/>
  <c r="L486" i="1" s="1"/>
  <c r="F488" i="1"/>
  <c r="L488" i="1" s="1"/>
  <c r="F489" i="1"/>
  <c r="L489" i="1" s="1"/>
  <c r="F490" i="1"/>
  <c r="L490" i="1" s="1"/>
  <c r="F491" i="1"/>
  <c r="L491" i="1" s="1"/>
  <c r="F492" i="1"/>
  <c r="L492" i="1" s="1"/>
  <c r="F586" i="1"/>
  <c r="L586" i="1" s="1"/>
  <c r="F587" i="1"/>
  <c r="L587" i="1" s="1"/>
  <c r="F289" i="1"/>
  <c r="L289" i="1" s="1"/>
  <c r="F290" i="1"/>
  <c r="L290" i="1" s="1"/>
  <c r="F291" i="1"/>
  <c r="L291" i="1" s="1"/>
  <c r="F292" i="1"/>
  <c r="L292" i="1" s="1"/>
  <c r="F278" i="1"/>
  <c r="L278" i="1" s="1"/>
  <c r="F480" i="1"/>
  <c r="L480" i="1" s="1"/>
  <c r="F481" i="1"/>
  <c r="L481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371" i="1"/>
  <c r="L371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24" i="1"/>
  <c r="L524" i="1" s="1"/>
  <c r="F293" i="1"/>
  <c r="L293" i="1" s="1"/>
  <c r="F294" i="1"/>
  <c r="L294" i="1" s="1"/>
  <c r="F295" i="1"/>
  <c r="L295" i="1" s="1"/>
  <c r="F525" i="1"/>
  <c r="L525" i="1" s="1"/>
  <c r="F526" i="1"/>
  <c r="L526" i="1" s="1"/>
  <c r="F527" i="1"/>
  <c r="L527" i="1" s="1"/>
  <c r="F528" i="1"/>
  <c r="L528" i="1" s="1"/>
  <c r="F296" i="1"/>
  <c r="L296" i="1" s="1"/>
  <c r="F297" i="1"/>
  <c r="L297" i="1" s="1"/>
  <c r="F298" i="1"/>
  <c r="L298" i="1" s="1"/>
  <c r="F299" i="1"/>
  <c r="L299" i="1" s="1"/>
  <c r="F529" i="1"/>
  <c r="L529" i="1" s="1"/>
  <c r="F530" i="1"/>
  <c r="L530" i="1" s="1"/>
  <c r="F531" i="1"/>
  <c r="L531" i="1" s="1"/>
  <c r="F532" i="1"/>
  <c r="L532" i="1" s="1"/>
  <c r="F533" i="1"/>
  <c r="L533" i="1" s="1"/>
  <c r="B2" i="2"/>
  <c r="I535" i="1" l="1"/>
  <c r="I590" i="1"/>
  <c r="L37" i="1"/>
  <c r="I43" i="1"/>
  <c r="I534" i="1"/>
  <c r="I25" i="1"/>
  <c r="I41" i="1"/>
  <c r="L31" i="1"/>
  <c r="L32" i="1"/>
  <c r="L30" i="1"/>
  <c r="L28" i="1"/>
  <c r="L27" i="1"/>
  <c r="L26" i="1"/>
  <c r="L24" i="1"/>
  <c r="L25" i="1"/>
  <c r="I33" i="1"/>
  <c r="L35" i="1"/>
  <c r="L34" i="1"/>
  <c r="L43" i="1"/>
  <c r="L535" i="1"/>
  <c r="L534" i="1"/>
  <c r="I42" i="1"/>
  <c r="L590" i="1"/>
  <c r="L41" i="1"/>
  <c r="O5" i="1" l="1"/>
  <c r="O4" i="1"/>
  <c r="O2" i="1"/>
  <c r="O1" i="1"/>
  <c r="K209" i="1"/>
  <c r="J208" i="1"/>
  <c r="K207" i="1"/>
  <c r="K206" i="1"/>
  <c r="K205" i="1"/>
  <c r="K204" i="1"/>
  <c r="K203" i="1"/>
  <c r="K202" i="1"/>
  <c r="K201" i="1"/>
  <c r="K200" i="1"/>
  <c r="K199" i="1"/>
  <c r="K198" i="1"/>
  <c r="K196" i="1"/>
  <c r="K195" i="1"/>
  <c r="J199" i="1"/>
  <c r="J200" i="1"/>
  <c r="J201" i="1"/>
  <c r="J202" i="1"/>
  <c r="J203" i="1"/>
  <c r="J204" i="1"/>
  <c r="J205" i="1"/>
  <c r="J206" i="1"/>
  <c r="J207" i="1"/>
  <c r="J198" i="1"/>
  <c r="K208" i="1"/>
  <c r="J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197" i="1"/>
  <c r="K197" i="1"/>
  <c r="J3" i="1"/>
  <c r="J4" i="1"/>
  <c r="J5" i="1"/>
  <c r="J6" i="1"/>
  <c r="J333" i="1"/>
  <c r="J335" i="1"/>
  <c r="J336" i="1"/>
  <c r="J338" i="1"/>
  <c r="J339" i="1"/>
  <c r="J334" i="1"/>
  <c r="J7" i="1"/>
  <c r="J8" i="1"/>
  <c r="J9" i="1"/>
  <c r="J10" i="1"/>
  <c r="J11" i="1"/>
  <c r="J194" i="1"/>
  <c r="I194" i="1" s="1"/>
  <c r="K19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537" i="1"/>
  <c r="K588" i="1"/>
  <c r="K538" i="1"/>
  <c r="K539" i="1"/>
  <c r="K540" i="1"/>
  <c r="K541" i="1"/>
  <c r="K543" i="1"/>
  <c r="K589" i="1"/>
  <c r="K544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463" i="1"/>
  <c r="K464" i="1"/>
  <c r="K465" i="1"/>
  <c r="K466" i="1"/>
  <c r="K467" i="1"/>
  <c r="K468" i="1"/>
  <c r="K469" i="1"/>
  <c r="K470" i="1"/>
  <c r="K471" i="1"/>
  <c r="K472" i="1"/>
  <c r="K40" i="1"/>
  <c r="K569" i="1"/>
  <c r="K570" i="1"/>
  <c r="K545" i="1"/>
  <c r="K572" i="1"/>
  <c r="K573" i="1"/>
  <c r="K574" i="1"/>
  <c r="K575" i="1"/>
  <c r="K576" i="1"/>
  <c r="K474" i="1"/>
  <c r="K475" i="1"/>
  <c r="K476" i="1"/>
  <c r="K477" i="1"/>
  <c r="K479" i="1"/>
  <c r="K82" i="1"/>
  <c r="K577" i="1"/>
  <c r="K578" i="1"/>
  <c r="K579" i="1"/>
  <c r="K591" i="1"/>
  <c r="K580" i="1"/>
  <c r="K581" i="1"/>
  <c r="K582" i="1"/>
  <c r="K583" i="1"/>
  <c r="K584" i="1"/>
  <c r="K483" i="1"/>
  <c r="K484" i="1"/>
  <c r="K485" i="1"/>
  <c r="K585" i="1"/>
  <c r="K486" i="1"/>
  <c r="K488" i="1"/>
  <c r="K489" i="1"/>
  <c r="K490" i="1"/>
  <c r="K491" i="1"/>
  <c r="K492" i="1"/>
  <c r="K586" i="1"/>
  <c r="K587" i="1"/>
  <c r="K480" i="1"/>
  <c r="K481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4" i="1"/>
  <c r="K525" i="1"/>
  <c r="K526" i="1"/>
  <c r="K527" i="1"/>
  <c r="K528" i="1"/>
  <c r="K529" i="1"/>
  <c r="K530" i="1"/>
  <c r="K531" i="1"/>
  <c r="K532" i="1"/>
  <c r="K533" i="1"/>
  <c r="K164" i="1"/>
  <c r="J163" i="1"/>
  <c r="I163" i="1" s="1"/>
  <c r="O6" i="1" l="1"/>
  <c r="I9" i="1"/>
  <c r="I211" i="1"/>
  <c r="I8" i="1"/>
  <c r="I213" i="1"/>
  <c r="I334" i="1"/>
  <c r="I4" i="1"/>
  <c r="I210" i="1"/>
  <c r="I198" i="1"/>
  <c r="I200" i="1"/>
  <c r="I339" i="1"/>
  <c r="I3" i="1"/>
  <c r="I215" i="1"/>
  <c r="I207" i="1"/>
  <c r="I199" i="1"/>
  <c r="I338" i="1"/>
  <c r="I212" i="1"/>
  <c r="I209" i="1"/>
  <c r="I206" i="1"/>
  <c r="I11" i="1"/>
  <c r="I336" i="1"/>
  <c r="I205" i="1"/>
  <c r="I10" i="1"/>
  <c r="I335" i="1"/>
  <c r="I197" i="1"/>
  <c r="I214" i="1"/>
  <c r="I204" i="1"/>
  <c r="I333" i="1"/>
  <c r="I203" i="1"/>
  <c r="I6" i="1"/>
  <c r="I216" i="1"/>
  <c r="I202" i="1"/>
  <c r="I208" i="1"/>
  <c r="I7" i="1"/>
  <c r="I5" i="1"/>
  <c r="I201" i="1"/>
  <c r="I533" i="1"/>
  <c r="J532" i="1"/>
  <c r="I532" i="1" s="1"/>
  <c r="J531" i="1"/>
  <c r="I531" i="1" s="1"/>
  <c r="J530" i="1"/>
  <c r="I530" i="1" s="1"/>
  <c r="J529" i="1"/>
  <c r="I529" i="1" s="1"/>
  <c r="J299" i="1"/>
  <c r="I299" i="1" s="1"/>
  <c r="J298" i="1"/>
  <c r="I298" i="1" s="1"/>
  <c r="J297" i="1"/>
  <c r="I297" i="1" s="1"/>
  <c r="J296" i="1"/>
  <c r="I296" i="1" s="1"/>
  <c r="J528" i="1"/>
  <c r="I528" i="1" s="1"/>
  <c r="J527" i="1"/>
  <c r="I527" i="1" s="1"/>
  <c r="J526" i="1"/>
  <c r="I526" i="1" s="1"/>
  <c r="J525" i="1"/>
  <c r="I525" i="1" s="1"/>
  <c r="J295" i="1"/>
  <c r="I295" i="1" s="1"/>
  <c r="J294" i="1"/>
  <c r="I294" i="1" s="1"/>
  <c r="J293" i="1"/>
  <c r="I293" i="1" s="1"/>
  <c r="J524" i="1"/>
  <c r="I524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371" i="1"/>
  <c r="I371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81" i="1"/>
  <c r="I481" i="1" s="1"/>
  <c r="J480" i="1"/>
  <c r="I480" i="1" s="1"/>
  <c r="J278" i="1"/>
  <c r="I278" i="1" s="1"/>
  <c r="J292" i="1"/>
  <c r="I292" i="1" s="1"/>
  <c r="J291" i="1"/>
  <c r="I291" i="1" s="1"/>
  <c r="J290" i="1"/>
  <c r="I290" i="1" s="1"/>
  <c r="J289" i="1"/>
  <c r="I289" i="1" s="1"/>
  <c r="J587" i="1"/>
  <c r="I587" i="1" s="1"/>
  <c r="J586" i="1"/>
  <c r="I586" i="1" s="1"/>
  <c r="J492" i="1"/>
  <c r="I492" i="1" s="1"/>
  <c r="J491" i="1"/>
  <c r="I491" i="1" s="1"/>
  <c r="J490" i="1"/>
  <c r="I490" i="1" s="1"/>
  <c r="J489" i="1"/>
  <c r="I489" i="1" s="1"/>
  <c r="J488" i="1"/>
  <c r="I488" i="1" s="1"/>
  <c r="J486" i="1"/>
  <c r="I486" i="1" s="1"/>
  <c r="J585" i="1"/>
  <c r="I585" i="1" s="1"/>
  <c r="J485" i="1"/>
  <c r="I485" i="1" s="1"/>
  <c r="J484" i="1"/>
  <c r="I484" i="1" s="1"/>
  <c r="J483" i="1"/>
  <c r="I483" i="1" s="1"/>
  <c r="J584" i="1"/>
  <c r="I584" i="1" s="1"/>
  <c r="J583" i="1"/>
  <c r="I583" i="1" s="1"/>
  <c r="J342" i="1"/>
  <c r="I342" i="1" s="1"/>
  <c r="J582" i="1"/>
  <c r="I582" i="1" s="1"/>
  <c r="J581" i="1"/>
  <c r="I581" i="1" s="1"/>
  <c r="J580" i="1"/>
  <c r="I580" i="1" s="1"/>
  <c r="J591" i="1"/>
  <c r="I591" i="1" s="1"/>
  <c r="J579" i="1"/>
  <c r="I579" i="1" s="1"/>
  <c r="J578" i="1"/>
  <c r="I578" i="1" s="1"/>
  <c r="J577" i="1"/>
  <c r="I577" i="1" s="1"/>
  <c r="J82" i="1"/>
  <c r="I82" i="1" s="1"/>
  <c r="J479" i="1"/>
  <c r="I479" i="1" s="1"/>
  <c r="J477" i="1"/>
  <c r="I477" i="1" s="1"/>
  <c r="J476" i="1"/>
  <c r="I476" i="1" s="1"/>
  <c r="J475" i="1"/>
  <c r="I475" i="1" s="1"/>
  <c r="J474" i="1"/>
  <c r="I474" i="1" s="1"/>
  <c r="J288" i="1"/>
  <c r="I288" i="1" s="1"/>
  <c r="J287" i="1"/>
  <c r="I287" i="1" s="1"/>
  <c r="J576" i="1"/>
  <c r="I576" i="1" s="1"/>
  <c r="J575" i="1"/>
  <c r="I575" i="1" s="1"/>
  <c r="J574" i="1"/>
  <c r="I574" i="1" s="1"/>
  <c r="J573" i="1"/>
  <c r="I573" i="1" s="1"/>
  <c r="J572" i="1"/>
  <c r="I572" i="1" s="1"/>
  <c r="J545" i="1"/>
  <c r="I545" i="1" s="1"/>
  <c r="J570" i="1"/>
  <c r="I570" i="1" s="1"/>
  <c r="J451" i="1"/>
  <c r="I451" i="1" s="1"/>
  <c r="J569" i="1"/>
  <c r="I569" i="1" s="1"/>
  <c r="J40" i="1"/>
  <c r="I40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568" i="1"/>
  <c r="I568" i="1" s="1"/>
  <c r="J567" i="1"/>
  <c r="I567" i="1" s="1"/>
  <c r="J566" i="1"/>
  <c r="I566" i="1" s="1"/>
  <c r="J565" i="1"/>
  <c r="I565" i="1" s="1"/>
  <c r="J564" i="1"/>
  <c r="I564" i="1" s="1"/>
  <c r="J563" i="1"/>
  <c r="I563" i="1" s="1"/>
  <c r="J461" i="1"/>
  <c r="I461" i="1" s="1"/>
  <c r="J460" i="1"/>
  <c r="I460" i="1" s="1"/>
  <c r="J459" i="1"/>
  <c r="I459" i="1" s="1"/>
  <c r="J315" i="1"/>
  <c r="I315" i="1" s="1"/>
  <c r="J458" i="1"/>
  <c r="I458" i="1" s="1"/>
  <c r="J456" i="1"/>
  <c r="I456" i="1" s="1"/>
  <c r="J455" i="1"/>
  <c r="I455" i="1" s="1"/>
  <c r="J454" i="1"/>
  <c r="I454" i="1" s="1"/>
  <c r="J453" i="1"/>
  <c r="I453" i="1" s="1"/>
  <c r="J562" i="1"/>
  <c r="I562" i="1" s="1"/>
  <c r="J561" i="1"/>
  <c r="I561" i="1" s="1"/>
  <c r="J560" i="1"/>
  <c r="I560" i="1" s="1"/>
  <c r="J559" i="1"/>
  <c r="I559" i="1" s="1"/>
  <c r="J558" i="1"/>
  <c r="I558" i="1" s="1"/>
  <c r="J450" i="1"/>
  <c r="I450" i="1" s="1"/>
  <c r="J557" i="1"/>
  <c r="I557" i="1" s="1"/>
  <c r="J556" i="1"/>
  <c r="I556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0" i="1"/>
  <c r="I440" i="1" s="1"/>
  <c r="J439" i="1"/>
  <c r="I439" i="1" s="1"/>
  <c r="J438" i="1"/>
  <c r="I438" i="1" s="1"/>
  <c r="J437" i="1"/>
  <c r="I437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8" i="1"/>
  <c r="I428" i="1" s="1"/>
  <c r="J427" i="1"/>
  <c r="I427" i="1" s="1"/>
  <c r="J555" i="1"/>
  <c r="I555" i="1" s="1"/>
  <c r="J309" i="1"/>
  <c r="I309" i="1" s="1"/>
  <c r="J425" i="1"/>
  <c r="I425" i="1" s="1"/>
  <c r="J554" i="1"/>
  <c r="I554" i="1" s="1"/>
  <c r="J553" i="1"/>
  <c r="I553" i="1" s="1"/>
  <c r="J552" i="1"/>
  <c r="I552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2" i="1"/>
  <c r="I412" i="1" s="1"/>
  <c r="J411" i="1"/>
  <c r="I411" i="1" s="1"/>
  <c r="J273" i="1"/>
  <c r="I273" i="1" s="1"/>
  <c r="J551" i="1"/>
  <c r="I551" i="1" s="1"/>
  <c r="J410" i="1"/>
  <c r="I410" i="1" s="1"/>
  <c r="J409" i="1"/>
  <c r="I409" i="1" s="1"/>
  <c r="J408" i="1"/>
  <c r="I408" i="1" s="1"/>
  <c r="J550" i="1"/>
  <c r="I550" i="1" s="1"/>
  <c r="J549" i="1"/>
  <c r="I549" i="1" s="1"/>
  <c r="J36" i="1"/>
  <c r="I36" i="1" s="1"/>
  <c r="J548" i="1"/>
  <c r="I548" i="1" s="1"/>
  <c r="J547" i="1"/>
  <c r="I547" i="1" s="1"/>
  <c r="J546" i="1"/>
  <c r="I546" i="1" s="1"/>
  <c r="J399" i="1"/>
  <c r="I399" i="1" s="1"/>
  <c r="J398" i="1"/>
  <c r="I398" i="1" s="1"/>
  <c r="J406" i="1"/>
  <c r="I406" i="1" s="1"/>
  <c r="J405" i="1"/>
  <c r="I405" i="1" s="1"/>
  <c r="J404" i="1"/>
  <c r="I404" i="1" s="1"/>
  <c r="J403" i="1"/>
  <c r="I403" i="1" s="1"/>
  <c r="J402" i="1"/>
  <c r="I402" i="1" s="1"/>
  <c r="J400" i="1"/>
  <c r="I400" i="1" s="1"/>
  <c r="J401" i="1"/>
  <c r="I401" i="1" s="1"/>
  <c r="J389" i="1"/>
  <c r="I389" i="1" s="1"/>
  <c r="J388" i="1"/>
  <c r="I388" i="1" s="1"/>
  <c r="J396" i="1"/>
  <c r="I396" i="1" s="1"/>
  <c r="J395" i="1"/>
  <c r="I395" i="1" s="1"/>
  <c r="J394" i="1"/>
  <c r="I394" i="1" s="1"/>
  <c r="J393" i="1"/>
  <c r="I393" i="1" s="1"/>
  <c r="J392" i="1"/>
  <c r="I392" i="1" s="1"/>
  <c r="J390" i="1"/>
  <c r="I390" i="1" s="1"/>
  <c r="J391" i="1"/>
  <c r="I391" i="1" s="1"/>
  <c r="J544" i="1"/>
  <c r="I544" i="1" s="1"/>
  <c r="J384" i="1"/>
  <c r="I384" i="1" s="1"/>
  <c r="J382" i="1"/>
  <c r="I382" i="1" s="1"/>
  <c r="J589" i="1"/>
  <c r="I589" i="1" s="1"/>
  <c r="J379" i="1"/>
  <c r="I379" i="1" s="1"/>
  <c r="J374" i="1"/>
  <c r="I374" i="1" s="1"/>
  <c r="J373" i="1"/>
  <c r="I373" i="1" s="1"/>
  <c r="J543" i="1"/>
  <c r="I543" i="1" s="1"/>
  <c r="J366" i="1"/>
  <c r="I366" i="1" s="1"/>
  <c r="J365" i="1"/>
  <c r="I365" i="1" s="1"/>
  <c r="J362" i="1"/>
  <c r="I362" i="1" s="1"/>
  <c r="J351" i="1"/>
  <c r="I351" i="1" s="1"/>
  <c r="J350" i="1"/>
  <c r="I350" i="1" s="1"/>
  <c r="J352" i="1"/>
  <c r="I352" i="1" s="1"/>
  <c r="J349" i="1"/>
  <c r="I349" i="1" s="1"/>
  <c r="J286" i="1"/>
  <c r="I286" i="1" s="1"/>
  <c r="J346" i="1"/>
  <c r="I346" i="1" s="1"/>
  <c r="J341" i="1"/>
  <c r="I341" i="1" s="1"/>
  <c r="J300" i="1"/>
  <c r="I300" i="1" s="1"/>
  <c r="J541" i="1"/>
  <c r="I541" i="1" s="1"/>
  <c r="J327" i="1"/>
  <c r="I327" i="1" s="1"/>
  <c r="J337" i="1"/>
  <c r="I337" i="1" s="1"/>
  <c r="J540" i="1"/>
  <c r="I540" i="1" s="1"/>
  <c r="J539" i="1"/>
  <c r="I539" i="1" s="1"/>
  <c r="J331" i="1"/>
  <c r="I331" i="1" s="1"/>
  <c r="J330" i="1"/>
  <c r="I330" i="1" s="1"/>
  <c r="J538" i="1"/>
  <c r="I538" i="1" s="1"/>
  <c r="J588" i="1"/>
  <c r="I588" i="1" s="1"/>
  <c r="J537" i="1"/>
  <c r="I537" i="1" s="1"/>
  <c r="J328" i="1"/>
  <c r="I328" i="1" s="1"/>
  <c r="J29" i="1"/>
  <c r="I29" i="1" s="1"/>
  <c r="J324" i="1"/>
  <c r="I324" i="1" s="1"/>
  <c r="I317" i="1"/>
  <c r="J314" i="1"/>
  <c r="I314" i="1" s="1"/>
  <c r="J306" i="1"/>
  <c r="I306" i="1" s="1"/>
  <c r="J307" i="1"/>
  <c r="I307" i="1" s="1"/>
  <c r="J312" i="1"/>
  <c r="I312" i="1" s="1"/>
  <c r="J311" i="1"/>
  <c r="I311" i="1" s="1"/>
  <c r="J304" i="1"/>
  <c r="I304" i="1" s="1"/>
  <c r="J305" i="1"/>
  <c r="I305" i="1" s="1"/>
  <c r="J302" i="1"/>
  <c r="I302" i="1" s="1"/>
  <c r="J281" i="1"/>
  <c r="I281" i="1" s="1"/>
  <c r="J276" i="1"/>
  <c r="I276" i="1" s="1"/>
  <c r="J272" i="1"/>
  <c r="I272" i="1" s="1"/>
  <c r="J271" i="1"/>
  <c r="I271" i="1" s="1"/>
  <c r="J270" i="1"/>
  <c r="I270" i="1" s="1"/>
  <c r="J269" i="1"/>
  <c r="I269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 s="1"/>
  <c r="J237" i="1"/>
  <c r="I237" i="1" s="1"/>
  <c r="J236" i="1"/>
  <c r="I236" i="1" s="1"/>
  <c r="J235" i="1"/>
  <c r="I235" i="1" s="1"/>
  <c r="J39" i="1"/>
  <c r="I39" i="1" s="1"/>
  <c r="J234" i="1"/>
  <c r="I234" i="1" s="1"/>
  <c r="J233" i="1"/>
  <c r="I233" i="1" s="1"/>
  <c r="J232" i="1"/>
  <c r="I232" i="1" s="1"/>
  <c r="J231" i="1"/>
  <c r="I231" i="1" s="1"/>
  <c r="J230" i="1"/>
  <c r="I230" i="1" s="1"/>
  <c r="J229" i="1"/>
  <c r="I229" i="1" s="1"/>
  <c r="J228" i="1"/>
  <c r="I228" i="1" s="1"/>
  <c r="J227" i="1"/>
  <c r="I227" i="1" s="1"/>
  <c r="J226" i="1"/>
  <c r="I226" i="1" s="1"/>
  <c r="J318" i="1"/>
  <c r="I318" i="1" s="1"/>
  <c r="J225" i="1"/>
  <c r="I225" i="1" s="1"/>
  <c r="J224" i="1"/>
  <c r="I224" i="1" s="1"/>
  <c r="J364" i="1"/>
  <c r="I364" i="1" s="1"/>
  <c r="J370" i="1"/>
  <c r="I370" i="1" s="1"/>
  <c r="J367" i="1"/>
  <c r="I367" i="1" s="1"/>
  <c r="J369" i="1"/>
  <c r="I369" i="1" s="1"/>
  <c r="J368" i="1"/>
  <c r="I368" i="1" s="1"/>
  <c r="J223" i="1"/>
  <c r="I223" i="1" s="1"/>
  <c r="J222" i="1"/>
  <c r="I222" i="1" s="1"/>
  <c r="J221" i="1"/>
  <c r="I221" i="1" s="1"/>
  <c r="J220" i="1"/>
  <c r="I220" i="1" s="1"/>
  <c r="J219" i="1"/>
  <c r="I219" i="1" s="1"/>
  <c r="J218" i="1"/>
  <c r="I218" i="1" s="1"/>
  <c r="J217" i="1"/>
  <c r="I217" i="1" s="1"/>
  <c r="J196" i="1"/>
  <c r="I196" i="1" s="1"/>
  <c r="J195" i="1"/>
  <c r="I195" i="1" s="1"/>
  <c r="J193" i="1"/>
  <c r="I193" i="1" s="1"/>
  <c r="J192" i="1"/>
  <c r="I192" i="1" s="1"/>
  <c r="J191" i="1"/>
  <c r="I191" i="1" s="1"/>
  <c r="J190" i="1"/>
  <c r="I190" i="1" s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 s="1"/>
  <c r="J178" i="1"/>
  <c r="I178" i="1" s="1"/>
  <c r="J177" i="1"/>
  <c r="I177" i="1" s="1"/>
  <c r="J176" i="1"/>
  <c r="I176" i="1" s="1"/>
  <c r="J175" i="1"/>
  <c r="I175" i="1" s="1"/>
  <c r="J174" i="1"/>
  <c r="I174" i="1" s="1"/>
  <c r="J173" i="1"/>
  <c r="I173" i="1" s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 s="1"/>
  <c r="J164" i="1"/>
  <c r="I164" i="1" s="1"/>
  <c r="K163" i="1"/>
  <c r="K162" i="1"/>
  <c r="J162" i="1"/>
  <c r="I162" i="1" s="1"/>
  <c r="K161" i="1"/>
  <c r="J161" i="1"/>
  <c r="I161" i="1" s="1"/>
  <c r="K160" i="1"/>
  <c r="J160" i="1"/>
  <c r="I160" i="1" s="1"/>
  <c r="K159" i="1"/>
  <c r="J159" i="1"/>
  <c r="I159" i="1" s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J424" i="1"/>
  <c r="I424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J308" i="1"/>
  <c r="I308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J279" i="1"/>
  <c r="I279" i="1" s="1"/>
  <c r="J275" i="1"/>
  <c r="I275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J386" i="1"/>
  <c r="I386" i="1" s="1"/>
  <c r="J385" i="1"/>
  <c r="I385" i="1" s="1"/>
  <c r="J383" i="1"/>
  <c r="I383" i="1" s="1"/>
  <c r="K57" i="1"/>
  <c r="J57" i="1"/>
  <c r="I57" i="1" s="1"/>
  <c r="K56" i="1"/>
  <c r="J56" i="1"/>
  <c r="I56" i="1" s="1"/>
  <c r="K55" i="1"/>
  <c r="J55" i="1"/>
  <c r="I55" i="1" s="1"/>
  <c r="K54" i="1"/>
  <c r="J54" i="1"/>
  <c r="I54" i="1" s="1"/>
  <c r="K53" i="1"/>
  <c r="J53" i="1"/>
  <c r="I53" i="1" s="1"/>
  <c r="K52" i="1"/>
  <c r="J52" i="1"/>
  <c r="I52" i="1" s="1"/>
  <c r="K51" i="1"/>
  <c r="J51" i="1"/>
  <c r="I51" i="1" s="1"/>
  <c r="K50" i="1"/>
  <c r="J50" i="1"/>
  <c r="I50" i="1" s="1"/>
  <c r="K49" i="1"/>
  <c r="J49" i="1"/>
  <c r="I49" i="1" s="1"/>
  <c r="K48" i="1"/>
  <c r="J48" i="1"/>
  <c r="I48" i="1" s="1"/>
  <c r="K47" i="1"/>
  <c r="J47" i="1"/>
  <c r="I47" i="1" s="1"/>
  <c r="J355" i="1"/>
  <c r="I355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K46" i="1"/>
  <c r="J46" i="1"/>
  <c r="I46" i="1" s="1"/>
  <c r="K45" i="1"/>
  <c r="J45" i="1"/>
  <c r="I45" i="1" s="1"/>
  <c r="K44" i="1"/>
  <c r="J44" i="1"/>
  <c r="I44" i="1" s="1"/>
  <c r="K571" i="1"/>
  <c r="J571" i="1"/>
  <c r="I571" i="1" s="1"/>
  <c r="J24" i="1"/>
  <c r="I24" i="1" s="1"/>
  <c r="J32" i="1"/>
  <c r="I32" i="1" s="1"/>
  <c r="J31" i="1"/>
  <c r="I31" i="1" s="1"/>
  <c r="J30" i="1"/>
  <c r="I30" i="1" s="1"/>
  <c r="K542" i="1"/>
  <c r="J542" i="1"/>
  <c r="I542" i="1" s="1"/>
  <c r="J38" i="1"/>
  <c r="I38" i="1" s="1"/>
  <c r="J28" i="1"/>
  <c r="I28" i="1" s="1"/>
  <c r="J27" i="1"/>
  <c r="I27" i="1" s="1"/>
  <c r="J26" i="1"/>
  <c r="I26" i="1" s="1"/>
  <c r="K23" i="1"/>
  <c r="J23" i="1"/>
  <c r="I23" i="1" s="1"/>
  <c r="J347" i="1"/>
  <c r="I347" i="1" s="1"/>
  <c r="J345" i="1"/>
  <c r="I345" i="1" s="1"/>
  <c r="J344" i="1"/>
  <c r="I344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J380" i="1"/>
  <c r="I380" i="1" s="1"/>
  <c r="J378" i="1"/>
  <c r="I378" i="1" s="1"/>
  <c r="J377" i="1"/>
  <c r="I377" i="1" s="1"/>
  <c r="J376" i="1"/>
  <c r="I376" i="1" s="1"/>
  <c r="J325" i="1"/>
  <c r="I325" i="1" s="1"/>
  <c r="J323" i="1"/>
  <c r="I323" i="1" s="1"/>
  <c r="J322" i="1"/>
  <c r="I322" i="1" s="1"/>
  <c r="J321" i="1"/>
  <c r="I321" i="1" s="1"/>
  <c r="J320" i="1"/>
  <c r="I320" i="1" s="1"/>
  <c r="K17" i="1"/>
  <c r="J17" i="1"/>
  <c r="I17" i="1" s="1"/>
  <c r="K16" i="1"/>
  <c r="J16" i="1"/>
  <c r="I16" i="1" s="1"/>
  <c r="K15" i="1"/>
  <c r="J15" i="1"/>
  <c r="I15" i="1" s="1"/>
  <c r="K14" i="1"/>
  <c r="J14" i="1"/>
  <c r="I14" i="1" s="1"/>
  <c r="K13" i="1"/>
  <c r="J13" i="1"/>
  <c r="I13" i="1" s="1"/>
  <c r="K12" i="1"/>
  <c r="J12" i="1"/>
  <c r="I12" i="1" s="1"/>
  <c r="K11" i="1"/>
  <c r="K10" i="1"/>
  <c r="K9" i="1"/>
  <c r="K8" i="1"/>
  <c r="K7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<sst xmlns="http://schemas.openxmlformats.org/spreadsheetml/2006/main" count="2831" uniqueCount="1024">
  <si>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</si>
  <si>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</si>
  <si>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</si>
  <si>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</si>
  <si>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</si>
  <si>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</si>
  <si>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</si>
  <si>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</si>
  <si>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</si>
  <si>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</si>
  <si>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</si>
  <si>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</si>
  <si>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</si>
  <si>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</si>
  <si>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</si>
  <si>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</si>
  <si>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</si>
  <si>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</si>
  <si>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</si>
  <si>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</si>
  <si>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</si>
  <si>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</si>
  <si>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</si>
  <si>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</si>
  <si>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</si>
  <si>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</si>
  <si>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</si>
  <si>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</si>
  <si>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</si>
  <si>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</si>
  <si>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</si>
  <si>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</si>
  <si>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</si>
  <si>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</si>
  <si>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</si>
  <si>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</si>
  <si>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</si>
  <si>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</si>
  <si>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</si>
  <si>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</si>
  <si>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</si>
  <si>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</si>
  <si>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</si>
  <si>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</si>
  <si>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</si>
  <si>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</si>
  <si>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</si>
  <si>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</si>
  <si>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</si>
  <si>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</si>
  <si>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</si>
  <si>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</si>
  <si>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</si>
  <si>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</si>
  <si>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</si>
  <si>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</si>
  <si>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</si>
  <si>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</si>
  <si>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</si>
  <si>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</si>
  <si>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</si>
  <si>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</si>
  <si>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</si>
  <si>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</si>
  <si>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</si>
  <si>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</si>
  <si>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</si>
  <si>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</si>
  <si>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</si>
  <si>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</si>
  <si>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</si>
  <si>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</si>
  <si>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</si>
  <si>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</si>
  <si>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</si>
  <si>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</si>
  <si>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</si>
  <si>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</si>
  <si>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</si>
  <si>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</si>
  <si>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</si>
  <si>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</si>
  <si>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</si>
  <si>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</si>
  <si>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</si>
  <si>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</si>
  <si>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</si>
  <si>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</si>
  <si>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</si>
  <si>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</si>
  <si>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</si>
  <si>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</si>
  <si>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</si>
  <si>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</si>
  <si>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</si>
  <si>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</si>
  <si>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</si>
  <si>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</si>
  <si>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</si>
  <si>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</si>
  <si>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</si>
  <si>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</si>
  <si>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</si>
  <si>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</si>
  <si>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</si>
  <si>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</si>
  <si>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</si>
  <si>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</si>
  <si>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</si>
  <si>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</si>
  <si>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</si>
  <si>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</si>
  <si>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</si>
  <si>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</si>
  <si>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</si>
  <si>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</si>
  <si>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</si>
  <si>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</si>
  <si>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</si>
  <si>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</si>
  <si>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</si>
  <si>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</si>
  <si>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</si>
  <si>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</si>
  <si>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</si>
  <si>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</si>
  <si>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</si>
  <si>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</si>
  <si>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</si>
  <si>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</si>
  <si>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</si>
  <si>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</si>
  <si>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</si>
  <si>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</si>
  <si>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</si>
  <si>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</si>
  <si>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</si>
  <si>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</si>
  <si>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</si>
  <si>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</si>
  <si>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</si>
  <si>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</si>
  <si>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</si>
  <si>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</si>
  <si>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</si>
  <si>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</si>
  <si>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</si>
  <si>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</si>
  <si>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</si>
  <si>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</si>
  <si>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</si>
  <si>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</si>
  <si>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</si>
  <si>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</si>
  <si>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</si>
  <si>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</si>
  <si>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</si>
  <si>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</si>
  <si>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</si>
  <si>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</si>
  <si>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</si>
  <si>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</si>
  <si>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</si>
  <si>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</si>
  <si>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</si>
  <si>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</si>
  <si>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</si>
  <si>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</si>
  <si>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</si>
  <si>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</si>
  <si>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</si>
  <si>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</si>
  <si>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</si>
  <si>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</si>
  <si>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</si>
  <si>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</si>
  <si>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</si>
  <si>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</si>
  <si>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</si>
  <si>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</si>
  <si>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</si>
  <si>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</si>
  <si>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</si>
  <si>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</si>
  <si>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</si>
  <si>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</si>
  <si>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</si>
  <si>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</si>
  <si>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</si>
  <si>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</si>
  <si>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</si>
  <si>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</si>
  <si>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</si>
  <si>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</si>
  <si>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</si>
  <si>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</si>
  <si>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</si>
  <si>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</si>
  <si>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</si>
  <si>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</si>
  <si>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</si>
  <si>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</si>
  <si>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</si>
  <si>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</si>
  <si>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</si>
  <si>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</si>
  <si>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</si>
  <si>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</si>
  <si>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</si>
  <si>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</si>
  <si>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</si>
  <si>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</si>
  <si>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</si>
  <si>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</si>
  <si>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</si>
  <si>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</si>
  <si>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</si>
  <si>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</si>
  <si>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</si>
  <si>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</si>
  <si>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</si>
  <si>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</si>
  <si>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</si>
  <si>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</si>
  <si>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</si>
  <si>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</si>
  <si>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</si>
  <si>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</si>
  <si>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</si>
  <si>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</si>
  <si>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</si>
  <si>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</si>
  <si>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</si>
  <si>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</si>
  <si>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</si>
  <si>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</si>
  <si>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</si>
  <si>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</si>
  <si>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</si>
  <si>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</si>
  <si>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</si>
  <si>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</si>
  <si>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</si>
  <si>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</si>
  <si>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</si>
  <si>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</si>
  <si>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</si>
  <si>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</si>
  <si>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</si>
  <si>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</si>
  <si>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</si>
  <si>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</si>
  <si>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</si>
  <si>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</si>
  <si>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</si>
  <si>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</si>
  <si>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</si>
  <si>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</si>
  <si>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</si>
  <si>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</si>
  <si>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</si>
  <si>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</si>
  <si>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</si>
  <si>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</si>
  <si>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</si>
  <si>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</si>
  <si>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</si>
  <si>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</si>
  <si>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</si>
  <si>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</si>
  <si>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</si>
  <si>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</si>
  <si>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</si>
  <si>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</si>
  <si>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</si>
  <si>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</si>
  <si>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</si>
  <si>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</si>
  <si>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</si>
  <si>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</si>
  <si>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</si>
  <si>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</si>
  <si>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</si>
  <si>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</si>
  <si>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</si>
  <si>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</si>
  <si>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</si>
  <si>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</si>
  <si>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</si>
  <si>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</si>
  <si>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0, 1; 0, 1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</si>
  <si>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</si>
  <si>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</si>
  <si>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</si>
  <si>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</si>
  <si>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</si>
  <si>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</si>
  <si>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</si>
  <si>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</si>
  <si>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</si>
  <si>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</si>
  <si>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</si>
  <si>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</si>
  <si>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</si>
  <si>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</si>
  <si>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</si>
  <si>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</si>
  <si>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</si>
  <si>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</si>
  <si>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</si>
  <si>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</si>
  <si>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</si>
  <si>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</si>
  <si>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</si>
  <si>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</si>
  <si>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</si>
  <si>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</si>
  <si>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</si>
  <si>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</si>
  <si>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</si>
  <si>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</si>
  <si>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</si>
  <si>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</si>
  <si>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</si>
  <si>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</si>
  <si>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</si>
  <si>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</si>
  <si>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</si>
  <si>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</si>
  <si>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</si>
  <si>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</si>
  <si>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</si>
  <si>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</si>
  <si>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</si>
  <si>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</si>
  <si>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</si>
  <si>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</si>
  <si>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</si>
  <si>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</si>
  <si>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</si>
  <si>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</si>
  <si>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</si>
  <si>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</si>
  <si>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</si>
  <si>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</si>
  <si>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</si>
  <si>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</si>
  <si>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</si>
  <si>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</si>
  <si>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</si>
  <si>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</si>
  <si>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</si>
  <si>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</si>
  <si>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</si>
  <si>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</si>
  <si>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</si>
  <si>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</si>
  <si>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</si>
  <si>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</si>
  <si>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</si>
  <si>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</si>
  <si>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</si>
  <si>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</si>
  <si>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</si>
  <si>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</si>
  <si>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</si>
  <si>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</si>
  <si>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</si>
  <si>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</si>
  <si>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</si>
  <si>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</si>
  <si>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</si>
  <si>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</si>
  <si>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</si>
  <si>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</si>
  <si>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</si>
  <si>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</si>
  <si>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</si>
  <si>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</si>
  <si>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</si>
  <si>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</si>
  <si>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</si>
  <si>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</si>
  <si>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</si>
  <si>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</si>
  <si>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</si>
  <si>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</si>
  <si>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</si>
  <si>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</si>
  <si>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</si>
  <si>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</si>
  <si>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</si>
  <si>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</si>
  <si>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</si>
  <si>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</si>
  <si>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</si>
  <si>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</si>
  <si>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</si>
  <si>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</si>
  <si>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</si>
  <si>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</si>
  <si>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</si>
  <si>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</si>
  <si>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</si>
  <si>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</si>
  <si>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</si>
  <si>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</si>
  <si>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</si>
  <si>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</si>
  <si>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</si>
  <si>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</si>
  <si>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</si>
  <si>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</si>
  <si>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</si>
  <si>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</si>
  <si>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</si>
  <si>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</si>
  <si>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</si>
  <si>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</si>
  <si>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</si>
  <si>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</si>
  <si>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</si>
  <si>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</si>
  <si>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</si>
  <si>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</si>
  <si>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</si>
  <si>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</si>
  <si>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</si>
  <si>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</si>
  <si>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</si>
  <si>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</si>
  <si>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</si>
  <si>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</si>
  <si>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</si>
  <si>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</si>
  <si>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</si>
  <si>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</si>
  <si>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</si>
  <si>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</si>
  <si>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</si>
  <si>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</si>
  <si>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</si>
  <si>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</si>
  <si>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</si>
  <si>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</si>
  <si>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</si>
  <si>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</si>
  <si>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</si>
  <si>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</si>
  <si>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</si>
  <si>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</si>
  <si>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</si>
  <si>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</si>
  <si>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</si>
  <si>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</si>
  <si>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</si>
  <si>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</si>
  <si>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</si>
  <si>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</si>
  <si>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</si>
  <si>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</si>
  <si>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</si>
  <si>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</si>
  <si>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</si>
  <si>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</si>
  <si>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</si>
  <si>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</si>
  <si>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</si>
  <si>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</si>
  <si>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</si>
  <si>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</si>
  <si>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</si>
  <si>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</si>
  <si>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</si>
  <si>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</si>
  <si>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</si>
  <si>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</si>
  <si>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</si>
  <si>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</si>
  <si>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</si>
  <si>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</si>
  <si>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</si>
  <si>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</si>
  <si>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</si>
  <si>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</si>
  <si>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</si>
  <si>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</si>
  <si>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</si>
  <si>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</si>
  <si>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</si>
  <si>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</si>
  <si>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</si>
  <si>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</si>
  <si>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</si>
  <si>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</si>
  <si>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</si>
  <si>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</si>
  <si>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</si>
  <si>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</si>
  <si>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</si>
  <si>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</si>
  <si>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</si>
  <si>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</si>
  <si>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</si>
  <si>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</si>
  <si>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</si>
  <si>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</si>
  <si>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</si>
  <si>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</si>
  <si>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</si>
  <si>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</si>
  <si>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</si>
  <si>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</si>
  <si>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</si>
  <si>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</si>
  <si>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</si>
  <si>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</si>
  <si>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</si>
  <si>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</si>
  <si>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</si>
  <si>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</si>
  <si>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</si>
  <si>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</si>
  <si>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</si>
  <si>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</si>
  <si>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</si>
  <si>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</si>
  <si>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</si>
  <si>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</si>
  <si>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</si>
  <si>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</si>
  <si>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</si>
  <si>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</si>
  <si>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</si>
  <si>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</si>
  <si>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</si>
  <si>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</si>
  <si>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</si>
  <si>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</si>
  <si>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</si>
  <si>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</si>
  <si>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</si>
  <si>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</si>
  <si>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</si>
  <si>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</si>
  <si>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</si>
  <si>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</si>
  <si>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</si>
  <si>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</si>
  <si>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</si>
  <si>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</si>
  <si>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</si>
  <si>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</si>
  <si>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</si>
  <si>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</si>
  <si>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</si>
  <si>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</si>
  <si>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</si>
  <si>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</si>
  <si>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</si>
  <si>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</si>
  <si>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</si>
  <si>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</si>
  <si>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</si>
  <si>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</si>
  <si>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</si>
  <si>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</si>
  <si>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</si>
  <si>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</si>
  <si>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</si>
  <si>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</si>
  <si>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</si>
  <si>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</si>
  <si>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</si>
  <si>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</si>
  <si>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</si>
  <si>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</si>
  <si>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</si>
  <si>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</si>
  <si>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</si>
  <si>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</si>
  <si>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</si>
  <si>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</si>
  <si>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</si>
  <si>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</si>
  <si>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</si>
  <si>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</si>
  <si>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</si>
  <si>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</si>
  <si>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</si>
  <si>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</si>
  <si>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</si>
  <si>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</si>
  <si>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</si>
  <si>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</si>
  <si>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</si>
  <si>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</si>
  <si>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</si>
  <si>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</si>
  <si>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</si>
  <si>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</si>
  <si>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</si>
  <si>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</si>
  <si>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</si>
  <si>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</si>
  <si>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</si>
  <si>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</si>
  <si>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</si>
  <si>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</si>
  <si>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</si>
  <si>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</si>
  <si>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</si>
  <si>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</si>
  <si>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</si>
  <si>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</si>
  <si>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</si>
  <si>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</si>
  <si>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</si>
  <si>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</si>
  <si>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</si>
  <si>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</si>
  <si>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</si>
  <si>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</si>
  <si>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</si>
  <si>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</si>
  <si>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</si>
  <si>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</si>
  <si>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</si>
  <si>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</si>
  <si>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</si>
  <si>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</si>
  <si>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</si>
  <si>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</si>
  <si>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</si>
  <si>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</si>
  <si>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</si>
  <si>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</si>
  <si>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</si>
  <si>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</si>
  <si>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</si>
  <si>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</si>
  <si>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</si>
  <si>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</si>
  <si>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</si>
  <si>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</si>
  <si>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</si>
  <si>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</si>
  <si>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</si>
  <si>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</si>
  <si>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</si>
  <si>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</si>
  <si>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</si>
  <si>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</si>
  <si>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</si>
  <si>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</si>
  <si>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</si>
  <si>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</si>
  <si>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</si>
  <si>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</si>
  <si>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</si>
  <si>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</si>
  <si>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</si>
  <si>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</si>
  <si>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</si>
  <si>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</si>
  <si>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</si>
  <si>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</si>
  <si>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</si>
  <si>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</si>
  <si>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</si>
  <si>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</si>
  <si>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</si>
  <si>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</si>
  <si>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</si>
  <si>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</si>
  <si>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</si>
  <si>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</si>
  <si>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</si>
  <si>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</si>
  <si>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</si>
  <si>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</si>
  <si>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</si>
  <si>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</si>
  <si>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</si>
  <si>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</si>
  <si>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</si>
  <si>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</si>
  <si>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</si>
  <si>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</si>
  <si>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</si>
  <si>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</si>
  <si>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</si>
  <si>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</si>
  <si>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</si>
  <si>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</si>
  <si>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</si>
  <si>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</si>
  <si>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</si>
  <si>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</si>
  <si>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</si>
  <si>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</si>
  <si>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</si>
  <si>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</si>
  <si>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</si>
  <si>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</si>
  <si>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</si>
  <si>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</si>
  <si>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</si>
  <si>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</si>
  <si>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</si>
  <si>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</si>
  <si>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</si>
  <si>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</si>
  <si>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</si>
  <si>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</si>
  <si>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</si>
  <si>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</si>
  <si>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</si>
  <si>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</si>
  <si>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</si>
  <si>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</si>
  <si>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</si>
  <si>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</si>
  <si>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</si>
  <si>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</si>
  <si>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</si>
  <si>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</si>
  <si>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</si>
  <si>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</si>
  <si>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</si>
  <si>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</si>
  <si>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</si>
  <si>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</si>
  <si>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</si>
  <si>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</si>
  <si>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</si>
  <si>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</si>
  <si>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</si>
  <si>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</si>
  <si>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</si>
  <si>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</si>
  <si>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</si>
  <si>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</si>
  <si>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</si>
  <si>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</si>
  <si>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</si>
  <si>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</si>
  <si>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</si>
  <si>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</si>
  <si>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</si>
  <si>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</si>
  <si>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</si>
  <si>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</si>
  <si>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</si>
  <si>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</si>
  <si>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</si>
  <si>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</si>
  <si>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</si>
  <si>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</si>
  <si>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</si>
  <si>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</si>
  <si>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</si>
  <si>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</si>
  <si>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</si>
  <si>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</si>
  <si>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</si>
  <si>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</si>
  <si>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</si>
  <si>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</si>
  <si>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</si>
  <si>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</si>
  <si>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</si>
  <si>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</si>
  <si>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</si>
  <si>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</si>
  <si>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</si>
  <si>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</si>
  <si>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</si>
  <si>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</si>
  <si>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</si>
  <si>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</si>
  <si>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</si>
  <si>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</si>
  <si>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</si>
  <si>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</si>
  <si>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</si>
  <si>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</si>
  <si>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</si>
  <si>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</si>
  <si>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</si>
  <si>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</si>
  <si>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</si>
  <si>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</si>
  <si>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</si>
  <si>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</si>
  <si>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</si>
  <si>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</si>
  <si>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</si>
  <si>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</si>
  <si>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</si>
  <si>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</si>
  <si>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</si>
  <si>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</si>
  <si>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</si>
  <si>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</si>
  <si>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</si>
  <si>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</si>
  <si>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</si>
  <si>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</si>
  <si>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</si>
  <si>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</si>
  <si>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</si>
  <si>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</si>
  <si>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</si>
  <si>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</si>
  <si>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</si>
  <si>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</si>
  <si>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</si>
  <si>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</si>
  <si>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</si>
  <si>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</si>
  <si>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</si>
  <si>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</si>
  <si>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</si>
  <si>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</si>
  <si>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</si>
  <si>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</si>
  <si>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</si>
  <si>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</si>
  <si>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</si>
  <si>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</si>
  <si>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</si>
  <si>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</si>
  <si>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</si>
  <si>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</si>
  <si>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</si>
  <si>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</si>
  <si>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</si>
  <si>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</si>
  <si>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</si>
  <si>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</si>
  <si>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</si>
  <si>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</si>
  <si>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</si>
  <si>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</si>
  <si>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</si>
  <si>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</si>
  <si>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</si>
  <si>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</si>
  <si>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</si>
  <si>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</si>
  <si>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</si>
  <si>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</si>
  <si>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</si>
  <si>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</si>
  <si>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</si>
  <si>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</si>
  <si>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</si>
  <si>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</si>
  <si>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</si>
  <si>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</si>
  <si>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</si>
  <si>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</si>
  <si>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</si>
  <si>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</si>
  <si>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</si>
  <si>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</si>
  <si>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</si>
  <si>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</si>
  <si>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</si>
  <si>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</si>
  <si>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</si>
  <si>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</si>
  <si>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</si>
  <si>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</si>
  <si>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</si>
  <si>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</si>
  <si>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</si>
  <si>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</si>
  <si>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</si>
  <si>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</si>
  <si>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</si>
  <si>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</si>
  <si>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</si>
  <si>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</si>
  <si>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</si>
  <si>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</si>
  <si>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</si>
  <si>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</si>
  <si>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</si>
  <si>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</si>
  <si>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</si>
  <si>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</si>
  <si>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</si>
  <si>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</si>
  <si>
    <t>glActiveTexture</t>
  </si>
  <si>
    <t>glBlendColor</t>
  </si>
  <si>
    <t>Active Texture States</t>
  </si>
  <si>
    <t>https://www.opengl.org/sdk/docs/man/docbook4/xhtml/glActiveTexture.xml</t>
  </si>
  <si>
    <t>GL_TEXTURE0</t>
  </si>
  <si>
    <t>glLineWidth</t>
  </si>
  <si>
    <t>https://www.opengl.org/sdk/docs/man2/xhtml/glLineWidth.xml</t>
  </si>
  <si>
    <t>Line Width States</t>
  </si>
  <si>
    <t>Bind Buffer States</t>
  </si>
  <si>
    <t>glBindBuffer</t>
  </si>
  <si>
    <t>https://www.opengl.org/sdk/docs/man4/html/glBlendColor.xhtml</t>
  </si>
  <si>
    <t>Blend Color States</t>
  </si>
  <si>
    <t>Blend Func States</t>
  </si>
  <si>
    <t>glBlendFunc</t>
  </si>
  <si>
    <t>https://www.opengl.org/sdk/docs/man4/html/glBlendEquationSeparate.xhtml</t>
  </si>
  <si>
    <t>https://www.opengl.org/sdk/docs/man4/html/glBlendFunc.xhtml</t>
  </si>
  <si>
    <t>glBlendEquationSeparate</t>
  </si>
  <si>
    <t>Blend Equation Separate States</t>
  </si>
  <si>
    <t>https://www.opengl.org/sdk/docs/man2/xhtml/glClientActiveTexture.xml</t>
  </si>
  <si>
    <t xml:space="preserve">glClientActiveTexture </t>
  </si>
  <si>
    <t>glClipPlane</t>
  </si>
  <si>
    <t>Client Active Texture States</t>
  </si>
  <si>
    <t>https://www.opengl.org/sdk/docs/man2/xhtml/glClipPlane.xml</t>
  </si>
  <si>
    <t>Clip Plane States</t>
  </si>
  <si>
    <t>glColorPointer</t>
  </si>
  <si>
    <t>https://www.opengl.org/sdk/docs/man2/xhtml/glColorPointer.xml</t>
  </si>
  <si>
    <t>Color Pointer States</t>
  </si>
  <si>
    <t>glSecondaryColor</t>
  </si>
  <si>
    <t>https://www.opengl.org/sdk/docs/man2/xhtml/glSecondaryColor.xml</t>
  </si>
  <si>
    <t>Secondary Color States</t>
  </si>
  <si>
    <t>Convolution Filter States</t>
  </si>
  <si>
    <t xml:space="preserve">GLdouble </t>
  </si>
  <si>
    <t>glFogCoord</t>
  </si>
  <si>
    <t>glConvolutionFilter1D</t>
  </si>
  <si>
    <t>glConvolutionFilter2D</t>
  </si>
  <si>
    <t xml:space="preserve">glUseProgram </t>
  </si>
  <si>
    <t xml:space="preserve">glRasterPos </t>
  </si>
  <si>
    <t>Raster Pos States</t>
  </si>
  <si>
    <t>https://www.opengl.org/sdk/docs/man2/xhtml/glRasterPos.xml</t>
  </si>
  <si>
    <t>https://www.opengl.org/sdk/docs/man4/html/glBindBuffer.xhtml</t>
  </si>
  <si>
    <t>GL_ATOMIC_COUNTER_BUFFER_BINDING</t>
  </si>
  <si>
    <t>GL_COPY_READ_BUFFER_BINDING</t>
  </si>
  <si>
    <t>GL_COPY_WRITE_BUFFER_BINDING</t>
  </si>
  <si>
    <t>GL_DRAW_INDIRECT_BUFFER_BINDING</t>
  </si>
  <si>
    <t>Bind Framebuffer States</t>
  </si>
  <si>
    <t>https://www.opengl.org/sdk/docs/man2/xhtml/glEdgeFlagPointer.xml</t>
  </si>
  <si>
    <t>glEdgeFlagPointer</t>
  </si>
  <si>
    <t>Edge Flag Pointer States</t>
  </si>
  <si>
    <t>https://www.opengl.org/sdk/docs/man2/xhtml/glFogCoordPointer.xml</t>
  </si>
  <si>
    <t>glFogCoordPointer</t>
  </si>
  <si>
    <t>GL_FOG_COORD_ARRAY_POINTER</t>
  </si>
  <si>
    <t>Fog Coord Pointer States</t>
  </si>
  <si>
    <t>Fog States</t>
  </si>
  <si>
    <t>glFog</t>
  </si>
  <si>
    <t>glLight</t>
  </si>
  <si>
    <t>GL_FRAGMENT_DEPTH</t>
  </si>
  <si>
    <t>https://www.opengl.org/sdk/docs/man2/xhtml/glHint.xml</t>
  </si>
  <si>
    <t>Pixel Representation States</t>
  </si>
  <si>
    <t>Index Pointer States</t>
  </si>
  <si>
    <t>https://www.opengl.org/sdk/docs/man2/xhtml/glIndexPointer.xml</t>
  </si>
  <si>
    <t>glIndexPointer</t>
  </si>
  <si>
    <t>Light States</t>
  </si>
  <si>
    <t>glLightModel</t>
  </si>
  <si>
    <t>GL_SINGLE_COLOR</t>
  </si>
  <si>
    <t>Map1 States</t>
  </si>
  <si>
    <t>glMap1</t>
  </si>
  <si>
    <t>glMap2</t>
  </si>
  <si>
    <t>https://www.opengl.org/sdk/docs/man2/xhtml/glMap1.xml</t>
  </si>
  <si>
    <t>Map2 States</t>
  </si>
  <si>
    <t>https://www.opengl.org/sdk/docs/man2/xhtml/glMap2.xml</t>
  </si>
  <si>
    <t>glTexImage3D</t>
  </si>
  <si>
    <t>glTexImage2D</t>
  </si>
  <si>
    <t>glUniform</t>
  </si>
  <si>
    <t>glUniformBlockBinding</t>
  </si>
  <si>
    <t>Uniform States</t>
  </si>
  <si>
    <t>Compute Shader States</t>
  </si>
  <si>
    <t>glDispatchComputeIndirect</t>
  </si>
  <si>
    <t>glDrawBuffers</t>
  </si>
  <si>
    <t>Draw Buffer States</t>
  </si>
  <si>
    <t>https://www.opengl.org/sdk/docs/man4/html/glDrawBuffers.xhtml</t>
  </si>
  <si>
    <t>glDrawRangeElements</t>
  </si>
  <si>
    <t>Draw Range Elements States</t>
  </si>
  <si>
    <t>https://www.opengl.org/sdk/docs/man4/html/glDrawRangeElements.xhtml</t>
  </si>
  <si>
    <t>Fragment Shader States</t>
  </si>
  <si>
    <t>Geometry Shader States</t>
  </si>
  <si>
    <t>glFramebufferParameter</t>
  </si>
  <si>
    <t>Framebuffer Parameter States</t>
  </si>
  <si>
    <t>glObjectLabel</t>
  </si>
  <si>
    <t>Texel Offset States</t>
  </si>
  <si>
    <t>glFramebufferRenderbuffer</t>
  </si>
  <si>
    <t>Tesselation Max States</t>
  </si>
  <si>
    <t>2.0</t>
  </si>
  <si>
    <t>Texture Max States</t>
  </si>
  <si>
    <t>Vertex Max States</t>
  </si>
  <si>
    <t>glVertexAttrib</t>
  </si>
  <si>
    <t>glViewportIndexed</t>
  </si>
  <si>
    <t>-32768, 32767</t>
  </si>
  <si>
    <t>glMapBuffer</t>
  </si>
  <si>
    <t>glMinmax</t>
  </si>
  <si>
    <t>glCompressedTexImage2D</t>
  </si>
  <si>
    <t>glPointParameter</t>
  </si>
  <si>
    <t>Point Parameter States</t>
  </si>
  <si>
    <t>0.0</t>
  </si>
  <si>
    <t>1.0</t>
  </si>
  <si>
    <t>GL_POINT_SPRITE_COORD_ORIGIN</t>
  </si>
  <si>
    <t>https://www.opengl.org/sdk/docs/man2/xhtml/glPointParameter.xml</t>
  </si>
  <si>
    <t>glPolygonOffset</t>
  </si>
  <si>
    <t>glSampleCoverage</t>
  </si>
  <si>
    <t>glColorTable</t>
  </si>
  <si>
    <t>glPointSize</t>
  </si>
  <si>
    <t>glPrimitiveRestartIndex</t>
  </si>
  <si>
    <t>glProvokingVertex</t>
  </si>
  <si>
    <t>glBindProgramPipeline</t>
  </si>
  <si>
    <t>GL_LAST_VERTEX_CONVENTION</t>
  </si>
  <si>
    <t>glBindRenderbuffer</t>
  </si>
  <si>
    <t>glBindSampler</t>
  </si>
  <si>
    <t>Sample States</t>
  </si>
  <si>
    <t>glSecondaryColorPointer</t>
  </si>
  <si>
    <t>GL_SECONDARY_COLOR_ARRAY_POINTER</t>
  </si>
  <si>
    <t>Secondary Color Pointer States</t>
  </si>
  <si>
    <t>glSeparableFilter2D</t>
  </si>
  <si>
    <t>glStencilOpSeparate</t>
  </si>
  <si>
    <t>glStencilFuncSeparate</t>
  </si>
  <si>
    <t>glStencilMaskSeparate</t>
  </si>
  <si>
    <t>Stencil Seperate States</t>
  </si>
  <si>
    <t>glTexImage1D</t>
  </si>
  <si>
    <t>glBindTexture</t>
  </si>
  <si>
    <t>Texture Type States</t>
  </si>
  <si>
    <t>glTexGen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</si>
</sst>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  <font>
      <sz val="12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6" fillId="0" borderId="0" xfId="0" applyNumberFormat="1" applyFont="1" applyAlignment="1">
      <alignment vertical="center"/>
    </xf>
    <xf numFmtId="0" fontId="12" fillId="0" borderId="0" xfId="0" quotePrefix="1" applyFont="1" applyFill="1" applyAlignment="1">
      <alignment horizontal="left" vertical="center"/>
    </xf>
  </cellXfs>
  <cellStyles count="4">
    <cellStyle name="Gut" xfId="1" builtinId="26" customBuiltin="1"/>
    <cellStyle name="Link" xfId="2" builtinId="8"/>
    <cellStyle name="Prozent" xfId="3" builtinId="5"/>
    <cellStyle name="Standard" xfId="0" builtinId="0"/>
  </cellStyles>
  <dxfs count="169"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91" totalsRowShown="0" headerRowDxfId="168" dataDxfId="167">
  <autoFilter ref="A1:L591"/>
  <sortState ref="A2:J558">
    <sortCondition ref="A276"/>
  </sortState>
  <tableColumns count="12">
    <tableColumn id="1" name="enum" dataDxfId="166"/>
    <tableColumn id="2" name="description" dataDxfId="165"/>
    <tableColumn id="3" name="group" dataDxfId="164"/>
    <tableColumn id="9" name="function" dataDxfId="163"/>
    <tableColumn id="4" name="default" dataDxfId="162"/>
    <tableColumn id="14" name="status" dataDxfId="161">
      <calculatedColumnFormula>NOT(ISERROR(VLOOKUP(Table10[enum],Table16[parsed and unfified list of glGet enums from], 1,FALSE)))</calculatedColumnFormula>
    </tableColumn>
    <tableColumn id="5" name="type" dataDxfId="160"/>
    <tableColumn id="6" name="#" dataDxfId="159"/>
    <tableColumn id="8" name="c++ code" dataDxfId="158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157"/>
    <tableColumn id="17" name="checked" dataDxfId="156">
      <calculatedColumnFormula>FALSE</calculatedColumnFormula>
    </tableColumn>
    <tableColumn id="7" name="Column1" dataDxfId="155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154" dataDxfId="153" tableBorderDxfId="152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151"/>
    <tableColumn id="2" name="is grouped in sheet1" dataDxfId="150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149" headerRowBorderDxfId="148" tableBorderDxfId="147">
  <autoFilter ref="D1:D458"/>
  <tableColumns count="1">
    <tableColumn id="1" name="copy of ungrouped glGet enu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docbook4/xhtml/glActiveTexture.xml" TargetMode="External"/><Relationship Id="rId13" Type="http://schemas.openxmlformats.org/officeDocument/2006/relationships/hyperlink" Target="https://www.opengl.org/sdk/docs/man2/xhtml/glClipPlane.xml" TargetMode="External"/><Relationship Id="rId18" Type="http://schemas.openxmlformats.org/officeDocument/2006/relationships/hyperlink" Target="https://www.opengl.org/sdk/docs/man2/xhtml/glLineWidth.xml" TargetMode="External"/><Relationship Id="rId26" Type="http://schemas.openxmlformats.org/officeDocument/2006/relationships/hyperlink" Target="https://www.opengl.org/sdk/docs/man4/html/glDrawRangeElements.xhtml" TargetMode="External"/><Relationship Id="rId3" Type="http://schemas.openxmlformats.org/officeDocument/2006/relationships/hyperlink" Target="https://www.opengl.org/sdk/docs/man2/xhtml/glPixelTransfer.xml" TargetMode="External"/><Relationship Id="rId21" Type="http://schemas.openxmlformats.org/officeDocument/2006/relationships/hyperlink" Target="https://www.opengl.org/sdk/docs/man2/xhtml/glHint.xml" TargetMode="External"/><Relationship Id="rId7" Type="http://schemas.openxmlformats.org/officeDocument/2006/relationships/hyperlink" Target="https://www.opengl.org/sdk/docs/man4/html/glViewport.xhtml" TargetMode="External"/><Relationship Id="rId12" Type="http://schemas.openxmlformats.org/officeDocument/2006/relationships/hyperlink" Target="https://www.opengl.org/sdk/docs/man2/xhtml/glClientActiveTexture.xml" TargetMode="External"/><Relationship Id="rId17" Type="http://schemas.openxmlformats.org/officeDocument/2006/relationships/hyperlink" Target="https://www.opengl.org/sdk/docs/man4/html/glBindBuffer.xhtml" TargetMode="External"/><Relationship Id="rId25" Type="http://schemas.openxmlformats.org/officeDocument/2006/relationships/hyperlink" Target="https://www.opengl.org/sdk/docs/man4/html/glDrawBuffers.xhtml" TargetMode="External"/><Relationship Id="rId2" Type="http://schemas.openxmlformats.org/officeDocument/2006/relationships/hyperlink" Target="https://www.opengl.org/sdk/docs/man4/html/glPixelStore.xhtml" TargetMode="External"/><Relationship Id="rId16" Type="http://schemas.openxmlformats.org/officeDocument/2006/relationships/hyperlink" Target="https://www.opengl.org/sdk/docs/man2/xhtml/glRasterPos.xml" TargetMode="External"/><Relationship Id="rId20" Type="http://schemas.openxmlformats.org/officeDocument/2006/relationships/hyperlink" Target="https://www.opengl.org/sdk/docs/man2/xhtml/glFogCoordPointer.x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11" Type="http://schemas.openxmlformats.org/officeDocument/2006/relationships/hyperlink" Target="https://www.opengl.org/sdk/docs/man4/html/glBlendFunc.xhtml" TargetMode="External"/><Relationship Id="rId24" Type="http://schemas.openxmlformats.org/officeDocument/2006/relationships/hyperlink" Target="https://www.opengl.org/sdk/docs/man2/xhtml/glMap2.xml" TargetMode="External"/><Relationship Id="rId5" Type="http://schemas.openxmlformats.org/officeDocument/2006/relationships/hyperlink" Target="https://www.opengl.org/sdk/docs/man2/xhtml/glReadBuffer.xml" TargetMode="External"/><Relationship Id="rId15" Type="http://schemas.openxmlformats.org/officeDocument/2006/relationships/hyperlink" Target="https://www.opengl.org/sdk/docs/man2/xhtml/glSecondaryColor.xml" TargetMode="External"/><Relationship Id="rId23" Type="http://schemas.openxmlformats.org/officeDocument/2006/relationships/hyperlink" Target="https://www.opengl.org/sdk/docs/man2/xhtml/glMap1.x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opengl.org/sdk/docs/man4/html/glBlendColor.xhtml" TargetMode="External"/><Relationship Id="rId19" Type="http://schemas.openxmlformats.org/officeDocument/2006/relationships/hyperlink" Target="https://www.opengl.org/sdk/docs/man2/xhtml/glEdgeFlagPoint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hyperlink" Target="https://www.opengl.org/sdk/docs/man4/html/glBlendEquationSeparate.xhtml" TargetMode="External"/><Relationship Id="rId14" Type="http://schemas.openxmlformats.org/officeDocument/2006/relationships/hyperlink" Target="https://www.opengl.org/sdk/docs/man2/xhtml/glColorPointer.xml" TargetMode="External"/><Relationship Id="rId22" Type="http://schemas.openxmlformats.org/officeDocument/2006/relationships/hyperlink" Target="https://www.opengl.org/sdk/docs/man2/xhtml/glIndexPointer.xml" TargetMode="External"/><Relationship Id="rId27" Type="http://schemas.openxmlformats.org/officeDocument/2006/relationships/hyperlink" Target="https://www.opengl.org/sdk/docs/man2/xhtml/glPointParameter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3"/>
  <sheetViews>
    <sheetView tabSelected="1" topLeftCell="A520" zoomScale="85" zoomScaleNormal="85" workbookViewId="0">
      <selection activeCell="G537" sqref="G537"/>
    </sheetView>
  </sheetViews>
  <sheetFormatPr baseColWidth="10" defaultColWidth="9.140625" defaultRowHeight="15" outlineLevelRow="1"/>
  <cols>
    <col min="1" max="1" width="54.28515625" bestFit="1" customWidth="1"/>
    <col min="2" max="2" width="73.7109375" bestFit="1" customWidth="1"/>
    <col min="3" max="3" width="18.28515625" bestFit="1" customWidth="1"/>
    <col min="4" max="4" width="18.28515625" customWidth="1"/>
    <col min="5" max="5" width="18.7109375" bestFit="1" customWidth="1"/>
    <col min="6" max="6" width="23.7109375" customWidth="1"/>
    <col min="7" max="7" width="27" bestFit="1" customWidth="1"/>
    <col min="8" max="8" width="4.28515625" bestFit="1" customWidth="1"/>
    <col min="9" max="9" width="86.28515625" bestFit="1" customWidth="1"/>
    <col min="10" max="10" width="12.7109375" bestFit="1" customWidth="1"/>
    <col min="11" max="12" width="10.7109375" bestFit="1" customWidth="1"/>
    <col min="14" max="14" width="21.5703125" bestFit="1" customWidth="1"/>
  </cols>
  <sheetData>
    <row r="1" spans="1:15" ht="19.149999999999999" customHeight="1">
      <c r="A1" s="3" t="s">
        <v>817</v>
      </c>
      <c r="B1" s="3" t="s">
        <v>818</v>
      </c>
      <c r="C1" s="3" t="s">
        <v>892</v>
      </c>
      <c r="D1" s="3" t="s">
        <v>824</v>
      </c>
      <c r="E1" s="3" t="s">
        <v>819</v>
      </c>
      <c r="F1" s="3" t="s">
        <v>820</v>
      </c>
      <c r="G1" s="3" t="s">
        <v>891</v>
      </c>
      <c r="H1" s="3" t="s">
        <v>823</v>
      </c>
      <c r="I1" s="3" t="s">
        <v>822</v>
      </c>
      <c r="J1" s="5" t="s">
        <v>826</v>
      </c>
      <c r="K1" s="7" t="s">
        <v>825</v>
      </c>
      <c r="L1" s="18" t="s">
        <v>853</v>
      </c>
      <c r="N1" s="35" t="s">
        <v>862</v>
      </c>
      <c r="O1" s="36">
        <f>MAX(Table10[Column1])</f>
        <v>44</v>
      </c>
    </row>
    <row r="2" spans="1:15" ht="19.149999999999999" customHeight="1">
      <c r="A2" s="2" t="s">
        <v>794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861</v>
      </c>
      <c r="O2" s="36">
        <f>AVERAGE(Table10[Column1])</f>
        <v>22.630434782608695</v>
      </c>
    </row>
    <row r="3" spans="1:15" ht="19.149999999999999" customHeight="1" outlineLevel="1">
      <c r="A3" s="2" t="s">
        <v>699</v>
      </c>
      <c r="B3" s="2" t="s">
        <v>741</v>
      </c>
      <c r="C3" s="2" t="s">
        <v>742</v>
      </c>
      <c r="D3" s="2"/>
      <c r="E3" s="9" t="s">
        <v>743</v>
      </c>
      <c r="F3" s="4" t="b">
        <f>NOT(ISERROR(VLOOKUP(Table10[enum],Table16[parsed and unfified list of glGet enums from], 1,FALSE)))</f>
        <v>1</v>
      </c>
      <c r="G3" s="1" t="s">
        <v>834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863</v>
      </c>
      <c r="O3" s="37">
        <v>37</v>
      </c>
    </row>
    <row r="4" spans="1:15" ht="19.149999999999999" customHeight="1" outlineLevel="1">
      <c r="A4" s="2" t="s">
        <v>701</v>
      </c>
      <c r="B4" s="2" t="s">
        <v>744</v>
      </c>
      <c r="C4" s="2" t="s">
        <v>742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834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450</v>
      </c>
    </row>
    <row r="5" spans="1:15" ht="19.149999999999999" customHeight="1" outlineLevel="1">
      <c r="A5" s="2" t="s">
        <v>711</v>
      </c>
      <c r="B5" s="2" t="s">
        <v>745</v>
      </c>
      <c r="C5" s="2" t="s">
        <v>742</v>
      </c>
      <c r="D5" s="2"/>
      <c r="E5" s="9" t="s">
        <v>746</v>
      </c>
      <c r="F5" s="4" t="b">
        <f>NOT(ISERROR(VLOOKUP(Table10[enum],Table16[parsed and unfified list of glGet enums from], 1,FALSE)))</f>
        <v>1</v>
      </c>
      <c r="G5" s="1" t="s">
        <v>834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460</v>
      </c>
    </row>
    <row r="6" spans="1:15" ht="19.149999999999999" customHeight="1" outlineLevel="1">
      <c r="A6" s="2" t="s">
        <v>702</v>
      </c>
      <c r="B6" s="2" t="s">
        <v>747</v>
      </c>
      <c r="C6" s="2" t="s">
        <v>742</v>
      </c>
      <c r="D6" s="2"/>
      <c r="E6" s="9" t="s">
        <v>748</v>
      </c>
      <c r="F6" s="4" t="b">
        <f>NOT(ISERROR(VLOOKUP(Table10[enum],Table16[parsed and unfified list of glGet enums from], 1,FALSE)))</f>
        <v>1</v>
      </c>
      <c r="G6" s="1" t="s">
        <v>834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889</v>
      </c>
      <c r="O6" s="38">
        <f>O4/O5</f>
        <v>0.97826086956521741</v>
      </c>
    </row>
    <row r="7" spans="1:15" ht="19.149999999999999" customHeight="1" outlineLevel="1">
      <c r="A7" s="2" t="s">
        <v>712</v>
      </c>
      <c r="B7" s="2" t="s">
        <v>755</v>
      </c>
      <c r="C7" s="2" t="s">
        <v>742</v>
      </c>
      <c r="D7" s="2"/>
      <c r="E7" s="9" t="s">
        <v>243</v>
      </c>
      <c r="F7" s="4" t="b">
        <f>NOT(ISERROR(VLOOKUP(Table10[enum],Table16[parsed and unfified list of glGet enums from], 1,FALSE)))</f>
        <v>1</v>
      </c>
      <c r="G7" s="1" t="s">
        <v>830</v>
      </c>
      <c r="H7" s="15">
        <v>1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12</v>
      </c>
    </row>
    <row r="8" spans="1:15" ht="19.149999999999999" customHeight="1">
      <c r="A8" s="2" t="s">
        <v>844</v>
      </c>
      <c r="B8" s="2"/>
      <c r="C8" s="2"/>
      <c r="D8" s="2"/>
      <c r="E8" s="9"/>
      <c r="F8" s="4" t="b">
        <f>NOT(ISERROR(VLOOKUP(Table10[enum],Table16[parsed and unfified list of glGet enums from], 1,FALSE)))</f>
        <v>0</v>
      </c>
      <c r="G8" s="1"/>
      <c r="H8" s="15"/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8" s="4" t="b">
        <f>FALSE</f>
        <v>0</v>
      </c>
      <c r="K8" s="8" t="b">
        <f>FALSE</f>
        <v>0</v>
      </c>
      <c r="L8" s="10" t="str">
        <f>IF(Table10[[#This Row],[status]],LEN(Table10[[#This Row],[enum]]),"")</f>
        <v/>
      </c>
    </row>
    <row r="9" spans="1:15" ht="19.149999999999999" customHeight="1" outlineLevel="1">
      <c r="A9" s="2" t="s">
        <v>736</v>
      </c>
      <c r="B9" s="2" t="s">
        <v>756</v>
      </c>
      <c r="C9" s="2" t="s">
        <v>757</v>
      </c>
      <c r="D9" s="2"/>
      <c r="E9" s="9" t="s">
        <v>18</v>
      </c>
      <c r="F9" s="4" t="b">
        <f>NOT(ISERROR(VLOOKUP(Table10[enum],Table16[parsed and unfified list of glGet enums from], 1,FALSE)))</f>
        <v>1</v>
      </c>
      <c r="G9" s="1" t="s">
        <v>830</v>
      </c>
      <c r="H9" s="15">
        <v>1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15</v>
      </c>
    </row>
    <row r="10" spans="1:15" ht="19.149999999999999" customHeight="1" outlineLevel="1">
      <c r="A10" s="2" t="s">
        <v>738</v>
      </c>
      <c r="B10" s="2" t="s">
        <v>758</v>
      </c>
      <c r="C10" s="2" t="s">
        <v>757</v>
      </c>
      <c r="D10" s="2"/>
      <c r="E10" s="9">
        <v>4</v>
      </c>
      <c r="F10" s="4" t="b">
        <f>NOT(ISERROR(VLOOKUP(Table10[enum],Table16[parsed and unfified list of glGet enums from], 1,FALSE)))</f>
        <v>1</v>
      </c>
      <c r="G10" s="1" t="s">
        <v>831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20</v>
      </c>
    </row>
    <row r="11" spans="1:15" ht="19.149999999999999" customHeight="1" outlineLevel="1">
      <c r="A11" s="2" t="s">
        <v>740</v>
      </c>
      <c r="B11" s="2" t="s">
        <v>759</v>
      </c>
      <c r="C11" s="2" t="s">
        <v>757</v>
      </c>
      <c r="D11" s="2"/>
      <c r="E11" s="9" t="s">
        <v>760</v>
      </c>
      <c r="F11" s="4" t="b">
        <f>NOT(ISERROR(VLOOKUP(Table10[enum],Table16[parsed and unfified list of glGet enums from], 1,FALSE)))</f>
        <v>1</v>
      </c>
      <c r="G11" s="1" t="s">
        <v>833</v>
      </c>
      <c r="H11" s="15">
        <v>1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20</v>
      </c>
    </row>
    <row r="12" spans="1:15" ht="19.149999999999999" customHeight="1" outlineLevel="1">
      <c r="A12" s="2" t="s">
        <v>739</v>
      </c>
      <c r="B12" s="2" t="s">
        <v>761</v>
      </c>
      <c r="C12" s="2" t="s">
        <v>757</v>
      </c>
      <c r="D12" s="2"/>
      <c r="E12" s="9">
        <v>0</v>
      </c>
      <c r="F12" s="4" t="b">
        <f>NOT(ISERROR(VLOOKUP(Table10[enum],Table16[parsed and unfified list of glGet enums from], 1,FALSE)))</f>
        <v>1</v>
      </c>
      <c r="G12" s="1" t="s">
        <v>831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22</v>
      </c>
    </row>
    <row r="13" spans="1:15" ht="19.149999999999999" customHeight="1" outlineLevel="1">
      <c r="A13" s="2" t="s">
        <v>762</v>
      </c>
      <c r="B13" s="2" t="s">
        <v>763</v>
      </c>
      <c r="C13" s="2" t="s">
        <v>757</v>
      </c>
      <c r="D13" s="2"/>
      <c r="E13" s="9" t="s">
        <v>764</v>
      </c>
      <c r="F13" s="4" t="b">
        <f>NOT(ISERROR(VLOOKUP(Table10[enum],Table16[parsed and unfified list of glGet enums from], 1,FALSE)))</f>
        <v>0</v>
      </c>
      <c r="G13" s="1" t="s">
        <v>397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/>
      </c>
      <c r="J13" s="4" t="b">
        <f>TRUE</f>
        <v>1</v>
      </c>
      <c r="K13" s="8" t="b">
        <f>FALSE</f>
        <v>0</v>
      </c>
      <c r="L13" s="10" t="str">
        <f>IF(Table10[[#This Row],[status]],LEN(Table10[[#This Row],[enum]]),"")</f>
        <v/>
      </c>
    </row>
    <row r="14" spans="1:15" ht="19.149999999999999" customHeight="1" outlineLevel="1">
      <c r="A14" s="2" t="s">
        <v>721</v>
      </c>
      <c r="B14" s="2" t="s">
        <v>765</v>
      </c>
      <c r="C14" s="2" t="s">
        <v>757</v>
      </c>
      <c r="D14" s="2"/>
      <c r="E14" s="9" t="s">
        <v>18</v>
      </c>
      <c r="F14" s="4" t="b">
        <f>NOT(ISERROR(VLOOKUP(Table10[enum],Table16[parsed and unfified list of glGet enums from], 1,FALSE)))</f>
        <v>1</v>
      </c>
      <c r="G14" s="1" t="s">
        <v>830</v>
      </c>
      <c r="H14" s="15">
        <v>1</v>
      </c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14" s="4" t="b">
        <f>TRUE</f>
        <v>1</v>
      </c>
      <c r="K14" s="8" t="b">
        <f>FALSE</f>
        <v>0</v>
      </c>
      <c r="L14" s="10">
        <f>IF(Table10[[#This Row],[status]],LEN(Table10[[#This Row],[enum]]),"")</f>
        <v>15</v>
      </c>
    </row>
    <row r="15" spans="1:15" ht="19.149999999999999" customHeight="1" outlineLevel="1">
      <c r="A15" s="2" t="s">
        <v>724</v>
      </c>
      <c r="B15" s="2" t="s">
        <v>766</v>
      </c>
      <c r="C15" s="2" t="s">
        <v>757</v>
      </c>
      <c r="D15" s="2"/>
      <c r="E15" s="9" t="s">
        <v>760</v>
      </c>
      <c r="F15" s="4" t="b">
        <f>NOT(ISERROR(VLOOKUP(Table10[enum],Table16[parsed and unfified list of glGet enums from], 1,FALSE)))</f>
        <v>1</v>
      </c>
      <c r="G15" s="1" t="s">
        <v>833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20</v>
      </c>
    </row>
    <row r="16" spans="1:15" ht="19.149999999999999" customHeight="1" outlineLevel="1">
      <c r="A16" s="2" t="s">
        <v>723</v>
      </c>
      <c r="B16" s="2" t="s">
        <v>767</v>
      </c>
      <c r="C16" s="2" t="s">
        <v>757</v>
      </c>
      <c r="D16" s="2"/>
      <c r="E16" s="9">
        <v>0</v>
      </c>
      <c r="F16" s="4" t="b">
        <f>NOT(ISERROR(VLOOKUP(Table10[enum],Table16[parsed and unfified list of glGet enums from], 1,FALSE)))</f>
        <v>1</v>
      </c>
      <c r="G16" s="1" t="s">
        <v>831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22</v>
      </c>
    </row>
    <row r="17" spans="1:12" ht="19.149999999999999" customHeight="1" outlineLevel="1">
      <c r="A17" s="2" t="s">
        <v>768</v>
      </c>
      <c r="B17" s="2" t="s">
        <v>769</v>
      </c>
      <c r="C17" s="2" t="s">
        <v>757</v>
      </c>
      <c r="D17" s="2"/>
      <c r="E17" s="9" t="s">
        <v>764</v>
      </c>
      <c r="F17" s="4" t="b">
        <f>NOT(ISERROR(VLOOKUP(Table10[enum],Table16[parsed and unfified list of glGet enums from], 1,FALSE)))</f>
        <v>0</v>
      </c>
      <c r="G17" s="1" t="s">
        <v>397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/>
      </c>
      <c r="J17" s="4" t="b">
        <f>TRUE</f>
        <v>1</v>
      </c>
      <c r="K17" s="8" t="b">
        <f>FALSE</f>
        <v>0</v>
      </c>
      <c r="L17" s="10" t="str">
        <f>IF(Table10[[#This Row],[status]],LEN(Table10[[#This Row],[enum]]),"")</f>
        <v/>
      </c>
    </row>
    <row r="18" spans="1:12" ht="19.149999999999999" customHeight="1" outlineLevel="1">
      <c r="A18" s="2" t="s">
        <v>727</v>
      </c>
      <c r="B18" s="2" t="s">
        <v>781</v>
      </c>
      <c r="C18" s="2" t="s">
        <v>757</v>
      </c>
      <c r="D18" s="2"/>
      <c r="E18" s="9" t="s">
        <v>18</v>
      </c>
      <c r="F18" s="4" t="b">
        <f>NOT(ISERROR(VLOOKUP(Table10[enum],Table16[parsed and unfified list of glGet enums from], 1,FALSE)))</f>
        <v>1</v>
      </c>
      <c r="G18" s="1" t="s">
        <v>830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149999999999999" customHeight="1" outlineLevel="1">
      <c r="A19" s="2" t="s">
        <v>729</v>
      </c>
      <c r="B19" s="2" t="s">
        <v>782</v>
      </c>
      <c r="C19" s="2" t="s">
        <v>757</v>
      </c>
      <c r="D19" s="2"/>
      <c r="E19" s="9">
        <v>4</v>
      </c>
      <c r="F19" s="4" t="b">
        <f>NOT(ISERROR(VLOOKUP(Table10[enum],Table16[parsed and unfified list of glGet enums from], 1,FALSE)))</f>
        <v>1</v>
      </c>
      <c r="G19" s="1" t="s">
        <v>831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19" s="4" t="b">
        <f>TRUE</f>
        <v>1</v>
      </c>
      <c r="K19" s="8" t="b">
        <f>FALSE</f>
        <v>0</v>
      </c>
      <c r="L19" s="10">
        <f>IF(Table10[[#This Row],[status]],LEN(Table10[[#This Row],[enum]]),"")</f>
        <v>27</v>
      </c>
    </row>
    <row r="20" spans="1:12" ht="19.149999999999999" customHeight="1" outlineLevel="1">
      <c r="A20" s="2" t="s">
        <v>731</v>
      </c>
      <c r="B20" s="2" t="s">
        <v>783</v>
      </c>
      <c r="C20" s="2" t="s">
        <v>757</v>
      </c>
      <c r="D20" s="2"/>
      <c r="E20" s="9" t="s">
        <v>760</v>
      </c>
      <c r="F20" s="4" t="b">
        <f>NOT(ISERROR(VLOOKUP(Table10[enum],Table16[parsed and unfified list of glGet enums from], 1,FALSE)))</f>
        <v>1</v>
      </c>
      <c r="G20" s="1" t="s">
        <v>833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27</v>
      </c>
    </row>
    <row r="21" spans="1:12" ht="19.149999999999999" customHeight="1" outlineLevel="1">
      <c r="A21" s="2" t="s">
        <v>730</v>
      </c>
      <c r="B21" s="2" t="s">
        <v>784</v>
      </c>
      <c r="C21" s="2" t="s">
        <v>757</v>
      </c>
      <c r="D21" s="2"/>
      <c r="E21" s="9">
        <v>0</v>
      </c>
      <c r="F21" s="4" t="b">
        <f>NOT(ISERROR(VLOOKUP(Table10[enum],Table16[parsed and unfified list of glGet enums from], 1,FALSE)))</f>
        <v>1</v>
      </c>
      <c r="G21" s="1" t="s">
        <v>831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29</v>
      </c>
    </row>
    <row r="22" spans="1:12" ht="19.149999999999999" customHeight="1" outlineLevel="1">
      <c r="A22" s="2" t="s">
        <v>785</v>
      </c>
      <c r="B22" s="2" t="s">
        <v>786</v>
      </c>
      <c r="C22" s="2" t="s">
        <v>757</v>
      </c>
      <c r="D22" s="2"/>
      <c r="E22" s="9" t="s">
        <v>764</v>
      </c>
      <c r="F22" s="4" t="b">
        <f>NOT(ISERROR(VLOOKUP(Table10[enum],Table16[parsed and unfified list of glGet enums from], 1,FALSE)))</f>
        <v>0</v>
      </c>
      <c r="G22" s="1" t="s">
        <v>397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/>
      </c>
      <c r="J22" s="4" t="b">
        <f>TRUE</f>
        <v>1</v>
      </c>
      <c r="K22" s="8" t="b">
        <f>FALSE</f>
        <v>0</v>
      </c>
      <c r="L22" s="10" t="str">
        <f>IF(Table10[[#This Row],[status]],LEN(Table10[[#This Row],[enum]]),"")</f>
        <v/>
      </c>
    </row>
    <row r="23" spans="1:12" ht="19.149999999999999" customHeight="1" outlineLevel="1">
      <c r="A23" s="2" t="s">
        <v>888</v>
      </c>
      <c r="B23" s="14" t="s">
        <v>876</v>
      </c>
      <c r="C23" s="2"/>
      <c r="D23" s="2"/>
      <c r="E23" s="9"/>
      <c r="F23" s="4" t="b">
        <f>NOT(ISERROR(VLOOKUP(Table10[enum],Table16[parsed and unfified list of glGet enums from], 1,FALSE)))</f>
        <v>0</v>
      </c>
      <c r="G23" s="1"/>
      <c r="H23" s="15"/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23" s="4" t="b">
        <f>FALSE</f>
        <v>0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149999999999999" customHeight="1" outlineLevel="1">
      <c r="A24" s="2" t="s">
        <v>12</v>
      </c>
      <c r="B24" s="2"/>
      <c r="C24" s="2" t="s">
        <v>13</v>
      </c>
      <c r="D24" s="2" t="s">
        <v>882</v>
      </c>
      <c r="E24" s="9" t="s">
        <v>14</v>
      </c>
      <c r="F24" s="4" t="b">
        <f>NOT(ISERROR(VLOOKUP(Table10[enum],Table16[parsed and unfified list of glGet enums from], 1,FALSE)))</f>
        <v>1</v>
      </c>
      <c r="G24" s="1" t="s">
        <v>833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24" s="4" t="b">
        <f>TRUE</f>
        <v>1</v>
      </c>
      <c r="K24" s="8" t="b">
        <f>TRUE</f>
        <v>1</v>
      </c>
      <c r="L24" s="26">
        <f>IF(Table10[[#This Row],[status]],LEN(Table10[[#This Row],[enum]]),"")</f>
        <v>14</v>
      </c>
    </row>
    <row r="25" spans="1:12" ht="19.149999999999999" customHeight="1" outlineLevel="1">
      <c r="A25" s="10" t="s">
        <v>425</v>
      </c>
      <c r="B25" s="10"/>
      <c r="C25" s="2" t="s">
        <v>13</v>
      </c>
      <c r="D25" s="2" t="s">
        <v>882</v>
      </c>
      <c r="E25" s="9" t="s">
        <v>883</v>
      </c>
      <c r="F25" s="25" t="b">
        <f>NOT(ISERROR(VLOOKUP(Table10[enum],Table16[parsed and unfified list of glGet enums from], 1,FALSE)))</f>
        <v>1</v>
      </c>
      <c r="G25" s="1" t="s">
        <v>834</v>
      </c>
      <c r="H25" s="16">
        <v>16</v>
      </c>
      <c r="I25" s="6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25" s="4" t="b">
        <f>TRUE</f>
        <v>1</v>
      </c>
      <c r="K25" s="8" t="b">
        <f>TRUE</f>
        <v>1</v>
      </c>
      <c r="L25" s="26">
        <f>IF(Table10[[#This Row],[status]],LEN(Table10[[#This Row],[enum]]),"")</f>
        <v>15</v>
      </c>
    </row>
    <row r="26" spans="1:12" ht="19.149999999999999" customHeight="1" outlineLevel="1">
      <c r="A26" s="2" t="s">
        <v>0</v>
      </c>
      <c r="B26" s="2"/>
      <c r="C26" s="2" t="s">
        <v>13</v>
      </c>
      <c r="D26" s="2" t="s">
        <v>882</v>
      </c>
      <c r="E26" s="9" t="s">
        <v>883</v>
      </c>
      <c r="F26" s="4" t="b">
        <f>NOT(ISERROR(VLOOKUP(Table10[enum],Table16[parsed and unfified list of glGet enums from], 1,FALSE)))</f>
        <v>1</v>
      </c>
      <c r="G26" s="1" t="s">
        <v>834</v>
      </c>
      <c r="H26" s="15">
        <v>16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26" s="4" t="b">
        <f>TRUE</f>
        <v>1</v>
      </c>
      <c r="K26" s="8" t="b">
        <f>TRUE</f>
        <v>1</v>
      </c>
      <c r="L26" s="26">
        <f>IF(Table10[[#This Row],[status]],LEN(Table10[[#This Row],[enum]]),"")</f>
        <v>19</v>
      </c>
    </row>
    <row r="27" spans="1:12" ht="19.149999999999999" customHeight="1" outlineLevel="1">
      <c r="A27" s="2" t="s">
        <v>2</v>
      </c>
      <c r="B27" s="2"/>
      <c r="C27" s="2" t="s">
        <v>13</v>
      </c>
      <c r="D27" s="2" t="s">
        <v>882</v>
      </c>
      <c r="E27" s="9" t="s">
        <v>883</v>
      </c>
      <c r="F27" s="4" t="b">
        <f>NOT(ISERROR(VLOOKUP(Table10[enum],Table16[parsed and unfified list of glGet enums from], 1,FALSE)))</f>
        <v>1</v>
      </c>
      <c r="G27" s="1" t="s">
        <v>834</v>
      </c>
      <c r="H27" s="15">
        <v>16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27" s="4" t="b">
        <f>TRUE</f>
        <v>1</v>
      </c>
      <c r="K27" s="8" t="b">
        <f>TRUE</f>
        <v>1</v>
      </c>
      <c r="L27" s="26">
        <f>IF(Table10[[#This Row],[status]],LEN(Table10[[#This Row],[enum]]),"")</f>
        <v>20</v>
      </c>
    </row>
    <row r="28" spans="1:12" ht="19.149999999999999" customHeight="1" outlineLevel="1">
      <c r="A28" s="2" t="s">
        <v>3</v>
      </c>
      <c r="B28" s="2"/>
      <c r="C28" s="2" t="s">
        <v>13</v>
      </c>
      <c r="D28" s="2" t="s">
        <v>882</v>
      </c>
      <c r="E28" s="9" t="s">
        <v>883</v>
      </c>
      <c r="F28" s="4" t="b">
        <f>NOT(ISERROR(VLOOKUP(Table10[enum],Table16[parsed and unfified list of glGet enums from], 1,FALSE)))</f>
        <v>1</v>
      </c>
      <c r="G28" s="1" t="s">
        <v>834</v>
      </c>
      <c r="H28" s="15">
        <v>16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28" s="4" t="b">
        <f>TRUE</f>
        <v>1</v>
      </c>
      <c r="K28" s="8" t="b">
        <f>TRUE</f>
        <v>1</v>
      </c>
      <c r="L28" s="26">
        <f>IF(Table10[[#This Row],[status]],LEN(Table10[[#This Row],[enum]]),"")</f>
        <v>17</v>
      </c>
    </row>
    <row r="29" spans="1:12" ht="19.149999999999999" customHeight="1" outlineLevel="1">
      <c r="A29" s="33" t="s">
        <v>426</v>
      </c>
      <c r="B29" s="2"/>
      <c r="C29" s="2" t="s">
        <v>13</v>
      </c>
      <c r="D29" s="2" t="s">
        <v>882</v>
      </c>
      <c r="E29" s="9"/>
      <c r="F29" s="4" t="b">
        <f>NOT(ISERROR(VLOOKUP(Table10[enum],Table16[parsed and unfified list of glGet enums from], 1,FALSE)))</f>
        <v>1</v>
      </c>
      <c r="G29" s="1" t="s">
        <v>831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29" s="4" t="b">
        <f>TRUE</f>
        <v>1</v>
      </c>
      <c r="K29" s="8" t="b">
        <f>TRUE</f>
        <v>1</v>
      </c>
      <c r="L29" s="10">
        <f>IF(Table10[[#This Row],[status]],LEN(Table10[[#This Row],[enum]]),"")</f>
        <v>27</v>
      </c>
    </row>
    <row r="30" spans="1:12" ht="19.149999999999999" customHeight="1" outlineLevel="1">
      <c r="A30" s="2" t="s">
        <v>9</v>
      </c>
      <c r="B30" s="2"/>
      <c r="C30" s="2" t="s">
        <v>13</v>
      </c>
      <c r="D30" s="2" t="s">
        <v>882</v>
      </c>
      <c r="E30" s="9"/>
      <c r="F30" s="4" t="b">
        <f>NOT(ISERROR(VLOOKUP(Table10[enum],Table16[parsed and unfified list of glGet enums from], 1,FALSE)))</f>
        <v>1</v>
      </c>
      <c r="G30" s="1" t="s">
        <v>831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30" s="4" t="b">
        <f>TRUE</f>
        <v>1</v>
      </c>
      <c r="K30" s="8" t="b">
        <f>TRUE</f>
        <v>1</v>
      </c>
      <c r="L30" s="26">
        <f>IF(Table10[[#This Row],[status]],LEN(Table10[[#This Row],[enum]]),"")</f>
        <v>24</v>
      </c>
    </row>
    <row r="31" spans="1:12" ht="19.149999999999999" customHeight="1" outlineLevel="1">
      <c r="A31" s="2" t="s">
        <v>10</v>
      </c>
      <c r="B31" s="2"/>
      <c r="C31" s="2" t="s">
        <v>13</v>
      </c>
      <c r="D31" s="2" t="s">
        <v>882</v>
      </c>
      <c r="E31" s="9"/>
      <c r="F31" s="4" t="b">
        <f>NOT(ISERROR(VLOOKUP(Table10[enum],Table16[parsed and unfified list of glGet enums from], 1,FALSE)))</f>
        <v>1</v>
      </c>
      <c r="G31" s="1" t="s">
        <v>831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31" s="4" t="b">
        <f>TRUE</f>
        <v>1</v>
      </c>
      <c r="K31" s="8" t="b">
        <f>TRUE</f>
        <v>1</v>
      </c>
      <c r="L31" s="26">
        <f>IF(Table10[[#This Row],[status]],LEN(Table10[[#This Row],[enum]]),"")</f>
        <v>25</v>
      </c>
    </row>
    <row r="32" spans="1:12" ht="19.149999999999999" customHeight="1" outlineLevel="1">
      <c r="A32" s="2" t="s">
        <v>11</v>
      </c>
      <c r="B32" s="2"/>
      <c r="C32" s="2" t="s">
        <v>13</v>
      </c>
      <c r="D32" s="2" t="s">
        <v>882</v>
      </c>
      <c r="E32" s="9"/>
      <c r="F32" s="4" t="b">
        <f>NOT(ISERROR(VLOOKUP(Table10[enum],Table16[parsed and unfified list of glGet enums from], 1,FALSE)))</f>
        <v>1</v>
      </c>
      <c r="G32" s="1" t="s">
        <v>831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32" s="4" t="b">
        <f>TRUE</f>
        <v>1</v>
      </c>
      <c r="K32" s="8" t="b">
        <f>TRUE</f>
        <v>1</v>
      </c>
      <c r="L32" s="26">
        <f>IF(Table10[[#This Row],[status]],LEN(Table10[[#This Row],[enum]]),"")</f>
        <v>22</v>
      </c>
    </row>
    <row r="33" spans="1:12" ht="19.149999999999999" customHeight="1" outlineLevel="1">
      <c r="A33" s="10" t="s">
        <v>314</v>
      </c>
      <c r="B33" s="10"/>
      <c r="C33" s="2" t="s">
        <v>13</v>
      </c>
      <c r="D33" s="2" t="s">
        <v>882</v>
      </c>
      <c r="E33" s="11"/>
      <c r="F33" s="25" t="b">
        <f>NOT(ISERROR(VLOOKUP(Table10[enum],Table16[parsed and unfified list of glGet enums from], 1,FALSE)))</f>
        <v>1</v>
      </c>
      <c r="G33" s="1" t="s">
        <v>831</v>
      </c>
      <c r="H33" s="15">
        <v>1</v>
      </c>
      <c r="I33" s="6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33" s="4" t="b">
        <f>TRUE</f>
        <v>1</v>
      </c>
      <c r="K33" s="8" t="b">
        <f>TRUE</f>
        <v>1</v>
      </c>
      <c r="L33" s="26">
        <f>IF(Table10[[#This Row],[status]],LEN(Table10[[#This Row],[enum]]),"")</f>
        <v>28</v>
      </c>
    </row>
    <row r="34" spans="1:12" ht="19.149999999999999" customHeight="1" outlineLevel="1">
      <c r="A34" s="10" t="s">
        <v>316</v>
      </c>
      <c r="B34" s="10"/>
      <c r="C34" s="2" t="s">
        <v>13</v>
      </c>
      <c r="D34" s="2" t="s">
        <v>882</v>
      </c>
      <c r="E34" s="11"/>
      <c r="F34" s="25" t="b">
        <f>NOT(ISERROR(VLOOKUP(Table10[enum],Table16[parsed and unfified list of glGet enums from], 1,FALSE)))</f>
        <v>1</v>
      </c>
      <c r="G34" s="1" t="s">
        <v>831</v>
      </c>
      <c r="H34" s="15">
        <v>1</v>
      </c>
      <c r="I34" s="6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34" s="4" t="b">
        <f>TRUE</f>
        <v>1</v>
      </c>
      <c r="K34" s="8" t="b">
        <f>TRUE</f>
        <v>1</v>
      </c>
      <c r="L34" s="26">
        <f>IF(Table10[[#This Row],[status]],LEN(Table10[[#This Row],[enum]]),"")</f>
        <v>29</v>
      </c>
    </row>
    <row r="35" spans="1:12" ht="19.149999999999999" customHeight="1" outlineLevel="1">
      <c r="A35" s="10" t="s">
        <v>318</v>
      </c>
      <c r="B35" s="10"/>
      <c r="C35" s="2" t="s">
        <v>13</v>
      </c>
      <c r="D35" s="2" t="s">
        <v>882</v>
      </c>
      <c r="E35" s="11"/>
      <c r="F35" s="25" t="b">
        <f>NOT(ISERROR(VLOOKUP(Table10[enum],Table16[parsed and unfified list of glGet enums from], 1,FALSE)))</f>
        <v>1</v>
      </c>
      <c r="G35" s="1" t="s">
        <v>831</v>
      </c>
      <c r="H35" s="15">
        <v>1</v>
      </c>
      <c r="I35" s="6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35" s="4" t="b">
        <f>TRUE</f>
        <v>1</v>
      </c>
      <c r="K35" s="8" t="b">
        <f>TRUE</f>
        <v>1</v>
      </c>
      <c r="L35" s="26">
        <f>IF(Table10[[#This Row],[status]],LEN(Table10[[#This Row],[enum]]),"")</f>
        <v>26</v>
      </c>
    </row>
    <row r="36" spans="1:12" ht="19.149999999999999" customHeight="1" outlineLevel="1">
      <c r="A36" s="33" t="s">
        <v>468</v>
      </c>
      <c r="B36" s="2"/>
      <c r="C36" s="2"/>
      <c r="D36" s="2" t="s">
        <v>882</v>
      </c>
      <c r="E36" s="9">
        <v>2</v>
      </c>
      <c r="F36" s="4" t="b">
        <f>NOT(ISERROR(VLOOKUP(Table10[enum],Table16[parsed and unfified list of glGet enums from], 1,FALSE)))</f>
        <v>1</v>
      </c>
      <c r="G36" s="1" t="s">
        <v>831</v>
      </c>
      <c r="H36" s="15">
        <v>1</v>
      </c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1&gt;(GL_MAX_COLOR_MATRIX_STACK_DEPTH, { { 2 } });</v>
      </c>
      <c r="J36" s="4" t="b">
        <f>TRUE</f>
        <v>1</v>
      </c>
      <c r="K36" s="8" t="b">
        <f>TRUE</f>
        <v>1</v>
      </c>
      <c r="L36" s="10">
        <f>IF(Table10[[#This Row],[status]],LEN(Table10[[#This Row],[enum]]),"")</f>
        <v>31</v>
      </c>
    </row>
    <row r="37" spans="1:12" ht="19.149999999999999" customHeight="1" outlineLevel="1">
      <c r="A37" s="2" t="s">
        <v>886</v>
      </c>
      <c r="B37" s="14" t="s">
        <v>887</v>
      </c>
      <c r="C37" s="2"/>
      <c r="D37" s="2"/>
      <c r="E37" s="9"/>
      <c r="F37" s="4" t="b">
        <f>NOT(ISERROR(VLOOKUP(Table10[enum],Table16[parsed and unfified list of glGet enums from], 1,FALSE)))</f>
        <v>0</v>
      </c>
      <c r="G37" s="1"/>
      <c r="H37" s="15"/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37" s="4" t="b">
        <f>FALSE</f>
        <v>0</v>
      </c>
      <c r="K37" s="8" t="b">
        <f>FALSE</f>
        <v>0</v>
      </c>
      <c r="L37" s="26" t="str">
        <f>IF(Table10[[#This Row],[status]],LEN(Table10[[#This Row],[enum]]),"")</f>
        <v/>
      </c>
    </row>
    <row r="38" spans="1:12" ht="19.149999999999999" customHeight="1" outlineLevel="1">
      <c r="A38" s="2" t="s">
        <v>4</v>
      </c>
      <c r="B38" s="2" t="s">
        <v>5</v>
      </c>
      <c r="C38" s="2" t="s">
        <v>13</v>
      </c>
      <c r="D38" s="2" t="s">
        <v>884</v>
      </c>
      <c r="E38" s="9"/>
      <c r="F38" s="4" t="b">
        <f>NOT(ISERROR(VLOOKUP(Table10[enum],Table16[parsed and unfified list of glGet enums from], 1,FALSE)))</f>
        <v>1</v>
      </c>
      <c r="G38" s="1" t="s">
        <v>831</v>
      </c>
      <c r="H38" s="15">
        <v>4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38" s="4" t="b">
        <f>TRUE</f>
        <v>1</v>
      </c>
      <c r="K38" s="8" t="b">
        <f>TRUE</f>
        <v>1</v>
      </c>
      <c r="L38" s="10">
        <f>IF(Table10[[#This Row],[status]],LEN(Table10[[#This Row],[enum]]),"")</f>
        <v>11</v>
      </c>
    </row>
    <row r="39" spans="1:12" ht="19.149999999999999" customHeight="1" outlineLevel="1">
      <c r="A39" s="2" t="s">
        <v>332</v>
      </c>
      <c r="B39" s="2" t="s">
        <v>333</v>
      </c>
      <c r="C39" s="2" t="s">
        <v>13</v>
      </c>
      <c r="D39" s="2" t="s">
        <v>884</v>
      </c>
      <c r="E39" s="9"/>
      <c r="F39" s="4" t="b">
        <f>NOT(ISERROR(VLOOKUP(Table10[enum],Table16[parsed and unfified list of glGet enums from], 1,FALSE)))</f>
        <v>1</v>
      </c>
      <c r="G39" s="1" t="s">
        <v>831</v>
      </c>
      <c r="H39" s="15">
        <v>2</v>
      </c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39" s="4" t="b">
        <f>TRUE</f>
        <v>1</v>
      </c>
      <c r="K39" s="8" t="b">
        <f>TRUE</f>
        <v>1</v>
      </c>
      <c r="L39" s="10">
        <f>IF(Table10[[#This Row],[status]],LEN(Table10[[#This Row],[enum]]),"")</f>
        <v>20</v>
      </c>
    </row>
    <row r="40" spans="1:12" ht="19.149999999999999" customHeight="1" outlineLevel="1">
      <c r="A40" s="34" t="s">
        <v>651</v>
      </c>
      <c r="B40" s="2"/>
      <c r="C40" s="2"/>
      <c r="D40" s="2" t="s">
        <v>990</v>
      </c>
      <c r="E40" s="9">
        <v>16</v>
      </c>
      <c r="F40" s="4" t="b">
        <f>NOT(ISERROR(VLOOKUP(Table10[enum],Table16[parsed and unfified list of glGet enums from], 1,FALSE)))</f>
        <v>1</v>
      </c>
      <c r="G40" s="1" t="s">
        <v>831</v>
      </c>
      <c r="H40" s="15">
        <v>1</v>
      </c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1&gt;(GL_MAX_VIEWPORTS, { { 16 } });</v>
      </c>
      <c r="J40" s="4" t="b">
        <f>TRUE</f>
        <v>1</v>
      </c>
      <c r="K40" s="8" t="b">
        <f>FALSE</f>
        <v>0</v>
      </c>
      <c r="L40" s="10">
        <f>IF(Table10[[#This Row],[status]],LEN(Table10[[#This Row],[enum]]),"")</f>
        <v>16</v>
      </c>
    </row>
    <row r="41" spans="1:12" ht="19.149999999999999" customHeight="1">
      <c r="A41" s="34" t="s">
        <v>692</v>
      </c>
      <c r="B41" s="10"/>
      <c r="C41" s="10"/>
      <c r="D41" s="2" t="s">
        <v>990</v>
      </c>
      <c r="E41" s="45" t="s">
        <v>991</v>
      </c>
      <c r="F41" s="29" t="b">
        <f>NOT(ISERROR(VLOOKUP(Table10[enum],Table16[parsed and unfified list of glGet enums from], 1,FALSE)))</f>
        <v>1</v>
      </c>
      <c r="G41" s="1" t="s">
        <v>834</v>
      </c>
      <c r="H41" s="31">
        <v>2</v>
      </c>
      <c r="I41" s="30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>requestState&lt;GLfloat  , 2&gt;(GL_VIEWPORT_BOUNDS_RANGE, { { -32768, 32767 } });</v>
      </c>
      <c r="J41" s="4" t="b">
        <f>TRUE</f>
        <v>1</v>
      </c>
      <c r="K41" s="32" t="b">
        <f>FALSE</f>
        <v>0</v>
      </c>
      <c r="L41" s="10">
        <f>IF(Table10[[#This Row],[status]],LEN(Table10[[#This Row],[enum]]),"")</f>
        <v>24</v>
      </c>
    </row>
    <row r="42" spans="1:12" ht="19.149999999999999" customHeight="1">
      <c r="A42" s="34" t="s">
        <v>574</v>
      </c>
      <c r="B42" s="10"/>
      <c r="C42" s="10"/>
      <c r="D42" s="2" t="s">
        <v>990</v>
      </c>
      <c r="E42" s="28">
        <v>0</v>
      </c>
      <c r="F42" s="29" t="b">
        <f>NOT(ISERROR(VLOOKUP(Table10[enum],Table16[parsed and unfified list of glGet enums from], 1,FALSE)))</f>
        <v>1</v>
      </c>
      <c r="G42" s="30" t="s">
        <v>831</v>
      </c>
      <c r="H42" s="31">
        <v>1</v>
      </c>
      <c r="I42" s="30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requestState&lt;GLint    , 1&gt;(GL_VIEWPORT_SUBPIXEL_BITS, { { 0 } });</v>
      </c>
      <c r="J42" s="4" t="b">
        <f>TRUE</f>
        <v>1</v>
      </c>
      <c r="K42" s="32" t="b">
        <f>FALSE</f>
        <v>0</v>
      </c>
      <c r="L42" s="10">
        <f>IF(Table10[[#This Row],[status]],LEN(Table10[[#This Row],[enum]]),"")</f>
        <v>25</v>
      </c>
    </row>
    <row r="43" spans="1:12" ht="19.149999999999999" customHeight="1" outlineLevel="1">
      <c r="A43" s="2" t="s">
        <v>842</v>
      </c>
      <c r="B43" s="2"/>
      <c r="C43" s="2"/>
      <c r="D43" s="2"/>
      <c r="E43" s="9"/>
      <c r="F43" s="4" t="b">
        <f>NOT(ISERROR(VLOOKUP(Table10[enum],Table16[parsed and unfified list of glGet enums from], 1,FALSE)))</f>
        <v>0</v>
      </c>
      <c r="G43" s="1"/>
      <c r="H43" s="15"/>
      <c r="I43" s="1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43" s="4" t="b">
        <f>FALSE</f>
        <v>0</v>
      </c>
      <c r="K43" s="8" t="b">
        <f>FALSE</f>
        <v>0</v>
      </c>
      <c r="L43" s="26" t="str">
        <f>IF(Table10[[#This Row],[status]],LEN(Table10[[#This Row],[enum]]),"")</f>
        <v/>
      </c>
    </row>
    <row r="44" spans="1:12" ht="19.149999999999999" customHeight="1" outlineLevel="1">
      <c r="A44" s="2" t="s">
        <v>795</v>
      </c>
      <c r="B44" s="2" t="s">
        <v>19</v>
      </c>
      <c r="C44" s="2" t="s">
        <v>13</v>
      </c>
      <c r="D44" s="2"/>
      <c r="E44" s="9" t="s">
        <v>20</v>
      </c>
      <c r="F44" s="4" t="b">
        <f>NOT(ISERROR(VLOOKUP(Table10[enum],Table16[parsed and unfified list of glGet enums from], 1,FALSE)))</f>
        <v>0</v>
      </c>
      <c r="G44" s="1" t="s">
        <v>408</v>
      </c>
      <c r="H44" s="15"/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/>
      </c>
      <c r="J44" s="4" t="b">
        <f>TRUE</f>
        <v>1</v>
      </c>
      <c r="K44" s="8" t="b">
        <f>FALSE</f>
        <v>0</v>
      </c>
      <c r="L44" s="10" t="str">
        <f>IF(Table10[[#This Row],[status]],LEN(Table10[[#This Row],[enum]]),"")</f>
        <v/>
      </c>
    </row>
    <row r="45" spans="1:12" ht="19.149999999999999" customHeight="1">
      <c r="A45" s="2" t="s">
        <v>795</v>
      </c>
      <c r="B45" s="2" t="s">
        <v>21</v>
      </c>
      <c r="C45" s="2" t="s">
        <v>13</v>
      </c>
      <c r="D45" s="2"/>
      <c r="E45" s="9" t="s">
        <v>18</v>
      </c>
      <c r="F45" s="4" t="b">
        <f>NOT(ISERROR(VLOOKUP(Table10[enum],Table16[parsed and unfified list of glGet enums from], 1,FALSE)))</f>
        <v>0</v>
      </c>
      <c r="G45" s="1" t="s">
        <v>830</v>
      </c>
      <c r="H45" s="15"/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/>
      </c>
      <c r="J45" s="4" t="b">
        <f>TRUE</f>
        <v>1</v>
      </c>
      <c r="K45" s="8" t="b">
        <f>FALSE</f>
        <v>0</v>
      </c>
      <c r="L45" s="10" t="str">
        <f>IF(Table10[[#This Row],[status]],LEN(Table10[[#This Row],[enum]]),"")</f>
        <v/>
      </c>
    </row>
    <row r="46" spans="1:12" ht="19.149999999999999" customHeight="1" outlineLevel="1">
      <c r="A46" s="2" t="s">
        <v>843</v>
      </c>
      <c r="B46" s="2"/>
      <c r="C46" s="2"/>
      <c r="D46" s="2"/>
      <c r="E46" s="9"/>
      <c r="F46" s="4" t="b">
        <f>NOT(ISERROR(VLOOKUP(Table10[enum],Table16[parsed and unfified list of glGet enums from], 1,FALSE)))</f>
        <v>0</v>
      </c>
      <c r="G46" s="1"/>
      <c r="H46" s="15"/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46" s="4" t="b">
        <f>FALSE</f>
        <v>0</v>
      </c>
      <c r="K46" s="8" t="b">
        <f>FALSE</f>
        <v>0</v>
      </c>
      <c r="L46" s="10" t="str">
        <f>IF(Table10[[#This Row],[status]],LEN(Table10[[#This Row],[enum]]),"")</f>
        <v/>
      </c>
    </row>
    <row r="47" spans="1:12" ht="19.149999999999999" customHeight="1">
      <c r="A47" s="2" t="s">
        <v>39</v>
      </c>
      <c r="B47" s="2" t="s">
        <v>40</v>
      </c>
      <c r="C47" s="2" t="s">
        <v>41</v>
      </c>
      <c r="D47" s="2"/>
      <c r="E47" s="9" t="s">
        <v>42</v>
      </c>
      <c r="F47" s="4" t="b">
        <f>NOT(ISERROR(VLOOKUP(Table10[enum],Table16[parsed and unfified list of glGet enums from], 1,FALSE)))</f>
        <v>1</v>
      </c>
      <c r="G47" s="1" t="s">
        <v>833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47" s="4" t="b">
        <f>TRUE</f>
        <v>1</v>
      </c>
      <c r="K47" s="8" t="b">
        <f>FALSE</f>
        <v>0</v>
      </c>
      <c r="L47" s="10">
        <f>IF(Table10[[#This Row],[status]],LEN(Table10[[#This Row],[enum]]),"")</f>
        <v>14</v>
      </c>
    </row>
    <row r="48" spans="1:12" ht="19.149999999999999" customHeight="1" outlineLevel="1">
      <c r="A48" s="2" t="s">
        <v>841</v>
      </c>
      <c r="B48" s="2"/>
      <c r="C48" s="2"/>
      <c r="D48" s="2"/>
      <c r="E48" s="9"/>
      <c r="F48" s="4" t="b">
        <f>NOT(ISERROR(VLOOKUP(Table10[enum],Table16[parsed and unfified list of glGet enums from], 1,FALSE)))</f>
        <v>0</v>
      </c>
      <c r="G48" s="1"/>
      <c r="H48" s="15"/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48" s="4" t="b">
        <f>FALSE</f>
        <v>0</v>
      </c>
      <c r="K48" s="8" t="b">
        <f>FALSE</f>
        <v>0</v>
      </c>
      <c r="L48" s="10" t="str">
        <f>IF(Table10[[#This Row],[status]],LEN(Table10[[#This Row],[enum]]),"")</f>
        <v/>
      </c>
    </row>
    <row r="49" spans="1:12" ht="19.149999999999999" customHeight="1" outlineLevel="1">
      <c r="A49" s="2" t="s">
        <v>43</v>
      </c>
      <c r="B49" s="2" t="s">
        <v>44</v>
      </c>
      <c r="C49" s="2" t="s">
        <v>45</v>
      </c>
      <c r="D49" s="2" t="s">
        <v>957</v>
      </c>
      <c r="E49" s="9" t="s">
        <v>18</v>
      </c>
      <c r="F49" s="4" t="b">
        <f>NOT(ISERROR(VLOOKUP(Table10[enum],Table16[parsed and unfified list of glGet enums from], 1,FALSE)))</f>
        <v>1</v>
      </c>
      <c r="G49" s="1" t="s">
        <v>830</v>
      </c>
      <c r="H49" s="15">
        <v>1</v>
      </c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49" s="4" t="b">
        <f>TRUE</f>
        <v>1</v>
      </c>
      <c r="K49" s="8" t="b">
        <f>FALSE</f>
        <v>0</v>
      </c>
      <c r="L49" s="10">
        <f>IF(Table10[[#This Row],[status]],LEN(Table10[[#This Row],[enum]]),"")</f>
        <v>11</v>
      </c>
    </row>
    <row r="50" spans="1:12" ht="19.149999999999999" customHeight="1" outlineLevel="1">
      <c r="A50" s="2" t="s">
        <v>46</v>
      </c>
      <c r="B50" s="2" t="s">
        <v>47</v>
      </c>
      <c r="C50" s="2" t="s">
        <v>41</v>
      </c>
      <c r="D50" s="2"/>
      <c r="E50" s="9" t="s">
        <v>18</v>
      </c>
      <c r="F50" s="4" t="b">
        <f>NOT(ISERROR(VLOOKUP(Table10[enum],Table16[parsed and unfified list of glGet enums from], 1,FALSE)))</f>
        <v>1</v>
      </c>
      <c r="G50" s="1" t="s">
        <v>830</v>
      </c>
      <c r="H50" s="15">
        <v>1</v>
      </c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50" s="4" t="b">
        <f>TRUE</f>
        <v>1</v>
      </c>
      <c r="K50" s="8" t="b">
        <f>FALSE</f>
        <v>0</v>
      </c>
      <c r="L50" s="10">
        <f>IF(Table10[[#This Row],[status]],LEN(Table10[[#This Row],[enum]]),"")</f>
        <v>17</v>
      </c>
    </row>
    <row r="51" spans="1:12" ht="19.149999999999999" customHeight="1" outlineLevel="1">
      <c r="A51" s="2" t="s">
        <v>48</v>
      </c>
      <c r="B51" s="2" t="s">
        <v>49</v>
      </c>
      <c r="C51" s="2" t="s">
        <v>41</v>
      </c>
      <c r="D51" s="2"/>
      <c r="E51" s="9" t="s">
        <v>50</v>
      </c>
      <c r="F51" s="4" t="b">
        <f>NOT(ISERROR(VLOOKUP(Table10[enum],Table16[parsed and unfified list of glGet enums from], 1,FALSE)))</f>
        <v>1</v>
      </c>
      <c r="G51" s="1" t="s">
        <v>833</v>
      </c>
      <c r="H51" s="15">
        <v>1</v>
      </c>
      <c r="I51" s="1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51" s="4" t="b">
        <f>TRUE</f>
        <v>1</v>
      </c>
      <c r="K51" s="8" t="b">
        <f>FALSE</f>
        <v>0</v>
      </c>
      <c r="L51" s="10">
        <f>IF(Table10[[#This Row],[status]],LEN(Table10[[#This Row],[enum]]),"")</f>
        <v>27</v>
      </c>
    </row>
    <row r="52" spans="1:12" ht="19.149999999999999" customHeight="1" outlineLevel="1">
      <c r="A52" s="2" t="s">
        <v>51</v>
      </c>
      <c r="B52" s="2" t="s">
        <v>52</v>
      </c>
      <c r="C52" s="2" t="s">
        <v>41</v>
      </c>
      <c r="D52" s="2"/>
      <c r="E52" s="9" t="s">
        <v>53</v>
      </c>
      <c r="F52" s="4" t="b">
        <f>NOT(ISERROR(VLOOKUP(Table10[enum],Table16[parsed and unfified list of glGet enums from], 1,FALSE)))</f>
        <v>1</v>
      </c>
      <c r="G52" s="1" t="s">
        <v>833</v>
      </c>
      <c r="H52" s="15">
        <v>1</v>
      </c>
      <c r="I52" s="1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52" s="4" t="b">
        <f>TRUE</f>
        <v>1</v>
      </c>
      <c r="K52" s="8" t="b">
        <f>FALSE</f>
        <v>0</v>
      </c>
      <c r="L52" s="10">
        <f>IF(Table10[[#This Row],[status]],LEN(Table10[[#This Row],[enum]]),"")</f>
        <v>22</v>
      </c>
    </row>
    <row r="53" spans="1:12" ht="19.149999999999999" customHeight="1" outlineLevel="1">
      <c r="A53" s="2" t="s">
        <v>54</v>
      </c>
      <c r="B53" s="2" t="s">
        <v>55</v>
      </c>
      <c r="C53" s="2" t="s">
        <v>41</v>
      </c>
      <c r="D53" s="2"/>
      <c r="E53" s="9" t="s">
        <v>56</v>
      </c>
      <c r="F53" s="4" t="b">
        <f>NOT(ISERROR(VLOOKUP(Table10[enum],Table16[parsed and unfified list of glGet enums from], 1,FALSE)))</f>
        <v>0</v>
      </c>
      <c r="G53" s="1" t="s">
        <v>57</v>
      </c>
      <c r="H53" s="15"/>
      <c r="I53" s="1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/>
      </c>
      <c r="J53" s="4" t="b">
        <f>TRUE</f>
        <v>1</v>
      </c>
      <c r="K53" s="8" t="b">
        <f>FALSE</f>
        <v>0</v>
      </c>
      <c r="L53" s="10" t="str">
        <f>IF(Table10[[#This Row],[status]],LEN(Table10[[#This Row],[enum]]),"")</f>
        <v/>
      </c>
    </row>
    <row r="54" spans="1:12" ht="19.149999999999999" customHeight="1" outlineLevel="1">
      <c r="A54" s="2" t="s">
        <v>58</v>
      </c>
      <c r="B54" s="2" t="s">
        <v>59</v>
      </c>
      <c r="C54" s="2" t="s">
        <v>41</v>
      </c>
      <c r="D54" s="2"/>
      <c r="E54" s="9" t="s">
        <v>60</v>
      </c>
      <c r="F54" s="4" t="b">
        <f>NOT(ISERROR(VLOOKUP(Table10[enum],Table16[parsed and unfified list of glGet enums from], 1,FALSE)))</f>
        <v>0</v>
      </c>
      <c r="G54" s="1" t="s">
        <v>57</v>
      </c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/>
      </c>
      <c r="J54" s="4" t="b">
        <f>TRUE</f>
        <v>1</v>
      </c>
      <c r="K54" s="8" t="b">
        <f>FALSE</f>
        <v>0</v>
      </c>
      <c r="L54" s="10" t="str">
        <f>IF(Table10[[#This Row],[status]],LEN(Table10[[#This Row],[enum]]),"")</f>
        <v/>
      </c>
    </row>
    <row r="55" spans="1:12" ht="19.149999999999999" customHeight="1" outlineLevel="1">
      <c r="A55" s="2" t="s">
        <v>61</v>
      </c>
      <c r="B55" s="2" t="s">
        <v>62</v>
      </c>
      <c r="C55" s="2" t="s">
        <v>41</v>
      </c>
      <c r="D55" s="2"/>
      <c r="E55" s="9" t="s">
        <v>63</v>
      </c>
      <c r="F55" s="4" t="b">
        <f>NOT(ISERROR(VLOOKUP(Table10[enum],Table16[parsed and unfified list of glGet enums from], 1,FALSE)))</f>
        <v>0</v>
      </c>
      <c r="G55" s="1" t="s">
        <v>57</v>
      </c>
      <c r="H55" s="15"/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/>
      </c>
      <c r="J55" s="4" t="b">
        <f>TRUE</f>
        <v>1</v>
      </c>
      <c r="K55" s="8" t="b">
        <f>FALSE</f>
        <v>0</v>
      </c>
      <c r="L55" s="10" t="str">
        <f>IF(Table10[[#This Row],[status]],LEN(Table10[[#This Row],[enum]]),"")</f>
        <v/>
      </c>
    </row>
    <row r="56" spans="1:12" ht="19.149999999999999" customHeight="1" outlineLevel="1">
      <c r="A56" s="2" t="s">
        <v>64</v>
      </c>
      <c r="B56" s="2" t="s">
        <v>65</v>
      </c>
      <c r="C56" s="2" t="s">
        <v>41</v>
      </c>
      <c r="D56" s="2"/>
      <c r="E56" s="9" t="s">
        <v>63</v>
      </c>
      <c r="F56" s="4" t="b">
        <f>NOT(ISERROR(VLOOKUP(Table10[enum],Table16[parsed and unfified list of glGet enums from], 1,FALSE)))</f>
        <v>0</v>
      </c>
      <c r="G56" s="1" t="s">
        <v>57</v>
      </c>
      <c r="H56" s="15"/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/>
      </c>
      <c r="J56" s="4" t="b">
        <f>TRUE</f>
        <v>1</v>
      </c>
      <c r="K56" s="8" t="b">
        <f>FALSE</f>
        <v>0</v>
      </c>
      <c r="L56" s="10" t="str">
        <f>IF(Table10[[#This Row],[status]],LEN(Table10[[#This Row],[enum]]),"")</f>
        <v/>
      </c>
    </row>
    <row r="57" spans="1:12" ht="19.149999999999999" customHeight="1" outlineLevel="1">
      <c r="A57" s="2" t="s">
        <v>66</v>
      </c>
      <c r="B57" s="2" t="s">
        <v>67</v>
      </c>
      <c r="C57" s="2" t="s">
        <v>41</v>
      </c>
      <c r="D57" s="2"/>
      <c r="E57" s="9">
        <v>0</v>
      </c>
      <c r="F57" s="4" t="b">
        <f>NOT(ISERROR(VLOOKUP(Table10[enum],Table16[parsed and unfified list of glGet enums from], 1,FALSE)))</f>
        <v>0</v>
      </c>
      <c r="G57" s="1" t="s">
        <v>57</v>
      </c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/>
      </c>
      <c r="J57" s="4" t="b">
        <f>TRUE</f>
        <v>1</v>
      </c>
      <c r="K57" s="8" t="b">
        <f>FALSE</f>
        <v>0</v>
      </c>
      <c r="L57" s="10" t="str">
        <f>IF(Table10[[#This Row],[status]],LEN(Table10[[#This Row],[enum]]),"")</f>
        <v/>
      </c>
    </row>
    <row r="58" spans="1:12" ht="19.149999999999999" customHeight="1" outlineLevel="1">
      <c r="A58" s="2" t="s">
        <v>54</v>
      </c>
      <c r="B58" s="2" t="s">
        <v>796</v>
      </c>
      <c r="C58" s="2" t="s">
        <v>41</v>
      </c>
      <c r="D58" s="2"/>
      <c r="E58" s="9" t="s">
        <v>74</v>
      </c>
      <c r="F58" s="4" t="b">
        <f>NOT(ISERROR(VLOOKUP(Table10[enum],Table16[parsed and unfified list of glGet enums from], 1,FALSE)))</f>
        <v>0</v>
      </c>
      <c r="G58" s="1" t="s">
        <v>75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149999999999999" customHeight="1" outlineLevel="1">
      <c r="A59" s="2" t="s">
        <v>58</v>
      </c>
      <c r="B59" s="2" t="s">
        <v>797</v>
      </c>
      <c r="C59" s="2" t="s">
        <v>41</v>
      </c>
      <c r="D59" s="2"/>
      <c r="E59" s="9" t="s">
        <v>1</v>
      </c>
      <c r="F59" s="4" t="b">
        <f>NOT(ISERROR(VLOOKUP(Table10[enum],Table16[parsed and unfified list of glGet enums from], 1,FALSE)))</f>
        <v>0</v>
      </c>
      <c r="G59" s="1" t="s">
        <v>75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149999999999999" customHeight="1" outlineLevel="1">
      <c r="A60" s="2" t="s">
        <v>61</v>
      </c>
      <c r="B60" s="2" t="s">
        <v>798</v>
      </c>
      <c r="C60" s="2" t="s">
        <v>41</v>
      </c>
      <c r="D60" s="2"/>
      <c r="E60" s="9" t="s">
        <v>1</v>
      </c>
      <c r="F60" s="4" t="b">
        <f>NOT(ISERROR(VLOOKUP(Table10[enum],Table16[parsed and unfified list of glGet enums from], 1,FALSE)))</f>
        <v>0</v>
      </c>
      <c r="G60" s="1" t="s">
        <v>75</v>
      </c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/>
      </c>
      <c r="J60" s="4" t="b">
        <f>TRUE</f>
        <v>1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149999999999999" customHeight="1" outlineLevel="1">
      <c r="A61" s="2" t="s">
        <v>76</v>
      </c>
      <c r="B61" s="2" t="s">
        <v>799</v>
      </c>
      <c r="C61" s="2" t="s">
        <v>41</v>
      </c>
      <c r="D61" s="2"/>
      <c r="E61" s="9" t="s">
        <v>77</v>
      </c>
      <c r="F61" s="4" t="b">
        <f>NOT(ISERROR(VLOOKUP(Table10[enum],Table16[parsed and unfified list of glGet enums from], 1,FALSE)))</f>
        <v>0</v>
      </c>
      <c r="G61" s="1" t="s">
        <v>75</v>
      </c>
      <c r="H61" s="15"/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/>
      </c>
      <c r="J61" s="4" t="b">
        <f>TRUE</f>
        <v>1</v>
      </c>
      <c r="K61" s="8" t="b">
        <f>FALSE</f>
        <v>0</v>
      </c>
      <c r="L61" s="10" t="str">
        <f>IF(Table10[[#This Row],[status]],LEN(Table10[[#This Row],[enum]]),"")</f>
        <v/>
      </c>
    </row>
    <row r="62" spans="1:12" ht="19.149999999999999" customHeight="1" outlineLevel="1">
      <c r="A62" s="2" t="s">
        <v>78</v>
      </c>
      <c r="B62" s="2" t="s">
        <v>79</v>
      </c>
      <c r="C62" s="2" t="s">
        <v>41</v>
      </c>
      <c r="D62" s="2"/>
      <c r="E62" s="9">
        <v>1</v>
      </c>
      <c r="F62" s="4" t="b">
        <f>NOT(ISERROR(VLOOKUP(Table10[enum],Table16[parsed and unfified list of glGet enums from], 1,FALSE)))</f>
        <v>0</v>
      </c>
      <c r="G62" s="1" t="s">
        <v>75</v>
      </c>
      <c r="H62" s="15"/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/>
      </c>
      <c r="J62" s="4" t="b">
        <f>TRUE</f>
        <v>1</v>
      </c>
      <c r="K62" s="8" t="b">
        <f>FALSE</f>
        <v>0</v>
      </c>
      <c r="L62" s="10" t="str">
        <f>IF(Table10[[#This Row],[status]],LEN(Table10[[#This Row],[enum]]),"")</f>
        <v/>
      </c>
    </row>
    <row r="63" spans="1:12" ht="19.149999999999999" customHeight="1" outlineLevel="1">
      <c r="A63" s="2" t="s">
        <v>80</v>
      </c>
      <c r="B63" s="2" t="s">
        <v>81</v>
      </c>
      <c r="C63" s="2" t="s">
        <v>41</v>
      </c>
      <c r="D63" s="2"/>
      <c r="E63" s="9">
        <v>0</v>
      </c>
      <c r="F63" s="4" t="b">
        <f>NOT(ISERROR(VLOOKUP(Table10[enum],Table16[parsed and unfified list of glGet enums from], 1,FALSE)))</f>
        <v>0</v>
      </c>
      <c r="G63" s="1" t="s">
        <v>75</v>
      </c>
      <c r="H63" s="15"/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/>
      </c>
      <c r="J63" s="4" t="b">
        <f>TRUE</f>
        <v>1</v>
      </c>
      <c r="K63" s="8" t="b">
        <f>FALSE</f>
        <v>0</v>
      </c>
      <c r="L63" s="10" t="str">
        <f>IF(Table10[[#This Row],[status]],LEN(Table10[[#This Row],[enum]]),"")</f>
        <v/>
      </c>
    </row>
    <row r="64" spans="1:12" ht="19.149999999999999" customHeight="1" outlineLevel="1">
      <c r="A64" s="2" t="s">
        <v>82</v>
      </c>
      <c r="B64" s="2" t="s">
        <v>83</v>
      </c>
      <c r="C64" s="2" t="s">
        <v>41</v>
      </c>
      <c r="D64" s="2"/>
      <c r="E64" s="9">
        <v>0</v>
      </c>
      <c r="F64" s="4" t="b">
        <f>NOT(ISERROR(VLOOKUP(Table10[enum],Table16[parsed and unfified list of glGet enums from], 1,FALSE)))</f>
        <v>0</v>
      </c>
      <c r="G64" s="1" t="s">
        <v>75</v>
      </c>
      <c r="H64" s="15"/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/>
      </c>
      <c r="J64" s="4" t="b">
        <f>TRUE</f>
        <v>1</v>
      </c>
      <c r="K64" s="8" t="b">
        <f>FALSE</f>
        <v>0</v>
      </c>
      <c r="L64" s="10" t="str">
        <f>IF(Table10[[#This Row],[status]],LEN(Table10[[#This Row],[enum]]),"")</f>
        <v/>
      </c>
    </row>
    <row r="65" spans="1:12" ht="19.149999999999999" customHeight="1" outlineLevel="1">
      <c r="A65" s="2" t="s">
        <v>84</v>
      </c>
      <c r="B65" s="2" t="s">
        <v>800</v>
      </c>
      <c r="C65" s="2" t="s">
        <v>41</v>
      </c>
      <c r="D65" s="2"/>
      <c r="E65" s="9" t="s">
        <v>85</v>
      </c>
      <c r="F65" s="4" t="b">
        <f>NOT(ISERROR(VLOOKUP(Table10[enum],Table16[parsed and unfified list of glGet enums from], 1,FALSE)))</f>
        <v>0</v>
      </c>
      <c r="G65" s="1" t="s">
        <v>75</v>
      </c>
      <c r="H65" s="15"/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/>
      </c>
      <c r="J65" s="4" t="b">
        <f>TRUE</f>
        <v>1</v>
      </c>
      <c r="K65" s="8" t="b">
        <f>FALSE</f>
        <v>0</v>
      </c>
      <c r="L65" s="10" t="str">
        <f>IF(Table10[[#This Row],[status]],LEN(Table10[[#This Row],[enum]]),"")</f>
        <v/>
      </c>
    </row>
    <row r="66" spans="1:12" ht="19.149999999999999" customHeight="1" outlineLevel="1">
      <c r="A66" s="2" t="s">
        <v>86</v>
      </c>
      <c r="B66" s="2" t="s">
        <v>801</v>
      </c>
      <c r="C66" s="2" t="s">
        <v>41</v>
      </c>
      <c r="D66" s="2"/>
      <c r="E66" s="9">
        <v>0</v>
      </c>
      <c r="F66" s="4" t="b">
        <f>NOT(ISERROR(VLOOKUP(Table10[enum],Table16[parsed and unfified list of glGet enums from], 1,FALSE)))</f>
        <v>0</v>
      </c>
      <c r="G66" s="1" t="s">
        <v>75</v>
      </c>
      <c r="H66" s="15"/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/>
      </c>
      <c r="J66" s="4" t="b">
        <f>TRUE</f>
        <v>1</v>
      </c>
      <c r="K66" s="8" t="b">
        <f>FALSE</f>
        <v>0</v>
      </c>
      <c r="L66" s="10" t="str">
        <f>IF(Table10[[#This Row],[status]],LEN(Table10[[#This Row],[enum]]),"")</f>
        <v/>
      </c>
    </row>
    <row r="67" spans="1:12" ht="19.149999999999999" customHeight="1" outlineLevel="1">
      <c r="A67" s="2" t="s">
        <v>87</v>
      </c>
      <c r="B67" s="2" t="s">
        <v>802</v>
      </c>
      <c r="C67" s="2" t="s">
        <v>41</v>
      </c>
      <c r="D67" s="2"/>
      <c r="E67" s="9">
        <v>180</v>
      </c>
      <c r="F67" s="4" t="b">
        <f>NOT(ISERROR(VLOOKUP(Table10[enum],Table16[parsed and unfified list of glGet enums from], 1,FALSE)))</f>
        <v>0</v>
      </c>
      <c r="G67" s="1" t="s">
        <v>75</v>
      </c>
      <c r="H67" s="15"/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/>
      </c>
      <c r="J67" s="4" t="b">
        <f>TRUE</f>
        <v>1</v>
      </c>
      <c r="K67" s="8" t="b">
        <f>FALSE</f>
        <v>0</v>
      </c>
      <c r="L67" s="10" t="str">
        <f>IF(Table10[[#This Row],[status]],LEN(Table10[[#This Row],[enum]]),"")</f>
        <v/>
      </c>
    </row>
    <row r="68" spans="1:12" ht="19.149999999999999" customHeight="1" outlineLevel="1">
      <c r="A68" s="2" t="s">
        <v>803</v>
      </c>
      <c r="B68" s="2" t="s">
        <v>804</v>
      </c>
      <c r="C68" s="2" t="s">
        <v>45</v>
      </c>
      <c r="D68" s="2"/>
      <c r="E68" s="9" t="s">
        <v>18</v>
      </c>
      <c r="F68" s="4" t="b">
        <f>NOT(ISERROR(VLOOKUP(Table10[enum],Table16[parsed and unfified list of glGet enums from], 1,FALSE)))</f>
        <v>0</v>
      </c>
      <c r="G68" s="1" t="s">
        <v>830</v>
      </c>
      <c r="H68" s="15"/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/>
      </c>
      <c r="J68" s="4" t="b">
        <f>TRUE</f>
        <v>1</v>
      </c>
      <c r="K68" s="8" t="b">
        <f>FALSE</f>
        <v>0</v>
      </c>
      <c r="L68" s="10" t="str">
        <f>IF(Table10[[#This Row],[status]],LEN(Table10[[#This Row],[enum]]),"")</f>
        <v/>
      </c>
    </row>
    <row r="69" spans="1:12" ht="19.149999999999999" customHeight="1">
      <c r="A69" s="2" t="s">
        <v>88</v>
      </c>
      <c r="B69" s="2" t="s">
        <v>89</v>
      </c>
      <c r="C69" s="2" t="s">
        <v>45</v>
      </c>
      <c r="D69" s="2"/>
      <c r="E69" s="9" t="s">
        <v>90</v>
      </c>
      <c r="F69" s="4" t="b">
        <f>NOT(ISERROR(VLOOKUP(Table10[enum],Table16[parsed and unfified list of glGet enums from], 1,FALSE)))</f>
        <v>0</v>
      </c>
      <c r="G69" s="1" t="s">
        <v>57</v>
      </c>
      <c r="H69" s="15"/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/>
      </c>
      <c r="J69" s="4" t="b">
        <f>TRUE</f>
        <v>1</v>
      </c>
      <c r="K69" s="8" t="b">
        <f>FALSE</f>
        <v>0</v>
      </c>
      <c r="L69" s="10" t="str">
        <f>IF(Table10[[#This Row],[status]],LEN(Table10[[#This Row],[enum]]),"")</f>
        <v/>
      </c>
    </row>
    <row r="70" spans="1:12" ht="19.149999999999999" customHeight="1" outlineLevel="1">
      <c r="A70" s="2" t="s">
        <v>840</v>
      </c>
      <c r="B70" s="2"/>
      <c r="C70" s="2"/>
      <c r="D70" s="2"/>
      <c r="E70" s="9"/>
      <c r="F70" s="4" t="b">
        <f>NOT(ISERROR(VLOOKUP(Table10[enum],Table16[parsed and unfified list of glGet enums from], 1,FALSE)))</f>
        <v>0</v>
      </c>
      <c r="G70" s="1"/>
      <c r="H70" s="15"/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70" s="4" t="b">
        <f>FALSE</f>
        <v>0</v>
      </c>
      <c r="K70" s="8" t="b">
        <f>FALSE</f>
        <v>0</v>
      </c>
      <c r="L70" s="10" t="str">
        <f>IF(Table10[[#This Row],[status]],LEN(Table10[[#This Row],[enum]]),"")</f>
        <v/>
      </c>
    </row>
    <row r="71" spans="1:12" ht="19.149999999999999" customHeight="1" outlineLevel="1">
      <c r="A71" s="2" t="s">
        <v>91</v>
      </c>
      <c r="B71" s="2" t="s">
        <v>92</v>
      </c>
      <c r="C71" s="2" t="s">
        <v>93</v>
      </c>
      <c r="D71" s="2"/>
      <c r="E71" s="9">
        <v>1</v>
      </c>
      <c r="F71" s="4" t="b">
        <f>NOT(ISERROR(VLOOKUP(Table10[enum],Table16[parsed and unfified list of glGet enums from], 1,FALSE)))</f>
        <v>1</v>
      </c>
      <c r="G71" s="1" t="s">
        <v>834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13</v>
      </c>
    </row>
    <row r="72" spans="1:12" ht="19.149999999999999" customHeight="1" outlineLevel="1">
      <c r="A72" s="2" t="s">
        <v>94</v>
      </c>
      <c r="B72" s="2" t="s">
        <v>95</v>
      </c>
      <c r="C72" s="2" t="s">
        <v>96</v>
      </c>
      <c r="D72" s="2"/>
      <c r="E72" s="9" t="s">
        <v>18</v>
      </c>
      <c r="F72" s="4" t="b">
        <f>NOT(ISERROR(VLOOKUP(Table10[enum],Table16[parsed and unfified list of glGet enums from], 1,FALSE)))</f>
        <v>1</v>
      </c>
      <c r="G72" s="1" t="s">
        <v>830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15</v>
      </c>
    </row>
    <row r="73" spans="1:12" ht="19.149999999999999" customHeight="1" outlineLevel="1">
      <c r="A73" s="2" t="s">
        <v>103</v>
      </c>
      <c r="B73" s="2" t="s">
        <v>104</v>
      </c>
      <c r="C73" s="2" t="s">
        <v>99</v>
      </c>
      <c r="D73" s="2"/>
      <c r="E73" s="9" t="s">
        <v>105</v>
      </c>
      <c r="F73" s="4" t="b">
        <f>NOT(ISERROR(VLOOKUP(Table10[enum],Table16[parsed and unfified list of glGet enums from], 1,FALSE)))</f>
        <v>1</v>
      </c>
      <c r="G73" s="1" t="s">
        <v>831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23</v>
      </c>
    </row>
    <row r="74" spans="1:12" ht="19.149999999999999" customHeight="1" outlineLevel="1">
      <c r="A74" s="2" t="s">
        <v>106</v>
      </c>
      <c r="B74" s="2" t="s">
        <v>107</v>
      </c>
      <c r="C74" s="2" t="s">
        <v>99</v>
      </c>
      <c r="D74" s="2"/>
      <c r="E74" s="9">
        <v>1</v>
      </c>
      <c r="F74" s="4" t="b">
        <f>NOT(ISERROR(VLOOKUP(Table10[enum],Table16[parsed and unfified list of glGet enums from], 1,FALSE)))</f>
        <v>1</v>
      </c>
      <c r="G74" s="1" t="s">
        <v>831</v>
      </c>
      <c r="H74" s="15">
        <v>1</v>
      </c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74" s="4" t="b">
        <f>TRUE</f>
        <v>1</v>
      </c>
      <c r="K74" s="8" t="b">
        <f>FALSE</f>
        <v>0</v>
      </c>
      <c r="L74" s="10">
        <f>IF(Table10[[#This Row],[status]],LEN(Table10[[#This Row],[enum]]),"")</f>
        <v>22</v>
      </c>
    </row>
    <row r="75" spans="1:12" ht="19.149999999999999" customHeight="1" outlineLevel="1">
      <c r="A75" s="2" t="s">
        <v>108</v>
      </c>
      <c r="B75" s="2" t="s">
        <v>109</v>
      </c>
      <c r="C75" s="2" t="s">
        <v>102</v>
      </c>
      <c r="D75" s="2"/>
      <c r="E75" s="9" t="s">
        <v>18</v>
      </c>
      <c r="F75" s="4" t="b">
        <f>NOT(ISERROR(VLOOKUP(Table10[enum],Table16[parsed and unfified list of glGet enums from], 1,FALSE)))</f>
        <v>1</v>
      </c>
      <c r="G75" s="1" t="s">
        <v>830</v>
      </c>
      <c r="H75" s="15">
        <v>1</v>
      </c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75" s="4" t="b">
        <f>TRUE</f>
        <v>1</v>
      </c>
      <c r="K75" s="8" t="b">
        <f>FALSE</f>
        <v>0</v>
      </c>
      <c r="L75" s="10">
        <f>IF(Table10[[#This Row],[status]],LEN(Table10[[#This Row],[enum]]),"")</f>
        <v>15</v>
      </c>
    </row>
    <row r="76" spans="1:12" ht="19.149999999999999" customHeight="1" outlineLevel="1">
      <c r="A76" s="2" t="s">
        <v>110</v>
      </c>
      <c r="B76" s="2" t="s">
        <v>111</v>
      </c>
      <c r="C76" s="2" t="s">
        <v>112</v>
      </c>
      <c r="D76" s="2"/>
      <c r="E76" s="9" t="s">
        <v>18</v>
      </c>
      <c r="F76" s="4" t="b">
        <f>NOT(ISERROR(VLOOKUP(Table10[enum],Table16[parsed and unfified list of glGet enums from], 1,FALSE)))</f>
        <v>1</v>
      </c>
      <c r="G76" s="1" t="s">
        <v>830</v>
      </c>
      <c r="H76" s="15">
        <v>1</v>
      </c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76" s="4" t="b">
        <f>TRUE</f>
        <v>1</v>
      </c>
      <c r="K76" s="8" t="b">
        <f>FALSE</f>
        <v>0</v>
      </c>
      <c r="L76" s="10">
        <f>IF(Table10[[#This Row],[status]],LEN(Table10[[#This Row],[enum]]),"")</f>
        <v>12</v>
      </c>
    </row>
    <row r="77" spans="1:12" ht="19.149999999999999" customHeight="1" outlineLevel="1">
      <c r="A77" s="2" t="s">
        <v>113</v>
      </c>
      <c r="B77" s="2" t="s">
        <v>114</v>
      </c>
      <c r="C77" s="2" t="s">
        <v>115</v>
      </c>
      <c r="D77" s="2"/>
      <c r="E77" s="9" t="s">
        <v>116</v>
      </c>
      <c r="F77" s="4" t="b">
        <f>NOT(ISERROR(VLOOKUP(Table10[enum],Table16[parsed and unfified list of glGet enums from], 1,FALSE)))</f>
        <v>1</v>
      </c>
      <c r="G77" s="1" t="s">
        <v>833</v>
      </c>
      <c r="H77" s="15">
        <v>1</v>
      </c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77" s="4" t="b">
        <f>TRUE</f>
        <v>1</v>
      </c>
      <c r="K77" s="8" t="b">
        <f>FALSE</f>
        <v>0</v>
      </c>
      <c r="L77" s="10">
        <f>IF(Table10[[#This Row],[status]],LEN(Table10[[#This Row],[enum]]),"")</f>
        <v>17</v>
      </c>
    </row>
    <row r="78" spans="1:12" ht="19.149999999999999" customHeight="1" outlineLevel="1">
      <c r="A78" s="2" t="s">
        <v>117</v>
      </c>
      <c r="B78" s="2" t="s">
        <v>118</v>
      </c>
      <c r="C78" s="2" t="s">
        <v>115</v>
      </c>
      <c r="D78" s="2"/>
      <c r="E78" s="9" t="s">
        <v>119</v>
      </c>
      <c r="F78" s="4" t="b">
        <f>NOT(ISERROR(VLOOKUP(Table10[enum],Table16[parsed and unfified list of glGet enums from], 1,FALSE)))</f>
        <v>1</v>
      </c>
      <c r="G78" s="1" t="s">
        <v>833</v>
      </c>
      <c r="H78" s="15">
        <v>1</v>
      </c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78" s="4" t="b">
        <f>TRUE</f>
        <v>1</v>
      </c>
      <c r="K78" s="8" t="b">
        <f>FALSE</f>
        <v>0</v>
      </c>
      <c r="L78" s="10">
        <f>IF(Table10[[#This Row],[status]],LEN(Table10[[#This Row],[enum]]),"")</f>
        <v>13</v>
      </c>
    </row>
    <row r="79" spans="1:12" ht="19.149999999999999" customHeight="1" outlineLevel="1">
      <c r="A79" s="2" t="s">
        <v>120</v>
      </c>
      <c r="B79" s="2" t="s">
        <v>121</v>
      </c>
      <c r="C79" s="2" t="s">
        <v>112</v>
      </c>
      <c r="D79" s="2"/>
      <c r="E79" s="9" t="s">
        <v>18</v>
      </c>
      <c r="F79" s="4" t="b">
        <f>NOT(ISERROR(VLOOKUP(Table10[enum],Table16[parsed and unfified list of glGet enums from], 1,FALSE)))</f>
        <v>1</v>
      </c>
      <c r="G79" s="1" t="s">
        <v>830</v>
      </c>
      <c r="H79" s="15">
        <v>1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17</v>
      </c>
    </row>
    <row r="80" spans="1:12" ht="19.149999999999999" customHeight="1" outlineLevel="1">
      <c r="A80" s="2" t="s">
        <v>122</v>
      </c>
      <c r="B80" s="2" t="s">
        <v>123</v>
      </c>
      <c r="C80" s="2" t="s">
        <v>115</v>
      </c>
      <c r="D80" s="2"/>
      <c r="E80" s="9" t="s">
        <v>124</v>
      </c>
      <c r="F80" s="4" t="b">
        <f>NOT(ISERROR(VLOOKUP(Table10[enum],Table16[parsed and unfified list of glGet enums from], 1,FALSE)))</f>
        <v>1</v>
      </c>
      <c r="G80" s="1" t="s">
        <v>833</v>
      </c>
      <c r="H80" s="15">
        <v>1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1&gt;(GL_POLYGON_MODE, { { GL_FILL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15</v>
      </c>
    </row>
    <row r="81" spans="1:12" ht="19.149999999999999" customHeight="1" outlineLevel="1">
      <c r="A81" s="2" t="s">
        <v>125</v>
      </c>
      <c r="B81" s="2" t="s">
        <v>126</v>
      </c>
      <c r="C81" s="2" t="s">
        <v>115</v>
      </c>
      <c r="D81" s="2" t="s">
        <v>1001</v>
      </c>
      <c r="E81" s="9">
        <v>0</v>
      </c>
      <c r="F81" s="4" t="b">
        <f>NOT(ISERROR(VLOOKUP(Table10[enum],Table16[parsed and unfified list of glGet enums from], 1,FALSE)))</f>
        <v>1</v>
      </c>
      <c r="G81" s="1" t="s">
        <v>834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24</v>
      </c>
    </row>
    <row r="82" spans="1:12" ht="19.149999999999999" customHeight="1" outlineLevel="1">
      <c r="A82" s="33" t="s">
        <v>510</v>
      </c>
      <c r="B82" s="2"/>
      <c r="C82" s="2"/>
      <c r="D82" s="2" t="s">
        <v>1001</v>
      </c>
      <c r="E82" s="9">
        <v>0</v>
      </c>
      <c r="F82" s="4" t="b">
        <f>NOT(ISERROR(VLOOKUP(Table10[enum],Table16[parsed and unfified list of glGet enums from], 1,FALSE)))</f>
        <v>1</v>
      </c>
      <c r="G82" s="1" t="s">
        <v>834</v>
      </c>
      <c r="H82" s="15">
        <v>1</v>
      </c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1&gt;(GL_POLYGON_OFFSET_UNITS, { { 0 } });</v>
      </c>
      <c r="J82" s="4" t="b">
        <f>TRUE</f>
        <v>1</v>
      </c>
      <c r="K82" s="8" t="b">
        <f>FALSE</f>
        <v>0</v>
      </c>
      <c r="L82" s="10">
        <f>IF(Table10[[#This Row],[status]],LEN(Table10[[#This Row],[enum]]),"")</f>
        <v>23</v>
      </c>
    </row>
    <row r="83" spans="1:12" ht="19.149999999999999" customHeight="1" outlineLevel="1">
      <c r="A83" s="2" t="s">
        <v>127</v>
      </c>
      <c r="B83" s="2" t="s">
        <v>128</v>
      </c>
      <c r="C83" s="2" t="s">
        <v>115</v>
      </c>
      <c r="D83" s="2"/>
      <c r="E83" s="9">
        <v>0</v>
      </c>
      <c r="F83" s="4" t="b">
        <f>NOT(ISERROR(VLOOKUP(Table10[enum],Table16[parsed and unfified list of glGet enums from], 1,FALSE)))</f>
        <v>0</v>
      </c>
      <c r="G83" s="1" t="s">
        <v>834</v>
      </c>
      <c r="H83" s="15">
        <v>1</v>
      </c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/>
      </c>
      <c r="J83" s="4" t="b">
        <f>TRUE</f>
        <v>1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149999999999999" customHeight="1" outlineLevel="1">
      <c r="A84" s="2" t="s">
        <v>129</v>
      </c>
      <c r="B84" s="2" t="s">
        <v>130</v>
      </c>
      <c r="C84" s="2" t="s">
        <v>112</v>
      </c>
      <c r="D84" s="2" t="s">
        <v>1001</v>
      </c>
      <c r="E84" s="9" t="s">
        <v>18</v>
      </c>
      <c r="F84" s="4" t="b">
        <f>NOT(ISERROR(VLOOKUP(Table10[enum],Table16[parsed and unfified list of glGet enums from], 1,FALSE)))</f>
        <v>1</v>
      </c>
      <c r="G84" s="1" t="s">
        <v>830</v>
      </c>
      <c r="H84" s="15">
        <v>1</v>
      </c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84" s="4" t="b">
        <f>TRUE</f>
        <v>1</v>
      </c>
      <c r="K84" s="8" t="b">
        <f>FALSE</f>
        <v>0</v>
      </c>
      <c r="L84" s="10">
        <f>IF(Table10[[#This Row],[status]],LEN(Table10[[#This Row],[enum]]),"")</f>
        <v>23</v>
      </c>
    </row>
    <row r="85" spans="1:12" ht="19.149999999999999" customHeight="1" outlineLevel="1">
      <c r="A85" s="2" t="s">
        <v>131</v>
      </c>
      <c r="B85" s="2" t="s">
        <v>132</v>
      </c>
      <c r="C85" s="2" t="s">
        <v>112</v>
      </c>
      <c r="D85" s="2" t="s">
        <v>1001</v>
      </c>
      <c r="E85" s="9" t="s">
        <v>18</v>
      </c>
      <c r="F85" s="4" t="b">
        <f>NOT(ISERROR(VLOOKUP(Table10[enum],Table16[parsed and unfified list of glGet enums from], 1,FALSE)))</f>
        <v>1</v>
      </c>
      <c r="G85" s="1" t="s">
        <v>830</v>
      </c>
      <c r="H85" s="15">
        <v>1</v>
      </c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85" s="4" t="b">
        <f>TRUE</f>
        <v>1</v>
      </c>
      <c r="K85" s="8" t="b">
        <f>FALSE</f>
        <v>0</v>
      </c>
      <c r="L85" s="10">
        <f>IF(Table10[[#This Row],[status]],LEN(Table10[[#This Row],[enum]]),"")</f>
        <v>22</v>
      </c>
    </row>
    <row r="86" spans="1:12" ht="19.149999999999999" customHeight="1" outlineLevel="1">
      <c r="A86" s="2" t="s">
        <v>133</v>
      </c>
      <c r="B86" s="2" t="s">
        <v>134</v>
      </c>
      <c r="C86" s="2" t="s">
        <v>112</v>
      </c>
      <c r="D86" s="2" t="s">
        <v>1001</v>
      </c>
      <c r="E86" s="9" t="s">
        <v>18</v>
      </c>
      <c r="F86" s="4" t="b">
        <f>NOT(ISERROR(VLOOKUP(Table10[enum],Table16[parsed and unfified list of glGet enums from], 1,FALSE)))</f>
        <v>1</v>
      </c>
      <c r="G86" s="1" t="s">
        <v>830</v>
      </c>
      <c r="H86" s="15">
        <v>1</v>
      </c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86" s="4" t="b">
        <f>TRUE</f>
        <v>1</v>
      </c>
      <c r="K86" s="8" t="b">
        <f>FALSE</f>
        <v>0</v>
      </c>
      <c r="L86" s="10">
        <f>IF(Table10[[#This Row],[status]],LEN(Table10[[#This Row],[enum]]),"")</f>
        <v>22</v>
      </c>
    </row>
    <row r="87" spans="1:12" ht="19.149999999999999" customHeight="1" outlineLevel="1">
      <c r="A87" s="2" t="s">
        <v>135</v>
      </c>
      <c r="B87" s="2" t="s">
        <v>136</v>
      </c>
      <c r="C87" s="2" t="s">
        <v>112</v>
      </c>
      <c r="D87" s="2"/>
      <c r="E87" s="9" t="s">
        <v>18</v>
      </c>
      <c r="F87" s="4" t="b">
        <f>NOT(ISERROR(VLOOKUP(Table10[enum],Table16[parsed and unfified list of glGet enums from], 1,FALSE)))</f>
        <v>1</v>
      </c>
      <c r="G87" s="1" t="s">
        <v>830</v>
      </c>
      <c r="H87" s="15">
        <v>1</v>
      </c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87" s="4" t="b">
        <f>TRUE</f>
        <v>1</v>
      </c>
      <c r="K87" s="8" t="b">
        <f>FALSE</f>
        <v>0</v>
      </c>
      <c r="L87" s="10">
        <f>IF(Table10[[#This Row],[status]],LEN(Table10[[#This Row],[enum]]),"")</f>
        <v>18</v>
      </c>
    </row>
    <row r="88" spans="1:12" ht="19.149999999999999" customHeight="1" outlineLevel="1">
      <c r="A88" s="2" t="s">
        <v>839</v>
      </c>
      <c r="B88" s="2"/>
      <c r="C88" s="2"/>
      <c r="D88" s="2"/>
      <c r="E88" s="9"/>
      <c r="F88" s="4" t="b">
        <f>NOT(ISERROR(VLOOKUP(Table10[enum],Table16[parsed and unfified list of glGet enums from], 1,FALSE)))</f>
        <v>0</v>
      </c>
      <c r="G88" s="1"/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88" s="4" t="b">
        <f>FALSE</f>
        <v>0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149999999999999" customHeight="1" outlineLevel="1">
      <c r="A89" s="2" t="s">
        <v>805</v>
      </c>
      <c r="B89" s="2" t="s">
        <v>806</v>
      </c>
      <c r="C89" s="2" t="s">
        <v>137</v>
      </c>
      <c r="D89" s="2"/>
      <c r="E89" s="9" t="s">
        <v>18</v>
      </c>
      <c r="F89" s="4" t="b">
        <f>NOT(ISERROR(VLOOKUP(Table10[enum],Table16[parsed and unfified list of glGet enums from], 1,FALSE)))</f>
        <v>0</v>
      </c>
      <c r="G89" s="1" t="s">
        <v>830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149999999999999" customHeight="1" outlineLevel="1">
      <c r="A90" s="2" t="s">
        <v>807</v>
      </c>
      <c r="B90" s="2" t="s">
        <v>808</v>
      </c>
      <c r="C90" s="2" t="s">
        <v>138</v>
      </c>
      <c r="D90" s="2"/>
      <c r="E90" s="9" t="s">
        <v>18</v>
      </c>
      <c r="F90" s="4" t="b">
        <f>NOT(ISERROR(VLOOKUP(Table10[enum],Table16[parsed and unfified list of glGet enums from], 1,FALSE)))</f>
        <v>0</v>
      </c>
      <c r="G90" s="1" t="s">
        <v>831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149999999999999" customHeight="1" outlineLevel="1">
      <c r="A91" s="2" t="s">
        <v>139</v>
      </c>
      <c r="B91" s="2" t="s">
        <v>140</v>
      </c>
      <c r="C91" s="2" t="s">
        <v>1</v>
      </c>
      <c r="D91" s="2"/>
      <c r="E91" s="9" t="s">
        <v>1</v>
      </c>
      <c r="F91" s="4" t="b">
        <f>NOT(ISERROR(VLOOKUP(Table10[enum],Table16[parsed and unfified list of glGet enums from], 1,FALSE)))</f>
        <v>0</v>
      </c>
      <c r="G91" s="1" t="s">
        <v>141</v>
      </c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149999999999999" customHeight="1" outlineLevel="1">
      <c r="A92" s="2" t="s">
        <v>142</v>
      </c>
      <c r="B92" s="2" t="s">
        <v>143</v>
      </c>
      <c r="C92" s="2" t="s">
        <v>1</v>
      </c>
      <c r="D92" s="2"/>
      <c r="E92" s="9">
        <v>0</v>
      </c>
      <c r="F92" s="4" t="b">
        <f>NOT(ISERROR(VLOOKUP(Table10[enum],Table16[parsed and unfified list of glGet enums from], 1,FALSE)))</f>
        <v>0</v>
      </c>
      <c r="G92" s="1" t="s">
        <v>144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149999999999999" customHeight="1" outlineLevel="1">
      <c r="A93" s="2" t="s">
        <v>145</v>
      </c>
      <c r="B93" s="2" t="s">
        <v>146</v>
      </c>
      <c r="C93" s="2" t="s">
        <v>1</v>
      </c>
      <c r="D93" s="2"/>
      <c r="E93" s="9">
        <v>0</v>
      </c>
      <c r="F93" s="4" t="b">
        <f>NOT(ISERROR(VLOOKUP(Table10[enum],Table16[parsed and unfified list of glGet enums from], 1,FALSE)))</f>
        <v>0</v>
      </c>
      <c r="G93" s="1" t="s">
        <v>144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149999999999999" customHeight="1" outlineLevel="1">
      <c r="A94" s="2" t="s">
        <v>147</v>
      </c>
      <c r="B94" s="2" t="s">
        <v>148</v>
      </c>
      <c r="C94" s="2" t="s">
        <v>1</v>
      </c>
      <c r="D94" s="2"/>
      <c r="E94" s="9">
        <v>0</v>
      </c>
      <c r="F94" s="4" t="b">
        <f>NOT(ISERROR(VLOOKUP(Table10[enum],Table16[parsed and unfified list of glGet enums from], 1,FALSE)))</f>
        <v>0</v>
      </c>
      <c r="G94" s="1" t="s">
        <v>144</v>
      </c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/>
      </c>
      <c r="J94" s="4" t="b">
        <f>TRUE</f>
        <v>1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149999999999999" customHeight="1" outlineLevel="1">
      <c r="A95" s="2" t="s">
        <v>149</v>
      </c>
      <c r="B95" s="2" t="s">
        <v>151</v>
      </c>
      <c r="C95" s="2" t="s">
        <v>1</v>
      </c>
      <c r="D95" s="2"/>
      <c r="E95" s="9">
        <v>1</v>
      </c>
      <c r="F95" s="4" t="b">
        <f>NOT(ISERROR(VLOOKUP(Table10[enum],Table16[parsed and unfified list of glGet enums from], 1,FALSE)))</f>
        <v>0</v>
      </c>
      <c r="G95" s="1" t="s">
        <v>144</v>
      </c>
      <c r="H95" s="15"/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/>
      </c>
      <c r="J95" s="4" t="b">
        <f>TRUE</f>
        <v>1</v>
      </c>
      <c r="K95" s="8" t="b">
        <f>FALSE</f>
        <v>0</v>
      </c>
      <c r="L95" s="10" t="str">
        <f>IF(Table10[[#This Row],[status]],LEN(Table10[[#This Row],[enum]]),"")</f>
        <v/>
      </c>
    </row>
    <row r="96" spans="1:12" ht="19.149999999999999" customHeight="1" outlineLevel="1">
      <c r="A96" s="2" t="s">
        <v>150</v>
      </c>
      <c r="B96" s="2"/>
      <c r="C96" s="2"/>
      <c r="D96" s="2"/>
      <c r="E96" s="9"/>
      <c r="F96" s="4" t="b">
        <f>NOT(ISERROR(VLOOKUP(Table10[enum],Table16[parsed and unfified list of glGet enums from], 1,FALSE)))</f>
        <v>0</v>
      </c>
      <c r="G96" s="1"/>
      <c r="H96" s="15"/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/>
      </c>
      <c r="J96" s="4" t="b">
        <f>TRUE</f>
        <v>1</v>
      </c>
      <c r="K96" s="8" t="b">
        <f>FALSE</f>
        <v>0</v>
      </c>
      <c r="L96" s="10" t="str">
        <f>IF(Table10[[#This Row],[status]],LEN(Table10[[#This Row],[enum]]),"")</f>
        <v/>
      </c>
    </row>
    <row r="97" spans="1:12" ht="19.149999999999999" customHeight="1" outlineLevel="1">
      <c r="A97" s="2" t="s">
        <v>152</v>
      </c>
      <c r="B97" s="2" t="s">
        <v>153</v>
      </c>
      <c r="C97" s="2" t="s">
        <v>1</v>
      </c>
      <c r="D97" s="2"/>
      <c r="E97" s="9">
        <v>0</v>
      </c>
      <c r="F97" s="4" t="b">
        <f>NOT(ISERROR(VLOOKUP(Table10[enum],Table16[parsed and unfified list of glGet enums from], 1,FALSE)))</f>
        <v>0</v>
      </c>
      <c r="G97" s="1" t="s">
        <v>144</v>
      </c>
      <c r="H97" s="15"/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/>
      </c>
      <c r="J97" s="4" t="b">
        <f>TRUE</f>
        <v>1</v>
      </c>
      <c r="K97" s="8" t="b">
        <f>FALSE</f>
        <v>0</v>
      </c>
      <c r="L97" s="10" t="str">
        <f>IF(Table10[[#This Row],[status]],LEN(Table10[[#This Row],[enum]]),"")</f>
        <v/>
      </c>
    </row>
    <row r="98" spans="1:12" ht="19.149999999999999" customHeight="1" outlineLevel="1">
      <c r="A98" s="2" t="s">
        <v>154</v>
      </c>
      <c r="B98" s="2" t="s">
        <v>155</v>
      </c>
      <c r="C98" s="2" t="s">
        <v>1</v>
      </c>
      <c r="D98" s="2"/>
      <c r="E98" s="9">
        <v>0</v>
      </c>
      <c r="F98" s="4" t="b">
        <f>NOT(ISERROR(VLOOKUP(Table10[enum],Table16[parsed and unfified list of glGet enums from], 1,FALSE)))</f>
        <v>0</v>
      </c>
      <c r="G98" s="1" t="s">
        <v>144</v>
      </c>
      <c r="H98" s="15"/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/>
      </c>
      <c r="J98" s="4" t="b">
        <f>TRUE</f>
        <v>1</v>
      </c>
      <c r="K98" s="8" t="b">
        <f>FALSE</f>
        <v>0</v>
      </c>
      <c r="L98" s="10" t="str">
        <f>IF(Table10[[#This Row],[status]],LEN(Table10[[#This Row],[enum]]),"")</f>
        <v/>
      </c>
    </row>
    <row r="99" spans="1:12" ht="19.149999999999999" customHeight="1" outlineLevel="1">
      <c r="A99" s="2" t="s">
        <v>156</v>
      </c>
      <c r="B99" s="2" t="s">
        <v>157</v>
      </c>
      <c r="C99" s="2" t="s">
        <v>1</v>
      </c>
      <c r="D99" s="2"/>
      <c r="E99" s="9">
        <v>0</v>
      </c>
      <c r="F99" s="4" t="b">
        <f>NOT(ISERROR(VLOOKUP(Table10[enum],Table16[parsed and unfified list of glGet enums from], 1,FALSE)))</f>
        <v>0</v>
      </c>
      <c r="G99" s="1" t="s">
        <v>144</v>
      </c>
      <c r="H99" s="15"/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/>
      </c>
      <c r="J99" s="4" t="b">
        <f>TRUE</f>
        <v>1</v>
      </c>
      <c r="K99" s="8" t="b">
        <f>FALSE</f>
        <v>0</v>
      </c>
      <c r="L99" s="10" t="str">
        <f>IF(Table10[[#This Row],[status]],LEN(Table10[[#This Row],[enum]]),"")</f>
        <v/>
      </c>
    </row>
    <row r="100" spans="1:12" ht="19.149999999999999" customHeight="1" outlineLevel="1">
      <c r="A100" s="2" t="s">
        <v>158</v>
      </c>
      <c r="B100" s="2" t="s">
        <v>159</v>
      </c>
      <c r="C100" s="2" t="s">
        <v>1</v>
      </c>
      <c r="D100" s="2"/>
      <c r="E100" s="9">
        <v>0</v>
      </c>
      <c r="F100" s="4" t="b">
        <f>NOT(ISERROR(VLOOKUP(Table10[enum],Table16[parsed and unfified list of glGet enums from], 1,FALSE)))</f>
        <v>0</v>
      </c>
      <c r="G100" s="1" t="s">
        <v>144</v>
      </c>
      <c r="H100" s="15"/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/>
      </c>
      <c r="J100" s="4" t="b">
        <f>TRUE</f>
        <v>1</v>
      </c>
      <c r="K100" s="8" t="b">
        <f>FALSE</f>
        <v>0</v>
      </c>
      <c r="L100" s="10" t="str">
        <f>IF(Table10[[#This Row],[status]],LEN(Table10[[#This Row],[enum]]),"")</f>
        <v/>
      </c>
    </row>
    <row r="101" spans="1:12" ht="19.149999999999999" customHeight="1" outlineLevel="1">
      <c r="A101" s="2" t="s">
        <v>160</v>
      </c>
      <c r="B101" s="2" t="s">
        <v>161</v>
      </c>
      <c r="C101" s="2" t="s">
        <v>1</v>
      </c>
      <c r="D101" s="2"/>
      <c r="E101" s="9">
        <v>0</v>
      </c>
      <c r="F101" s="4" t="b">
        <f>NOT(ISERROR(VLOOKUP(Table10[enum],Table16[parsed and unfified list of glGet enums from], 1,FALSE)))</f>
        <v>0</v>
      </c>
      <c r="G101" s="1" t="s">
        <v>144</v>
      </c>
      <c r="H101" s="15"/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/>
      </c>
      <c r="J101" s="4" t="b">
        <f>TRUE</f>
        <v>1</v>
      </c>
      <c r="K101" s="8" t="b">
        <f>FALSE</f>
        <v>0</v>
      </c>
      <c r="L101" s="10" t="str">
        <f>IF(Table10[[#This Row],[status]],LEN(Table10[[#This Row],[enum]]),"")</f>
        <v/>
      </c>
    </row>
    <row r="102" spans="1:12" ht="19.149999999999999" customHeight="1" outlineLevel="1">
      <c r="A102" s="2" t="s">
        <v>162</v>
      </c>
      <c r="B102" s="2" t="s">
        <v>163</v>
      </c>
      <c r="C102" s="2" t="s">
        <v>1</v>
      </c>
      <c r="D102" s="2"/>
      <c r="E102" s="9">
        <v>0</v>
      </c>
      <c r="F102" s="4" t="b">
        <f>NOT(ISERROR(VLOOKUP(Table10[enum],Table16[parsed and unfified list of glGet enums from], 1,FALSE)))</f>
        <v>0</v>
      </c>
      <c r="G102" s="1" t="s">
        <v>144</v>
      </c>
      <c r="H102" s="15"/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/>
      </c>
      <c r="J102" s="4" t="b">
        <f>TRUE</f>
        <v>1</v>
      </c>
      <c r="K102" s="8" t="b">
        <f>FALSE</f>
        <v>0</v>
      </c>
      <c r="L102" s="10" t="str">
        <f>IF(Table10[[#This Row],[status]],LEN(Table10[[#This Row],[enum]]),"")</f>
        <v/>
      </c>
    </row>
    <row r="103" spans="1:12" ht="19.149999999999999" customHeight="1" outlineLevel="1">
      <c r="A103" s="2" t="s">
        <v>164</v>
      </c>
      <c r="B103" s="2" t="s">
        <v>165</v>
      </c>
      <c r="C103" s="2" t="s">
        <v>138</v>
      </c>
      <c r="D103" s="2"/>
      <c r="E103" s="9" t="s">
        <v>20</v>
      </c>
      <c r="F103" s="4" t="b">
        <f>NOT(ISERROR(VLOOKUP(Table10[enum],Table16[parsed and unfified list of glGet enums from], 1,FALSE)))</f>
        <v>0</v>
      </c>
      <c r="G103" s="1" t="s">
        <v>166</v>
      </c>
      <c r="H103" s="15"/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/>
      </c>
      <c r="J103" s="4" t="b">
        <f>TRUE</f>
        <v>1</v>
      </c>
      <c r="K103" s="8" t="b">
        <f>FALSE</f>
        <v>0</v>
      </c>
      <c r="L103" s="10" t="str">
        <f>IF(Table10[[#This Row],[status]],LEN(Table10[[#This Row],[enum]]),"")</f>
        <v/>
      </c>
    </row>
    <row r="104" spans="1:12" ht="19.149999999999999" customHeight="1" outlineLevel="1">
      <c r="A104" s="2" t="s">
        <v>167</v>
      </c>
      <c r="B104" s="2" t="s">
        <v>168</v>
      </c>
      <c r="C104" s="2" t="s">
        <v>138</v>
      </c>
      <c r="D104" s="2"/>
      <c r="E104" s="9" t="s">
        <v>169</v>
      </c>
      <c r="F104" s="4" t="b">
        <f>NOT(ISERROR(VLOOKUP(Table10[enum],Table16[parsed and unfified list of glGet enums from], 1,FALSE)))</f>
        <v>0</v>
      </c>
      <c r="G104" s="1" t="s">
        <v>166</v>
      </c>
      <c r="H104" s="15"/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/>
      </c>
      <c r="J104" s="4" t="b">
        <f>TRUE</f>
        <v>1</v>
      </c>
      <c r="K104" s="8" t="b">
        <f>FALSE</f>
        <v>0</v>
      </c>
      <c r="L104" s="10" t="str">
        <f>IF(Table10[[#This Row],[status]],LEN(Table10[[#This Row],[enum]]),"")</f>
        <v/>
      </c>
    </row>
    <row r="105" spans="1:12" ht="19.149999999999999" customHeight="1" outlineLevel="1">
      <c r="A105" s="2" t="s">
        <v>170</v>
      </c>
      <c r="B105" s="2" t="s">
        <v>171</v>
      </c>
      <c r="C105" s="2" t="s">
        <v>138</v>
      </c>
      <c r="D105" s="2"/>
      <c r="E105" s="9" t="s">
        <v>172</v>
      </c>
      <c r="F105" s="4" t="b">
        <f>NOT(ISERROR(VLOOKUP(Table10[enum],Table16[parsed and unfified list of glGet enums from], 1,FALSE)))</f>
        <v>0</v>
      </c>
      <c r="G105" s="1" t="s">
        <v>166</v>
      </c>
      <c r="H105" s="15"/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/>
      </c>
      <c r="J105" s="4" t="b">
        <f>TRUE</f>
        <v>1</v>
      </c>
      <c r="K105" s="8" t="b">
        <f>FALSE</f>
        <v>0</v>
      </c>
      <c r="L105" s="10" t="str">
        <f>IF(Table10[[#This Row],[status]],LEN(Table10[[#This Row],[enum]]),"")</f>
        <v/>
      </c>
    </row>
    <row r="106" spans="1:12" ht="19.149999999999999" customHeight="1" outlineLevel="1">
      <c r="A106" s="2" t="s">
        <v>809</v>
      </c>
      <c r="B106" s="2" t="s">
        <v>810</v>
      </c>
      <c r="C106" s="2" t="s">
        <v>138</v>
      </c>
      <c r="D106" s="2"/>
      <c r="E106" s="9" t="s">
        <v>173</v>
      </c>
      <c r="F106" s="4" t="b">
        <f>NOT(ISERROR(VLOOKUP(Table10[enum],Table16[parsed and unfified list of glGet enums from], 1,FALSE)))</f>
        <v>0</v>
      </c>
      <c r="G106" s="1" t="s">
        <v>166</v>
      </c>
      <c r="H106" s="15"/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/>
      </c>
      <c r="J106" s="4" t="b">
        <f>TRUE</f>
        <v>1</v>
      </c>
      <c r="K106" s="8" t="b">
        <f>FALSE</f>
        <v>0</v>
      </c>
      <c r="L106" s="10" t="str">
        <f>IF(Table10[[#This Row],[status]],LEN(Table10[[#This Row],[enum]]),"")</f>
        <v/>
      </c>
    </row>
    <row r="107" spans="1:12" ht="19.149999999999999" customHeight="1" outlineLevel="1">
      <c r="A107" s="2" t="s">
        <v>174</v>
      </c>
      <c r="B107" s="2" t="s">
        <v>175</v>
      </c>
      <c r="C107" s="2" t="s">
        <v>138</v>
      </c>
      <c r="D107" s="2"/>
      <c r="E107" s="9">
        <v>1</v>
      </c>
      <c r="F107" s="4" t="b">
        <f>NOT(ISERROR(VLOOKUP(Table10[enum],Table16[parsed and unfified list of glGet enums from], 1,FALSE)))</f>
        <v>0</v>
      </c>
      <c r="G107" s="1" t="s">
        <v>166</v>
      </c>
      <c r="H107" s="15"/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/>
      </c>
      <c r="J107" s="4" t="b">
        <f>TRUE</f>
        <v>1</v>
      </c>
      <c r="K107" s="8" t="b">
        <f>FALSE</f>
        <v>0</v>
      </c>
      <c r="L107" s="10" t="str">
        <f>IF(Table10[[#This Row],[status]],LEN(Table10[[#This Row],[enum]]),"")</f>
        <v/>
      </c>
    </row>
    <row r="108" spans="1:12" ht="19.149999999999999" customHeight="1" outlineLevel="1">
      <c r="A108" s="2" t="s">
        <v>176</v>
      </c>
      <c r="B108" s="2" t="s">
        <v>177</v>
      </c>
      <c r="C108" s="2" t="s">
        <v>138</v>
      </c>
      <c r="D108" s="2"/>
      <c r="E108" s="9" t="s">
        <v>18</v>
      </c>
      <c r="F108" s="4" t="b">
        <f>NOT(ISERROR(VLOOKUP(Table10[enum],Table16[parsed and unfified list of glGet enums from], 1,FALSE)))</f>
        <v>0</v>
      </c>
      <c r="G108" s="1" t="s">
        <v>178</v>
      </c>
      <c r="H108" s="15"/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149999999999999" customHeight="1" outlineLevel="1">
      <c r="A109" s="2" t="s">
        <v>179</v>
      </c>
      <c r="B109" s="2" t="s">
        <v>180</v>
      </c>
      <c r="C109" s="2" t="s">
        <v>138</v>
      </c>
      <c r="D109" s="2"/>
      <c r="E109" s="9" t="s">
        <v>169</v>
      </c>
      <c r="F109" s="4" t="b">
        <f>NOT(ISERROR(VLOOKUP(Table10[enum],Table16[parsed and unfified list of glGet enums from], 1,FALSE)))</f>
        <v>0</v>
      </c>
      <c r="G109" s="1" t="s">
        <v>181</v>
      </c>
      <c r="H109" s="15"/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/>
      </c>
      <c r="J109" s="4" t="b">
        <f>TRUE</f>
        <v>1</v>
      </c>
      <c r="K109" s="8" t="b">
        <f>FALSE</f>
        <v>0</v>
      </c>
      <c r="L109" s="10" t="str">
        <f>IF(Table10[[#This Row],[status]],LEN(Table10[[#This Row],[enum]]),"")</f>
        <v/>
      </c>
    </row>
    <row r="110" spans="1:12" ht="19.149999999999999" customHeight="1" outlineLevel="1">
      <c r="A110" s="2" t="s">
        <v>182</v>
      </c>
      <c r="B110" s="2" t="s">
        <v>183</v>
      </c>
      <c r="C110" s="2" t="s">
        <v>138</v>
      </c>
      <c r="D110" s="2"/>
      <c r="E110" s="9" t="s">
        <v>20</v>
      </c>
      <c r="F110" s="4" t="b">
        <f>NOT(ISERROR(VLOOKUP(Table10[enum],Table16[parsed and unfified list of glGet enums from], 1,FALSE)))</f>
        <v>0</v>
      </c>
      <c r="G110" s="1" t="s">
        <v>184</v>
      </c>
      <c r="H110" s="15"/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/>
      </c>
      <c r="J110" s="4" t="b">
        <f>TRUE</f>
        <v>1</v>
      </c>
      <c r="K110" s="8" t="b">
        <f>FALSE</f>
        <v>0</v>
      </c>
      <c r="L110" s="10" t="str">
        <f>IF(Table10[[#This Row],[status]],LEN(Table10[[#This Row],[enum]]),"")</f>
        <v/>
      </c>
    </row>
    <row r="111" spans="1:12" ht="19.149999999999999" customHeight="1" outlineLevel="1">
      <c r="A111" s="2" t="s">
        <v>811</v>
      </c>
      <c r="B111" s="2" t="s">
        <v>812</v>
      </c>
      <c r="C111" s="2" t="s">
        <v>137</v>
      </c>
      <c r="D111" s="2"/>
      <c r="E111" s="9" t="s">
        <v>18</v>
      </c>
      <c r="F111" s="4" t="b">
        <f>NOT(ISERROR(VLOOKUP(Table10[enum],Table16[parsed and unfified list of glGet enums from], 1,FALSE)))</f>
        <v>0</v>
      </c>
      <c r="G111" s="1" t="s">
        <v>830</v>
      </c>
      <c r="H111" s="15"/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/>
      </c>
      <c r="J111" s="4" t="b">
        <f>TRUE</f>
        <v>1</v>
      </c>
      <c r="K111" s="8" t="b">
        <f>FALSE</f>
        <v>0</v>
      </c>
      <c r="L111" s="10" t="str">
        <f>IF(Table10[[#This Row],[status]],LEN(Table10[[#This Row],[enum]]),"")</f>
        <v/>
      </c>
    </row>
    <row r="112" spans="1:12" ht="19.149999999999999" customHeight="1" outlineLevel="1">
      <c r="A112" s="2" t="s">
        <v>185</v>
      </c>
      <c r="B112" s="2" t="s">
        <v>186</v>
      </c>
      <c r="C112" s="2" t="s">
        <v>138</v>
      </c>
      <c r="D112" s="2"/>
      <c r="E112" s="9" t="s">
        <v>1</v>
      </c>
      <c r="F112" s="4" t="b">
        <f>NOT(ISERROR(VLOOKUP(Table10[enum],Table16[parsed and unfified list of glGet enums from], 1,FALSE)))</f>
        <v>0</v>
      </c>
      <c r="G112" s="1" t="s">
        <v>187</v>
      </c>
      <c r="H112" s="15"/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/>
      </c>
      <c r="J112" s="4" t="b">
        <f>TRUE</f>
        <v>1</v>
      </c>
      <c r="K112" s="8" t="b">
        <f>FALSE</f>
        <v>0</v>
      </c>
      <c r="L112" s="10" t="str">
        <f>IF(Table10[[#This Row],[status]],LEN(Table10[[#This Row],[enum]]),"")</f>
        <v/>
      </c>
    </row>
    <row r="113" spans="1:12" ht="19.149999999999999" customHeight="1" outlineLevel="1">
      <c r="A113" s="2" t="s">
        <v>188</v>
      </c>
      <c r="B113" s="2" t="s">
        <v>189</v>
      </c>
      <c r="C113" s="2" t="s">
        <v>138</v>
      </c>
      <c r="D113" s="2"/>
      <c r="E113" s="9" t="s">
        <v>1</v>
      </c>
      <c r="F113" s="4" t="b">
        <f>NOT(ISERROR(VLOOKUP(Table10[enum],Table16[parsed and unfified list of glGet enums from], 1,FALSE)))</f>
        <v>0</v>
      </c>
      <c r="G113" s="1" t="s">
        <v>187</v>
      </c>
      <c r="H113" s="15"/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/>
      </c>
      <c r="J113" s="4" t="b">
        <f>TRUE</f>
        <v>1</v>
      </c>
      <c r="K113" s="8" t="b">
        <f>FALSE</f>
        <v>0</v>
      </c>
      <c r="L113" s="10" t="str">
        <f>IF(Table10[[#This Row],[status]],LEN(Table10[[#This Row],[enum]]),"")</f>
        <v/>
      </c>
    </row>
    <row r="114" spans="1:12" ht="19.149999999999999" customHeight="1" outlineLevel="1">
      <c r="A114" s="2" t="s">
        <v>190</v>
      </c>
      <c r="B114" s="2" t="s">
        <v>191</v>
      </c>
      <c r="C114" s="2" t="s">
        <v>138</v>
      </c>
      <c r="D114" s="2"/>
      <c r="E114" s="9" t="s">
        <v>192</v>
      </c>
      <c r="F114" s="4" t="b">
        <f>NOT(ISERROR(VLOOKUP(Table10[enum],Table16[parsed and unfified list of glGet enums from], 1,FALSE)))</f>
        <v>0</v>
      </c>
      <c r="G114" s="1" t="s">
        <v>193</v>
      </c>
      <c r="H114" s="15"/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/>
      </c>
      <c r="J114" s="4" t="b">
        <f>TRUE</f>
        <v>1</v>
      </c>
      <c r="K114" s="8" t="b">
        <f>FALSE</f>
        <v>0</v>
      </c>
      <c r="L114" s="10" t="str">
        <f>IF(Table10[[#This Row],[status]],LEN(Table10[[#This Row],[enum]]),"")</f>
        <v/>
      </c>
    </row>
    <row r="115" spans="1:12" ht="19.149999999999999" customHeight="1" outlineLevel="1">
      <c r="A115" s="2" t="s">
        <v>821</v>
      </c>
      <c r="B115" s="2"/>
      <c r="C115" s="2"/>
      <c r="D115" s="2"/>
      <c r="E115" s="9"/>
      <c r="F115" s="4" t="b">
        <f>NOT(ISERROR(VLOOKUP(Table10[enum],Table16[parsed and unfified list of glGet enums from], 1,FALSE)))</f>
        <v>0</v>
      </c>
      <c r="G115" s="1"/>
      <c r="H115" s="15"/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15" s="4" t="b">
        <f>FALSE</f>
        <v>0</v>
      </c>
      <c r="K115" s="8" t="b">
        <f>FALSE</f>
        <v>0</v>
      </c>
      <c r="L115" s="10" t="str">
        <f>IF(Table10[[#This Row],[status]],LEN(Table10[[#This Row],[enum]]),"")</f>
        <v/>
      </c>
    </row>
    <row r="116" spans="1:12" ht="19.149999999999999" customHeight="1" outlineLevel="1">
      <c r="A116" s="2" t="s">
        <v>194</v>
      </c>
      <c r="B116" s="2" t="s">
        <v>195</v>
      </c>
      <c r="C116" s="2" t="s">
        <v>196</v>
      </c>
      <c r="D116" s="2"/>
      <c r="E116" s="9" t="s">
        <v>18</v>
      </c>
      <c r="F116" s="4" t="b">
        <f>NOT(ISERROR(VLOOKUP(Table10[enum],Table16[parsed and unfified list of glGet enums from], 1,FALSE)))</f>
        <v>1</v>
      </c>
      <c r="G116" s="1" t="s">
        <v>830</v>
      </c>
      <c r="H116" s="15">
        <v>1</v>
      </c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16" s="4" t="b">
        <f>TRUE</f>
        <v>1</v>
      </c>
      <c r="K116" s="8" t="b">
        <f>FALSE</f>
        <v>0</v>
      </c>
      <c r="L116" s="10">
        <f>IF(Table10[[#This Row],[status]],LEN(Table10[[#This Row],[enum]]),"")</f>
        <v>15</v>
      </c>
    </row>
    <row r="117" spans="1:12" ht="19.149999999999999" customHeight="1" outlineLevel="1">
      <c r="A117" s="2" t="s">
        <v>197</v>
      </c>
      <c r="B117" s="2" t="s">
        <v>198</v>
      </c>
      <c r="C117" s="2" t="s">
        <v>199</v>
      </c>
      <c r="D117" s="2"/>
      <c r="E117" s="9" t="s">
        <v>1</v>
      </c>
      <c r="F117" s="4" t="b">
        <f>NOT(ISERROR(VLOOKUP(Table10[enum],Table16[parsed and unfified list of glGet enums from], 1,FALSE)))</f>
        <v>1</v>
      </c>
      <c r="G117" s="1" t="s">
        <v>831</v>
      </c>
      <c r="H117" s="15">
        <v>1</v>
      </c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>requestState&lt;GLint    , 1&gt;(GL_SCISSOR_BOX, { { -  } });</v>
      </c>
      <c r="J117" s="4" t="b">
        <f>TRUE</f>
        <v>1</v>
      </c>
      <c r="K117" s="8" t="b">
        <f>FALSE</f>
        <v>0</v>
      </c>
      <c r="L117" s="10">
        <f>IF(Table10[[#This Row],[status]],LEN(Table10[[#This Row],[enum]]),"")</f>
        <v>14</v>
      </c>
    </row>
    <row r="118" spans="1:12" ht="19.149999999999999" customHeight="1" outlineLevel="1">
      <c r="A118" s="2" t="s">
        <v>200</v>
      </c>
      <c r="B118" s="2" t="s">
        <v>201</v>
      </c>
      <c r="C118" s="2" t="s">
        <v>202</v>
      </c>
      <c r="D118" s="2"/>
      <c r="E118" s="9" t="s">
        <v>18</v>
      </c>
      <c r="F118" s="4" t="b">
        <f>NOT(ISERROR(VLOOKUP(Table10[enum],Table16[parsed and unfified list of glGet enums from], 1,FALSE)))</f>
        <v>1</v>
      </c>
      <c r="G118" s="1" t="s">
        <v>830</v>
      </c>
      <c r="H118" s="15">
        <v>1</v>
      </c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18" s="4" t="b">
        <f>TRUE</f>
        <v>1</v>
      </c>
      <c r="K118" s="8" t="b">
        <f>FALSE</f>
        <v>0</v>
      </c>
      <c r="L118" s="10">
        <f>IF(Table10[[#This Row],[status]],LEN(Table10[[#This Row],[enum]]),"")</f>
        <v>13</v>
      </c>
    </row>
    <row r="119" spans="1:12" ht="19.149999999999999" customHeight="1" outlineLevel="1">
      <c r="A119" s="2" t="s">
        <v>203</v>
      </c>
      <c r="B119" s="2" t="s">
        <v>204</v>
      </c>
      <c r="C119" s="2" t="s">
        <v>205</v>
      </c>
      <c r="D119" s="2"/>
      <c r="E119" s="9" t="s">
        <v>206</v>
      </c>
      <c r="F119" s="4" t="b">
        <f>NOT(ISERROR(VLOOKUP(Table10[enum],Table16[parsed and unfified list of glGet enums from], 1,FALSE)))</f>
        <v>1</v>
      </c>
      <c r="G119" s="1" t="s">
        <v>833</v>
      </c>
      <c r="H119" s="15">
        <v>1</v>
      </c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19" s="4" t="b">
        <f>TRUE</f>
        <v>1</v>
      </c>
      <c r="K119" s="8" t="b">
        <f>FALSE</f>
        <v>0</v>
      </c>
      <c r="L119" s="10">
        <f>IF(Table10[[#This Row],[status]],LEN(Table10[[#This Row],[enum]]),"")</f>
        <v>18</v>
      </c>
    </row>
    <row r="120" spans="1:12" ht="19.149999999999999" customHeight="1" outlineLevel="1">
      <c r="A120" s="2" t="s">
        <v>207</v>
      </c>
      <c r="B120" s="2" t="s">
        <v>208</v>
      </c>
      <c r="C120" s="2" t="s">
        <v>205</v>
      </c>
      <c r="D120" s="2"/>
      <c r="E120" s="9">
        <v>0</v>
      </c>
      <c r="F120" s="4" t="b">
        <f>NOT(ISERROR(VLOOKUP(Table10[enum],Table16[parsed and unfified list of glGet enums from], 1,FALSE)))</f>
        <v>1</v>
      </c>
      <c r="G120" s="1" t="s">
        <v>831</v>
      </c>
      <c r="H120" s="15">
        <v>1</v>
      </c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20" s="4" t="b">
        <f>TRUE</f>
        <v>1</v>
      </c>
      <c r="K120" s="8" t="b">
        <f>FALSE</f>
        <v>0</v>
      </c>
      <c r="L120" s="10">
        <f>IF(Table10[[#This Row],[status]],LEN(Table10[[#This Row],[enum]]),"")</f>
        <v>17</v>
      </c>
    </row>
    <row r="121" spans="1:12" ht="19.149999999999999" customHeight="1" outlineLevel="1">
      <c r="A121" s="2" t="s">
        <v>209</v>
      </c>
      <c r="B121" s="2" t="s">
        <v>210</v>
      </c>
      <c r="C121" s="2" t="s">
        <v>211</v>
      </c>
      <c r="D121" s="2"/>
      <c r="E121" s="9" t="s">
        <v>18</v>
      </c>
      <c r="F121" s="4" t="b">
        <f>NOT(ISERROR(VLOOKUP(Table10[enum],Table16[parsed and unfified list of glGet enums from], 1,FALSE)))</f>
        <v>1</v>
      </c>
      <c r="G121" s="1" t="s">
        <v>830</v>
      </c>
      <c r="H121" s="15">
        <v>1</v>
      </c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21" s="4" t="b">
        <f>TRUE</f>
        <v>1</v>
      </c>
      <c r="K121" s="8" t="b">
        <f>FALSE</f>
        <v>0</v>
      </c>
      <c r="L121" s="10">
        <f>IF(Table10[[#This Row],[status]],LEN(Table10[[#This Row],[enum]]),"")</f>
        <v>15</v>
      </c>
    </row>
    <row r="122" spans="1:12" ht="19.149999999999999" customHeight="1" outlineLevel="1">
      <c r="A122" s="2" t="s">
        <v>212</v>
      </c>
      <c r="B122" s="2" t="s">
        <v>213</v>
      </c>
      <c r="C122" s="2" t="s">
        <v>214</v>
      </c>
      <c r="D122" s="2"/>
      <c r="E122" s="9" t="s">
        <v>206</v>
      </c>
      <c r="F122" s="4" t="b">
        <f>NOT(ISERROR(VLOOKUP(Table10[enum],Table16[parsed and unfified list of glGet enums from], 1,FALSE)))</f>
        <v>1</v>
      </c>
      <c r="G122" s="1" t="s">
        <v>833</v>
      </c>
      <c r="H122" s="15">
        <v>1</v>
      </c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22" s="4" t="b">
        <f>TRUE</f>
        <v>1</v>
      </c>
      <c r="K122" s="8" t="b">
        <f>FALSE</f>
        <v>0</v>
      </c>
      <c r="L122" s="10">
        <f>IF(Table10[[#This Row],[status]],LEN(Table10[[#This Row],[enum]]),"")</f>
        <v>15</v>
      </c>
    </row>
    <row r="123" spans="1:12" ht="19.149999999999999" customHeight="1" outlineLevel="1">
      <c r="A123" s="2" t="s">
        <v>215</v>
      </c>
      <c r="B123" s="2" t="s">
        <v>216</v>
      </c>
      <c r="C123" s="2" t="s">
        <v>214</v>
      </c>
      <c r="D123" s="2"/>
      <c r="E123" s="9" t="s">
        <v>105</v>
      </c>
      <c r="F123" s="4" t="b">
        <f>NOT(ISERROR(VLOOKUP(Table10[enum],Table16[parsed and unfified list of glGet enums from], 1,FALSE)))</f>
        <v>1</v>
      </c>
      <c r="G123" s="1" t="s">
        <v>831</v>
      </c>
      <c r="H123" s="15">
        <v>1</v>
      </c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23" s="4" t="b">
        <f>TRUE</f>
        <v>1</v>
      </c>
      <c r="K123" s="8" t="b">
        <f>FALSE</f>
        <v>0</v>
      </c>
      <c r="L123" s="10">
        <f>IF(Table10[[#This Row],[status]],LEN(Table10[[#This Row],[enum]]),"")</f>
        <v>21</v>
      </c>
    </row>
    <row r="124" spans="1:12" ht="19.149999999999999" customHeight="1" outlineLevel="1">
      <c r="A124" s="2" t="s">
        <v>217</v>
      </c>
      <c r="B124" s="2" t="s">
        <v>218</v>
      </c>
      <c r="C124" s="2" t="s">
        <v>214</v>
      </c>
      <c r="D124" s="2"/>
      <c r="E124" s="9">
        <v>0</v>
      </c>
      <c r="F124" s="4" t="b">
        <f>NOT(ISERROR(VLOOKUP(Table10[enum],Table16[parsed and unfified list of glGet enums from], 1,FALSE)))</f>
        <v>1</v>
      </c>
      <c r="G124" s="1" t="s">
        <v>831</v>
      </c>
      <c r="H124" s="15">
        <v>1</v>
      </c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24" s="4" t="b">
        <f>TRUE</f>
        <v>1</v>
      </c>
      <c r="K124" s="8" t="b">
        <f>FALSE</f>
        <v>0</v>
      </c>
      <c r="L124" s="10">
        <f>IF(Table10[[#This Row],[status]],LEN(Table10[[#This Row],[enum]]),"")</f>
        <v>14</v>
      </c>
    </row>
    <row r="125" spans="1:12" ht="19.149999999999999" customHeight="1" outlineLevel="1">
      <c r="A125" s="2" t="s">
        <v>219</v>
      </c>
      <c r="B125" s="2" t="s">
        <v>220</v>
      </c>
      <c r="C125" s="2" t="s">
        <v>214</v>
      </c>
      <c r="D125" s="2"/>
      <c r="E125" s="9" t="s">
        <v>221</v>
      </c>
      <c r="F125" s="4" t="b">
        <f>NOT(ISERROR(VLOOKUP(Table10[enum],Table16[parsed and unfified list of glGet enums from], 1,FALSE)))</f>
        <v>1</v>
      </c>
      <c r="G125" s="1" t="s">
        <v>833</v>
      </c>
      <c r="H125" s="15">
        <v>1</v>
      </c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25" s="4" t="b">
        <f>TRUE</f>
        <v>1</v>
      </c>
      <c r="K125" s="8" t="b">
        <f>FALSE</f>
        <v>0</v>
      </c>
      <c r="L125" s="10">
        <f>IF(Table10[[#This Row],[status]],LEN(Table10[[#This Row],[enum]]),"")</f>
        <v>15</v>
      </c>
    </row>
    <row r="126" spans="1:12" ht="19.149999999999999" customHeight="1" outlineLevel="1">
      <c r="A126" s="2" t="s">
        <v>222</v>
      </c>
      <c r="B126" s="2" t="s">
        <v>223</v>
      </c>
      <c r="C126" s="2" t="s">
        <v>214</v>
      </c>
      <c r="D126" s="2"/>
      <c r="E126" s="9" t="s">
        <v>221</v>
      </c>
      <c r="F126" s="4" t="b">
        <f>NOT(ISERROR(VLOOKUP(Table10[enum],Table16[parsed and unfified list of glGet enums from], 1,FALSE)))</f>
        <v>1</v>
      </c>
      <c r="G126" s="1" t="s">
        <v>833</v>
      </c>
      <c r="H126" s="15">
        <v>1</v>
      </c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26" s="4" t="b">
        <f>TRUE</f>
        <v>1</v>
      </c>
      <c r="K126" s="8" t="b">
        <f>FALSE</f>
        <v>0</v>
      </c>
      <c r="L126" s="10">
        <f>IF(Table10[[#This Row],[status]],LEN(Table10[[#This Row],[enum]]),"")</f>
        <v>26</v>
      </c>
    </row>
    <row r="127" spans="1:12" ht="19.149999999999999" customHeight="1" outlineLevel="1">
      <c r="A127" s="2" t="s">
        <v>224</v>
      </c>
      <c r="B127" s="2" t="s">
        <v>225</v>
      </c>
      <c r="C127" s="2" t="s">
        <v>214</v>
      </c>
      <c r="D127" s="2"/>
      <c r="E127" s="9" t="s">
        <v>221</v>
      </c>
      <c r="F127" s="4" t="b">
        <f>NOT(ISERROR(VLOOKUP(Table10[enum],Table16[parsed and unfified list of glGet enums from], 1,FALSE)))</f>
        <v>1</v>
      </c>
      <c r="G127" s="1" t="s">
        <v>833</v>
      </c>
      <c r="H127" s="15">
        <v>1</v>
      </c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27" s="4" t="b">
        <f>TRUE</f>
        <v>1</v>
      </c>
      <c r="K127" s="8" t="b">
        <f>FALSE</f>
        <v>0</v>
      </c>
      <c r="L127" s="10">
        <f>IF(Table10[[#This Row],[status]],LEN(Table10[[#This Row],[enum]]),"")</f>
        <v>26</v>
      </c>
    </row>
    <row r="128" spans="1:12" ht="19.149999999999999" customHeight="1" outlineLevel="1">
      <c r="A128" s="2" t="s">
        <v>226</v>
      </c>
      <c r="B128" s="2" t="s">
        <v>227</v>
      </c>
      <c r="C128" s="2" t="s">
        <v>228</v>
      </c>
      <c r="D128" s="2"/>
      <c r="E128" s="9" t="s">
        <v>18</v>
      </c>
      <c r="F128" s="4" t="b">
        <f>NOT(ISERROR(VLOOKUP(Table10[enum],Table16[parsed and unfified list of glGet enums from], 1,FALSE)))</f>
        <v>1</v>
      </c>
      <c r="G128" s="1" t="s">
        <v>830</v>
      </c>
      <c r="H128" s="15">
        <v>1</v>
      </c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28" s="4" t="b">
        <f>TRUE</f>
        <v>1</v>
      </c>
      <c r="K128" s="8" t="b">
        <f>FALSE</f>
        <v>0</v>
      </c>
      <c r="L128" s="10">
        <f>IF(Table10[[#This Row],[status]],LEN(Table10[[#This Row],[enum]]),"")</f>
        <v>13</v>
      </c>
    </row>
    <row r="129" spans="1:12" ht="19.149999999999999" customHeight="1" outlineLevel="1">
      <c r="A129" s="2" t="s">
        <v>229</v>
      </c>
      <c r="B129" s="2" t="s">
        <v>230</v>
      </c>
      <c r="C129" s="2" t="s">
        <v>231</v>
      </c>
      <c r="D129" s="2"/>
      <c r="E129" s="9" t="s">
        <v>232</v>
      </c>
      <c r="F129" s="4" t="b">
        <f>NOT(ISERROR(VLOOKUP(Table10[enum],Table16[parsed and unfified list of glGet enums from], 1,FALSE)))</f>
        <v>1</v>
      </c>
      <c r="G129" s="1" t="s">
        <v>833</v>
      </c>
      <c r="H129" s="15">
        <v>1</v>
      </c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29" s="4" t="b">
        <f>TRUE</f>
        <v>1</v>
      </c>
      <c r="K129" s="8" t="b">
        <f>FALSE</f>
        <v>0</v>
      </c>
      <c r="L129" s="10">
        <f>IF(Table10[[#This Row],[status]],LEN(Table10[[#This Row],[enum]]),"")</f>
        <v>13</v>
      </c>
    </row>
    <row r="130" spans="1:12" ht="19.149999999999999" customHeight="1" outlineLevel="1">
      <c r="A130" s="2" t="s">
        <v>235</v>
      </c>
      <c r="B130" s="2" t="s">
        <v>236</v>
      </c>
      <c r="C130" s="2" t="s">
        <v>205</v>
      </c>
      <c r="D130" s="2"/>
      <c r="E130" s="9" t="s">
        <v>237</v>
      </c>
      <c r="F130" s="4" t="b">
        <f>NOT(ISERROR(VLOOKUP(Table10[enum],Table16[parsed and unfified list of glGet enums from], 1,FALSE)))</f>
        <v>0</v>
      </c>
      <c r="G130" s="1" t="s">
        <v>831</v>
      </c>
      <c r="H130" s="15">
        <v>1</v>
      </c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/>
      </c>
      <c r="J130" s="4" t="b">
        <f>TRUE</f>
        <v>1</v>
      </c>
      <c r="K130" s="8" t="b">
        <f>FALSE</f>
        <v>0</v>
      </c>
      <c r="L130" s="10" t="str">
        <f>IF(Table10[[#This Row],[status]],LEN(Table10[[#This Row],[enum]]),"")</f>
        <v/>
      </c>
    </row>
    <row r="131" spans="1:12" ht="19.149999999999999" customHeight="1" outlineLevel="1">
      <c r="A131" s="2" t="s">
        <v>238</v>
      </c>
      <c r="B131" s="2" t="s">
        <v>239</v>
      </c>
      <c r="C131" s="2" t="s">
        <v>205</v>
      </c>
      <c r="D131" s="2"/>
      <c r="E131" s="9" t="s">
        <v>240</v>
      </c>
      <c r="F131" s="4" t="b">
        <f>NOT(ISERROR(VLOOKUP(Table10[enum],Table16[parsed and unfified list of glGet enums from], 1,FALSE)))</f>
        <v>0</v>
      </c>
      <c r="G131" s="1" t="s">
        <v>831</v>
      </c>
      <c r="H131" s="15">
        <v>1</v>
      </c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/>
      </c>
      <c r="J131" s="4" t="b">
        <f>TRUE</f>
        <v>1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149999999999999" customHeight="1" outlineLevel="1">
      <c r="A132" s="2" t="s">
        <v>241</v>
      </c>
      <c r="B132" s="2" t="s">
        <v>242</v>
      </c>
      <c r="C132" s="2" t="s">
        <v>202</v>
      </c>
      <c r="D132" s="2"/>
      <c r="E132" s="9" t="s">
        <v>243</v>
      </c>
      <c r="F132" s="4" t="b">
        <f>NOT(ISERROR(VLOOKUP(Table10[enum],Table16[parsed and unfified list of glGet enums from], 1,FALSE)))</f>
        <v>1</v>
      </c>
      <c r="G132" s="1" t="s">
        <v>830</v>
      </c>
      <c r="H132" s="15">
        <v>1</v>
      </c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32" s="4" t="b">
        <f>TRUE</f>
        <v>1</v>
      </c>
      <c r="K132" s="8" t="b">
        <f>FALSE</f>
        <v>0</v>
      </c>
      <c r="L132" s="10">
        <f>IF(Table10[[#This Row],[status]],LEN(Table10[[#This Row],[enum]]),"")</f>
        <v>9</v>
      </c>
    </row>
    <row r="133" spans="1:12" ht="19.149999999999999" customHeight="1" outlineLevel="1">
      <c r="A133" s="2" t="s">
        <v>244</v>
      </c>
      <c r="B133" s="2" t="s">
        <v>245</v>
      </c>
      <c r="C133" s="2" t="s">
        <v>202</v>
      </c>
      <c r="D133" s="2"/>
      <c r="E133" s="9" t="s">
        <v>18</v>
      </c>
      <c r="F133" s="4" t="b">
        <f>NOT(ISERROR(VLOOKUP(Table10[enum],Table16[parsed and unfified list of glGet enums from], 1,FALSE)))</f>
        <v>1</v>
      </c>
      <c r="G133" s="1" t="s">
        <v>830</v>
      </c>
      <c r="H133" s="15">
        <v>1</v>
      </c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33" s="4" t="b">
        <f>TRUE</f>
        <v>1</v>
      </c>
      <c r="K133" s="8" t="b">
        <f>FALSE</f>
        <v>0</v>
      </c>
      <c r="L133" s="10">
        <f>IF(Table10[[#This Row],[status]],LEN(Table10[[#This Row],[enum]]),"")</f>
        <v>17</v>
      </c>
    </row>
    <row r="134" spans="1:12" ht="19.149999999999999" customHeight="1" outlineLevel="1">
      <c r="A134" s="2" t="s">
        <v>246</v>
      </c>
      <c r="B134" s="2" t="s">
        <v>247</v>
      </c>
      <c r="C134" s="2" t="s">
        <v>202</v>
      </c>
      <c r="D134" s="2"/>
      <c r="E134" s="9" t="s">
        <v>18</v>
      </c>
      <c r="F134" s="4" t="b">
        <f>NOT(ISERROR(VLOOKUP(Table10[enum],Table16[parsed and unfified list of glGet enums from], 1,FALSE)))</f>
        <v>1</v>
      </c>
      <c r="G134" s="1" t="s">
        <v>830</v>
      </c>
      <c r="H134" s="15">
        <v>1</v>
      </c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34" s="4" t="b">
        <f>TRUE</f>
        <v>1</v>
      </c>
      <c r="K134" s="8" t="b">
        <f>FALSE</f>
        <v>0</v>
      </c>
      <c r="L134" s="10">
        <f>IF(Table10[[#This Row],[status]],LEN(Table10[[#This Row],[enum]]),"")</f>
        <v>17</v>
      </c>
    </row>
    <row r="135" spans="1:12" ht="19.149999999999999" customHeight="1">
      <c r="A135" s="2" t="s">
        <v>248</v>
      </c>
      <c r="B135" s="2" t="s">
        <v>249</v>
      </c>
      <c r="C135" s="2" t="s">
        <v>205</v>
      </c>
      <c r="D135" s="2"/>
      <c r="E135" s="9" t="s">
        <v>250</v>
      </c>
      <c r="F135" s="4" t="b">
        <f>NOT(ISERROR(VLOOKUP(Table10[enum],Table16[parsed and unfified list of glGet enums from], 1,FALSE)))</f>
        <v>1</v>
      </c>
      <c r="G135" s="1" t="s">
        <v>833</v>
      </c>
      <c r="H135" s="15">
        <v>1</v>
      </c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35" s="4" t="b">
        <f>TRUE</f>
        <v>1</v>
      </c>
      <c r="K135" s="8" t="b">
        <f>FALSE</f>
        <v>0</v>
      </c>
      <c r="L135" s="10">
        <f>IF(Table10[[#This Row],[status]],LEN(Table10[[#This Row],[enum]]),"")</f>
        <v>16</v>
      </c>
    </row>
    <row r="136" spans="1:12" ht="19.149999999999999" customHeight="1" outlineLevel="1">
      <c r="A136" s="2" t="s">
        <v>838</v>
      </c>
      <c r="B136" s="2"/>
      <c r="C136" s="2"/>
      <c r="D136" s="2"/>
      <c r="E136" s="9"/>
      <c r="F136" s="4" t="b">
        <f>NOT(ISERROR(VLOOKUP(Table10[enum],Table16[parsed and unfified list of glGet enums from], 1,FALSE)))</f>
        <v>0</v>
      </c>
      <c r="G136" s="1"/>
      <c r="H136" s="15"/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36" s="4" t="b">
        <f>FALSE</f>
        <v>0</v>
      </c>
      <c r="K136" s="8" t="b">
        <f>FALSE</f>
        <v>0</v>
      </c>
      <c r="L136" s="10" t="str">
        <f>IF(Table10[[#This Row],[status]],LEN(Table10[[#This Row],[enum]]),"")</f>
        <v/>
      </c>
    </row>
    <row r="137" spans="1:12" ht="19.149999999999999" customHeight="1" outlineLevel="1">
      <c r="A137" s="2" t="s">
        <v>253</v>
      </c>
      <c r="B137" s="2" t="s">
        <v>254</v>
      </c>
      <c r="C137" s="2" t="s">
        <v>205</v>
      </c>
      <c r="D137" s="2"/>
      <c r="E137" s="9" t="s">
        <v>105</v>
      </c>
      <c r="F137" s="4" t="b">
        <f>NOT(ISERROR(VLOOKUP(Table10[enum],Table16[parsed and unfified list of glGet enums from], 1,FALSE)))</f>
        <v>1</v>
      </c>
      <c r="G137" s="1" t="s">
        <v>831</v>
      </c>
      <c r="H137" s="15">
        <v>1</v>
      </c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37" s="4" t="b">
        <f>TRUE</f>
        <v>1</v>
      </c>
      <c r="K137" s="8" t="b">
        <f>FALSE</f>
        <v>0</v>
      </c>
      <c r="L137" s="10">
        <f>IF(Table10[[#This Row],[status]],LEN(Table10[[#This Row],[enum]]),"")</f>
        <v>18</v>
      </c>
    </row>
    <row r="138" spans="1:12" ht="19.149999999999999" customHeight="1" outlineLevel="1">
      <c r="A138" s="2" t="s">
        <v>255</v>
      </c>
      <c r="B138" s="2" t="s">
        <v>256</v>
      </c>
      <c r="C138" s="2" t="s">
        <v>205</v>
      </c>
      <c r="D138" s="2"/>
      <c r="E138" s="9" t="s">
        <v>243</v>
      </c>
      <c r="F138" s="4" t="b">
        <f>NOT(ISERROR(VLOOKUP(Table10[enum],Table16[parsed and unfified list of glGet enums from], 1,FALSE)))</f>
        <v>1</v>
      </c>
      <c r="G138" s="1" t="s">
        <v>832</v>
      </c>
      <c r="H138" s="15">
        <v>1</v>
      </c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1&gt;(GL_COLOR_WRITEMASK, { { GL_TRUE } });</v>
      </c>
      <c r="J138" s="4" t="b">
        <f>TRUE</f>
        <v>1</v>
      </c>
      <c r="K138" s="8" t="b">
        <f>FALSE</f>
        <v>0</v>
      </c>
      <c r="L138" s="10">
        <f>IF(Table10[[#This Row],[status]],LEN(Table10[[#This Row],[enum]]),"")</f>
        <v>18</v>
      </c>
    </row>
    <row r="139" spans="1:12" ht="19.149999999999999" customHeight="1" outlineLevel="1">
      <c r="A139" s="2" t="s">
        <v>257</v>
      </c>
      <c r="B139" s="2" t="s">
        <v>258</v>
      </c>
      <c r="C139" s="2" t="s">
        <v>231</v>
      </c>
      <c r="D139" s="2"/>
      <c r="E139" s="9" t="s">
        <v>243</v>
      </c>
      <c r="F139" s="4" t="b">
        <f>NOT(ISERROR(VLOOKUP(Table10[enum],Table16[parsed and unfified list of glGet enums from], 1,FALSE)))</f>
        <v>1</v>
      </c>
      <c r="G139" s="1" t="s">
        <v>830</v>
      </c>
      <c r="H139" s="15">
        <v>1</v>
      </c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39" s="4" t="b">
        <f>TRUE</f>
        <v>1</v>
      </c>
      <c r="K139" s="8" t="b">
        <f>FALSE</f>
        <v>0</v>
      </c>
      <c r="L139" s="10">
        <f>IF(Table10[[#This Row],[status]],LEN(Table10[[#This Row],[enum]]),"")</f>
        <v>18</v>
      </c>
    </row>
    <row r="140" spans="1:12" ht="19.149999999999999" customHeight="1" outlineLevel="1">
      <c r="A140" s="2" t="s">
        <v>259</v>
      </c>
      <c r="B140" s="2" t="s">
        <v>260</v>
      </c>
      <c r="C140" s="2" t="s">
        <v>214</v>
      </c>
      <c r="D140" s="2"/>
      <c r="E140" s="9" t="s">
        <v>105</v>
      </c>
      <c r="F140" s="4" t="b">
        <f>NOT(ISERROR(VLOOKUP(Table10[enum],Table16[parsed and unfified list of glGet enums from], 1,FALSE)))</f>
        <v>1</v>
      </c>
      <c r="G140" s="1" t="s">
        <v>831</v>
      </c>
      <c r="H140" s="15">
        <v>1</v>
      </c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40" s="4" t="b">
        <f>TRUE</f>
        <v>1</v>
      </c>
      <c r="K140" s="8" t="b">
        <f>FALSE</f>
        <v>0</v>
      </c>
      <c r="L140" s="10">
        <f>IF(Table10[[#This Row],[status]],LEN(Table10[[#This Row],[enum]]),"")</f>
        <v>20</v>
      </c>
    </row>
    <row r="141" spans="1:12" ht="19.149999999999999" customHeight="1" outlineLevel="1">
      <c r="A141" s="2" t="s">
        <v>261</v>
      </c>
      <c r="B141" s="2" t="s">
        <v>262</v>
      </c>
      <c r="C141" s="2" t="s">
        <v>205</v>
      </c>
      <c r="D141" s="2"/>
      <c r="E141" s="9" t="s">
        <v>20</v>
      </c>
      <c r="F141" s="4" t="b">
        <f>NOT(ISERROR(VLOOKUP(Table10[enum],Table16[parsed and unfified list of glGet enums from], 1,FALSE)))</f>
        <v>1</v>
      </c>
      <c r="G141" s="1" t="s">
        <v>834</v>
      </c>
      <c r="H141" s="15">
        <v>4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20</v>
      </c>
    </row>
    <row r="142" spans="1:12" ht="19.149999999999999" customHeight="1" outlineLevel="1">
      <c r="A142" s="2" t="s">
        <v>263</v>
      </c>
      <c r="B142" s="2" t="s">
        <v>264</v>
      </c>
      <c r="C142" s="2" t="s">
        <v>205</v>
      </c>
      <c r="D142" s="2"/>
      <c r="E142" s="9">
        <v>0</v>
      </c>
      <c r="F142" s="4" t="b">
        <f>NOT(ISERROR(VLOOKUP(Table10[enum],Table16[parsed and unfified list of glGet enums from], 1,FALSE)))</f>
        <v>1</v>
      </c>
      <c r="G142" s="1" t="s">
        <v>834</v>
      </c>
      <c r="H142" s="15">
        <v>1</v>
      </c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42" s="4" t="b">
        <f>TRUE</f>
        <v>1</v>
      </c>
      <c r="K142" s="8" t="b">
        <f>FALSE</f>
        <v>0</v>
      </c>
      <c r="L142" s="10">
        <f>IF(Table10[[#This Row],[status]],LEN(Table10[[#This Row],[enum]]),"")</f>
        <v>20</v>
      </c>
    </row>
    <row r="143" spans="1:12" ht="19.149999999999999" customHeight="1" outlineLevel="1">
      <c r="A143" s="2" t="s">
        <v>265</v>
      </c>
      <c r="B143" s="2" t="s">
        <v>266</v>
      </c>
      <c r="C143" s="2" t="s">
        <v>231</v>
      </c>
      <c r="D143" s="2"/>
      <c r="E143" s="9">
        <v>1</v>
      </c>
      <c r="F143" s="4" t="b">
        <f>NOT(ISERROR(VLOOKUP(Table10[enum],Table16[parsed and unfified list of glGet enums from], 1,FALSE)))</f>
        <v>1</v>
      </c>
      <c r="G143" s="1" t="s">
        <v>831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43" s="4" t="b">
        <f>TRUE</f>
        <v>1</v>
      </c>
      <c r="K143" s="8" t="b">
        <f>FALSE</f>
        <v>0</v>
      </c>
      <c r="L143" s="10">
        <f>IF(Table10[[#This Row],[status]],LEN(Table10[[#This Row],[enum]]),"")</f>
        <v>20</v>
      </c>
    </row>
    <row r="144" spans="1:12" ht="19.149999999999999" customHeight="1" outlineLevel="1">
      <c r="A144" s="2" t="s">
        <v>267</v>
      </c>
      <c r="B144" s="2" t="s">
        <v>268</v>
      </c>
      <c r="C144" s="2" t="s">
        <v>214</v>
      </c>
      <c r="D144" s="2"/>
      <c r="E144" s="9">
        <v>0</v>
      </c>
      <c r="F144" s="4" t="b">
        <f>NOT(ISERROR(VLOOKUP(Table10[enum],Table16[parsed and unfified list of glGet enums from], 1,FALSE)))</f>
        <v>1</v>
      </c>
      <c r="G144" s="1" t="s">
        <v>831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44" s="4" t="b">
        <f>TRUE</f>
        <v>1</v>
      </c>
      <c r="K144" s="8" t="b">
        <f>FALSE</f>
        <v>0</v>
      </c>
      <c r="L144" s="10">
        <f>IF(Table10[[#This Row],[status]],LEN(Table10[[#This Row],[enum]]),"")</f>
        <v>22</v>
      </c>
    </row>
    <row r="145" spans="1:12" ht="19.149999999999999" customHeight="1">
      <c r="A145" s="2" t="s">
        <v>269</v>
      </c>
      <c r="B145" s="2" t="s">
        <v>270</v>
      </c>
      <c r="C145" s="2" t="s">
        <v>271</v>
      </c>
      <c r="D145" s="2"/>
      <c r="E145" s="9">
        <v>0</v>
      </c>
      <c r="F145" s="4" t="b">
        <f>NOT(ISERROR(VLOOKUP(Table10[enum],Table16[parsed and unfified list of glGet enums from], 1,FALSE)))</f>
        <v>1</v>
      </c>
      <c r="G145" s="1" t="s">
        <v>834</v>
      </c>
      <c r="H145" s="15">
        <v>1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requestState&lt;GLfloat  , 1&gt;(GL_ACCUM_CLEAR_VALUE, { { 0 } });</v>
      </c>
      <c r="J145" s="4" t="b">
        <f>TRUE</f>
        <v>1</v>
      </c>
      <c r="K145" s="8" t="b">
        <f>FALSE</f>
        <v>0</v>
      </c>
      <c r="L145" s="10">
        <f>IF(Table10[[#This Row],[status]],LEN(Table10[[#This Row],[enum]]),"")</f>
        <v>20</v>
      </c>
    </row>
    <row r="146" spans="1:12" ht="19.149999999999999" customHeight="1">
      <c r="A146" s="2" t="s">
        <v>890</v>
      </c>
      <c r="B146" s="14" t="s">
        <v>827</v>
      </c>
      <c r="C146" s="2"/>
      <c r="D146" s="2"/>
      <c r="E146" s="9"/>
      <c r="F146" s="4" t="b">
        <f>NOT(ISERROR(VLOOKUP(Table10[enum],Table16[parsed and unfified list of glGet enums from], 1,FALSE)))</f>
        <v>0</v>
      </c>
      <c r="G146" s="1"/>
      <c r="H146" s="15"/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46" s="4" t="b">
        <f>FALSE</f>
        <v>0</v>
      </c>
      <c r="K146" s="8" t="b">
        <f>FALSE</f>
        <v>0</v>
      </c>
      <c r="L146" s="10" t="str">
        <f>IF(Table10[[#This Row],[status]],LEN(Table10[[#This Row],[enum]]),"")</f>
        <v/>
      </c>
    </row>
    <row r="147" spans="1:12" ht="19.149999999999999" customHeight="1" outlineLevel="1">
      <c r="A147" s="2" t="s">
        <v>493</v>
      </c>
      <c r="B147" s="2"/>
      <c r="C147" s="2" t="s">
        <v>893</v>
      </c>
      <c r="D147" s="2" t="s">
        <v>877</v>
      </c>
      <c r="E147" s="9" t="s">
        <v>18</v>
      </c>
      <c r="F147" s="4" t="b">
        <f>NOT(ISERROR(VLOOKUP(Table10[enum],Table16[parsed and unfified list of glGet enums from], 1,FALSE)))</f>
        <v>1</v>
      </c>
      <c r="G147" s="1" t="s">
        <v>830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47" s="4" t="b">
        <f>TRUE</f>
        <v>1</v>
      </c>
      <c r="K147" s="8" t="b">
        <f>TRUE</f>
        <v>1</v>
      </c>
      <c r="L147" s="10">
        <f>IF(Table10[[#This Row],[status]],LEN(Table10[[#This Row],[enum]]),"")</f>
        <v>18</v>
      </c>
    </row>
    <row r="148" spans="1:12" ht="19.149999999999999" customHeight="1" outlineLevel="1">
      <c r="A148" s="2" t="s">
        <v>488</v>
      </c>
      <c r="B148" s="2"/>
      <c r="C148" s="2" t="s">
        <v>893</v>
      </c>
      <c r="D148" s="2" t="s">
        <v>877</v>
      </c>
      <c r="E148" s="9" t="s">
        <v>18</v>
      </c>
      <c r="F148" s="4" t="b">
        <f>NOT(ISERROR(VLOOKUP(Table10[enum],Table16[parsed and unfified list of glGet enums from], 1,FALSE)))</f>
        <v>1</v>
      </c>
      <c r="G148" s="1" t="s">
        <v>830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48" s="4" t="b">
        <f>TRUE</f>
        <v>1</v>
      </c>
      <c r="K148" s="8" t="b">
        <f>TRUE</f>
        <v>1</v>
      </c>
      <c r="L148" s="10">
        <f>IF(Table10[[#This Row],[status]],LEN(Table10[[#This Row],[enum]]),"")</f>
        <v>17</v>
      </c>
    </row>
    <row r="149" spans="1:12" ht="19.149999999999999" customHeight="1" outlineLevel="1">
      <c r="A149" s="2" t="s">
        <v>489</v>
      </c>
      <c r="B149" s="2"/>
      <c r="C149" s="2" t="s">
        <v>893</v>
      </c>
      <c r="D149" s="2" t="s">
        <v>877</v>
      </c>
      <c r="E149" s="9">
        <v>0</v>
      </c>
      <c r="F149" s="4" t="b">
        <f>NOT(ISERROR(VLOOKUP(Table10[enum],Table16[parsed and unfified list of glGet enums from], 1,FALSE)))</f>
        <v>1</v>
      </c>
      <c r="G149" s="1" t="s">
        <v>831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49" s="4" t="b">
        <f>TRUE</f>
        <v>1</v>
      </c>
      <c r="K149" s="8" t="b">
        <f>TRUE</f>
        <v>1</v>
      </c>
      <c r="L149" s="10">
        <f>IF(Table10[[#This Row],[status]],LEN(Table10[[#This Row],[enum]]),"")</f>
        <v>18</v>
      </c>
    </row>
    <row r="150" spans="1:12" ht="19.149999999999999" customHeight="1" outlineLevel="1">
      <c r="A150" s="2" t="s">
        <v>487</v>
      </c>
      <c r="B150" s="2"/>
      <c r="C150" s="2" t="s">
        <v>893</v>
      </c>
      <c r="D150" s="2" t="s">
        <v>877</v>
      </c>
      <c r="E150" s="9">
        <v>0</v>
      </c>
      <c r="F150" s="4" t="b">
        <f>NOT(ISERROR(VLOOKUP(Table10[enum],Table16[parsed and unfified list of glGet enums from], 1,FALSE)))</f>
        <v>1</v>
      </c>
      <c r="G150" s="1" t="s">
        <v>831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50" s="4" t="b">
        <f>TRUE</f>
        <v>1</v>
      </c>
      <c r="K150" s="8" t="b">
        <f>TRUE</f>
        <v>1</v>
      </c>
      <c r="L150" s="10">
        <f>IF(Table10[[#This Row],[status]],LEN(Table10[[#This Row],[enum]]),"")</f>
        <v>20</v>
      </c>
    </row>
    <row r="151" spans="1:12" ht="19.149999999999999" customHeight="1" outlineLevel="1">
      <c r="A151" s="2" t="s">
        <v>492</v>
      </c>
      <c r="B151" s="2"/>
      <c r="C151" s="2" t="s">
        <v>893</v>
      </c>
      <c r="D151" s="2" t="s">
        <v>877</v>
      </c>
      <c r="E151" s="9">
        <v>0</v>
      </c>
      <c r="F151" s="4" t="b">
        <f>NOT(ISERROR(VLOOKUP(Table10[enum],Table16[parsed and unfified list of glGet enums from], 1,FALSE)))</f>
        <v>1</v>
      </c>
      <c r="G151" s="1" t="s">
        <v>831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51" s="4" t="b">
        <f>TRUE</f>
        <v>1</v>
      </c>
      <c r="K151" s="8" t="b">
        <f>TRUE</f>
        <v>1</v>
      </c>
      <c r="L151" s="10">
        <f>IF(Table10[[#This Row],[status]],LEN(Table10[[#This Row],[enum]]),"")</f>
        <v>17</v>
      </c>
    </row>
    <row r="152" spans="1:12" ht="19.149999999999999" customHeight="1" outlineLevel="1">
      <c r="A152" s="2" t="s">
        <v>491</v>
      </c>
      <c r="B152" s="2"/>
      <c r="C152" s="2" t="s">
        <v>893</v>
      </c>
      <c r="D152" s="2" t="s">
        <v>877</v>
      </c>
      <c r="E152" s="9">
        <v>0</v>
      </c>
      <c r="F152" s="4" t="b">
        <f>NOT(ISERROR(VLOOKUP(Table10[enum],Table16[parsed and unfified list of glGet enums from], 1,FALSE)))</f>
        <v>1</v>
      </c>
      <c r="G152" s="1" t="s">
        <v>831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52" s="4" t="b">
        <f>TRUE</f>
        <v>1</v>
      </c>
      <c r="K152" s="8" t="b">
        <f>TRUE</f>
        <v>1</v>
      </c>
      <c r="L152" s="10">
        <f>IF(Table10[[#This Row],[status]],LEN(Table10[[#This Row],[enum]]),"")</f>
        <v>19</v>
      </c>
    </row>
    <row r="153" spans="1:12" ht="19.149999999999999" customHeight="1" outlineLevel="1">
      <c r="A153" s="2" t="s">
        <v>490</v>
      </c>
      <c r="B153" s="2"/>
      <c r="C153" s="2" t="s">
        <v>893</v>
      </c>
      <c r="D153" s="2" t="s">
        <v>877</v>
      </c>
      <c r="E153" s="9">
        <v>0</v>
      </c>
      <c r="F153" s="4" t="b">
        <f>NOT(ISERROR(VLOOKUP(Table10[enum],Table16[parsed and unfified list of glGet enums from], 1,FALSE)))</f>
        <v>1</v>
      </c>
      <c r="G153" s="1" t="s">
        <v>831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53" s="4" t="b">
        <f>TRUE</f>
        <v>1</v>
      </c>
      <c r="K153" s="8" t="b">
        <f>TRUE</f>
        <v>1</v>
      </c>
      <c r="L153" s="10">
        <f>IF(Table10[[#This Row],[status]],LEN(Table10[[#This Row],[enum]]),"")</f>
        <v>19</v>
      </c>
    </row>
    <row r="154" spans="1:12" ht="19.149999999999999" customHeight="1" outlineLevel="1">
      <c r="A154" s="2" t="s">
        <v>486</v>
      </c>
      <c r="B154" s="2"/>
      <c r="C154" s="2" t="s">
        <v>893</v>
      </c>
      <c r="D154" s="2" t="s">
        <v>877</v>
      </c>
      <c r="E154" s="9">
        <v>4</v>
      </c>
      <c r="F154" s="4" t="b">
        <f>NOT(ISERROR(VLOOKUP(Table10[enum],Table16[parsed and unfified list of glGet enums from], 1,FALSE)))</f>
        <v>1</v>
      </c>
      <c r="G154" s="1" t="s">
        <v>831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54" s="4" t="b">
        <f>TRUE</f>
        <v>1</v>
      </c>
      <c r="K154" s="8" t="b">
        <f>TRUE</f>
        <v>1</v>
      </c>
      <c r="L154" s="10">
        <f>IF(Table10[[#This Row],[status]],LEN(Table10[[#This Row],[enum]]),"")</f>
        <v>17</v>
      </c>
    </row>
    <row r="155" spans="1:12" ht="19.149999999999999" customHeight="1" outlineLevel="1">
      <c r="A155" s="2" t="s">
        <v>570</v>
      </c>
      <c r="B155" s="2"/>
      <c r="C155" s="2" t="s">
        <v>893</v>
      </c>
      <c r="D155" s="2" t="s">
        <v>877</v>
      </c>
      <c r="E155" s="9" t="s">
        <v>18</v>
      </c>
      <c r="F155" s="4" t="b">
        <f>NOT(ISERROR(VLOOKUP(Table10[enum],Table16[parsed and unfified list of glGet enums from], 1,FALSE)))</f>
        <v>1</v>
      </c>
      <c r="G155" s="1" t="s">
        <v>830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55" s="4" t="b">
        <f>TRUE</f>
        <v>1</v>
      </c>
      <c r="K155" s="8" t="b">
        <f>TRUE</f>
        <v>1</v>
      </c>
      <c r="L155" s="10">
        <f>IF(Table10[[#This Row],[status]],LEN(Table10[[#This Row],[enum]]),"")</f>
        <v>20</v>
      </c>
    </row>
    <row r="156" spans="1:12" ht="19.149999999999999" customHeight="1" outlineLevel="1">
      <c r="A156" s="2" t="s">
        <v>565</v>
      </c>
      <c r="B156" s="2"/>
      <c r="C156" s="2" t="s">
        <v>893</v>
      </c>
      <c r="D156" s="2" t="s">
        <v>877</v>
      </c>
      <c r="E156" s="9" t="s">
        <v>18</v>
      </c>
      <c r="F156" s="4" t="b">
        <f>NOT(ISERROR(VLOOKUP(Table10[enum],Table16[parsed and unfified list of glGet enums from], 1,FALSE)))</f>
        <v>1</v>
      </c>
      <c r="G156" s="1" t="s">
        <v>830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56" s="4" t="b">
        <f>TRUE</f>
        <v>1</v>
      </c>
      <c r="K156" s="8" t="b">
        <f>TRUE</f>
        <v>1</v>
      </c>
      <c r="L156" s="10">
        <f>IF(Table10[[#This Row],[status]],LEN(Table10[[#This Row],[enum]]),"")</f>
        <v>19</v>
      </c>
    </row>
    <row r="157" spans="1:12" ht="19.149999999999999" customHeight="1" outlineLevel="1">
      <c r="A157" s="2" t="s">
        <v>566</v>
      </c>
      <c r="B157" s="2"/>
      <c r="C157" s="2" t="s">
        <v>893</v>
      </c>
      <c r="D157" s="2" t="s">
        <v>877</v>
      </c>
      <c r="E157" s="9">
        <v>0</v>
      </c>
      <c r="F157" s="4" t="b">
        <f>NOT(ISERROR(VLOOKUP(Table10[enum],Table16[parsed and unfified list of glGet enums from], 1,FALSE)))</f>
        <v>1</v>
      </c>
      <c r="G157" s="1" t="s">
        <v>831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57" s="4" t="b">
        <f>TRUE</f>
        <v>1</v>
      </c>
      <c r="K157" s="8" t="b">
        <f>TRUE</f>
        <v>1</v>
      </c>
      <c r="L157" s="10">
        <f>IF(Table10[[#This Row],[status]],LEN(Table10[[#This Row],[enum]]),"")</f>
        <v>20</v>
      </c>
    </row>
    <row r="158" spans="1:12" ht="19.149999999999999" customHeight="1" outlineLevel="1">
      <c r="A158" s="2" t="s">
        <v>564</v>
      </c>
      <c r="B158" s="2"/>
      <c r="C158" s="2" t="s">
        <v>893</v>
      </c>
      <c r="D158" s="2" t="s">
        <v>877</v>
      </c>
      <c r="E158" s="9">
        <v>0</v>
      </c>
      <c r="F158" s="4" t="b">
        <f>NOT(ISERROR(VLOOKUP(Table10[enum],Table16[parsed and unfified list of glGet enums from], 1,FALSE)))</f>
        <v>1</v>
      </c>
      <c r="G158" s="1" t="s">
        <v>831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58" s="4" t="b">
        <f>TRUE</f>
        <v>1</v>
      </c>
      <c r="K158" s="8" t="b">
        <f>TRUE</f>
        <v>1</v>
      </c>
      <c r="L158" s="10">
        <f>IF(Table10[[#This Row],[status]],LEN(Table10[[#This Row],[enum]]),"")</f>
        <v>22</v>
      </c>
    </row>
    <row r="159" spans="1:12" ht="19.149999999999999" customHeight="1" outlineLevel="1">
      <c r="A159" s="2" t="s">
        <v>569</v>
      </c>
      <c r="B159" s="2"/>
      <c r="C159" s="2" t="s">
        <v>893</v>
      </c>
      <c r="D159" s="2" t="s">
        <v>877</v>
      </c>
      <c r="E159" s="9">
        <v>0</v>
      </c>
      <c r="F159" s="4" t="b">
        <f>NOT(ISERROR(VLOOKUP(Table10[enum],Table16[parsed and unfified list of glGet enums from], 1,FALSE)))</f>
        <v>1</v>
      </c>
      <c r="G159" s="1" t="s">
        <v>831</v>
      </c>
      <c r="H159" s="15">
        <v>1</v>
      </c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59" s="4" t="b">
        <f>TRUE</f>
        <v>1</v>
      </c>
      <c r="K159" s="8" t="b">
        <f>TRUE</f>
        <v>1</v>
      </c>
      <c r="L159" s="10">
        <f>IF(Table10[[#This Row],[status]],LEN(Table10[[#This Row],[enum]]),"")</f>
        <v>19</v>
      </c>
    </row>
    <row r="160" spans="1:12" ht="19.149999999999999" customHeight="1" outlineLevel="1">
      <c r="A160" s="2" t="s">
        <v>568</v>
      </c>
      <c r="B160" s="2"/>
      <c r="C160" s="2" t="s">
        <v>893</v>
      </c>
      <c r="D160" s="2" t="s">
        <v>877</v>
      </c>
      <c r="E160" s="9">
        <v>0</v>
      </c>
      <c r="F160" s="4" t="b">
        <f>NOT(ISERROR(VLOOKUP(Table10[enum],Table16[parsed and unfified list of glGet enums from], 1,FALSE)))</f>
        <v>1</v>
      </c>
      <c r="G160" s="1" t="s">
        <v>831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60" s="4" t="b">
        <f>TRUE</f>
        <v>1</v>
      </c>
      <c r="K160" s="8" t="b">
        <f>TRUE</f>
        <v>1</v>
      </c>
      <c r="L160" s="10">
        <f>IF(Table10[[#This Row],[status]],LEN(Table10[[#This Row],[enum]]),"")</f>
        <v>21</v>
      </c>
    </row>
    <row r="161" spans="1:12" ht="19.149999999999999" customHeight="1" outlineLevel="1">
      <c r="A161" s="2" t="s">
        <v>567</v>
      </c>
      <c r="B161" s="2"/>
      <c r="C161" s="2" t="s">
        <v>893</v>
      </c>
      <c r="D161" s="2" t="s">
        <v>877</v>
      </c>
      <c r="E161" s="9">
        <v>0</v>
      </c>
      <c r="F161" s="4" t="b">
        <f>NOT(ISERROR(VLOOKUP(Table10[enum],Table16[parsed and unfified list of glGet enums from], 1,FALSE)))</f>
        <v>1</v>
      </c>
      <c r="G161" s="1" t="s">
        <v>831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61" s="4" t="b">
        <f>TRUE</f>
        <v>1</v>
      </c>
      <c r="K161" s="8" t="b">
        <f>TRUE</f>
        <v>1</v>
      </c>
      <c r="L161" s="10">
        <f>IF(Table10[[#This Row],[status]],LEN(Table10[[#This Row],[enum]]),"")</f>
        <v>21</v>
      </c>
    </row>
    <row r="162" spans="1:12" ht="19.149999999999999" customHeight="1" outlineLevel="1">
      <c r="A162" s="2" t="s">
        <v>563</v>
      </c>
      <c r="B162" s="2"/>
      <c r="C162" s="2" t="s">
        <v>893</v>
      </c>
      <c r="D162" s="2" t="s">
        <v>877</v>
      </c>
      <c r="E162" s="9">
        <v>4</v>
      </c>
      <c r="F162" s="4" t="b">
        <f>NOT(ISERROR(VLOOKUP(Table10[enum],Table16[parsed and unfified list of glGet enums from], 1,FALSE)))</f>
        <v>1</v>
      </c>
      <c r="G162" s="1" t="s">
        <v>831</v>
      </c>
      <c r="H162" s="15">
        <v>1</v>
      </c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62" s="4" t="b">
        <f>TRUE</f>
        <v>1</v>
      </c>
      <c r="K162" s="8" t="b">
        <f>TRUE</f>
        <v>1</v>
      </c>
      <c r="L162" s="10">
        <f>IF(Table10[[#This Row],[status]],LEN(Table10[[#This Row],[enum]]),"")</f>
        <v>19</v>
      </c>
    </row>
    <row r="163" spans="1:12" ht="19.149999999999999" customHeight="1" outlineLevel="1">
      <c r="A163" s="2" t="s">
        <v>829</v>
      </c>
      <c r="B163" s="14" t="s">
        <v>828</v>
      </c>
      <c r="C163" s="2"/>
      <c r="D163" s="2"/>
      <c r="E163" s="9"/>
      <c r="F163" s="4" t="b">
        <f>NOT(ISERROR(VLOOKUP(Table10[enum],Table16[parsed and unfified list of glGet enums from], 1,FALSE)))</f>
        <v>0</v>
      </c>
      <c r="G163" s="1"/>
      <c r="H163" s="15"/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63" s="4" t="b">
        <f>FALSE</f>
        <v>0</v>
      </c>
      <c r="K163" s="8" t="b">
        <f>FALSE</f>
        <v>0</v>
      </c>
      <c r="L163" s="10" t="str">
        <f>IF(Table10[[#This Row],[status]],LEN(Table10[[#This Row],[enum]]),"")</f>
        <v/>
      </c>
    </row>
    <row r="164" spans="1:12" ht="19.149999999999999" customHeight="1" outlineLevel="1">
      <c r="A164" s="2" t="s">
        <v>465</v>
      </c>
      <c r="B164" s="10"/>
      <c r="C164" s="2" t="s">
        <v>894</v>
      </c>
      <c r="D164" s="10" t="s">
        <v>878</v>
      </c>
      <c r="E164" s="11" t="s">
        <v>18</v>
      </c>
      <c r="F164" s="4" t="b">
        <f>NOT(ISERROR(VLOOKUP(Table10[enum],Table16[parsed and unfified list of glGet enums from], 1,FALSE)))</f>
        <v>1</v>
      </c>
      <c r="G164" s="1" t="s">
        <v>830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64" s="4" t="b">
        <f>TRUE</f>
        <v>1</v>
      </c>
      <c r="K164" s="12" t="b">
        <f>TRUE</f>
        <v>1</v>
      </c>
      <c r="L164" s="10">
        <f>IF(Table10[[#This Row],[status]],LEN(Table10[[#This Row],[enum]]),"")</f>
        <v>12</v>
      </c>
    </row>
    <row r="165" spans="1:12" ht="19.149999999999999" customHeight="1" outlineLevel="1">
      <c r="A165" s="2" t="s">
        <v>466</v>
      </c>
      <c r="B165" s="10"/>
      <c r="C165" s="2" t="s">
        <v>894</v>
      </c>
      <c r="D165" s="10" t="s">
        <v>878</v>
      </c>
      <c r="E165" s="11" t="s">
        <v>18</v>
      </c>
      <c r="F165" s="4" t="b">
        <f>NOT(ISERROR(VLOOKUP(Table10[enum],Table16[parsed and unfified list of glGet enums from], 1,FALSE)))</f>
        <v>1</v>
      </c>
      <c r="G165" s="1" t="s">
        <v>830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65" s="4" t="b">
        <f>TRUE</f>
        <v>1</v>
      </c>
      <c r="K165" s="12" t="b">
        <f>TRUE</f>
        <v>1</v>
      </c>
      <c r="L165" s="10">
        <f>IF(Table10[[#This Row],[status]],LEN(Table10[[#This Row],[enum]]),"")</f>
        <v>14</v>
      </c>
    </row>
    <row r="166" spans="1:12" ht="19.149999999999999" customHeight="1" outlineLevel="1">
      <c r="A166" s="2" t="s">
        <v>445</v>
      </c>
      <c r="B166" s="10"/>
      <c r="C166" s="2" t="s">
        <v>894</v>
      </c>
      <c r="D166" s="10" t="s">
        <v>878</v>
      </c>
      <c r="E166" s="11">
        <v>0</v>
      </c>
      <c r="F166" s="4" t="b">
        <f>NOT(ISERROR(VLOOKUP(Table10[enum],Table16[parsed and unfified list of glGet enums from], 1,FALSE)))</f>
        <v>1</v>
      </c>
      <c r="G166" s="1" t="s">
        <v>831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66" s="4" t="b">
        <f>TRUE</f>
        <v>1</v>
      </c>
      <c r="K166" s="12" t="b">
        <f>TRUE</f>
        <v>1</v>
      </c>
      <c r="L166" s="10">
        <f>IF(Table10[[#This Row],[status]],LEN(Table10[[#This Row],[enum]]),"")</f>
        <v>14</v>
      </c>
    </row>
    <row r="167" spans="1:12" ht="19.149999999999999" customHeight="1" outlineLevel="1">
      <c r="A167" s="2" t="s">
        <v>444</v>
      </c>
      <c r="B167" s="10"/>
      <c r="C167" s="2" t="s">
        <v>894</v>
      </c>
      <c r="D167" s="10" t="s">
        <v>878</v>
      </c>
      <c r="E167" s="11">
        <v>0</v>
      </c>
      <c r="F167" s="4" t="b">
        <f>NOT(ISERROR(VLOOKUP(Table10[enum],Table16[parsed and unfified list of glGet enums from], 1,FALSE)))</f>
        <v>1</v>
      </c>
      <c r="G167" s="1" t="s">
        <v>831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67" s="4" t="b">
        <f>TRUE</f>
        <v>1</v>
      </c>
      <c r="K167" s="12" t="b">
        <f>TRUE</f>
        <v>1</v>
      </c>
      <c r="L167" s="10">
        <f>IF(Table10[[#This Row],[status]],LEN(Table10[[#This Row],[enum]]),"")</f>
        <v>15</v>
      </c>
    </row>
    <row r="168" spans="1:12" ht="19.149999999999999" customHeight="1" outlineLevel="1">
      <c r="A168" s="2" t="s">
        <v>531</v>
      </c>
      <c r="B168" s="10"/>
      <c r="C168" s="2" t="s">
        <v>894</v>
      </c>
      <c r="D168" s="10" t="s">
        <v>878</v>
      </c>
      <c r="E168" s="11">
        <v>1</v>
      </c>
      <c r="F168" s="4" t="b">
        <f>NOT(ISERROR(VLOOKUP(Table10[enum],Table16[parsed and unfified list of glGet enums from], 1,FALSE)))</f>
        <v>1</v>
      </c>
      <c r="G168" s="1" t="s">
        <v>831</v>
      </c>
      <c r="H168" s="15">
        <v>1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68" s="4" t="b">
        <f>TRUE</f>
        <v>1</v>
      </c>
      <c r="K168" s="12" t="b">
        <f>TRUE</f>
        <v>1</v>
      </c>
      <c r="L168" s="10">
        <f>IF(Table10[[#This Row],[status]],LEN(Table10[[#This Row],[enum]]),"")</f>
        <v>12</v>
      </c>
    </row>
    <row r="169" spans="1:12" ht="19.149999999999999" customHeight="1" outlineLevel="1">
      <c r="A169" s="2" t="s">
        <v>442</v>
      </c>
      <c r="B169" s="10"/>
      <c r="C169" s="2" t="s">
        <v>894</v>
      </c>
      <c r="D169" s="10" t="s">
        <v>878</v>
      </c>
      <c r="E169" s="11">
        <v>1</v>
      </c>
      <c r="F169" s="4" t="b">
        <f>NOT(ISERROR(VLOOKUP(Table10[enum],Table16[parsed and unfified list of glGet enums from], 1,FALSE)))</f>
        <v>1</v>
      </c>
      <c r="G169" s="1" t="s">
        <v>831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69" s="4" t="b">
        <f>TRUE</f>
        <v>1</v>
      </c>
      <c r="K169" s="12" t="b">
        <f>TRUE</f>
        <v>1</v>
      </c>
      <c r="L169" s="10">
        <f>IF(Table10[[#This Row],[status]],LEN(Table10[[#This Row],[enum]]),"")</f>
        <v>14</v>
      </c>
    </row>
    <row r="170" spans="1:12" ht="19.149999999999999" customHeight="1" outlineLevel="1">
      <c r="A170" s="2" t="s">
        <v>423</v>
      </c>
      <c r="B170" s="10"/>
      <c r="C170" s="2" t="s">
        <v>894</v>
      </c>
      <c r="D170" s="10" t="s">
        <v>878</v>
      </c>
      <c r="E170" s="11">
        <v>1</v>
      </c>
      <c r="F170" s="4" t="b">
        <f>NOT(ISERROR(VLOOKUP(Table10[enum],Table16[parsed and unfified list of glGet enums from], 1,FALSE)))</f>
        <v>1</v>
      </c>
      <c r="G170" s="1" t="s">
        <v>831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70" s="4" t="b">
        <f>TRUE</f>
        <v>1</v>
      </c>
      <c r="K170" s="12" t="b">
        <f>TRUE</f>
        <v>1</v>
      </c>
      <c r="L170" s="10">
        <f>IF(Table10[[#This Row],[status]],LEN(Table10[[#This Row],[enum]]),"")</f>
        <v>13</v>
      </c>
    </row>
    <row r="171" spans="1:12" ht="19.149999999999999" customHeight="1" outlineLevel="1">
      <c r="A171" s="2" t="s">
        <v>413</v>
      </c>
      <c r="B171" s="10"/>
      <c r="C171" s="2" t="s">
        <v>894</v>
      </c>
      <c r="D171" s="10" t="s">
        <v>878</v>
      </c>
      <c r="E171" s="11">
        <v>1</v>
      </c>
      <c r="F171" s="4" t="b">
        <f>NOT(ISERROR(VLOOKUP(Table10[enum],Table16[parsed and unfified list of glGet enums from], 1,FALSE)))</f>
        <v>1</v>
      </c>
      <c r="G171" s="1" t="s">
        <v>831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71" s="4" t="b">
        <f>TRUE</f>
        <v>1</v>
      </c>
      <c r="K171" s="12" t="b">
        <f>TRUE</f>
        <v>1</v>
      </c>
      <c r="L171" s="10">
        <f>IF(Table10[[#This Row],[status]],LEN(Table10[[#This Row],[enum]]),"")</f>
        <v>14</v>
      </c>
    </row>
    <row r="172" spans="1:12" ht="19.149999999999999" customHeight="1" outlineLevel="1">
      <c r="A172" s="2" t="s">
        <v>432</v>
      </c>
      <c r="B172" s="10"/>
      <c r="C172" s="2" t="s">
        <v>894</v>
      </c>
      <c r="D172" s="10" t="s">
        <v>878</v>
      </c>
      <c r="E172" s="11">
        <v>1</v>
      </c>
      <c r="F172" s="4" t="b">
        <f>NOT(ISERROR(VLOOKUP(Table10[enum],Table16[parsed and unfified list of glGet enums from], 1,FALSE)))</f>
        <v>1</v>
      </c>
      <c r="G172" s="1" t="s">
        <v>831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72" s="4" t="b">
        <f>TRUE</f>
        <v>1</v>
      </c>
      <c r="K172" s="12" t="b">
        <f>TRUE</f>
        <v>1</v>
      </c>
      <c r="L172" s="10">
        <f>IF(Table10[[#This Row],[status]],LEN(Table10[[#This Row],[enum]]),"")</f>
        <v>14</v>
      </c>
    </row>
    <row r="173" spans="1:12" ht="19.149999999999999" customHeight="1" outlineLevel="1">
      <c r="A173" s="2" t="s">
        <v>530</v>
      </c>
      <c r="B173" s="10"/>
      <c r="C173" s="2" t="s">
        <v>894</v>
      </c>
      <c r="D173" s="10" t="s">
        <v>878</v>
      </c>
      <c r="E173" s="11">
        <v>0</v>
      </c>
      <c r="F173" s="4" t="b">
        <f>NOT(ISERROR(VLOOKUP(Table10[enum],Table16[parsed and unfified list of glGet enums from], 1,FALSE)))</f>
        <v>1</v>
      </c>
      <c r="G173" s="1" t="s">
        <v>831</v>
      </c>
      <c r="H173" s="15">
        <v>1</v>
      </c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173" s="4" t="b">
        <f>TRUE</f>
        <v>1</v>
      </c>
      <c r="K173" s="12" t="b">
        <f>TRUE</f>
        <v>1</v>
      </c>
      <c r="L173" s="10">
        <f>IF(Table10[[#This Row],[status]],LEN(Table10[[#This Row],[enum]]),"")</f>
        <v>11</v>
      </c>
    </row>
    <row r="174" spans="1:12" ht="19.149999999999999" customHeight="1" outlineLevel="1">
      <c r="A174" s="2" t="s">
        <v>441</v>
      </c>
      <c r="B174" s="10"/>
      <c r="C174" s="2" t="s">
        <v>894</v>
      </c>
      <c r="D174" s="10" t="s">
        <v>878</v>
      </c>
      <c r="E174" s="11">
        <v>0</v>
      </c>
      <c r="F174" s="4" t="b">
        <f>NOT(ISERROR(VLOOKUP(Table10[enum],Table16[parsed and unfified list of glGet enums from], 1,FALSE)))</f>
        <v>1</v>
      </c>
      <c r="G174" s="1" t="s">
        <v>831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174" s="4" t="b">
        <f>TRUE</f>
        <v>1</v>
      </c>
      <c r="K174" s="12" t="b">
        <f>TRUE</f>
        <v>1</v>
      </c>
      <c r="L174" s="10">
        <f>IF(Table10[[#This Row],[status]],LEN(Table10[[#This Row],[enum]]),"")</f>
        <v>13</v>
      </c>
    </row>
    <row r="175" spans="1:12" ht="19.149999999999999" customHeight="1" outlineLevel="1">
      <c r="A175" s="2" t="s">
        <v>422</v>
      </c>
      <c r="B175" s="10"/>
      <c r="C175" s="2" t="s">
        <v>894</v>
      </c>
      <c r="D175" s="10" t="s">
        <v>878</v>
      </c>
      <c r="E175" s="11">
        <v>0</v>
      </c>
      <c r="F175" s="4" t="b">
        <f>NOT(ISERROR(VLOOKUP(Table10[enum],Table16[parsed and unfified list of glGet enums from], 1,FALSE)))</f>
        <v>1</v>
      </c>
      <c r="G175" s="1" t="s">
        <v>831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175" s="4" t="b">
        <f>TRUE</f>
        <v>1</v>
      </c>
      <c r="K175" s="12" t="b">
        <f>TRUE</f>
        <v>1</v>
      </c>
      <c r="L175" s="10">
        <f>IF(Table10[[#This Row],[status]],LEN(Table10[[#This Row],[enum]]),"")</f>
        <v>12</v>
      </c>
    </row>
    <row r="176" spans="1:12" ht="19.149999999999999" customHeight="1" outlineLevel="1">
      <c r="A176" s="2" t="s">
        <v>412</v>
      </c>
      <c r="B176" s="10"/>
      <c r="C176" s="2" t="s">
        <v>894</v>
      </c>
      <c r="D176" s="10" t="s">
        <v>878</v>
      </c>
      <c r="E176" s="11">
        <v>0</v>
      </c>
      <c r="F176" s="4" t="b">
        <f>NOT(ISERROR(VLOOKUP(Table10[enum],Table16[parsed and unfified list of glGet enums from], 1,FALSE)))</f>
        <v>1</v>
      </c>
      <c r="G176" s="1" t="s">
        <v>831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176" s="4" t="b">
        <f>TRUE</f>
        <v>1</v>
      </c>
      <c r="K176" s="12" t="b">
        <f>TRUE</f>
        <v>1</v>
      </c>
      <c r="L176" s="10">
        <f>IF(Table10[[#This Row],[status]],LEN(Table10[[#This Row],[enum]]),"")</f>
        <v>13</v>
      </c>
    </row>
    <row r="177" spans="1:12" ht="19.149999999999999" customHeight="1" outlineLevel="1">
      <c r="A177" s="2" t="s">
        <v>431</v>
      </c>
      <c r="B177" s="10"/>
      <c r="C177" s="2" t="s">
        <v>894</v>
      </c>
      <c r="D177" s="10" t="s">
        <v>878</v>
      </c>
      <c r="E177" s="11">
        <v>0</v>
      </c>
      <c r="F177" s="4" t="b">
        <f>NOT(ISERROR(VLOOKUP(Table10[enum],Table16[parsed and unfified list of glGet enums from], 1,FALSE)))</f>
        <v>1</v>
      </c>
      <c r="G177" s="1" t="s">
        <v>831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177" s="4" t="b">
        <f>TRUE</f>
        <v>1</v>
      </c>
      <c r="K177" s="12" t="b">
        <f>TRUE</f>
        <v>1</v>
      </c>
      <c r="L177" s="10">
        <f>IF(Table10[[#This Row],[status]],LEN(Table10[[#This Row],[enum]]),"")</f>
        <v>13</v>
      </c>
    </row>
    <row r="178" spans="1:12" ht="19.149999999999999" customHeight="1" outlineLevel="1">
      <c r="A178" s="2" t="s">
        <v>516</v>
      </c>
      <c r="B178" s="10"/>
      <c r="C178" s="2" t="s">
        <v>894</v>
      </c>
      <c r="D178" s="10" t="s">
        <v>878</v>
      </c>
      <c r="E178" s="11">
        <v>1</v>
      </c>
      <c r="F178" s="4" t="b">
        <f>NOT(ISERROR(VLOOKUP(Table10[enum],Table16[parsed and unfified list of glGet enums from], 1,FALSE)))</f>
        <v>1</v>
      </c>
      <c r="G178" s="1" t="s">
        <v>831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178" s="4" t="b">
        <f>TRUE</f>
        <v>1</v>
      </c>
      <c r="K178" s="12" t="b">
        <f>TRUE</f>
        <v>1</v>
      </c>
      <c r="L178" s="10">
        <f>IF(Table10[[#This Row],[status]],LEN(Table10[[#This Row],[enum]]),"")</f>
        <v>30</v>
      </c>
    </row>
    <row r="179" spans="1:12" ht="19.149999999999999" customHeight="1" outlineLevel="1">
      <c r="A179" s="2" t="s">
        <v>517</v>
      </c>
      <c r="B179" s="10"/>
      <c r="C179" s="2" t="s">
        <v>894</v>
      </c>
      <c r="D179" s="10" t="s">
        <v>878</v>
      </c>
      <c r="E179" s="11">
        <v>1</v>
      </c>
      <c r="F179" s="4" t="b">
        <f>NOT(ISERROR(VLOOKUP(Table10[enum],Table16[parsed and unfified list of glGet enums from], 1,FALSE)))</f>
        <v>1</v>
      </c>
      <c r="G179" s="1" t="s">
        <v>831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179" s="4" t="b">
        <f>TRUE</f>
        <v>1</v>
      </c>
      <c r="K179" s="12" t="b">
        <f>TRUE</f>
        <v>1</v>
      </c>
      <c r="L179" s="10">
        <f>IF(Table10[[#This Row],[status]],LEN(Table10[[#This Row],[enum]]),"")</f>
        <v>32</v>
      </c>
    </row>
    <row r="180" spans="1:12" ht="19.149999999999999" customHeight="1" outlineLevel="1">
      <c r="A180" s="2" t="s">
        <v>518</v>
      </c>
      <c r="B180" s="10"/>
      <c r="C180" s="2" t="s">
        <v>894</v>
      </c>
      <c r="D180" s="10" t="s">
        <v>878</v>
      </c>
      <c r="E180" s="11">
        <v>1</v>
      </c>
      <c r="F180" s="4" t="b">
        <f>NOT(ISERROR(VLOOKUP(Table10[enum],Table16[parsed and unfified list of glGet enums from], 1,FALSE)))</f>
        <v>1</v>
      </c>
      <c r="G180" s="1" t="s">
        <v>831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180" s="4" t="b">
        <f>TRUE</f>
        <v>1</v>
      </c>
      <c r="K180" s="12" t="b">
        <f>TRUE</f>
        <v>1</v>
      </c>
      <c r="L180" s="10">
        <f>IF(Table10[[#This Row],[status]],LEN(Table10[[#This Row],[enum]]),"")</f>
        <v>31</v>
      </c>
    </row>
    <row r="181" spans="1:12" ht="19.149999999999999" customHeight="1" outlineLevel="1">
      <c r="A181" s="2" t="s">
        <v>519</v>
      </c>
      <c r="B181" s="10"/>
      <c r="C181" s="2" t="s">
        <v>894</v>
      </c>
      <c r="D181" s="10" t="s">
        <v>878</v>
      </c>
      <c r="E181" s="11">
        <v>1</v>
      </c>
      <c r="F181" s="4" t="b">
        <f>NOT(ISERROR(VLOOKUP(Table10[enum],Table16[parsed and unfified list of glGet enums from], 1,FALSE)))</f>
        <v>1</v>
      </c>
      <c r="G181" s="1" t="s">
        <v>831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181" s="4" t="b">
        <f>TRUE</f>
        <v>1</v>
      </c>
      <c r="K181" s="12" t="b">
        <f>TRUE</f>
        <v>1</v>
      </c>
      <c r="L181" s="10">
        <f>IF(Table10[[#This Row],[status]],LEN(Table10[[#This Row],[enum]]),"")</f>
        <v>32</v>
      </c>
    </row>
    <row r="182" spans="1:12" ht="19.149999999999999" customHeight="1" outlineLevel="1">
      <c r="A182" s="2" t="s">
        <v>512</v>
      </c>
      <c r="B182" s="10"/>
      <c r="C182" s="2" t="s">
        <v>894</v>
      </c>
      <c r="D182" s="10" t="s">
        <v>878</v>
      </c>
      <c r="E182" s="11">
        <v>0</v>
      </c>
      <c r="F182" s="4" t="b">
        <f>NOT(ISERROR(VLOOKUP(Table10[enum],Table16[parsed and unfified list of glGet enums from], 1,FALSE)))</f>
        <v>1</v>
      </c>
      <c r="G182" s="1" t="s">
        <v>831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182" s="4" t="b">
        <f>TRUE</f>
        <v>1</v>
      </c>
      <c r="K182" s="12" t="b">
        <f>TRUE</f>
        <v>1</v>
      </c>
      <c r="L182" s="10">
        <f>IF(Table10[[#This Row],[status]],LEN(Table10[[#This Row],[enum]]),"")</f>
        <v>29</v>
      </c>
    </row>
    <row r="183" spans="1:12" ht="19.149999999999999" customHeight="1" outlineLevel="1">
      <c r="A183" s="2" t="s">
        <v>513</v>
      </c>
      <c r="B183" s="10"/>
      <c r="C183" s="2" t="s">
        <v>894</v>
      </c>
      <c r="D183" s="10" t="s">
        <v>878</v>
      </c>
      <c r="E183" s="11">
        <v>0</v>
      </c>
      <c r="F183" s="4" t="b">
        <f>NOT(ISERROR(VLOOKUP(Table10[enum],Table16[parsed and unfified list of glGet enums from], 1,FALSE)))</f>
        <v>1</v>
      </c>
      <c r="G183" s="1" t="s">
        <v>831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183" s="4" t="b">
        <f>TRUE</f>
        <v>1</v>
      </c>
      <c r="K183" s="12" t="b">
        <f>TRUE</f>
        <v>1</v>
      </c>
      <c r="L183" s="10">
        <f>IF(Table10[[#This Row],[status]],LEN(Table10[[#This Row],[enum]]),"")</f>
        <v>31</v>
      </c>
    </row>
    <row r="184" spans="1:12" ht="19.149999999999999" customHeight="1" outlineLevel="1">
      <c r="A184" s="2" t="s">
        <v>514</v>
      </c>
      <c r="B184" s="10"/>
      <c r="C184" s="2" t="s">
        <v>894</v>
      </c>
      <c r="D184" s="10" t="s">
        <v>878</v>
      </c>
      <c r="E184" s="11">
        <v>0</v>
      </c>
      <c r="F184" s="4" t="b">
        <f>NOT(ISERROR(VLOOKUP(Table10[enum],Table16[parsed and unfified list of glGet enums from], 1,FALSE)))</f>
        <v>1</v>
      </c>
      <c r="G184" s="1" t="s">
        <v>831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184" s="4" t="b">
        <f>TRUE</f>
        <v>1</v>
      </c>
      <c r="K184" s="12" t="b">
        <f>TRUE</f>
        <v>1</v>
      </c>
      <c r="L184" s="10">
        <f>IF(Table10[[#This Row],[status]],LEN(Table10[[#This Row],[enum]]),"")</f>
        <v>30</v>
      </c>
    </row>
    <row r="185" spans="1:12" ht="19.149999999999999" customHeight="1" outlineLevel="1">
      <c r="A185" s="2" t="s">
        <v>515</v>
      </c>
      <c r="B185" s="10"/>
      <c r="C185" s="2" t="s">
        <v>894</v>
      </c>
      <c r="D185" s="10" t="s">
        <v>878</v>
      </c>
      <c r="E185" s="11">
        <v>0</v>
      </c>
      <c r="F185" s="4" t="b">
        <f>NOT(ISERROR(VLOOKUP(Table10[enum],Table16[parsed and unfified list of glGet enums from], 1,FALSE)))</f>
        <v>1</v>
      </c>
      <c r="G185" s="1" t="s">
        <v>831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185" s="4" t="b">
        <f>TRUE</f>
        <v>1</v>
      </c>
      <c r="K185" s="12" t="b">
        <f>TRUE</f>
        <v>1</v>
      </c>
      <c r="L185" s="10">
        <f>IF(Table10[[#This Row],[status]],LEN(Table10[[#This Row],[enum]]),"")</f>
        <v>31</v>
      </c>
    </row>
    <row r="186" spans="1:12" ht="19.149999999999999" customHeight="1" outlineLevel="1">
      <c r="A186" s="2" t="s">
        <v>525</v>
      </c>
      <c r="B186" s="10"/>
      <c r="C186" s="2" t="s">
        <v>894</v>
      </c>
      <c r="D186" s="10" t="s">
        <v>878</v>
      </c>
      <c r="E186" s="11">
        <v>1</v>
      </c>
      <c r="F186" s="4" t="b">
        <f>NOT(ISERROR(VLOOKUP(Table10[enum],Table16[parsed and unfified list of glGet enums from], 1,FALSE)))</f>
        <v>1</v>
      </c>
      <c r="G186" s="1" t="s">
        <v>831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186" s="4" t="b">
        <f>TRUE</f>
        <v>1</v>
      </c>
      <c r="K186" s="12" t="b">
        <f>TRUE</f>
        <v>1</v>
      </c>
      <c r="L186" s="10">
        <f>IF(Table10[[#This Row],[status]],LEN(Table10[[#This Row],[enum]]),"")</f>
        <v>29</v>
      </c>
    </row>
    <row r="187" spans="1:12" ht="19.149999999999999" customHeight="1" outlineLevel="1">
      <c r="A187" s="2" t="s">
        <v>526</v>
      </c>
      <c r="B187" s="10"/>
      <c r="C187" s="2" t="s">
        <v>894</v>
      </c>
      <c r="D187" s="10" t="s">
        <v>878</v>
      </c>
      <c r="E187" s="11">
        <v>1</v>
      </c>
      <c r="F187" s="4" t="b">
        <f>NOT(ISERROR(VLOOKUP(Table10[enum],Table16[parsed and unfified list of glGet enums from], 1,FALSE)))</f>
        <v>1</v>
      </c>
      <c r="G187" s="1" t="s">
        <v>831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187" s="4" t="b">
        <f>TRUE</f>
        <v>1</v>
      </c>
      <c r="K187" s="12" t="b">
        <f>TRUE</f>
        <v>1</v>
      </c>
      <c r="L187" s="10">
        <f>IF(Table10[[#This Row],[status]],LEN(Table10[[#This Row],[enum]]),"")</f>
        <v>31</v>
      </c>
    </row>
    <row r="188" spans="1:12" ht="19.149999999999999" customHeight="1" outlineLevel="1">
      <c r="A188" s="2" t="s">
        <v>527</v>
      </c>
      <c r="B188" s="10"/>
      <c r="C188" s="2" t="s">
        <v>894</v>
      </c>
      <c r="D188" s="10" t="s">
        <v>878</v>
      </c>
      <c r="E188" s="11">
        <v>1</v>
      </c>
      <c r="F188" s="4" t="b">
        <f>NOT(ISERROR(VLOOKUP(Table10[enum],Table16[parsed and unfified list of glGet enums from], 1,FALSE)))</f>
        <v>1</v>
      </c>
      <c r="G188" s="1" t="s">
        <v>831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188" s="4" t="b">
        <f>TRUE</f>
        <v>1</v>
      </c>
      <c r="K188" s="12" t="b">
        <f>TRUE</f>
        <v>1</v>
      </c>
      <c r="L188" s="10">
        <f>IF(Table10[[#This Row],[status]],LEN(Table10[[#This Row],[enum]]),"")</f>
        <v>30</v>
      </c>
    </row>
    <row r="189" spans="1:12" ht="19.149999999999999" customHeight="1" outlineLevel="1">
      <c r="A189" s="2" t="s">
        <v>528</v>
      </c>
      <c r="B189" s="10"/>
      <c r="C189" s="2" t="s">
        <v>894</v>
      </c>
      <c r="D189" s="10" t="s">
        <v>878</v>
      </c>
      <c r="E189" s="11">
        <v>1</v>
      </c>
      <c r="F189" s="4" t="b">
        <f>NOT(ISERROR(VLOOKUP(Table10[enum],Table16[parsed and unfified list of glGet enums from], 1,FALSE)))</f>
        <v>1</v>
      </c>
      <c r="G189" s="1" t="s">
        <v>831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189" s="4" t="b">
        <f>TRUE</f>
        <v>1</v>
      </c>
      <c r="K189" s="12" t="b">
        <f>TRUE</f>
        <v>1</v>
      </c>
      <c r="L189" s="10">
        <f>IF(Table10[[#This Row],[status]],LEN(Table10[[#This Row],[enum]]),"")</f>
        <v>31</v>
      </c>
    </row>
    <row r="190" spans="1:12" ht="19.149999999999999" customHeight="1" outlineLevel="1">
      <c r="A190" s="2" t="s">
        <v>521</v>
      </c>
      <c r="B190" s="10"/>
      <c r="C190" s="2" t="s">
        <v>894</v>
      </c>
      <c r="D190" s="10" t="s">
        <v>878</v>
      </c>
      <c r="E190" s="11">
        <v>0</v>
      </c>
      <c r="F190" s="4" t="b">
        <f>NOT(ISERROR(VLOOKUP(Table10[enum],Table16[parsed and unfified list of glGet enums from], 1,FALSE)))</f>
        <v>1</v>
      </c>
      <c r="G190" s="1" t="s">
        <v>831</v>
      </c>
      <c r="H190" s="15">
        <v>1</v>
      </c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190" s="4" t="b">
        <f>TRUE</f>
        <v>1</v>
      </c>
      <c r="K190" s="12" t="b">
        <f>TRUE</f>
        <v>1</v>
      </c>
      <c r="L190" s="10">
        <f>IF(Table10[[#This Row],[status]],LEN(Table10[[#This Row],[enum]]),"")</f>
        <v>28</v>
      </c>
    </row>
    <row r="191" spans="1:12" ht="19.149999999999999" customHeight="1" outlineLevel="1">
      <c r="A191" s="2" t="s">
        <v>522</v>
      </c>
      <c r="B191" s="10"/>
      <c r="C191" s="2" t="s">
        <v>894</v>
      </c>
      <c r="D191" s="10" t="s">
        <v>878</v>
      </c>
      <c r="E191" s="11">
        <v>0</v>
      </c>
      <c r="F191" s="4" t="b">
        <f>NOT(ISERROR(VLOOKUP(Table10[enum],Table16[parsed and unfified list of glGet enums from], 1,FALSE)))</f>
        <v>1</v>
      </c>
      <c r="G191" s="1" t="s">
        <v>831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191" s="4" t="b">
        <f>TRUE</f>
        <v>1</v>
      </c>
      <c r="K191" s="12" t="b">
        <f>TRUE</f>
        <v>1</v>
      </c>
      <c r="L191" s="10">
        <f>IF(Table10[[#This Row],[status]],LEN(Table10[[#This Row],[enum]]),"")</f>
        <v>30</v>
      </c>
    </row>
    <row r="192" spans="1:12" ht="19.149999999999999" customHeight="1" outlineLevel="1">
      <c r="A192" s="2" t="s">
        <v>523</v>
      </c>
      <c r="B192" s="10"/>
      <c r="C192" s="2" t="s">
        <v>894</v>
      </c>
      <c r="D192" s="10" t="s">
        <v>878</v>
      </c>
      <c r="E192" s="11">
        <v>0</v>
      </c>
      <c r="F192" s="4" t="b">
        <f>NOT(ISERROR(VLOOKUP(Table10[enum],Table16[parsed and unfified list of glGet enums from], 1,FALSE)))</f>
        <v>1</v>
      </c>
      <c r="G192" s="1" t="s">
        <v>831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192" s="4" t="b">
        <f>TRUE</f>
        <v>1</v>
      </c>
      <c r="K192" s="12" t="b">
        <f>TRUE</f>
        <v>1</v>
      </c>
      <c r="L192" s="10">
        <f>IF(Table10[[#This Row],[status]],LEN(Table10[[#This Row],[enum]]),"")</f>
        <v>29</v>
      </c>
    </row>
    <row r="193" spans="1:12" ht="19.149999999999999" customHeight="1" outlineLevel="1">
      <c r="A193" s="2" t="s">
        <v>524</v>
      </c>
      <c r="B193" s="10"/>
      <c r="C193" s="2" t="s">
        <v>894</v>
      </c>
      <c r="D193" s="10" t="s">
        <v>878</v>
      </c>
      <c r="E193" s="11">
        <v>0</v>
      </c>
      <c r="F193" s="4" t="b">
        <f>NOT(ISERROR(VLOOKUP(Table10[enum],Table16[parsed and unfified list of glGet enums from], 1,FALSE)))</f>
        <v>1</v>
      </c>
      <c r="G193" s="1" t="s">
        <v>831</v>
      </c>
      <c r="H193" s="15">
        <v>1</v>
      </c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193" s="4" t="b">
        <f>TRUE</f>
        <v>1</v>
      </c>
      <c r="K193" s="12" t="b">
        <f>TRUE</f>
        <v>1</v>
      </c>
      <c r="L193" s="10">
        <f>IF(Table10[[#This Row],[status]],LEN(Table10[[#This Row],[enum]]),"")</f>
        <v>30</v>
      </c>
    </row>
    <row r="194" spans="1:12" ht="19.149999999999999" customHeight="1" outlineLevel="1">
      <c r="A194" s="10" t="s">
        <v>836</v>
      </c>
      <c r="B194" s="13" t="s">
        <v>835</v>
      </c>
      <c r="C194" s="10"/>
      <c r="D194" s="10"/>
      <c r="E194" s="11"/>
      <c r="F194" s="4" t="b">
        <f>NOT(ISERROR(VLOOKUP(Table10[enum],Table16[parsed and unfified list of glGet enums from], 1,FALSE)))</f>
        <v>0</v>
      </c>
      <c r="G194" s="6"/>
      <c r="H194" s="16"/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194" s="17" t="b">
        <f>FALSE</f>
        <v>0</v>
      </c>
      <c r="K194" s="12" t="b">
        <f>FALSE</f>
        <v>0</v>
      </c>
      <c r="L194" s="10" t="str">
        <f>IF(Table10[[#This Row],[status]],LEN(Table10[[#This Row],[enum]]),"")</f>
        <v/>
      </c>
    </row>
    <row r="195" spans="1:12" ht="19.149999999999999" customHeight="1" outlineLevel="1">
      <c r="A195" s="2" t="s">
        <v>575</v>
      </c>
      <c r="B195" s="2" t="s">
        <v>791</v>
      </c>
      <c r="C195" s="2"/>
      <c r="D195" s="2" t="s">
        <v>879</v>
      </c>
      <c r="E195" s="9">
        <v>1</v>
      </c>
      <c r="F195" s="4" t="b">
        <f>NOT(ISERROR(VLOOKUP(Table10[enum],Table16[parsed and unfified list of glGet enums from], 1,FALSE)))</f>
        <v>1</v>
      </c>
      <c r="G195" s="1" t="s">
        <v>834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195" s="4" t="b">
        <f>TRUE</f>
        <v>1</v>
      </c>
      <c r="K195" s="8" t="b">
        <f>TRUE</f>
        <v>1</v>
      </c>
      <c r="L195" s="10">
        <f>IF(Table10[[#This Row],[status]],LEN(Table10[[#This Row],[enum]]),"")</f>
        <v>9</v>
      </c>
    </row>
    <row r="196" spans="1:12" ht="19.149999999999999" customHeight="1" outlineLevel="1">
      <c r="A196" s="2" t="s">
        <v>576</v>
      </c>
      <c r="B196" s="2" t="s">
        <v>792</v>
      </c>
      <c r="C196" s="2"/>
      <c r="D196" s="2" t="s">
        <v>879</v>
      </c>
      <c r="E196" s="9">
        <v>1</v>
      </c>
      <c r="F196" s="4" t="b">
        <f>NOT(ISERROR(VLOOKUP(Table10[enum],Table16[parsed and unfified list of glGet enums from], 1,FALSE)))</f>
        <v>1</v>
      </c>
      <c r="G196" s="1" t="s">
        <v>834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196" s="4" t="b">
        <f>TRUE</f>
        <v>1</v>
      </c>
      <c r="K196" s="8" t="b">
        <f>TRUE</f>
        <v>1</v>
      </c>
      <c r="L196" s="10">
        <f>IF(Table10[[#This Row],[status]],LEN(Table10[[#This Row],[enum]]),"")</f>
        <v>9</v>
      </c>
    </row>
    <row r="197" spans="1:12" ht="19.149999999999999" customHeight="1" outlineLevel="1">
      <c r="A197" s="10" t="s">
        <v>849</v>
      </c>
      <c r="B197" s="10" t="s">
        <v>850</v>
      </c>
      <c r="C197" s="10"/>
      <c r="D197" s="10"/>
      <c r="E197" s="11"/>
      <c r="F197" s="17" t="b">
        <f>NOT(ISERROR(VLOOKUP(Table10[enum],Table16[parsed and unfified list of glGet enums from], 1,FALSE)))</f>
        <v>0</v>
      </c>
      <c r="G197" s="6"/>
      <c r="H197" s="16"/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197" s="17" t="b">
        <f>FALSE</f>
        <v>0</v>
      </c>
      <c r="K197" s="12" t="b">
        <f>FALSE</f>
        <v>0</v>
      </c>
      <c r="L197" s="10" t="str">
        <f>IF(Table10[[#This Row],[status]],LEN(Table10[[#This Row],[enum]]),"")</f>
        <v/>
      </c>
    </row>
    <row r="198" spans="1:12" ht="19.149999999999999" customHeight="1" outlineLevel="1">
      <c r="A198" s="2" t="s">
        <v>500</v>
      </c>
      <c r="B198" s="2"/>
      <c r="C198" s="2"/>
      <c r="D198" s="2" t="s">
        <v>880</v>
      </c>
      <c r="E198" s="9">
        <v>1</v>
      </c>
      <c r="F198" s="17" t="b">
        <f>NOT(ISERROR(VLOOKUP(Table10[enum],Table16[parsed and unfified list of glGet enums from], 1,FALSE)))</f>
        <v>1</v>
      </c>
      <c r="G198" s="1" t="s">
        <v>831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198" s="4" t="b">
        <f>TRUE</f>
        <v>1</v>
      </c>
      <c r="K198" s="8" t="b">
        <f>TRUE</f>
        <v>1</v>
      </c>
      <c r="L198" s="10">
        <f>IF(Table10[[#This Row],[status]],LEN(Table10[[#This Row],[enum]]),"")</f>
        <v>24</v>
      </c>
    </row>
    <row r="199" spans="1:12" ht="19.149999999999999" customHeight="1" outlineLevel="1">
      <c r="A199" s="2" t="s">
        <v>503</v>
      </c>
      <c r="B199" s="2"/>
      <c r="C199" s="2"/>
      <c r="D199" s="2" t="s">
        <v>880</v>
      </c>
      <c r="E199" s="9">
        <v>1</v>
      </c>
      <c r="F199" s="17" t="b">
        <f>NOT(ISERROR(VLOOKUP(Table10[enum],Table16[parsed and unfified list of glGet enums from], 1,FALSE)))</f>
        <v>1</v>
      </c>
      <c r="G199" s="1" t="s">
        <v>831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199" s="4" t="b">
        <f>TRUE</f>
        <v>1</v>
      </c>
      <c r="K199" s="8" t="b">
        <f>TRUE</f>
        <v>1</v>
      </c>
      <c r="L199" s="10">
        <f>IF(Table10[[#This Row],[status]],LEN(Table10[[#This Row],[enum]]),"")</f>
        <v>24</v>
      </c>
    </row>
    <row r="200" spans="1:12" ht="19.149999999999999" customHeight="1" outlineLevel="1">
      <c r="A200" s="2" t="s">
        <v>501</v>
      </c>
      <c r="B200" s="2"/>
      <c r="C200" s="2"/>
      <c r="D200" s="2" t="s">
        <v>880</v>
      </c>
      <c r="E200" s="9">
        <v>1</v>
      </c>
      <c r="F200" s="17" t="b">
        <f>NOT(ISERROR(VLOOKUP(Table10[enum],Table16[parsed and unfified list of glGet enums from], 1,FALSE)))</f>
        <v>1</v>
      </c>
      <c r="G200" s="1" t="s">
        <v>831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200" s="4" t="b">
        <f>TRUE</f>
        <v>1</v>
      </c>
      <c r="K200" s="8" t="b">
        <f>TRUE</f>
        <v>1</v>
      </c>
      <c r="L200" s="10">
        <f>IF(Table10[[#This Row],[status]],LEN(Table10[[#This Row],[enum]]),"")</f>
        <v>24</v>
      </c>
    </row>
    <row r="201" spans="1:12" ht="19.149999999999999" customHeight="1" outlineLevel="1">
      <c r="A201" s="2" t="s">
        <v>499</v>
      </c>
      <c r="B201" s="2"/>
      <c r="C201" s="2"/>
      <c r="D201" s="2" t="s">
        <v>880</v>
      </c>
      <c r="E201" s="9">
        <v>1</v>
      </c>
      <c r="F201" s="17" t="b">
        <f>NOT(ISERROR(VLOOKUP(Table10[enum],Table16[parsed and unfified list of glGet enums from], 1,FALSE)))</f>
        <v>1</v>
      </c>
      <c r="G201" s="1" t="s">
        <v>831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201" s="4" t="b">
        <f>TRUE</f>
        <v>1</v>
      </c>
      <c r="K201" s="8" t="b">
        <f>TRUE</f>
        <v>1</v>
      </c>
      <c r="L201" s="10">
        <f>IF(Table10[[#This Row],[status]],LEN(Table10[[#This Row],[enum]]),"")</f>
        <v>24</v>
      </c>
    </row>
    <row r="202" spans="1:12" ht="19.149999999999999" customHeight="1" outlineLevel="1">
      <c r="A202" s="2" t="s">
        <v>498</v>
      </c>
      <c r="B202" s="2"/>
      <c r="C202" s="2"/>
      <c r="D202" s="2" t="s">
        <v>880</v>
      </c>
      <c r="E202" s="9">
        <v>1</v>
      </c>
      <c r="F202" s="17" t="b">
        <f>NOT(ISERROR(VLOOKUP(Table10[enum],Table16[parsed and unfified list of glGet enums from], 1,FALSE)))</f>
        <v>1</v>
      </c>
      <c r="G202" s="1" t="s">
        <v>831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202" s="4" t="b">
        <f>TRUE</f>
        <v>1</v>
      </c>
      <c r="K202" s="8" t="b">
        <f>TRUE</f>
        <v>1</v>
      </c>
      <c r="L202" s="10">
        <f>IF(Table10[[#This Row],[status]],LEN(Table10[[#This Row],[enum]]),"")</f>
        <v>24</v>
      </c>
    </row>
    <row r="203" spans="1:12" ht="19.149999999999999" customHeight="1" outlineLevel="1">
      <c r="A203" s="2" t="s">
        <v>497</v>
      </c>
      <c r="B203" s="2"/>
      <c r="C203" s="2"/>
      <c r="D203" s="2" t="s">
        <v>880</v>
      </c>
      <c r="E203" s="9">
        <v>1</v>
      </c>
      <c r="F203" s="17" t="b">
        <f>NOT(ISERROR(VLOOKUP(Table10[enum],Table16[parsed and unfified list of glGet enums from], 1,FALSE)))</f>
        <v>1</v>
      </c>
      <c r="G203" s="1" t="s">
        <v>831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203" s="4" t="b">
        <f>TRUE</f>
        <v>1</v>
      </c>
      <c r="K203" s="8" t="b">
        <f>TRUE</f>
        <v>1</v>
      </c>
      <c r="L203" s="10">
        <f>IF(Table10[[#This Row],[status]],LEN(Table10[[#This Row],[enum]]),"")</f>
        <v>24</v>
      </c>
    </row>
    <row r="204" spans="1:12" ht="19.149999999999999" customHeight="1" outlineLevel="1">
      <c r="A204" s="2" t="s">
        <v>502</v>
      </c>
      <c r="B204" s="2"/>
      <c r="C204" s="2"/>
      <c r="D204" s="2" t="s">
        <v>880</v>
      </c>
      <c r="E204" s="9">
        <v>1</v>
      </c>
      <c r="F204" s="17" t="b">
        <f>NOT(ISERROR(VLOOKUP(Table10[enum],Table16[parsed and unfified list of glGet enums from], 1,FALSE)))</f>
        <v>1</v>
      </c>
      <c r="G204" s="1" t="s">
        <v>831</v>
      </c>
      <c r="H204" s="15">
        <v>1</v>
      </c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04" s="4" t="b">
        <f>TRUE</f>
        <v>1</v>
      </c>
      <c r="K204" s="8" t="b">
        <f>TRUE</f>
        <v>1</v>
      </c>
      <c r="L204" s="10">
        <f>IF(Table10[[#This Row],[status]],LEN(Table10[[#This Row],[enum]]),"")</f>
        <v>24</v>
      </c>
    </row>
    <row r="205" spans="1:12" ht="19.149999999999999" customHeight="1" outlineLevel="1">
      <c r="A205" s="2" t="s">
        <v>496</v>
      </c>
      <c r="B205" s="2"/>
      <c r="C205" s="2"/>
      <c r="D205" s="2" t="s">
        <v>880</v>
      </c>
      <c r="E205" s="9">
        <v>1</v>
      </c>
      <c r="F205" s="17" t="b">
        <f>NOT(ISERROR(VLOOKUP(Table10[enum],Table16[parsed and unfified list of glGet enums from], 1,FALSE)))</f>
        <v>1</v>
      </c>
      <c r="G205" s="1" t="s">
        <v>831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05" s="4" t="b">
        <f>TRUE</f>
        <v>1</v>
      </c>
      <c r="K205" s="8" t="b">
        <f>TRUE</f>
        <v>1</v>
      </c>
      <c r="L205" s="10">
        <f>IF(Table10[[#This Row],[status]],LEN(Table10[[#This Row],[enum]]),"")</f>
        <v>24</v>
      </c>
    </row>
    <row r="206" spans="1:12" ht="19.149999999999999" customHeight="1" outlineLevel="1">
      <c r="A206" s="2" t="s">
        <v>495</v>
      </c>
      <c r="B206" s="2"/>
      <c r="C206" s="2"/>
      <c r="D206" s="2" t="s">
        <v>880</v>
      </c>
      <c r="E206" s="9">
        <v>1</v>
      </c>
      <c r="F206" s="17" t="b">
        <f>NOT(ISERROR(VLOOKUP(Table10[enum],Table16[parsed and unfified list of glGet enums from], 1,FALSE)))</f>
        <v>1</v>
      </c>
      <c r="G206" s="1" t="s">
        <v>831</v>
      </c>
      <c r="H206" s="15">
        <v>1</v>
      </c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06" s="4" t="b">
        <f>TRUE</f>
        <v>1</v>
      </c>
      <c r="K206" s="8" t="b">
        <f>TRUE</f>
        <v>1</v>
      </c>
      <c r="L206" s="10">
        <f>IF(Table10[[#This Row],[status]],LEN(Table10[[#This Row],[enum]]),"")</f>
        <v>24</v>
      </c>
    </row>
    <row r="207" spans="1:12" ht="19.149999999999999" customHeight="1" outlineLevel="1">
      <c r="A207" s="2" t="s">
        <v>494</v>
      </c>
      <c r="B207" s="2"/>
      <c r="C207" s="2"/>
      <c r="D207" s="2" t="s">
        <v>880</v>
      </c>
      <c r="E207" s="9">
        <v>1</v>
      </c>
      <c r="F207" s="17" t="b">
        <f>NOT(ISERROR(VLOOKUP(Table10[enum],Table16[parsed and unfified list of glGet enums from], 1,FALSE)))</f>
        <v>1</v>
      </c>
      <c r="G207" s="1" t="s">
        <v>831</v>
      </c>
      <c r="H207" s="15">
        <v>1</v>
      </c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07" s="4" t="b">
        <f>TRUE</f>
        <v>1</v>
      </c>
      <c r="K207" s="8" t="b">
        <f>TRUE</f>
        <v>1</v>
      </c>
      <c r="L207" s="10">
        <f>IF(Table10[[#This Row],[status]],LEN(Table10[[#This Row],[enum]]),"")</f>
        <v>24</v>
      </c>
    </row>
    <row r="208" spans="1:12" ht="19.149999999999999" customHeight="1" outlineLevel="1">
      <c r="A208" s="10" t="s">
        <v>851</v>
      </c>
      <c r="B208" s="13" t="s">
        <v>852</v>
      </c>
      <c r="C208" s="10"/>
      <c r="D208" s="10"/>
      <c r="E208" s="11"/>
      <c r="F208" s="17" t="b">
        <f>NOT(ISERROR(VLOOKUP(Table10[enum],Table16[parsed and unfified list of glGet enums from], 1,FALSE)))</f>
        <v>0</v>
      </c>
      <c r="G208" s="6"/>
      <c r="H208" s="16"/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08" s="4" t="b">
        <f>FALSE</f>
        <v>0</v>
      </c>
      <c r="K208" s="12" t="b">
        <f>FALSE</f>
        <v>0</v>
      </c>
      <c r="L208" s="10" t="str">
        <f>IF(Table10[[#This Row],[status]],LEN(Table10[[#This Row],[enum]]),"")</f>
        <v/>
      </c>
    </row>
    <row r="209" spans="1:12" ht="19.149999999999999" customHeight="1" outlineLevel="1">
      <c r="A209" s="2" t="s">
        <v>529</v>
      </c>
      <c r="B209" s="2" t="s">
        <v>793</v>
      </c>
      <c r="C209" s="2"/>
      <c r="D209" s="2" t="s">
        <v>881</v>
      </c>
      <c r="E209" s="9"/>
      <c r="F209" s="4" t="b">
        <f>NOT(ISERROR(VLOOKUP(Table10[enum],Table16[parsed and unfified list of glGet enums from], 1,FALSE)))</f>
        <v>1</v>
      </c>
      <c r="G209" s="1" t="s">
        <v>833</v>
      </c>
      <c r="H209" s="15">
        <v>1</v>
      </c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09" s="4" t="b">
        <f>TRUE</f>
        <v>1</v>
      </c>
      <c r="K209" s="8" t="b">
        <f>TRUE</f>
        <v>1</v>
      </c>
      <c r="L209" s="10">
        <f>IF(Table10[[#This Row],[status]],LEN(Table10[[#This Row],[enum]]),"")</f>
        <v>14</v>
      </c>
    </row>
    <row r="210" spans="1:12" ht="19.149999999999999" customHeight="1" outlineLevel="1">
      <c r="A210" s="2" t="s">
        <v>837</v>
      </c>
      <c r="B210" s="2"/>
      <c r="C210" s="2"/>
      <c r="D210" s="2"/>
      <c r="E210" s="9"/>
      <c r="F210" s="4" t="b">
        <f>NOT(ISERROR(VLOOKUP(Table10[enum],Table16[parsed and unfified list of glGet enums from], 1,FALSE)))</f>
        <v>0</v>
      </c>
      <c r="G210" s="1"/>
      <c r="H210" s="15"/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10" s="4" t="b">
        <f>FALSE</f>
        <v>0</v>
      </c>
      <c r="K210" s="8" t="b">
        <f>FALSE</f>
        <v>0</v>
      </c>
      <c r="L210" s="10" t="str">
        <f>IF(Table10[[#This Row],[status]],LEN(Table10[[#This Row],[enum]]),"")</f>
        <v/>
      </c>
    </row>
    <row r="211" spans="1:12" ht="19.149999999999999" customHeight="1" outlineLevel="1">
      <c r="A211" s="2" t="s">
        <v>272</v>
      </c>
      <c r="B211" s="2" t="s">
        <v>273</v>
      </c>
      <c r="C211" s="2" t="s">
        <v>1</v>
      </c>
      <c r="D211" s="2"/>
      <c r="E211" s="9">
        <v>1</v>
      </c>
      <c r="F211" s="4" t="b">
        <f>NOT(ISERROR(VLOOKUP(Table10[enum],Table16[parsed and unfified list of glGet enums from], 1,FALSE)))</f>
        <v>0</v>
      </c>
      <c r="G211" s="1" t="s">
        <v>274</v>
      </c>
      <c r="H211" s="15"/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/>
      </c>
      <c r="J211" s="4" t="b">
        <f>TRUE</f>
        <v>1</v>
      </c>
      <c r="K211" s="8" t="b">
        <f>FALSE</f>
        <v>0</v>
      </c>
      <c r="L211" s="10" t="str">
        <f>IF(Table10[[#This Row],[status]],LEN(Table10[[#This Row],[enum]]),"")</f>
        <v/>
      </c>
    </row>
    <row r="212" spans="1:12" ht="19.149999999999999" customHeight="1" outlineLevel="1">
      <c r="A212" s="2" t="s">
        <v>272</v>
      </c>
      <c r="B212" s="2" t="s">
        <v>275</v>
      </c>
      <c r="C212" s="2" t="s">
        <v>1</v>
      </c>
      <c r="D212" s="2"/>
      <c r="E212" s="9" t="s">
        <v>276</v>
      </c>
      <c r="F212" s="4" t="b">
        <f>NOT(ISERROR(VLOOKUP(Table10[enum],Table16[parsed and unfified list of glGet enums from], 1,FALSE)))</f>
        <v>0</v>
      </c>
      <c r="G212" s="1" t="s">
        <v>274</v>
      </c>
      <c r="H212" s="15"/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/>
      </c>
      <c r="J212" s="4" t="b">
        <f>TRUE</f>
        <v>1</v>
      </c>
      <c r="K212" s="8" t="b">
        <f>FALSE</f>
        <v>0</v>
      </c>
      <c r="L212" s="10" t="str">
        <f>IF(Table10[[#This Row],[status]],LEN(Table10[[#This Row],[enum]]),"")</f>
        <v/>
      </c>
    </row>
    <row r="213" spans="1:12" ht="19.149999999999999" customHeight="1" outlineLevel="1">
      <c r="A213" s="2" t="s">
        <v>277</v>
      </c>
      <c r="B213" s="2" t="s">
        <v>278</v>
      </c>
      <c r="C213" s="2" t="s">
        <v>1</v>
      </c>
      <c r="D213" s="2"/>
      <c r="E213" s="9" t="s">
        <v>1</v>
      </c>
      <c r="F213" s="4" t="b">
        <f>NOT(ISERROR(VLOOKUP(Table10[enum],Table16[parsed and unfified list of glGet enums from], 1,FALSE)))</f>
        <v>0</v>
      </c>
      <c r="G213" s="1" t="s">
        <v>279</v>
      </c>
      <c r="H213" s="15"/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/>
      </c>
      <c r="J213" s="4" t="b">
        <f>TRUE</f>
        <v>1</v>
      </c>
      <c r="K213" s="8" t="b">
        <f>FALSE</f>
        <v>0</v>
      </c>
      <c r="L213" s="10" t="str">
        <f>IF(Table10[[#This Row],[status]],LEN(Table10[[#This Row],[enum]]),"")</f>
        <v/>
      </c>
    </row>
    <row r="214" spans="1:12" ht="19.149999999999999" customHeight="1" outlineLevel="1">
      <c r="A214" s="2" t="s">
        <v>277</v>
      </c>
      <c r="B214" s="2" t="s">
        <v>280</v>
      </c>
      <c r="C214" s="2" t="s">
        <v>1</v>
      </c>
      <c r="D214" s="2"/>
      <c r="E214" s="9" t="s">
        <v>1</v>
      </c>
      <c r="F214" s="4" t="b">
        <f>NOT(ISERROR(VLOOKUP(Table10[enum],Table16[parsed and unfified list of glGet enums from], 1,FALSE)))</f>
        <v>0</v>
      </c>
      <c r="G214" s="1" t="s">
        <v>279</v>
      </c>
      <c r="H214" s="15"/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/>
      </c>
      <c r="J214" s="4" t="b">
        <f>TRUE</f>
        <v>1</v>
      </c>
      <c r="K214" s="8" t="b">
        <f>FALSE</f>
        <v>0</v>
      </c>
      <c r="L214" s="10" t="str">
        <f>IF(Table10[[#This Row],[status]],LEN(Table10[[#This Row],[enum]]),"")</f>
        <v/>
      </c>
    </row>
    <row r="215" spans="1:12" ht="19.149999999999999" customHeight="1" outlineLevel="1">
      <c r="A215" s="2" t="s">
        <v>281</v>
      </c>
      <c r="B215" s="2" t="s">
        <v>282</v>
      </c>
      <c r="C215" s="2" t="s">
        <v>1</v>
      </c>
      <c r="D215" s="2"/>
      <c r="E215" s="9" t="s">
        <v>1</v>
      </c>
      <c r="F215" s="4" t="b">
        <f>NOT(ISERROR(VLOOKUP(Table10[enum],Table16[parsed and unfified list of glGet enums from], 1,FALSE)))</f>
        <v>0</v>
      </c>
      <c r="G215" s="1" t="s">
        <v>279</v>
      </c>
      <c r="H215" s="15"/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/>
      </c>
      <c r="J215" s="4" t="b">
        <f>TRUE</f>
        <v>1</v>
      </c>
      <c r="K215" s="8" t="b">
        <f>FALSE</f>
        <v>0</v>
      </c>
      <c r="L215" s="10" t="str">
        <f>IF(Table10[[#This Row],[status]],LEN(Table10[[#This Row],[enum]]),"")</f>
        <v/>
      </c>
    </row>
    <row r="216" spans="1:12" ht="19.149999999999999" customHeight="1" outlineLevel="1">
      <c r="A216" s="2" t="s">
        <v>281</v>
      </c>
      <c r="B216" s="2" t="s">
        <v>283</v>
      </c>
      <c r="C216" s="2" t="s">
        <v>1</v>
      </c>
      <c r="D216" s="2"/>
      <c r="E216" s="9" t="s">
        <v>1</v>
      </c>
      <c r="F216" s="4" t="b">
        <f>NOT(ISERROR(VLOOKUP(Table10[enum],Table16[parsed and unfified list of glGet enums from], 1,FALSE)))</f>
        <v>0</v>
      </c>
      <c r="G216" s="1" t="s">
        <v>279</v>
      </c>
      <c r="H216" s="15"/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/>
      </c>
      <c r="J216" s="4" t="b">
        <f>TRUE</f>
        <v>1</v>
      </c>
      <c r="K216" s="8" t="b">
        <f>FALSE</f>
        <v>0</v>
      </c>
      <c r="L216" s="10" t="str">
        <f>IF(Table10[[#This Row],[status]],LEN(Table10[[#This Row],[enum]]),"")</f>
        <v/>
      </c>
    </row>
    <row r="217" spans="1:12" ht="19.149999999999999" customHeight="1" outlineLevel="1">
      <c r="A217" s="2" t="s">
        <v>813</v>
      </c>
      <c r="B217" s="2" t="s">
        <v>814</v>
      </c>
      <c r="C217" s="2" t="s">
        <v>284</v>
      </c>
      <c r="D217" s="2"/>
      <c r="E217" s="9" t="s">
        <v>18</v>
      </c>
      <c r="F217" s="4" t="b">
        <f>NOT(ISERROR(VLOOKUP(Table10[enum],Table16[parsed and unfified list of glGet enums from], 1,FALSE)))</f>
        <v>0</v>
      </c>
      <c r="G217" s="1" t="s">
        <v>830</v>
      </c>
      <c r="H217" s="15"/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/>
      </c>
      <c r="J217" s="4" t="b">
        <f>TRUE</f>
        <v>1</v>
      </c>
      <c r="K217" s="8" t="b">
        <f>FALSE</f>
        <v>0</v>
      </c>
      <c r="L217" s="10" t="str">
        <f>IF(Table10[[#This Row],[status]],LEN(Table10[[#This Row],[enum]]),"")</f>
        <v/>
      </c>
    </row>
    <row r="218" spans="1:12" ht="19.149999999999999" customHeight="1" outlineLevel="1">
      <c r="A218" s="2" t="s">
        <v>815</v>
      </c>
      <c r="B218" s="2" t="s">
        <v>816</v>
      </c>
      <c r="C218" s="2" t="s">
        <v>284</v>
      </c>
      <c r="D218" s="2"/>
      <c r="E218" s="9" t="s">
        <v>18</v>
      </c>
      <c r="F218" s="4" t="b">
        <f>NOT(ISERROR(VLOOKUP(Table10[enum],Table16[parsed and unfified list of glGet enums from], 1,FALSE)))</f>
        <v>0</v>
      </c>
      <c r="G218" s="1" t="s">
        <v>830</v>
      </c>
      <c r="H218" s="15"/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/>
      </c>
      <c r="J218" s="4" t="b">
        <f>TRUE</f>
        <v>1</v>
      </c>
      <c r="K218" s="8" t="b">
        <f>FALSE</f>
        <v>0</v>
      </c>
      <c r="L218" s="10" t="str">
        <f>IF(Table10[[#This Row],[status]],LEN(Table10[[#This Row],[enum]]),"")</f>
        <v/>
      </c>
    </row>
    <row r="219" spans="1:12" ht="19.149999999999999" customHeight="1" outlineLevel="1">
      <c r="A219" s="2" t="s">
        <v>285</v>
      </c>
      <c r="B219" s="2" t="s">
        <v>286</v>
      </c>
      <c r="C219" s="2" t="s">
        <v>287</v>
      </c>
      <c r="D219" s="2"/>
      <c r="E219" s="9" t="s">
        <v>8</v>
      </c>
      <c r="F219" s="4" t="b">
        <f>NOT(ISERROR(VLOOKUP(Table10[enum],Table16[parsed and unfified list of glGet enums from], 1,FALSE)))</f>
        <v>1</v>
      </c>
      <c r="G219" s="1" t="s">
        <v>834</v>
      </c>
      <c r="H219" s="15">
        <v>2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19" s="4" t="b">
        <f>TRUE</f>
        <v>1</v>
      </c>
      <c r="K219" s="8" t="b">
        <f>FALSE</f>
        <v>0</v>
      </c>
      <c r="L219" s="10">
        <f>IF(Table10[[#This Row],[status]],LEN(Table10[[#This Row],[enum]]),"")</f>
        <v>19</v>
      </c>
    </row>
    <row r="220" spans="1:12" ht="19.149999999999999" customHeight="1" outlineLevel="1">
      <c r="A220" s="2" t="s">
        <v>288</v>
      </c>
      <c r="B220" s="2" t="s">
        <v>289</v>
      </c>
      <c r="C220" s="2" t="s">
        <v>287</v>
      </c>
      <c r="D220" s="2"/>
      <c r="E220" s="9" t="s">
        <v>290</v>
      </c>
      <c r="F220" s="4" t="b">
        <f>NOT(ISERROR(VLOOKUP(Table10[enum],Table16[parsed and unfified list of glGet enums from], 1,FALSE)))</f>
        <v>1</v>
      </c>
      <c r="G220" s="1" t="s">
        <v>834</v>
      </c>
      <c r="H220" s="15">
        <v>4</v>
      </c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1; 0, 1 } });</v>
      </c>
      <c r="J220" s="4" t="b">
        <f>TRUE</f>
        <v>1</v>
      </c>
      <c r="K220" s="8" t="b">
        <f>FALSE</f>
        <v>0</v>
      </c>
      <c r="L220" s="10">
        <f>IF(Table10[[#This Row],[status]],LEN(Table10[[#This Row],[enum]]),"")</f>
        <v>19</v>
      </c>
    </row>
    <row r="221" spans="1:12" ht="19.149999999999999" customHeight="1" outlineLevel="1">
      <c r="A221" s="2" t="s">
        <v>291</v>
      </c>
      <c r="B221" s="2" t="s">
        <v>292</v>
      </c>
      <c r="C221" s="2" t="s">
        <v>287</v>
      </c>
      <c r="D221" s="2"/>
      <c r="E221" s="9">
        <v>1</v>
      </c>
      <c r="F221" s="4" t="b">
        <f>NOT(ISERROR(VLOOKUP(Table10[enum],Table16[parsed and unfified list of glGet enums from], 1,FALSE)))</f>
        <v>1</v>
      </c>
      <c r="G221" s="1" t="s">
        <v>834</v>
      </c>
      <c r="H221" s="15">
        <v>1</v>
      </c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21" s="4" t="b">
        <f>TRUE</f>
        <v>1</v>
      </c>
      <c r="K221" s="8" t="b">
        <f>FALSE</f>
        <v>0</v>
      </c>
      <c r="L221" s="10">
        <f>IF(Table10[[#This Row],[status]],LEN(Table10[[#This Row],[enum]]),"")</f>
        <v>21</v>
      </c>
    </row>
    <row r="222" spans="1:12" ht="19.149999999999999" customHeight="1" outlineLevel="1">
      <c r="A222" s="2" t="s">
        <v>293</v>
      </c>
      <c r="B222" s="2" t="s">
        <v>294</v>
      </c>
      <c r="C222" s="2" t="s">
        <v>287</v>
      </c>
      <c r="D222" s="2"/>
      <c r="E222" s="9" t="s">
        <v>295</v>
      </c>
      <c r="F222" s="4" t="b">
        <f>NOT(ISERROR(VLOOKUP(Table10[enum],Table16[parsed and unfified list of glGet enums from], 1,FALSE)))</f>
        <v>1</v>
      </c>
      <c r="G222" s="1" t="s">
        <v>834</v>
      </c>
      <c r="H222" s="15">
        <v>2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22" s="4" t="b">
        <f>TRUE</f>
        <v>1</v>
      </c>
      <c r="K222" s="8" t="b">
        <f>FALSE</f>
        <v>0</v>
      </c>
      <c r="L222" s="10">
        <f>IF(Table10[[#This Row],[status]],LEN(Table10[[#This Row],[enum]]),"")</f>
        <v>21</v>
      </c>
    </row>
    <row r="223" spans="1:12" ht="19.149999999999999" customHeight="1">
      <c r="A223" s="2" t="s">
        <v>296</v>
      </c>
      <c r="B223" s="2" t="s">
        <v>297</v>
      </c>
      <c r="C223" s="2" t="s">
        <v>287</v>
      </c>
      <c r="D223" s="2"/>
      <c r="E223" s="9" t="s">
        <v>18</v>
      </c>
      <c r="F223" s="4" t="b">
        <f>NOT(ISERROR(VLOOKUP(Table10[enum],Table16[parsed and unfified list of glGet enums from], 1,FALSE)))</f>
        <v>1</v>
      </c>
      <c r="G223" s="1" t="s">
        <v>830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23" s="4" t="b">
        <f>TRUE</f>
        <v>1</v>
      </c>
      <c r="K223" s="8" t="b">
        <f>FALSE</f>
        <v>0</v>
      </c>
      <c r="L223" s="10">
        <f>IF(Table10[[#This Row],[status]],LEN(Table10[[#This Row],[enum]]),"")</f>
        <v>14</v>
      </c>
    </row>
    <row r="224" spans="1:12" ht="19.149999999999999" customHeight="1" outlineLevel="1">
      <c r="A224" s="2" t="s">
        <v>846</v>
      </c>
      <c r="B224" s="2"/>
      <c r="C224" s="2"/>
      <c r="D224" s="2"/>
      <c r="E224" s="9"/>
      <c r="F224" s="4" t="b">
        <f>NOT(ISERROR(VLOOKUP(Table10[enum],Table16[parsed and unfified list of glGet enums from], 1,FALSE)))</f>
        <v>0</v>
      </c>
      <c r="G224" s="1"/>
      <c r="H224" s="15"/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24" s="4" t="b">
        <f>FALSE</f>
        <v>0</v>
      </c>
      <c r="K224" s="8" t="b">
        <f>FALSE</f>
        <v>0</v>
      </c>
      <c r="L224" s="10" t="str">
        <f>IF(Table10[[#This Row],[status]],LEN(Table10[[#This Row],[enum]]),"")</f>
        <v/>
      </c>
    </row>
    <row r="225" spans="1:12" ht="19.149999999999999" customHeight="1" outlineLevel="1">
      <c r="A225" s="2" t="s">
        <v>310</v>
      </c>
      <c r="B225" s="2" t="s">
        <v>311</v>
      </c>
      <c r="C225" s="2" t="s">
        <v>1</v>
      </c>
      <c r="D225" s="2"/>
      <c r="E225" s="9">
        <v>8</v>
      </c>
      <c r="F225" s="4" t="b">
        <f>NOT(ISERROR(VLOOKUP(Table10[enum],Table16[parsed and unfified list of glGet enums from], 1,FALSE)))</f>
        <v>1</v>
      </c>
      <c r="G225" s="1" t="s">
        <v>831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25" s="4" t="b">
        <f>TRUE</f>
        <v>1</v>
      </c>
      <c r="K225" s="8" t="b">
        <f>FALSE</f>
        <v>0</v>
      </c>
      <c r="L225" s="10">
        <f>IF(Table10[[#This Row],[status]],LEN(Table10[[#This Row],[enum]]),"")</f>
        <v>13</v>
      </c>
    </row>
    <row r="226" spans="1:12" ht="19.149999999999999" customHeight="1" outlineLevel="1">
      <c r="A226" s="2" t="s">
        <v>314</v>
      </c>
      <c r="B226" s="2" t="s">
        <v>315</v>
      </c>
      <c r="C226" s="2" t="s">
        <v>1</v>
      </c>
      <c r="D226" s="2"/>
      <c r="E226" s="9">
        <v>32</v>
      </c>
      <c r="F226" s="4" t="b">
        <f>NOT(ISERROR(VLOOKUP(Table10[enum],Table16[parsed and unfified list of glGet enums from], 1,FALSE)))</f>
        <v>1</v>
      </c>
      <c r="G226" s="1" t="s">
        <v>831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26" s="4" t="b">
        <f>TRUE</f>
        <v>1</v>
      </c>
      <c r="K226" s="8" t="b">
        <f>FALSE</f>
        <v>0</v>
      </c>
      <c r="L226" s="10">
        <f>IF(Table10[[#This Row],[status]],LEN(Table10[[#This Row],[enum]]),"")</f>
        <v>28</v>
      </c>
    </row>
    <row r="227" spans="1:12" ht="19.149999999999999" customHeight="1" outlineLevel="1">
      <c r="A227" s="2" t="s">
        <v>316</v>
      </c>
      <c r="B227" s="2" t="s">
        <v>317</v>
      </c>
      <c r="C227" s="2" t="s">
        <v>1</v>
      </c>
      <c r="D227" s="2"/>
      <c r="E227" s="9">
        <v>2</v>
      </c>
      <c r="F227" s="4" t="b">
        <f>NOT(ISERROR(VLOOKUP(Table10[enum],Table16[parsed and unfified list of glGet enums from], 1,FALSE)))</f>
        <v>1</v>
      </c>
      <c r="G227" s="1" t="s">
        <v>831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27" s="4" t="b">
        <f>TRUE</f>
        <v>1</v>
      </c>
      <c r="K227" s="8" t="b">
        <f>FALSE</f>
        <v>0</v>
      </c>
      <c r="L227" s="10">
        <f>IF(Table10[[#This Row],[status]],LEN(Table10[[#This Row],[enum]]),"")</f>
        <v>29</v>
      </c>
    </row>
    <row r="228" spans="1:12" ht="19.149999999999999" customHeight="1" outlineLevel="1">
      <c r="A228" s="2" t="s">
        <v>318</v>
      </c>
      <c r="B228" s="2" t="s">
        <v>319</v>
      </c>
      <c r="C228" s="2" t="s">
        <v>1</v>
      </c>
      <c r="D228" s="2"/>
      <c r="E228" s="9">
        <v>2</v>
      </c>
      <c r="F228" s="4" t="b">
        <f>NOT(ISERROR(VLOOKUP(Table10[enum],Table16[parsed and unfified list of glGet enums from], 1,FALSE)))</f>
        <v>1</v>
      </c>
      <c r="G228" s="1" t="s">
        <v>831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28" s="4" t="b">
        <f>TRUE</f>
        <v>1</v>
      </c>
      <c r="K228" s="8" t="b">
        <f>FALSE</f>
        <v>0</v>
      </c>
      <c r="L228" s="10">
        <f>IF(Table10[[#This Row],[status]],LEN(Table10[[#This Row],[enum]]),"")</f>
        <v>26</v>
      </c>
    </row>
    <row r="229" spans="1:12" ht="19.149999999999999" customHeight="1" outlineLevel="1">
      <c r="A229" s="2" t="s">
        <v>320</v>
      </c>
      <c r="B229" s="2" t="s">
        <v>321</v>
      </c>
      <c r="C229" s="2" t="s">
        <v>1</v>
      </c>
      <c r="D229" s="2"/>
      <c r="E229" s="9">
        <v>4</v>
      </c>
      <c r="F229" s="4" t="b">
        <f>NOT(ISERROR(VLOOKUP(Table10[enum],Table16[parsed and unfified list of glGet enums from], 1,FALSE)))</f>
        <v>1</v>
      </c>
      <c r="G229" s="1" t="s">
        <v>831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29" s="4" t="b">
        <f>TRUE</f>
        <v>1</v>
      </c>
      <c r="K229" s="8" t="b">
        <f>FALSE</f>
        <v>0</v>
      </c>
      <c r="L229" s="10">
        <f>IF(Table10[[#This Row],[status]],LEN(Table10[[#This Row],[enum]]),"")</f>
        <v>16</v>
      </c>
    </row>
    <row r="230" spans="1:12" ht="19.149999999999999" customHeight="1" outlineLevel="1">
      <c r="A230" s="2" t="s">
        <v>322</v>
      </c>
      <c r="B230" s="2" t="s">
        <v>323</v>
      </c>
      <c r="C230" s="2" t="s">
        <v>1</v>
      </c>
      <c r="D230" s="2"/>
      <c r="E230" s="9">
        <v>64</v>
      </c>
      <c r="F230" s="4" t="b">
        <f>NOT(ISERROR(VLOOKUP(Table10[enum],Table16[parsed and unfified list of glGet enums from], 1,FALSE)))</f>
        <v>1</v>
      </c>
      <c r="G230" s="1" t="s">
        <v>831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30" s="4" t="b">
        <f>TRUE</f>
        <v>1</v>
      </c>
      <c r="K230" s="8" t="b">
        <f>FALSE</f>
        <v>0</v>
      </c>
      <c r="L230" s="10">
        <f>IF(Table10[[#This Row],[status]],LEN(Table10[[#This Row],[enum]]),"")</f>
        <v>19</v>
      </c>
    </row>
    <row r="231" spans="1:12" ht="19.149999999999999" customHeight="1" outlineLevel="1">
      <c r="A231" s="2" t="s">
        <v>324</v>
      </c>
      <c r="B231" s="2" t="s">
        <v>325</v>
      </c>
      <c r="C231" s="2" t="s">
        <v>1</v>
      </c>
      <c r="D231" s="2"/>
      <c r="E231" s="9">
        <v>32</v>
      </c>
      <c r="F231" s="4" t="b">
        <f>NOT(ISERROR(VLOOKUP(Table10[enum],Table16[parsed and unfified list of glGet enums from], 1,FALSE)))</f>
        <v>1</v>
      </c>
      <c r="G231" s="1" t="s">
        <v>831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31" s="4" t="b">
        <f>TRUE</f>
        <v>1</v>
      </c>
      <c r="K231" s="8" t="b">
        <f>FALSE</f>
        <v>0</v>
      </c>
      <c r="L231" s="10">
        <f>IF(Table10[[#This Row],[status]],LEN(Table10[[#This Row],[enum]]),"")</f>
        <v>22</v>
      </c>
    </row>
    <row r="232" spans="1:12" ht="19.149999999999999" customHeight="1" outlineLevel="1">
      <c r="A232" s="2" t="s">
        <v>326</v>
      </c>
      <c r="B232" s="2" t="s">
        <v>327</v>
      </c>
      <c r="C232" s="2" t="s">
        <v>1</v>
      </c>
      <c r="D232" s="2"/>
      <c r="E232" s="9">
        <v>64</v>
      </c>
      <c r="F232" s="4" t="b">
        <f>NOT(ISERROR(VLOOKUP(Table10[enum],Table16[parsed and unfified list of glGet enums from], 1,FALSE)))</f>
        <v>1</v>
      </c>
      <c r="G232" s="1" t="s">
        <v>831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32" s="4" t="b">
        <f>TRUE</f>
        <v>1</v>
      </c>
      <c r="K232" s="8" t="b">
        <f>FALSE</f>
        <v>0</v>
      </c>
      <c r="L232" s="10">
        <f>IF(Table10[[#This Row],[status]],LEN(Table10[[#This Row],[enum]]),"")</f>
        <v>23</v>
      </c>
    </row>
    <row r="233" spans="1:12" ht="19.149999999999999" customHeight="1" outlineLevel="1">
      <c r="A233" s="2" t="s">
        <v>328</v>
      </c>
      <c r="B233" s="2" t="s">
        <v>329</v>
      </c>
      <c r="C233" s="2" t="s">
        <v>1</v>
      </c>
      <c r="D233" s="2"/>
      <c r="E233" s="9">
        <v>64</v>
      </c>
      <c r="F233" s="4" t="b">
        <f>NOT(ISERROR(VLOOKUP(Table10[enum],Table16[parsed and unfified list of glGet enums from], 1,FALSE)))</f>
        <v>1</v>
      </c>
      <c r="G233" s="1" t="s">
        <v>831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33" s="4" t="b">
        <f>TRUE</f>
        <v>1</v>
      </c>
      <c r="K233" s="8" t="b">
        <f>FALSE</f>
        <v>0</v>
      </c>
      <c r="L233" s="10">
        <f>IF(Table10[[#This Row],[status]],LEN(Table10[[#This Row],[enum]]),"")</f>
        <v>19</v>
      </c>
    </row>
    <row r="234" spans="1:12" ht="19.149999999999999" customHeight="1" outlineLevel="1">
      <c r="A234" s="2" t="s">
        <v>330</v>
      </c>
      <c r="B234" s="2" t="s">
        <v>331</v>
      </c>
      <c r="C234" s="2" t="s">
        <v>1</v>
      </c>
      <c r="D234" s="2"/>
      <c r="E234" s="9">
        <v>8</v>
      </c>
      <c r="F234" s="4" t="b">
        <f>NOT(ISERROR(VLOOKUP(Table10[enum],Table16[parsed and unfified list of glGet enums from], 1,FALSE)))</f>
        <v>1</v>
      </c>
      <c r="G234" s="1" t="s">
        <v>831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34" s="4" t="b">
        <f>TRUE</f>
        <v>1</v>
      </c>
      <c r="K234" s="8" t="b">
        <f>FALSE</f>
        <v>0</v>
      </c>
      <c r="L234" s="10">
        <f>IF(Table10[[#This Row],[status]],LEN(Table10[[#This Row],[enum]]),"")</f>
        <v>17</v>
      </c>
    </row>
    <row r="235" spans="1:12" ht="19.149999999999999" customHeight="1" outlineLevel="1">
      <c r="A235" s="2" t="s">
        <v>334</v>
      </c>
      <c r="B235" s="2" t="s">
        <v>335</v>
      </c>
      <c r="C235" s="2" t="s">
        <v>1</v>
      </c>
      <c r="D235" s="2"/>
      <c r="E235" s="9">
        <v>16</v>
      </c>
      <c r="F235" s="4" t="b">
        <f>NOT(ISERROR(VLOOKUP(Table10[enum],Table16[parsed and unfified list of glGet enums from], 1,FALSE)))</f>
        <v>1</v>
      </c>
      <c r="G235" s="1" t="s">
        <v>831</v>
      </c>
      <c r="H235" s="15">
        <v>1</v>
      </c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35" s="4" t="b">
        <f>TRUE</f>
        <v>1</v>
      </c>
      <c r="K235" s="8" t="b">
        <f>FALSE</f>
        <v>0</v>
      </c>
      <c r="L235" s="10">
        <f>IF(Table10[[#This Row],[status]],LEN(Table10[[#This Row],[enum]]),"")</f>
        <v>25</v>
      </c>
    </row>
    <row r="236" spans="1:12" ht="19.149999999999999" customHeight="1" outlineLevel="1">
      <c r="A236" s="2" t="s">
        <v>336</v>
      </c>
      <c r="B236" s="2" t="s">
        <v>337</v>
      </c>
      <c r="C236" s="2" t="s">
        <v>1</v>
      </c>
      <c r="D236" s="2"/>
      <c r="E236" s="9">
        <v>16</v>
      </c>
      <c r="F236" s="4" t="b">
        <f>NOT(ISERROR(VLOOKUP(Table10[enum],Table16[parsed and unfified list of glGet enums from], 1,FALSE)))</f>
        <v>1</v>
      </c>
      <c r="G236" s="1" t="s">
        <v>831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36" s="4" t="b">
        <f>TRUE</f>
        <v>1</v>
      </c>
      <c r="K236" s="8" t="b">
        <f>FALSE</f>
        <v>0</v>
      </c>
      <c r="L236" s="10">
        <f>IF(Table10[[#This Row],[status]],LEN(Table10[[#This Row],[enum]]),"")</f>
        <v>32</v>
      </c>
    </row>
    <row r="237" spans="1:12" ht="19.149999999999999" customHeight="1" outlineLevel="1">
      <c r="A237" s="2" t="s">
        <v>338</v>
      </c>
      <c r="B237" s="2" t="s">
        <v>339</v>
      </c>
      <c r="C237" s="2" t="s">
        <v>1</v>
      </c>
      <c r="D237" s="2"/>
      <c r="E237" s="9">
        <v>0</v>
      </c>
      <c r="F237" s="4" t="b">
        <f>NOT(ISERROR(VLOOKUP(Table10[enum],Table16[parsed and unfified list of glGet enums from], 1,FALSE)))</f>
        <v>1</v>
      </c>
      <c r="G237" s="1" t="s">
        <v>830</v>
      </c>
      <c r="H237" s="15">
        <v>1</v>
      </c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requestState&lt;GLboolean, 1&gt;(GL_AUX_BUFFERS, { { 0 } });</v>
      </c>
      <c r="J237" s="4" t="b">
        <f>TRUE</f>
        <v>1</v>
      </c>
      <c r="K237" s="8" t="b">
        <f>FALSE</f>
        <v>0</v>
      </c>
      <c r="L237" s="10">
        <f>IF(Table10[[#This Row],[status]],LEN(Table10[[#This Row],[enum]]),"")</f>
        <v>14</v>
      </c>
    </row>
    <row r="238" spans="1:12" ht="19.149999999999999" customHeight="1" outlineLevel="1">
      <c r="A238" s="2" t="s">
        <v>340</v>
      </c>
      <c r="B238" s="2" t="s">
        <v>341</v>
      </c>
      <c r="C238" s="2" t="s">
        <v>1</v>
      </c>
      <c r="D238" s="2"/>
      <c r="E238" s="9" t="s">
        <v>1</v>
      </c>
      <c r="F238" s="4" t="b">
        <f>NOT(ISERROR(VLOOKUP(Table10[enum],Table16[parsed and unfified list of glGet enums from], 1,FALSE)))</f>
        <v>1</v>
      </c>
      <c r="G238" s="1" t="s">
        <v>830</v>
      </c>
      <c r="H238" s="15">
        <v>1</v>
      </c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1&gt;(GL_RGBA_MODE, { { -  } });</v>
      </c>
      <c r="J238" s="4" t="b">
        <f>TRUE</f>
        <v>1</v>
      </c>
      <c r="K238" s="8" t="b">
        <f>FALSE</f>
        <v>0</v>
      </c>
      <c r="L238" s="10">
        <f>IF(Table10[[#This Row],[status]],LEN(Table10[[#This Row],[enum]]),"")</f>
        <v>12</v>
      </c>
    </row>
    <row r="239" spans="1:12" ht="19.149999999999999" customHeight="1" outlineLevel="1">
      <c r="A239" s="2" t="s">
        <v>342</v>
      </c>
      <c r="B239" s="2" t="s">
        <v>343</v>
      </c>
      <c r="C239" s="2" t="s">
        <v>1</v>
      </c>
      <c r="D239" s="2"/>
      <c r="E239" s="9" t="s">
        <v>1</v>
      </c>
      <c r="F239" s="4" t="b">
        <f>NOT(ISERROR(VLOOKUP(Table10[enum],Table16[parsed and unfified list of glGet enums from], 1,FALSE)))</f>
        <v>1</v>
      </c>
      <c r="G239" s="1" t="s">
        <v>830</v>
      </c>
      <c r="H239" s="15">
        <v>1</v>
      </c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1&gt;(GL_INDEX_MODE, { { -  } });</v>
      </c>
      <c r="J239" s="4" t="b">
        <f>TRUE</f>
        <v>1</v>
      </c>
      <c r="K239" s="8" t="b">
        <f>FALSE</f>
        <v>0</v>
      </c>
      <c r="L239" s="10">
        <f>IF(Table10[[#This Row],[status]],LEN(Table10[[#This Row],[enum]]),"")</f>
        <v>13</v>
      </c>
    </row>
    <row r="240" spans="1:12" ht="19.149999999999999" customHeight="1" outlineLevel="1">
      <c r="A240" s="2" t="s">
        <v>344</v>
      </c>
      <c r="B240" s="2" t="s">
        <v>345</v>
      </c>
      <c r="C240" s="2" t="s">
        <v>1</v>
      </c>
      <c r="D240" s="2"/>
      <c r="E240" s="9" t="s">
        <v>1</v>
      </c>
      <c r="F240" s="4" t="b">
        <f>NOT(ISERROR(VLOOKUP(Table10[enum],Table16[parsed and unfified list of glGet enums from], 1,FALSE)))</f>
        <v>1</v>
      </c>
      <c r="G240" s="1" t="s">
        <v>830</v>
      </c>
      <c r="H240" s="15">
        <v>1</v>
      </c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1&gt;(GL_DOUBLEBUFFER, { { -  } });</v>
      </c>
      <c r="J240" s="4" t="b">
        <f>TRUE</f>
        <v>1</v>
      </c>
      <c r="K240" s="8" t="b">
        <f>FALSE</f>
        <v>0</v>
      </c>
      <c r="L240" s="10">
        <f>IF(Table10[[#This Row],[status]],LEN(Table10[[#This Row],[enum]]),"")</f>
        <v>15</v>
      </c>
    </row>
    <row r="241" spans="1:12" ht="19.149999999999999" customHeight="1" outlineLevel="1">
      <c r="A241" s="2" t="s">
        <v>346</v>
      </c>
      <c r="B241" s="2" t="s">
        <v>347</v>
      </c>
      <c r="C241" s="2" t="s">
        <v>1</v>
      </c>
      <c r="D241" s="2"/>
      <c r="E241" s="9" t="s">
        <v>1</v>
      </c>
      <c r="F241" s="4" t="b">
        <f>NOT(ISERROR(VLOOKUP(Table10[enum],Table16[parsed and unfified list of glGet enums from], 1,FALSE)))</f>
        <v>1</v>
      </c>
      <c r="G241" s="1" t="s">
        <v>830</v>
      </c>
      <c r="H241" s="15">
        <v>1</v>
      </c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1&gt;(GL_STEREO, { { -  } });</v>
      </c>
      <c r="J241" s="4" t="b">
        <f>TRUE</f>
        <v>1</v>
      </c>
      <c r="K241" s="8" t="b">
        <f>FALSE</f>
        <v>0</v>
      </c>
      <c r="L241" s="10">
        <f>IF(Table10[[#This Row],[status]],LEN(Table10[[#This Row],[enum]]),"")</f>
        <v>9</v>
      </c>
    </row>
    <row r="242" spans="1:12" ht="19.149999999999999" customHeight="1" outlineLevel="1">
      <c r="A242" s="2" t="s">
        <v>348</v>
      </c>
      <c r="B242" s="2" t="s">
        <v>349</v>
      </c>
      <c r="C242" s="2" t="s">
        <v>1</v>
      </c>
      <c r="D242" s="2"/>
      <c r="E242" s="9" t="s">
        <v>276</v>
      </c>
      <c r="F242" s="4" t="b">
        <f>NOT(ISERROR(VLOOKUP(Table10[enum],Table16[parsed and unfified list of glGet enums from], 1,FALSE)))</f>
        <v>1</v>
      </c>
      <c r="G242" s="1" t="s">
        <v>834</v>
      </c>
      <c r="H242" s="15">
        <v>2</v>
      </c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42" s="4" t="b">
        <f>TRUE</f>
        <v>1</v>
      </c>
      <c r="K242" s="8" t="b">
        <f>FALSE</f>
        <v>0</v>
      </c>
      <c r="L242" s="10">
        <f>IF(Table10[[#This Row],[status]],LEN(Table10[[#This Row],[enum]]),"")</f>
        <v>19</v>
      </c>
    </row>
    <row r="243" spans="1:12" ht="19.149999999999999" customHeight="1" outlineLevel="1">
      <c r="A243" s="2" t="s">
        <v>350</v>
      </c>
      <c r="B243" s="2" t="s">
        <v>351</v>
      </c>
      <c r="C243" s="2" t="s">
        <v>1</v>
      </c>
      <c r="D243" s="2"/>
      <c r="E243" s="9" t="s">
        <v>1</v>
      </c>
      <c r="F243" s="4" t="b">
        <f>NOT(ISERROR(VLOOKUP(Table10[enum],Table16[parsed and unfified list of glGet enums from], 1,FALSE)))</f>
        <v>1</v>
      </c>
      <c r="G243" s="1" t="s">
        <v>834</v>
      </c>
      <c r="H243" s="15">
        <v>1</v>
      </c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1&gt;(GL_POINT_SIZE_GRANULARITY, { { -  } });</v>
      </c>
      <c r="J243" s="4" t="b">
        <f>TRUE</f>
        <v>1</v>
      </c>
      <c r="K243" s="8" t="b">
        <f>FALSE</f>
        <v>0</v>
      </c>
      <c r="L243" s="10">
        <f>IF(Table10[[#This Row],[status]],LEN(Table10[[#This Row],[enum]]),"")</f>
        <v>25</v>
      </c>
    </row>
    <row r="244" spans="1:12" ht="19.149999999999999" customHeight="1" outlineLevel="1">
      <c r="A244" s="2" t="s">
        <v>352</v>
      </c>
      <c r="B244" s="2" t="s">
        <v>353</v>
      </c>
      <c r="C244" s="2" t="s">
        <v>1</v>
      </c>
      <c r="D244" s="2"/>
      <c r="E244" s="9" t="s">
        <v>276</v>
      </c>
      <c r="F244" s="4" t="b">
        <f>NOT(ISERROR(VLOOKUP(Table10[enum],Table16[parsed and unfified list of glGet enums from], 1,FALSE)))</f>
        <v>1</v>
      </c>
      <c r="G244" s="1" t="s">
        <v>834</v>
      </c>
      <c r="H244" s="15">
        <v>2</v>
      </c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44" s="4" t="b">
        <f>TRUE</f>
        <v>1</v>
      </c>
      <c r="K244" s="8" t="b">
        <f>FALSE</f>
        <v>0</v>
      </c>
      <c r="L244" s="10">
        <f>IF(Table10[[#This Row],[status]],LEN(Table10[[#This Row],[enum]]),"")</f>
        <v>19</v>
      </c>
    </row>
    <row r="245" spans="1:12" ht="19.149999999999999" customHeight="1">
      <c r="A245" s="2" t="s">
        <v>354</v>
      </c>
      <c r="B245" s="2" t="s">
        <v>355</v>
      </c>
      <c r="C245" s="2" t="s">
        <v>1</v>
      </c>
      <c r="D245" s="2"/>
      <c r="E245" s="9" t="s">
        <v>1</v>
      </c>
      <c r="F245" s="4" t="b">
        <f>NOT(ISERROR(VLOOKUP(Table10[enum],Table16[parsed and unfified list of glGet enums from], 1,FALSE)))</f>
        <v>1</v>
      </c>
      <c r="G245" s="1" t="s">
        <v>834</v>
      </c>
      <c r="H245" s="15">
        <v>1</v>
      </c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1&gt;(GL_LINE_WIDTH_GRANULARITY, { { -  } });</v>
      </c>
      <c r="J245" s="4" t="b">
        <f>TRUE</f>
        <v>1</v>
      </c>
      <c r="K245" s="8" t="b">
        <f>FALSE</f>
        <v>0</v>
      </c>
      <c r="L245" s="10">
        <f>IF(Table10[[#This Row],[status]],LEN(Table10[[#This Row],[enum]]),"")</f>
        <v>25</v>
      </c>
    </row>
    <row r="246" spans="1:12" ht="19.149999999999999" customHeight="1" outlineLevel="1">
      <c r="A246" s="2" t="s">
        <v>847</v>
      </c>
      <c r="B246" s="2"/>
      <c r="C246" s="2"/>
      <c r="D246" s="2"/>
      <c r="E246" s="9"/>
      <c r="F246" s="4" t="b">
        <f>NOT(ISERROR(VLOOKUP(Table10[enum],Table16[parsed and unfified list of glGet enums from], 1,FALSE)))</f>
        <v>0</v>
      </c>
      <c r="G246" s="1"/>
      <c r="H246" s="15"/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46" s="4" t="b">
        <f>FALSE</f>
        <v>0</v>
      </c>
      <c r="K246" s="8" t="b">
        <f>FALSE</f>
        <v>0</v>
      </c>
      <c r="L246" s="10" t="str">
        <f>IF(Table10[[#This Row],[status]],LEN(Table10[[#This Row],[enum]]),"")</f>
        <v/>
      </c>
    </row>
    <row r="247" spans="1:12" ht="19.149999999999999" customHeight="1" outlineLevel="1">
      <c r="A247" s="2" t="s">
        <v>356</v>
      </c>
      <c r="B247" s="2" t="s">
        <v>357</v>
      </c>
      <c r="C247" s="2" t="s">
        <v>1</v>
      </c>
      <c r="D247" s="2"/>
      <c r="E247" s="9" t="s">
        <v>1</v>
      </c>
      <c r="F247" s="4" t="b">
        <f>NOT(ISERROR(VLOOKUP(Table10[enum],Table16[parsed and unfified list of glGet enums from], 1,FALSE)))</f>
        <v>1</v>
      </c>
      <c r="G247" s="1" t="s">
        <v>831</v>
      </c>
      <c r="H247" s="15">
        <v>1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1&gt;(GL_RED_BITS, { { -  } });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11</v>
      </c>
    </row>
    <row r="248" spans="1:12" ht="19.149999999999999" customHeight="1" outlineLevel="1">
      <c r="A248" s="2" t="s">
        <v>358</v>
      </c>
      <c r="B248" s="2" t="s">
        <v>359</v>
      </c>
      <c r="C248" s="2" t="s">
        <v>1</v>
      </c>
      <c r="D248" s="2"/>
      <c r="E248" s="9" t="s">
        <v>1</v>
      </c>
      <c r="F248" s="4" t="b">
        <f>NOT(ISERROR(VLOOKUP(Table10[enum],Table16[parsed and unfified list of glGet enums from], 1,FALSE)))</f>
        <v>1</v>
      </c>
      <c r="G248" s="1" t="s">
        <v>831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1&gt;(GL_GREEN_BITS, { { -  } });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13</v>
      </c>
    </row>
    <row r="249" spans="1:12" ht="19.149999999999999" customHeight="1" outlineLevel="1">
      <c r="A249" s="2" t="s">
        <v>360</v>
      </c>
      <c r="B249" s="2" t="s">
        <v>361</v>
      </c>
      <c r="C249" s="2" t="s">
        <v>1</v>
      </c>
      <c r="D249" s="2"/>
      <c r="E249" s="9" t="s">
        <v>1</v>
      </c>
      <c r="F249" s="4" t="b">
        <f>NOT(ISERROR(VLOOKUP(Table10[enum],Table16[parsed and unfified list of glGet enums from], 1,FALSE)))</f>
        <v>1</v>
      </c>
      <c r="G249" s="1" t="s">
        <v>831</v>
      </c>
      <c r="H249" s="15">
        <v>1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1&gt;(GL_BLUE_BITS, { { -  } });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12</v>
      </c>
    </row>
    <row r="250" spans="1:12" ht="19.149999999999999" customHeight="1" outlineLevel="1">
      <c r="A250" s="2" t="s">
        <v>362</v>
      </c>
      <c r="B250" s="2" t="s">
        <v>363</v>
      </c>
      <c r="C250" s="2" t="s">
        <v>1</v>
      </c>
      <c r="D250" s="2"/>
      <c r="E250" s="9" t="s">
        <v>1</v>
      </c>
      <c r="F250" s="4" t="b">
        <f>NOT(ISERROR(VLOOKUP(Table10[enum],Table16[parsed and unfified list of glGet enums from], 1,FALSE)))</f>
        <v>1</v>
      </c>
      <c r="G250" s="1" t="s">
        <v>831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1&gt;(GL_ALPHA_BITS, { { -  } });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13</v>
      </c>
    </row>
    <row r="251" spans="1:12" ht="19.149999999999999" customHeight="1" outlineLevel="1">
      <c r="A251" s="2" t="s">
        <v>364</v>
      </c>
      <c r="B251" s="2" t="s">
        <v>365</v>
      </c>
      <c r="C251" s="2" t="s">
        <v>1</v>
      </c>
      <c r="D251" s="2"/>
      <c r="E251" s="9" t="s">
        <v>1</v>
      </c>
      <c r="F251" s="4" t="b">
        <f>NOT(ISERROR(VLOOKUP(Table10[enum],Table16[parsed and unfified list of glGet enums from], 1,FALSE)))</f>
        <v>1</v>
      </c>
      <c r="G251" s="1" t="s">
        <v>831</v>
      </c>
      <c r="H251" s="15">
        <v>1</v>
      </c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1&gt;(GL_INDEX_BITS, { { -  } });</v>
      </c>
      <c r="J251" s="4" t="b">
        <f>TRUE</f>
        <v>1</v>
      </c>
      <c r="K251" s="8" t="b">
        <f>FALSE</f>
        <v>0</v>
      </c>
      <c r="L251" s="10">
        <f>IF(Table10[[#This Row],[status]],LEN(Table10[[#This Row],[enum]]),"")</f>
        <v>13</v>
      </c>
    </row>
    <row r="252" spans="1:12" ht="19.149999999999999" customHeight="1" outlineLevel="1">
      <c r="A252" s="2" t="s">
        <v>366</v>
      </c>
      <c r="B252" s="2" t="s">
        <v>367</v>
      </c>
      <c r="C252" s="2" t="s">
        <v>1</v>
      </c>
      <c r="D252" s="2"/>
      <c r="E252" s="9" t="s">
        <v>1</v>
      </c>
      <c r="F252" s="4" t="b">
        <f>NOT(ISERROR(VLOOKUP(Table10[enum],Table16[parsed and unfified list of glGet enums from], 1,FALSE)))</f>
        <v>1</v>
      </c>
      <c r="G252" s="1" t="s">
        <v>831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1&gt;(GL_DEPTH_BITS, { { -  } });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13</v>
      </c>
    </row>
    <row r="253" spans="1:12" ht="19.149999999999999" customHeight="1" outlineLevel="1">
      <c r="A253" s="2" t="s">
        <v>368</v>
      </c>
      <c r="B253" s="2" t="s">
        <v>369</v>
      </c>
      <c r="C253" s="2" t="s">
        <v>1</v>
      </c>
      <c r="D253" s="2"/>
      <c r="E253" s="9" t="s">
        <v>1</v>
      </c>
      <c r="F253" s="4" t="b">
        <f>NOT(ISERROR(VLOOKUP(Table10[enum],Table16[parsed and unfified list of glGet enums from], 1,FALSE)))</f>
        <v>1</v>
      </c>
      <c r="G253" s="1" t="s">
        <v>831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1&gt;(GL_STENCIL_BITS, { { -  } });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15</v>
      </c>
    </row>
    <row r="254" spans="1:12" ht="19.149999999999999" customHeight="1" outlineLevel="1">
      <c r="A254" s="2" t="s">
        <v>370</v>
      </c>
      <c r="B254" s="2" t="s">
        <v>371</v>
      </c>
      <c r="C254" s="2" t="s">
        <v>1</v>
      </c>
      <c r="D254" s="2"/>
      <c r="E254" s="9" t="s">
        <v>1</v>
      </c>
      <c r="F254" s="4" t="b">
        <f>NOT(ISERROR(VLOOKUP(Table10[enum],Table16[parsed and unfified list of glGet enums from], 1,FALSE)))</f>
        <v>1</v>
      </c>
      <c r="G254" s="1" t="s">
        <v>831</v>
      </c>
      <c r="H254" s="15">
        <v>1</v>
      </c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1&gt;(GL_ACCUM_RED_BITS, { { -  } });</v>
      </c>
      <c r="J254" s="4" t="b">
        <f>TRUE</f>
        <v>1</v>
      </c>
      <c r="K254" s="8" t="b">
        <f>FALSE</f>
        <v>0</v>
      </c>
      <c r="L254" s="10">
        <f>IF(Table10[[#This Row],[status]],LEN(Table10[[#This Row],[enum]]),"")</f>
        <v>17</v>
      </c>
    </row>
    <row r="255" spans="1:12" ht="19.149999999999999" customHeight="1" outlineLevel="1">
      <c r="A255" s="2" t="s">
        <v>372</v>
      </c>
      <c r="B255" s="2" t="s">
        <v>373</v>
      </c>
      <c r="C255" s="2" t="s">
        <v>1</v>
      </c>
      <c r="D255" s="2"/>
      <c r="E255" s="9" t="s">
        <v>1</v>
      </c>
      <c r="F255" s="4" t="b">
        <f>NOT(ISERROR(VLOOKUP(Table10[enum],Table16[parsed and unfified list of glGet enums from], 1,FALSE)))</f>
        <v>1</v>
      </c>
      <c r="G255" s="1" t="s">
        <v>831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1&gt;(GL_ACCUM_GREEN_BITS, { { -  } });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19</v>
      </c>
    </row>
    <row r="256" spans="1:12" ht="19.149999999999999" customHeight="1" outlineLevel="1">
      <c r="A256" s="2" t="s">
        <v>374</v>
      </c>
      <c r="B256" s="2" t="s">
        <v>375</v>
      </c>
      <c r="C256" s="2" t="s">
        <v>1</v>
      </c>
      <c r="D256" s="2"/>
      <c r="E256" s="9" t="s">
        <v>1</v>
      </c>
      <c r="F256" s="4" t="b">
        <f>NOT(ISERROR(VLOOKUP(Table10[enum],Table16[parsed and unfified list of glGet enums from], 1,FALSE)))</f>
        <v>1</v>
      </c>
      <c r="G256" s="1" t="s">
        <v>831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1&gt;(GL_ACCUM_BLUE_BITS, { { -  } });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18</v>
      </c>
    </row>
    <row r="257" spans="1:12" ht="19.149999999999999" customHeight="1">
      <c r="A257" s="2" t="s">
        <v>376</v>
      </c>
      <c r="B257" s="2" t="s">
        <v>377</v>
      </c>
      <c r="C257" s="2" t="s">
        <v>1</v>
      </c>
      <c r="D257" s="2"/>
      <c r="E257" s="9" t="s">
        <v>1</v>
      </c>
      <c r="F257" s="4" t="b">
        <f>NOT(ISERROR(VLOOKUP(Table10[enum],Table16[parsed and unfified list of glGet enums from], 1,FALSE)))</f>
        <v>1</v>
      </c>
      <c r="G257" s="1" t="s">
        <v>831</v>
      </c>
      <c r="H257" s="15">
        <v>1</v>
      </c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1&gt;(GL_ACCUM_ALPHA_BITS, { { -  } });</v>
      </c>
      <c r="J257" s="4" t="b">
        <f>TRUE</f>
        <v>1</v>
      </c>
      <c r="K257" s="8" t="b">
        <f>FALSE</f>
        <v>0</v>
      </c>
      <c r="L257" s="10">
        <f>IF(Table10[[#This Row],[status]],LEN(Table10[[#This Row],[enum]]),"")</f>
        <v>19</v>
      </c>
    </row>
    <row r="258" spans="1:12" ht="19.149999999999999" customHeight="1" outlineLevel="1">
      <c r="A258" s="2" t="s">
        <v>848</v>
      </c>
      <c r="B258" s="2"/>
      <c r="C258" s="2"/>
      <c r="D258" s="2"/>
      <c r="E258" s="9"/>
      <c r="F258" s="4" t="b">
        <f>NOT(ISERROR(VLOOKUP(Table10[enum],Table16[parsed and unfified list of glGet enums from], 1,FALSE)))</f>
        <v>0</v>
      </c>
      <c r="G258" s="1"/>
      <c r="H258" s="15"/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58" s="4" t="b">
        <f>FALSE</f>
        <v>0</v>
      </c>
      <c r="K258" s="8" t="b">
        <f>FALSE</f>
        <v>0</v>
      </c>
      <c r="L258" s="10" t="str">
        <f>IF(Table10[[#This Row],[status]],LEN(Table10[[#This Row],[enum]]),"")</f>
        <v/>
      </c>
    </row>
    <row r="259" spans="1:12" ht="19.149999999999999" customHeight="1" outlineLevel="1">
      <c r="A259" s="2" t="s">
        <v>378</v>
      </c>
      <c r="B259" s="2" t="s">
        <v>379</v>
      </c>
      <c r="C259" s="2" t="s">
        <v>380</v>
      </c>
      <c r="D259" s="2"/>
      <c r="E259" s="9">
        <v>0</v>
      </c>
      <c r="F259" s="4" t="b">
        <f>NOT(ISERROR(VLOOKUP(Table10[enum],Table16[parsed and unfified list of glGet enums from], 1,FALSE)))</f>
        <v>1</v>
      </c>
      <c r="G259" s="1" t="s">
        <v>831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12</v>
      </c>
    </row>
    <row r="260" spans="1:12" ht="19.149999999999999" customHeight="1" outlineLevel="1">
      <c r="A260" s="2" t="s">
        <v>381</v>
      </c>
      <c r="B260" s="2" t="s">
        <v>382</v>
      </c>
      <c r="C260" s="2" t="s">
        <v>1</v>
      </c>
      <c r="D260" s="2"/>
      <c r="E260" s="9">
        <v>0</v>
      </c>
      <c r="F260" s="4" t="b">
        <f>NOT(ISERROR(VLOOKUP(Table10[enum],Table16[parsed and unfified list of glGet enums from], 1,FALSE)))</f>
        <v>1</v>
      </c>
      <c r="G260" s="1" t="s">
        <v>831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13</v>
      </c>
    </row>
    <row r="261" spans="1:12" ht="19.149999999999999" customHeight="1" outlineLevel="1">
      <c r="A261" s="2" t="s">
        <v>383</v>
      </c>
      <c r="B261" s="2" t="s">
        <v>384</v>
      </c>
      <c r="C261" s="2" t="s">
        <v>1</v>
      </c>
      <c r="D261" s="2"/>
      <c r="E261" s="9">
        <v>0</v>
      </c>
      <c r="F261" s="4" t="b">
        <f>NOT(ISERROR(VLOOKUP(Table10[enum],Table16[parsed and unfified list of glGet enums from], 1,FALSE)))</f>
        <v>1</v>
      </c>
      <c r="G261" s="1" t="s">
        <v>831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12</v>
      </c>
    </row>
    <row r="262" spans="1:12" ht="19.149999999999999" customHeight="1" outlineLevel="1">
      <c r="A262" s="2" t="s">
        <v>385</v>
      </c>
      <c r="B262" s="2" t="s">
        <v>386</v>
      </c>
      <c r="C262" s="2" t="s">
        <v>1</v>
      </c>
      <c r="D262" s="2"/>
      <c r="E262" s="9">
        <v>0</v>
      </c>
      <c r="F262" s="4" t="b">
        <f>NOT(ISERROR(VLOOKUP(Table10[enum],Table16[parsed and unfified list of glGet enums from], 1,FALSE)))</f>
        <v>1</v>
      </c>
      <c r="G262" s="1" t="s">
        <v>831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62" s="4" t="b">
        <f>TRUE</f>
        <v>1</v>
      </c>
      <c r="K262" s="8" t="b">
        <f>FALSE</f>
        <v>0</v>
      </c>
      <c r="L262" s="10">
        <f>IF(Table10[[#This Row],[status]],LEN(Table10[[#This Row],[enum]]),"")</f>
        <v>21</v>
      </c>
    </row>
    <row r="263" spans="1:12" ht="19.149999999999999" customHeight="1" outlineLevel="1">
      <c r="A263" s="2" t="s">
        <v>387</v>
      </c>
      <c r="B263" s="2" t="s">
        <v>388</v>
      </c>
      <c r="C263" s="2" t="s">
        <v>1</v>
      </c>
      <c r="D263" s="2"/>
      <c r="E263" s="9">
        <v>0</v>
      </c>
      <c r="F263" s="4" t="b">
        <f>NOT(ISERROR(VLOOKUP(Table10[enum],Table16[parsed and unfified list of glGet enums from], 1,FALSE)))</f>
        <v>1</v>
      </c>
      <c r="G263" s="1" t="s">
        <v>831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28</v>
      </c>
    </row>
    <row r="264" spans="1:12" ht="19.149999999999999" customHeight="1" outlineLevel="1">
      <c r="A264" s="2" t="s">
        <v>389</v>
      </c>
      <c r="B264" s="2" t="s">
        <v>390</v>
      </c>
      <c r="C264" s="2" t="s">
        <v>1</v>
      </c>
      <c r="D264" s="2"/>
      <c r="E264" s="9">
        <v>0</v>
      </c>
      <c r="F264" s="4" t="b">
        <f>NOT(ISERROR(VLOOKUP(Table10[enum],Table16[parsed and unfified list of glGet enums from], 1,FALSE)))</f>
        <v>1</v>
      </c>
      <c r="G264" s="1" t="s">
        <v>831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64" s="4" t="b">
        <f>TRUE</f>
        <v>1</v>
      </c>
      <c r="K264" s="8" t="b">
        <f>FALSE</f>
        <v>0</v>
      </c>
      <c r="L264" s="10">
        <f>IF(Table10[[#This Row],[status]],LEN(Table10[[#This Row],[enum]]),"")</f>
        <v>19</v>
      </c>
    </row>
    <row r="265" spans="1:12" ht="19.149999999999999" customHeight="1" outlineLevel="1">
      <c r="A265" s="2" t="s">
        <v>391</v>
      </c>
      <c r="B265" s="2" t="s">
        <v>392</v>
      </c>
      <c r="C265" s="2" t="s">
        <v>1</v>
      </c>
      <c r="D265" s="2"/>
      <c r="E265" s="9" t="s">
        <v>393</v>
      </c>
      <c r="F265" s="4" t="b">
        <f>NOT(ISERROR(VLOOKUP(Table10[enum],Table16[parsed and unfified list of glGet enums from], 1,FALSE)))</f>
        <v>1</v>
      </c>
      <c r="G265" s="1" t="s">
        <v>833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14</v>
      </c>
    </row>
    <row r="266" spans="1:12" ht="19.149999999999999" customHeight="1" outlineLevel="1">
      <c r="A266" s="2" t="s">
        <v>394</v>
      </c>
      <c r="B266" s="2" t="s">
        <v>395</v>
      </c>
      <c r="C266" s="2" t="s">
        <v>396</v>
      </c>
      <c r="D266" s="2"/>
      <c r="E266" s="9">
        <v>0</v>
      </c>
      <c r="F266" s="4" t="b">
        <f>NOT(ISERROR(VLOOKUP(Table10[enum],Table16[parsed and unfified list of glGet enums from], 1,FALSE)))</f>
        <v>0</v>
      </c>
      <c r="G266" s="1" t="s">
        <v>397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/>
      </c>
      <c r="J266" s="4" t="b">
        <f>TRUE</f>
        <v>1</v>
      </c>
      <c r="K266" s="8" t="b">
        <f>FALSE</f>
        <v>0</v>
      </c>
      <c r="L266" s="10" t="str">
        <f>IF(Table10[[#This Row],[status]],LEN(Table10[[#This Row],[enum]]),"")</f>
        <v/>
      </c>
    </row>
    <row r="267" spans="1:12" ht="19.149999999999999" customHeight="1" outlineLevel="1">
      <c r="A267" s="2" t="s">
        <v>398</v>
      </c>
      <c r="B267" s="2" t="s">
        <v>399</v>
      </c>
      <c r="C267" s="2" t="s">
        <v>396</v>
      </c>
      <c r="D267" s="2"/>
      <c r="E267" s="9">
        <v>0</v>
      </c>
      <c r="F267" s="4" t="b">
        <f>NOT(ISERROR(VLOOKUP(Table10[enum],Table16[parsed and unfified list of glGet enums from], 1,FALSE)))</f>
        <v>1</v>
      </c>
      <c r="G267" s="1" t="s">
        <v>831</v>
      </c>
      <c r="H267" s="15">
        <v>1</v>
      </c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267" s="4" t="b">
        <f>TRUE</f>
        <v>1</v>
      </c>
      <c r="K267" s="8" t="b">
        <f>FALSE</f>
        <v>0</v>
      </c>
      <c r="L267" s="10">
        <f>IF(Table10[[#This Row],[status]],LEN(Table10[[#This Row],[enum]]),"")</f>
        <v>24</v>
      </c>
    </row>
    <row r="268" spans="1:12" ht="19.149999999999999" customHeight="1" outlineLevel="1">
      <c r="A268" s="2" t="s">
        <v>400</v>
      </c>
      <c r="B268" s="2" t="s">
        <v>401</v>
      </c>
      <c r="C268" s="2" t="s">
        <v>402</v>
      </c>
      <c r="D268" s="2"/>
      <c r="E268" s="9">
        <v>0</v>
      </c>
      <c r="F268" s="4" t="b">
        <f>NOT(ISERROR(VLOOKUP(Table10[enum],Table16[parsed and unfified list of glGet enums from], 1,FALSE)))</f>
        <v>0</v>
      </c>
      <c r="G268" s="1" t="s">
        <v>397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/>
      </c>
      <c r="J268" s="4" t="b">
        <f>TRUE</f>
        <v>1</v>
      </c>
      <c r="K268" s="8" t="b">
        <f>FALSE</f>
        <v>0</v>
      </c>
      <c r="L268" s="10" t="str">
        <f>IF(Table10[[#This Row],[status]],LEN(Table10[[#This Row],[enum]]),"")</f>
        <v/>
      </c>
    </row>
    <row r="269" spans="1:12" ht="19.149999999999999" customHeight="1" outlineLevel="1">
      <c r="A269" s="2" t="s">
        <v>403</v>
      </c>
      <c r="B269" s="2" t="s">
        <v>404</v>
      </c>
      <c r="C269" s="2" t="s">
        <v>402</v>
      </c>
      <c r="D269" s="2"/>
      <c r="E269" s="9">
        <v>0</v>
      </c>
      <c r="F269" s="4" t="b">
        <f>NOT(ISERROR(VLOOKUP(Table10[enum],Table16[parsed and unfified list of glGet enums from], 1,FALSE)))</f>
        <v>1</v>
      </c>
      <c r="G269" s="1" t="s">
        <v>831</v>
      </c>
      <c r="H269" s="15">
        <v>1</v>
      </c>
      <c r="I269" s="1" t="str">
        <f>IF(OR(Table10[[#This Row],[status]],NOT(Table10[is enum])),IF(Table10[[#This Row],[is enum]],IF(Table10[[#This Row],[status]],"requestState&lt;"&amp;G269&amp;", "&amp;H269&amp;"&gt;("&amp;A269&amp;IF(ISBLANK(Table10[[#This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269" s="4" t="b">
        <f>TRUE</f>
        <v>1</v>
      </c>
      <c r="K269" s="8" t="b">
        <f>FALSE</f>
        <v>0</v>
      </c>
      <c r="L269" s="10">
        <f>IF(Table10[[#This Row],[status]],LEN(Table10[[#This Row],[enum]]),"")</f>
        <v>23</v>
      </c>
    </row>
    <row r="270" spans="1:12" ht="19.149999999999999" customHeight="1" outlineLevel="1">
      <c r="A270" s="2" t="s">
        <v>405</v>
      </c>
      <c r="B270" s="2" t="s">
        <v>406</v>
      </c>
      <c r="C270" s="2" t="s">
        <v>402</v>
      </c>
      <c r="D270" s="2"/>
      <c r="E270" s="9" t="s">
        <v>407</v>
      </c>
      <c r="F270" s="4" t="b">
        <f>NOT(ISERROR(VLOOKUP(Table10[enum],Table16[parsed and unfified list of glGet enums from], 1,FALSE)))</f>
        <v>1</v>
      </c>
      <c r="G270" s="1" t="s">
        <v>833</v>
      </c>
      <c r="H270" s="15">
        <v>1</v>
      </c>
      <c r="I270" s="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270" s="4" t="b">
        <f>TRUE</f>
        <v>1</v>
      </c>
      <c r="K270" s="8" t="b">
        <f>FALSE</f>
        <v>0</v>
      </c>
      <c r="L270" s="10">
        <f>IF(Table10[[#This Row],[status]],LEN(Table10[[#This Row],[enum]]),"")</f>
        <v>23</v>
      </c>
    </row>
    <row r="271" spans="1:12" ht="19.149999999999999" customHeight="1" outlineLevel="1">
      <c r="A271" s="2" t="s">
        <v>897</v>
      </c>
      <c r="B271" s="14" t="s">
        <v>898</v>
      </c>
      <c r="C271" s="2"/>
      <c r="D271" s="2"/>
      <c r="E271" s="9"/>
      <c r="F271" s="4" t="b">
        <f>NOT(ISERROR(VLOOKUP(Table10[enum],Table16[parsed and unfified list of glGet enums from], 1,FALSE)))</f>
        <v>0</v>
      </c>
      <c r="G271" s="1"/>
      <c r="H271" s="15"/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std::cout &lt;&lt; std::endl &lt;&lt; "Active Texture States" &lt;&lt; std::endl;</v>
      </c>
      <c r="J271" s="4" t="b">
        <f>FALSE</f>
        <v>0</v>
      </c>
      <c r="K271" s="8" t="b">
        <f>FALSE</f>
        <v>0</v>
      </c>
      <c r="L271" s="10" t="str">
        <f>IF(Table10[[#This Row],[status]],LEN(Table10[[#This Row],[enum]]),"")</f>
        <v/>
      </c>
    </row>
    <row r="272" spans="1:12" ht="19.149999999999999" customHeight="1" outlineLevel="1">
      <c r="A272" s="2" t="s">
        <v>409</v>
      </c>
      <c r="B272" s="2"/>
      <c r="C272" s="2"/>
      <c r="D272" s="2" t="s">
        <v>895</v>
      </c>
      <c r="E272" s="9" t="s">
        <v>899</v>
      </c>
      <c r="F272" s="4" t="b">
        <f>NOT(ISERROR(VLOOKUP(Table10[enum],Table16[parsed and unfified list of glGet enums from], 1,FALSE)))</f>
        <v>1</v>
      </c>
      <c r="G272" s="1" t="s">
        <v>833</v>
      </c>
      <c r="H272" s="15">
        <v>1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requestState&lt;GLenum   , 1&gt;(GL_ACTIVE_TEXTURE, { { GL_TEXTURE0 } });</v>
      </c>
      <c r="J272" s="4" t="b">
        <f>TRUE</f>
        <v>1</v>
      </c>
      <c r="K272" s="8" t="b">
        <f>FALSE</f>
        <v>0</v>
      </c>
      <c r="L272" s="10">
        <f>IF(Table10[[#This Row],[status]],LEN(Table10[[#This Row],[enum]]),"")</f>
        <v>17</v>
      </c>
    </row>
    <row r="273" spans="1:12" ht="19.149999999999999" customHeight="1" outlineLevel="1">
      <c r="A273" s="33" t="s">
        <v>469</v>
      </c>
      <c r="B273" s="2"/>
      <c r="C273" s="2"/>
      <c r="D273" s="2" t="s">
        <v>895</v>
      </c>
      <c r="E273" s="9">
        <v>48</v>
      </c>
      <c r="F273" s="4" t="b">
        <f>NOT(ISERROR(VLOOKUP(Table10[enum],Table16[parsed and unfified list of glGet enums from], 1,FALSE)))</f>
        <v>1</v>
      </c>
      <c r="G273" s="1" t="s">
        <v>831</v>
      </c>
      <c r="H273" s="15">
        <v>1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1&gt;(GL_MAX_COMBINED_TEXTURE_IMAGE_UNITS, { { 48 } });</v>
      </c>
      <c r="J273" s="4" t="b">
        <f>TRUE</f>
        <v>1</v>
      </c>
      <c r="K273" s="8" t="b">
        <f>FALSE</f>
        <v>0</v>
      </c>
      <c r="L273" s="10">
        <f>IF(Table10[[#This Row],[status]],LEN(Table10[[#This Row],[enum]]),"")</f>
        <v>35</v>
      </c>
    </row>
    <row r="274" spans="1:12" ht="19.149999999999999" customHeight="1" outlineLevel="1">
      <c r="A274" s="33" t="s">
        <v>902</v>
      </c>
      <c r="B274" s="14" t="s">
        <v>901</v>
      </c>
      <c r="C274" s="2"/>
      <c r="D274" s="10"/>
      <c r="E274" s="39"/>
      <c r="F274" s="40" t="b">
        <f>NOT(ISERROR(VLOOKUP(Table10[enum],Table16[parsed and unfified list of glGet enums from], 1,FALSE)))</f>
        <v>0</v>
      </c>
      <c r="G274" s="41"/>
      <c r="H274" s="42"/>
      <c r="I274" s="4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std::cout &lt;&lt; std::endl &lt;&lt; "Line Width States" &lt;&lt; std::endl;</v>
      </c>
      <c r="J274" s="32" t="b">
        <f>FALSE</f>
        <v>0</v>
      </c>
      <c r="K274" s="8" t="b">
        <f>FALSE</f>
        <v>0</v>
      </c>
      <c r="L274" s="26" t="str">
        <f>IF(Table10[[#This Row],[status]],LEN(Table10[[#This Row],[enum]]),"")</f>
        <v/>
      </c>
    </row>
    <row r="275" spans="1:12" ht="19.149999999999999" customHeight="1" outlineLevel="1">
      <c r="A275" s="2" t="s">
        <v>97</v>
      </c>
      <c r="B275" s="2" t="s">
        <v>98</v>
      </c>
      <c r="C275" s="2" t="s">
        <v>99</v>
      </c>
      <c r="D275" s="33" t="s">
        <v>900</v>
      </c>
      <c r="E275" s="9">
        <v>1</v>
      </c>
      <c r="F275" s="4" t="b">
        <f>NOT(ISERROR(VLOOKUP(Table10[enum],Table16[parsed and unfified list of glGet enums from], 1,FALSE)))</f>
        <v>1</v>
      </c>
      <c r="G275" s="1" t="s">
        <v>834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275" s="4" t="b">
        <f>TRUE</f>
        <v>1</v>
      </c>
      <c r="K275" s="8" t="b">
        <f>FALSE</f>
        <v>0</v>
      </c>
      <c r="L275" s="10">
        <f>IF(Table10[[#This Row],[status]],LEN(Table10[[#This Row],[enum]]),"")</f>
        <v>13</v>
      </c>
    </row>
    <row r="276" spans="1:12" ht="19.149999999999999" customHeight="1" outlineLevel="1">
      <c r="A276" s="33" t="s">
        <v>411</v>
      </c>
      <c r="B276" s="2"/>
      <c r="C276" s="2"/>
      <c r="D276" s="33" t="s">
        <v>900</v>
      </c>
      <c r="E276" s="9"/>
      <c r="F276" s="4" t="b">
        <f>NOT(ISERROR(VLOOKUP(Table10[enum],Table16[parsed and unfified list of glGet enums from], 1,FALSE)))</f>
        <v>1</v>
      </c>
      <c r="G276" s="1" t="s">
        <v>834</v>
      </c>
      <c r="H276" s="15">
        <v>2</v>
      </c>
      <c r="I276" s="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2&gt;(GL_ALIASED_LINE_WIDTH_RANGE);</v>
      </c>
      <c r="J276" s="4" t="b">
        <f>TRUE</f>
        <v>1</v>
      </c>
      <c r="K276" s="8" t="b">
        <f>FALSE</f>
        <v>0</v>
      </c>
      <c r="L276" s="10">
        <f>IF(Table10[[#This Row],[status]],LEN(Table10[[#This Row],[enum]]),"")</f>
        <v>27</v>
      </c>
    </row>
    <row r="277" spans="1:12" ht="19.149999999999999" customHeight="1" outlineLevel="1">
      <c r="A277" s="33" t="s">
        <v>669</v>
      </c>
      <c r="B277" s="2"/>
      <c r="C277" s="2"/>
      <c r="D277" s="33" t="s">
        <v>900</v>
      </c>
      <c r="E277" s="9"/>
      <c r="F277" s="4" t="b">
        <f>NOT(ISERROR(VLOOKUP(Table10[enum],Table16[parsed and unfified list of glGet enums from], 1,FALSE)))</f>
        <v>1</v>
      </c>
      <c r="G277" s="1" t="s">
        <v>834</v>
      </c>
      <c r="H277" s="15">
        <v>2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2&gt;(GL_SMOOTH_LINE_WIDTH_RANGE);</v>
      </c>
      <c r="J277" s="4" t="b">
        <f>TRUE</f>
        <v>1</v>
      </c>
      <c r="K277" s="8" t="b">
        <f>FALSE</f>
        <v>0</v>
      </c>
      <c r="L277" s="10">
        <f>IF(Table10[[#This Row],[status]],LEN(Table10[[#This Row],[enum]]),"")</f>
        <v>26</v>
      </c>
    </row>
    <row r="278" spans="1:12" ht="19.149999999999999" customHeight="1" outlineLevel="1">
      <c r="A278" s="33" t="s">
        <v>543</v>
      </c>
      <c r="B278" s="2"/>
      <c r="C278" s="2"/>
      <c r="D278" s="33" t="s">
        <v>900</v>
      </c>
      <c r="E278" s="9"/>
      <c r="F278" s="4" t="b">
        <f>NOT(ISERROR(VLOOKUP(Table10[enum],Table16[parsed and unfified list of glGet enums from], 1,FALSE)))</f>
        <v>1</v>
      </c>
      <c r="G278" s="1" t="s">
        <v>831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>requestState&lt;GLint    , 1&gt;(GL_SMOOTH_LINE_WIDTH_GRANULARITY);</v>
      </c>
      <c r="J278" s="4" t="b">
        <f>TRUE</f>
        <v>1</v>
      </c>
      <c r="K278" s="8" t="b">
        <f>FALSE</f>
        <v>0</v>
      </c>
      <c r="L278" s="10">
        <f>IF(Table10[[#This Row],[status]],LEN(Table10[[#This Row],[enum]]),"")</f>
        <v>32</v>
      </c>
    </row>
    <row r="279" spans="1:12" ht="19.149999999999999" customHeight="1" outlineLevel="1">
      <c r="A279" s="2" t="s">
        <v>100</v>
      </c>
      <c r="B279" s="2" t="s">
        <v>101</v>
      </c>
      <c r="C279" s="2" t="s">
        <v>102</v>
      </c>
      <c r="D279" s="33" t="s">
        <v>900</v>
      </c>
      <c r="E279" s="9" t="s">
        <v>18</v>
      </c>
      <c r="F279" s="4" t="b">
        <f>NOT(ISERROR(VLOOKUP(Table10[enum],Table16[parsed and unfified list of glGet enums from], 1,FALSE)))</f>
        <v>1</v>
      </c>
      <c r="G279" s="1" t="s">
        <v>832</v>
      </c>
      <c r="H279" s="15">
        <v>1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279" s="4" t="b">
        <f>TRUE</f>
        <v>1</v>
      </c>
      <c r="K279" s="8" t="b">
        <f>FALSE</f>
        <v>0</v>
      </c>
      <c r="L279" s="10">
        <f>IF(Table10[[#This Row],[status]],LEN(Table10[[#This Row],[enum]]),"")</f>
        <v>14</v>
      </c>
    </row>
    <row r="280" spans="1:12" ht="19.149999999999999" customHeight="1" outlineLevel="1">
      <c r="A280" s="2" t="s">
        <v>903</v>
      </c>
      <c r="B280" s="14" t="s">
        <v>934</v>
      </c>
      <c r="C280" s="2"/>
      <c r="D280" s="10"/>
      <c r="E280" s="39"/>
      <c r="F280" s="40" t="b">
        <f>NOT(ISERROR(VLOOKUP(Table10[enum],Table16[parsed and unfified list of glGet enums from], 1,FALSE)))</f>
        <v>0</v>
      </c>
      <c r="G280" s="41"/>
      <c r="H280" s="42"/>
      <c r="I280" s="4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Buffer States" &lt;&lt; std::endl;</v>
      </c>
      <c r="J280" s="32" t="b">
        <f>FALSE</f>
        <v>0</v>
      </c>
      <c r="K280" s="8" t="b">
        <f>FALSE</f>
        <v>0</v>
      </c>
      <c r="L280" s="26" t="str">
        <f>IF(Table10[[#This Row],[status]],LEN(Table10[[#This Row],[enum]]),"")</f>
        <v/>
      </c>
    </row>
    <row r="281" spans="1:12" ht="19.149999999999999" customHeight="1" outlineLevel="1">
      <c r="A281" s="33" t="s">
        <v>414</v>
      </c>
      <c r="B281" s="2"/>
      <c r="C281" s="2"/>
      <c r="D281" s="2" t="s">
        <v>904</v>
      </c>
      <c r="E281" s="9">
        <v>0</v>
      </c>
      <c r="F281" s="4" t="b">
        <f>NOT(ISERROR(VLOOKUP(Table10[enum],Table16[parsed and unfified list of glGet enums from], 1,FALSE)))</f>
        <v>1</v>
      </c>
      <c r="G281" s="1" t="s">
        <v>831</v>
      </c>
      <c r="H281" s="15">
        <v>1</v>
      </c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>requestState&lt;GLint    , 1&gt;(GL_ARRAY_BUFFER_BINDING, { { 0 } });</v>
      </c>
      <c r="J281" s="4" t="b">
        <f>TRUE</f>
        <v>1</v>
      </c>
      <c r="K281" s="8" t="b">
        <f>FALSE</f>
        <v>0</v>
      </c>
      <c r="L281" s="10">
        <f>IF(Table10[[#This Row],[status]],LEN(Table10[[#This Row],[enum]]),"")</f>
        <v>23</v>
      </c>
    </row>
    <row r="282" spans="1:12" ht="19.149999999999999" customHeight="1" outlineLevel="1">
      <c r="A282" s="33" t="s">
        <v>935</v>
      </c>
      <c r="B282" s="2"/>
      <c r="C282" s="2"/>
      <c r="D282" s="2" t="s">
        <v>904</v>
      </c>
      <c r="E282" s="9">
        <v>0</v>
      </c>
      <c r="F282" s="44" t="b">
        <f>NOT(ISERROR(VLOOKUP(Table10[enum],Table16[parsed and unfified list of glGet enums from], 1,FALSE)))</f>
        <v>0</v>
      </c>
      <c r="G282" s="1" t="s">
        <v>831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/>
      </c>
      <c r="J282" s="4" t="b">
        <f>TRUE</f>
        <v>1</v>
      </c>
      <c r="K282" s="8" t="b">
        <f>FALSE</f>
        <v>0</v>
      </c>
      <c r="L282" s="26" t="str">
        <f>IF(Table10[[#This Row],[status]],LEN(Table10[[#This Row],[enum]]),"")</f>
        <v/>
      </c>
    </row>
    <row r="283" spans="1:12" ht="19.149999999999999" customHeight="1" outlineLevel="1">
      <c r="A283" s="33" t="s">
        <v>936</v>
      </c>
      <c r="B283" s="2"/>
      <c r="C283" s="2"/>
      <c r="D283" s="2" t="s">
        <v>904</v>
      </c>
      <c r="E283" s="9">
        <v>0</v>
      </c>
      <c r="F283" s="44" t="b">
        <f>NOT(ISERROR(VLOOKUP(Table10[enum],Table16[parsed and unfified list of glGet enums from], 1,FALSE)))</f>
        <v>0</v>
      </c>
      <c r="G283" s="1" t="s">
        <v>831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/>
      </c>
      <c r="J283" s="4" t="b">
        <f>TRUE</f>
        <v>1</v>
      </c>
      <c r="K283" s="8" t="b">
        <f>FALSE</f>
        <v>0</v>
      </c>
      <c r="L283" s="26" t="str">
        <f>IF(Table10[[#This Row],[status]],LEN(Table10[[#This Row],[enum]]),"")</f>
        <v/>
      </c>
    </row>
    <row r="284" spans="1:12" ht="19.149999999999999" customHeight="1" outlineLevel="1">
      <c r="A284" s="33" t="s">
        <v>937</v>
      </c>
      <c r="B284" s="2"/>
      <c r="C284" s="2"/>
      <c r="D284" s="2" t="s">
        <v>904</v>
      </c>
      <c r="E284" s="9">
        <v>0</v>
      </c>
      <c r="F284" s="44" t="b">
        <f>NOT(ISERROR(VLOOKUP(Table10[enum],Table16[parsed and unfified list of glGet enums from], 1,FALSE)))</f>
        <v>0</v>
      </c>
      <c r="G284" s="1" t="s">
        <v>831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/>
      </c>
      <c r="J284" s="4" t="b">
        <f>TRUE</f>
        <v>1</v>
      </c>
      <c r="K284" s="8" t="b">
        <f>FALSE</f>
        <v>0</v>
      </c>
      <c r="L284" s="26" t="str">
        <f>IF(Table10[[#This Row],[status]],LEN(Table10[[#This Row],[enum]]),"")</f>
        <v/>
      </c>
    </row>
    <row r="285" spans="1:12" ht="19.149999999999999" customHeight="1" outlineLevel="1">
      <c r="A285" s="33" t="s">
        <v>938</v>
      </c>
      <c r="B285" s="2"/>
      <c r="C285" s="2"/>
      <c r="D285" s="2" t="s">
        <v>904</v>
      </c>
      <c r="E285" s="9">
        <v>0</v>
      </c>
      <c r="F285" s="44" t="b">
        <f>NOT(ISERROR(VLOOKUP(Table10[enum],Table16[parsed and unfified list of glGet enums from], 1,FALSE)))</f>
        <v>0</v>
      </c>
      <c r="G285" s="1" t="s">
        <v>831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/>
      </c>
      <c r="J285" s="4" t="b">
        <f>TRUE</f>
        <v>1</v>
      </c>
      <c r="K285" s="8" t="b">
        <f>FALSE</f>
        <v>0</v>
      </c>
      <c r="L285" s="26" t="str">
        <f>IF(Table10[[#This Row],[status]],LEN(Table10[[#This Row],[enum]]),"")</f>
        <v/>
      </c>
    </row>
    <row r="286" spans="1:12" ht="19.149999999999999" customHeight="1" outlineLevel="1">
      <c r="A286" s="33" t="s">
        <v>433</v>
      </c>
      <c r="B286" s="2"/>
      <c r="C286" s="2"/>
      <c r="D286" s="2" t="s">
        <v>904</v>
      </c>
      <c r="E286" s="9">
        <v>0</v>
      </c>
      <c r="F286" s="4" t="b">
        <f>NOT(ISERROR(VLOOKUP(Table10[enum],Table16[parsed and unfified list of glGet enums from], 1,FALSE)))</f>
        <v>1</v>
      </c>
      <c r="G286" s="1" t="s">
        <v>831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1&gt;(GL_ELEMENT_ARRAY_BUFFER_BINDING, { { 0 } });</v>
      </c>
      <c r="J286" s="4" t="b">
        <f>TRUE</f>
        <v>1</v>
      </c>
      <c r="K286" s="8" t="b">
        <f>FALSE</f>
        <v>0</v>
      </c>
      <c r="L286" s="10">
        <f>IF(Table10[[#This Row],[status]],LEN(Table10[[#This Row],[enum]]),"")</f>
        <v>31</v>
      </c>
    </row>
    <row r="287" spans="1:12" ht="19.149999999999999" customHeight="1" outlineLevel="1">
      <c r="A287" s="33" t="s">
        <v>504</v>
      </c>
      <c r="B287" s="2"/>
      <c r="C287" s="2"/>
      <c r="D287" s="2" t="s">
        <v>904</v>
      </c>
      <c r="E287" s="9">
        <v>0</v>
      </c>
      <c r="F287" s="4" t="b">
        <f>NOT(ISERROR(VLOOKUP(Table10[enum],Table16[parsed and unfified list of glGet enums from], 1,FALSE)))</f>
        <v>1</v>
      </c>
      <c r="G287" s="1" t="s">
        <v>831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1&gt;(GL_PIXEL_PACK_BUFFER_BINDING, { { 0 } });</v>
      </c>
      <c r="J287" s="4" t="b">
        <f>TRUE</f>
        <v>1</v>
      </c>
      <c r="K287" s="8" t="b">
        <f>FALSE</f>
        <v>0</v>
      </c>
      <c r="L287" s="10">
        <f>IF(Table10[[#This Row],[status]],LEN(Table10[[#This Row],[enum]]),"")</f>
        <v>28</v>
      </c>
    </row>
    <row r="288" spans="1:12" ht="19.149999999999999" customHeight="1" outlineLevel="1">
      <c r="A288" s="33" t="s">
        <v>505</v>
      </c>
      <c r="B288" s="2"/>
      <c r="C288" s="2"/>
      <c r="D288" s="2" t="s">
        <v>904</v>
      </c>
      <c r="E288" s="9">
        <v>0</v>
      </c>
      <c r="F288" s="4" t="b">
        <f>NOT(ISERROR(VLOOKUP(Table10[enum],Table16[parsed and unfified list of glGet enums from], 1,FALSE)))</f>
        <v>1</v>
      </c>
      <c r="G288" s="1" t="s">
        <v>831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1&gt;(GL_PIXEL_UNPACK_BUFFER_BINDING, { { 0 } });</v>
      </c>
      <c r="J288" s="4" t="b">
        <f>TRUE</f>
        <v>1</v>
      </c>
      <c r="K288" s="8" t="b">
        <f>FALSE</f>
        <v>0</v>
      </c>
      <c r="L288" s="10">
        <f>IF(Table10[[#This Row],[status]],LEN(Table10[[#This Row],[enum]]),"")</f>
        <v>30</v>
      </c>
    </row>
    <row r="289" spans="1:12" ht="19.149999999999999" customHeight="1" outlineLevel="1">
      <c r="A289" s="34" t="s">
        <v>665</v>
      </c>
      <c r="B289" s="2"/>
      <c r="C289" s="2"/>
      <c r="D289" s="2" t="s">
        <v>904</v>
      </c>
      <c r="E289" s="9">
        <v>0</v>
      </c>
      <c r="F289" s="4" t="b">
        <f>NOT(ISERROR(VLOOKUP(Table10[enum],Table16[parsed and unfified list of glGet enums from], 1,FALSE)))</f>
        <v>1</v>
      </c>
      <c r="G289" s="1" t="s">
        <v>831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1&gt;(GL_SHADER_STORAGE_BUFFER_BINDING, { { 0 } });</v>
      </c>
      <c r="J289" s="4" t="b">
        <f>TRUE</f>
        <v>1</v>
      </c>
      <c r="K289" s="8" t="b">
        <f>FALSE</f>
        <v>0</v>
      </c>
      <c r="L289" s="10">
        <f>IF(Table10[[#This Row],[status]],LEN(Table10[[#This Row],[enum]]),"")</f>
        <v>32</v>
      </c>
    </row>
    <row r="290" spans="1:12" ht="19.149999999999999" customHeight="1" outlineLevel="1">
      <c r="A290" s="34" t="s">
        <v>666</v>
      </c>
      <c r="B290" s="2"/>
      <c r="C290" s="2"/>
      <c r="D290" s="2"/>
      <c r="E290" s="9">
        <v>1</v>
      </c>
      <c r="F290" s="4" t="b">
        <f>NOT(ISERROR(VLOOKUP(Table10[enum],Table16[parsed and unfified list of glGet enums from], 1,FALSE)))</f>
        <v>1</v>
      </c>
      <c r="G290" s="1" t="s">
        <v>831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1&gt;(GL_SHADER_STORAGE_BUFFER_OFFSET_ALIGNMENT, { { 1 } });</v>
      </c>
      <c r="J290" s="4" t="b">
        <f>TRUE</f>
        <v>1</v>
      </c>
      <c r="K290" s="8" t="b">
        <f>FALSE</f>
        <v>0</v>
      </c>
      <c r="L290" s="10">
        <f>IF(Table10[[#This Row],[status]],LEN(Table10[[#This Row],[enum]]),"")</f>
        <v>41</v>
      </c>
    </row>
    <row r="291" spans="1:12" ht="19.149999999999999" customHeight="1" outlineLevel="1">
      <c r="A291" s="34" t="s">
        <v>668</v>
      </c>
      <c r="B291" s="2"/>
      <c r="C291" s="2"/>
      <c r="D291" s="2"/>
      <c r="E291" s="9">
        <v>0</v>
      </c>
      <c r="F291" s="4" t="b">
        <f>NOT(ISERROR(VLOOKUP(Table10[enum],Table16[parsed and unfified list of glGet enums from], 1,FALSE)))</f>
        <v>1</v>
      </c>
      <c r="G291" s="1" t="s">
        <v>831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1&gt;(GL_SHADER_STORAGE_BUFFER_SIZE, { { 0 } });</v>
      </c>
      <c r="J291" s="4" t="b">
        <f>TRUE</f>
        <v>1</v>
      </c>
      <c r="K291" s="8" t="b">
        <f>FALSE</f>
        <v>0</v>
      </c>
      <c r="L291" s="10">
        <f>IF(Table10[[#This Row],[status]],LEN(Table10[[#This Row],[enum]]),"")</f>
        <v>29</v>
      </c>
    </row>
    <row r="292" spans="1:12" ht="19.149999999999999" customHeight="1" outlineLevel="1">
      <c r="A292" s="34" t="s">
        <v>667</v>
      </c>
      <c r="B292" s="2"/>
      <c r="C292" s="2"/>
      <c r="D292" s="2"/>
      <c r="E292" s="9">
        <v>0</v>
      </c>
      <c r="F292" s="4" t="b">
        <f>NOT(ISERROR(VLOOKUP(Table10[enum],Table16[parsed and unfified list of glGet enums from], 1,FALSE)))</f>
        <v>1</v>
      </c>
      <c r="G292" s="1" t="s">
        <v>831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1&gt;(GL_SHADER_STORAGE_BUFFER_START, { { 0 } });</v>
      </c>
      <c r="J292" s="4" t="b">
        <f>TRUE</f>
        <v>1</v>
      </c>
      <c r="K292" s="8" t="b">
        <f>FALSE</f>
        <v>0</v>
      </c>
      <c r="L292" s="10">
        <f>IF(Table10[[#This Row],[status]],LEN(Table10[[#This Row],[enum]]),"")</f>
        <v>30</v>
      </c>
    </row>
    <row r="293" spans="1:12" ht="19.149999999999999" customHeight="1" outlineLevel="1">
      <c r="A293" s="34" t="s">
        <v>680</v>
      </c>
      <c r="B293" s="2"/>
      <c r="C293" s="2"/>
      <c r="D293" s="2" t="s">
        <v>904</v>
      </c>
      <c r="E293" s="9">
        <v>0</v>
      </c>
      <c r="F293" s="4" t="b">
        <f>NOT(ISERROR(VLOOKUP(Table10[enum],Table16[parsed and unfified list of glGet enums from], 1,FALSE)))</f>
        <v>1</v>
      </c>
      <c r="G293" s="1" t="s">
        <v>831</v>
      </c>
      <c r="H293" s="15">
        <v>1</v>
      </c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1&gt;(GL_TRANSFORM_FEEDBACK_BUFFER_BINDING, { { 0 } });</v>
      </c>
      <c r="J293" s="4" t="b">
        <f>TRUE</f>
        <v>1</v>
      </c>
      <c r="K293" s="8" t="b">
        <f>FALSE</f>
        <v>0</v>
      </c>
      <c r="L293" s="10">
        <f>IF(Table10[[#This Row],[status]],LEN(Table10[[#This Row],[enum]]),"")</f>
        <v>36</v>
      </c>
    </row>
    <row r="294" spans="1:12" ht="19.149999999999999" customHeight="1" outlineLevel="1">
      <c r="A294" s="34" t="s">
        <v>682</v>
      </c>
      <c r="B294" s="2"/>
      <c r="C294" s="2"/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831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1&gt;(GL_TRANSFORM_FEEDBACK_BUFFER_SIZE, { { 0 } });</v>
      </c>
      <c r="J294" s="4" t="b">
        <f>TRUE</f>
        <v>1</v>
      </c>
      <c r="K294" s="8" t="b">
        <f>FALSE</f>
        <v>0</v>
      </c>
      <c r="L294" s="10">
        <f>IF(Table10[[#This Row],[status]],LEN(Table10[[#This Row],[enum]]),"")</f>
        <v>33</v>
      </c>
    </row>
    <row r="295" spans="1:12" ht="19.149999999999999" customHeight="1" outlineLevel="1">
      <c r="A295" s="34" t="s">
        <v>681</v>
      </c>
      <c r="B295" s="2"/>
      <c r="C295" s="2"/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831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1&gt;(GL_TRANSFORM_FEEDBACK_BUFFER_START, { { 0 } });</v>
      </c>
      <c r="J295" s="4" t="b">
        <f>TRUE</f>
        <v>1</v>
      </c>
      <c r="K295" s="8" t="b">
        <f>FALSE</f>
        <v>0</v>
      </c>
      <c r="L295" s="10">
        <f>IF(Table10[[#This Row],[status]],LEN(Table10[[#This Row],[enum]]),"")</f>
        <v>34</v>
      </c>
    </row>
    <row r="296" spans="1:12" ht="19.149999999999999" customHeight="1" outlineLevel="1">
      <c r="A296" s="34" t="s">
        <v>683</v>
      </c>
      <c r="B296" s="2"/>
      <c r="C296" s="2"/>
      <c r="D296" s="2" t="s">
        <v>904</v>
      </c>
      <c r="E296" s="9">
        <v>0</v>
      </c>
      <c r="F296" s="4" t="b">
        <f>NOT(ISERROR(VLOOKUP(Table10[enum],Table16[parsed and unfified list of glGet enums from], 1,FALSE)))</f>
        <v>1</v>
      </c>
      <c r="G296" s="1" t="s">
        <v>831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1&gt;(GL_UNIFORM_BUFFER_BINDING, { { 0 } });</v>
      </c>
      <c r="J296" s="4" t="b">
        <f>TRUE</f>
        <v>1</v>
      </c>
      <c r="K296" s="8" t="b">
        <f>FALSE</f>
        <v>0</v>
      </c>
      <c r="L296" s="10">
        <f>IF(Table10[[#This Row],[status]],LEN(Table10[[#This Row],[enum]]),"")</f>
        <v>25</v>
      </c>
    </row>
    <row r="297" spans="1:12" ht="19.149999999999999" customHeight="1" outlineLevel="1">
      <c r="A297" s="34" t="s">
        <v>684</v>
      </c>
      <c r="B297" s="2"/>
      <c r="C297" s="2"/>
      <c r="D297" s="2"/>
      <c r="E297" s="9">
        <v>1</v>
      </c>
      <c r="F297" s="4" t="b">
        <f>NOT(ISERROR(VLOOKUP(Table10[enum],Table16[parsed and unfified list of glGet enums from], 1,FALSE)))</f>
        <v>1</v>
      </c>
      <c r="G297" s="1" t="s">
        <v>831</v>
      </c>
      <c r="H297" s="15">
        <v>1</v>
      </c>
      <c r="I297" s="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1&gt;(GL_UNIFORM_BUFFER_OFFSET_ALIGNMENT, { { 1 } });</v>
      </c>
      <c r="J297" s="4" t="b">
        <f>TRUE</f>
        <v>1</v>
      </c>
      <c r="K297" s="8" t="b">
        <f>FALSE</f>
        <v>0</v>
      </c>
      <c r="L297" s="10">
        <f>IF(Table10[[#This Row],[status]],LEN(Table10[[#This Row],[enum]]),"")</f>
        <v>34</v>
      </c>
    </row>
    <row r="298" spans="1:12" ht="19.149999999999999" customHeight="1" outlineLevel="1">
      <c r="A298" s="34" t="s">
        <v>685</v>
      </c>
      <c r="B298" s="2"/>
      <c r="C298" s="2"/>
      <c r="D298" s="2"/>
      <c r="E298" s="9">
        <v>0</v>
      </c>
      <c r="F298" s="4" t="b">
        <f>NOT(ISERROR(VLOOKUP(Table10[enum],Table16[parsed and unfified list of glGet enums from], 1,FALSE)))</f>
        <v>1</v>
      </c>
      <c r="G298" s="1" t="s">
        <v>831</v>
      </c>
      <c r="H298" s="15">
        <v>1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1&gt;(GL_UNIFORM_BUFFER_SIZE, { { 0 } });</v>
      </c>
      <c r="J298" s="4" t="b">
        <f>TRUE</f>
        <v>1</v>
      </c>
      <c r="K298" s="8" t="b">
        <f>FALSE</f>
        <v>0</v>
      </c>
      <c r="L298" s="10">
        <f>IF(Table10[[#This Row],[status]],LEN(Table10[[#This Row],[enum]]),"")</f>
        <v>22</v>
      </c>
    </row>
    <row r="299" spans="1:12" ht="19.149999999999999" customHeight="1" outlineLevel="1">
      <c r="A299" s="34" t="s">
        <v>686</v>
      </c>
      <c r="B299" s="2"/>
      <c r="C299" s="2"/>
      <c r="D299" s="2"/>
      <c r="E299" s="9">
        <v>0</v>
      </c>
      <c r="F299" s="4" t="b">
        <f>NOT(ISERROR(VLOOKUP(Table10[enum],Table16[parsed and unfified list of glGet enums from], 1,FALSE)))</f>
        <v>1</v>
      </c>
      <c r="G299" s="1" t="s">
        <v>831</v>
      </c>
      <c r="H299" s="15">
        <v>1</v>
      </c>
      <c r="I299" s="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1&gt;(GL_UNIFORM_BUFFER_START, { { 0 } });</v>
      </c>
      <c r="J299" s="4" t="b">
        <f>TRUE</f>
        <v>1</v>
      </c>
      <c r="K299" s="8" t="b">
        <f>FALSE</f>
        <v>0</v>
      </c>
      <c r="L299" s="10">
        <f>IF(Table10[[#This Row],[status]],LEN(Table10[[#This Row],[enum]]),"")</f>
        <v>23</v>
      </c>
    </row>
    <row r="300" spans="1:12" ht="19.149999999999999" customHeight="1" outlineLevel="1">
      <c r="A300" s="33" t="s">
        <v>589</v>
      </c>
      <c r="B300" s="2"/>
      <c r="C300" s="2"/>
      <c r="D300" s="2"/>
      <c r="E300" s="9">
        <v>0</v>
      </c>
      <c r="F300" s="4" t="b">
        <f>NOT(ISERROR(VLOOKUP(Table10[enum],Table16[parsed and unfified list of glGet enums from], 1,FALSE)))</f>
        <v>1</v>
      </c>
      <c r="G300" s="1" t="s">
        <v>831</v>
      </c>
      <c r="H300" s="15">
        <v>1</v>
      </c>
      <c r="I300" s="1" t="str">
        <f>IF(OR(Table10[[#This Row],[status]],NOT(Table10[is enum])),IF(Table10[[#This Row],[is enum]],IF(Table10[[#This Row],[status]],"requestState&lt;"&amp;G300&amp;", "&amp;H300&amp;"&gt;("&amp;A300&amp;IF(ISBLANK(Table10[[#This Row],[default]]),");",(", { { "&amp;Table10[[#This Row],[default]])&amp;" } });")),"std::cout &lt;&lt; std::endl &lt;&lt; """&amp;Table10[[#This Row],[enum]]&amp;""" &lt;&lt; std::endl;"),"")</f>
        <v>requestState&lt;GLint    , 1&gt;(GL_DISPATCH_INDIRECT_BUFFER_BINDING, { { 0 } });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35</v>
      </c>
    </row>
    <row r="301" spans="1:12" ht="19.149999999999999" customHeight="1" outlineLevel="1">
      <c r="A301" s="33" t="s">
        <v>906</v>
      </c>
      <c r="B301" s="14" t="s">
        <v>905</v>
      </c>
      <c r="C301" s="2"/>
      <c r="D301" s="10"/>
      <c r="E301" s="39"/>
      <c r="F301" s="40" t="b">
        <f>NOT(ISERROR(VLOOKUP(Table10[enum],Table16[parsed and unfified list of glGet enums from], 1,FALSE)))</f>
        <v>0</v>
      </c>
      <c r="G301" s="41"/>
      <c r="H301" s="42"/>
      <c r="I301" s="41" t="str">
        <f>IF(OR(Table10[[#This Row],[status]],NOT(Table10[is enum])),IF(Table10[[#This Row],[is enum]],IF(Table10[[#This Row],[status]],"requestState&lt;"&amp;G301&amp;", "&amp;H301&amp;"&gt;("&amp;A301&amp;IF(ISBLANK(Table10[[#This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Color States" &lt;&lt; std::endl;</v>
      </c>
      <c r="J301" s="32" t="b">
        <f>FALSE</f>
        <v>0</v>
      </c>
      <c r="K301" s="8" t="b">
        <f>FALSE</f>
        <v>0</v>
      </c>
      <c r="L301" s="26" t="str">
        <f>IF(Table10[[#This Row],[status]],LEN(Table10[[#This Row],[enum]]),"")</f>
        <v/>
      </c>
    </row>
    <row r="302" spans="1:12" ht="19.149999999999999" customHeight="1" outlineLevel="1">
      <c r="A302" s="33" t="s">
        <v>415</v>
      </c>
      <c r="B302" s="2"/>
      <c r="C302" s="2"/>
      <c r="D302" s="2" t="s">
        <v>896</v>
      </c>
      <c r="E302" s="9"/>
      <c r="F302" s="4" t="b">
        <f>NOT(ISERROR(VLOOKUP(Table10[enum],Table16[parsed and unfified list of glGet enums from], 1,FALSE)))</f>
        <v>1</v>
      </c>
      <c r="G302" s="1" t="s">
        <v>834</v>
      </c>
      <c r="H302" s="15">
        <v>4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requestState&lt;GLfloat  , 4&gt;(GL_BLEND_COLOR);</v>
      </c>
      <c r="J302" s="4" t="b">
        <f>TRUE</f>
        <v>1</v>
      </c>
      <c r="K302" s="8" t="b">
        <f>FALSE</f>
        <v>0</v>
      </c>
      <c r="L302" s="10">
        <f>IF(Table10[[#This Row],[status]],LEN(Table10[[#This Row],[enum]]),"")</f>
        <v>14</v>
      </c>
    </row>
    <row r="303" spans="1:12" ht="19.149999999999999" customHeight="1" outlineLevel="1">
      <c r="A303" s="33" t="s">
        <v>907</v>
      </c>
      <c r="B303" s="14" t="s">
        <v>910</v>
      </c>
      <c r="C303" s="2"/>
      <c r="D303" s="10"/>
      <c r="E303" s="39"/>
      <c r="F303" s="40" t="b">
        <f>NOT(ISERROR(VLOOKUP(Table10[enum],Table16[parsed and unfified list of glGet enums from], 1,FALSE)))</f>
        <v>0</v>
      </c>
      <c r="G303" s="41"/>
      <c r="H303" s="42"/>
      <c r="I303" s="4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Func States" &lt;&lt; std::endl;</v>
      </c>
      <c r="J303" s="32" t="b">
        <f>FALSE</f>
        <v>0</v>
      </c>
      <c r="K303" s="8" t="b">
        <f>FALSE</f>
        <v>0</v>
      </c>
      <c r="L303" s="26" t="str">
        <f>IF(Table10[[#This Row],[status]],LEN(Table10[[#This Row],[enum]]),"")</f>
        <v/>
      </c>
    </row>
    <row r="304" spans="1:12" ht="19.149999999999999" customHeight="1" outlineLevel="1">
      <c r="A304" s="33" t="s">
        <v>417</v>
      </c>
      <c r="B304" s="2"/>
      <c r="C304" s="2"/>
      <c r="D304" s="2" t="s">
        <v>908</v>
      </c>
      <c r="E304" s="9" t="s">
        <v>240</v>
      </c>
      <c r="F304" s="4" t="b">
        <f>NOT(ISERROR(VLOOKUP(Table10[enum],Table16[parsed and unfified list of glGet enums from], 1,FALSE)))</f>
        <v>1</v>
      </c>
      <c r="G304" s="1" t="s">
        <v>831</v>
      </c>
      <c r="H304" s="15">
        <v>1</v>
      </c>
      <c r="I304" s="1" t="e">
        <f>IF(OR(Table10[[#This Row],[status]],NOT(Table10[is enum])),IF(Table10[[#This Row],[is enum]],IF(Table10[[#This Row],[status]],"requestState&lt;"&amp;#REF!&amp;", "&amp;H304&amp;"&gt;("&amp;A304&amp;IF(ISBLANK(Table10[[#This Row],[default]]),");",(", { { "&amp;Table10[[#This Row],[default]])&amp;" } });")),"std::cout &lt;&lt; std::endl &lt;&lt; """&amp;Table10[[#This Row],[enum]]&amp;""" &lt;&lt; std::endl;"),"")</f>
        <v>#REF!</v>
      </c>
      <c r="J304" s="4" t="b">
        <f>TRUE</f>
        <v>1</v>
      </c>
      <c r="K304" s="8" t="b">
        <f>FALSE</f>
        <v>0</v>
      </c>
      <c r="L304" s="10">
        <f>IF(Table10[[#This Row],[status]],LEN(Table10[[#This Row],[enum]]),"")</f>
        <v>16</v>
      </c>
    </row>
    <row r="305" spans="1:12" ht="19.149999999999999" customHeight="1" outlineLevel="1">
      <c r="A305" s="33" t="s">
        <v>416</v>
      </c>
      <c r="B305" s="2"/>
      <c r="C305" s="2"/>
      <c r="D305" s="2" t="s">
        <v>908</v>
      </c>
      <c r="E305" s="9" t="s">
        <v>240</v>
      </c>
      <c r="F305" s="4" t="b">
        <f>NOT(ISERROR(VLOOKUP(Table10[enum],Table16[parsed and unfified list of glGet enums from], 1,FALSE)))</f>
        <v>1</v>
      </c>
      <c r="G305" s="1" t="s">
        <v>831</v>
      </c>
      <c r="H305" s="15">
        <v>1</v>
      </c>
      <c r="I305" s="1" t="str">
        <f>IF(OR(Table10[[#This Row],[status]],NOT(Table10[is enum])),IF(Table10[[#This Row],[is enum]],IF(Table10[[#This Row],[status]],"requestState&lt;"&amp;G304&amp;", "&amp;H305&amp;"&gt;("&amp;A305&amp;IF(ISBLANK(Table10[[#This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1&gt;(GL_BLEND_DST_ALPHA, { { GL_ZERO } });</v>
      </c>
      <c r="J305" s="4" t="b">
        <f>TRUE</f>
        <v>1</v>
      </c>
      <c r="K305" s="8" t="b">
        <f>FALSE</f>
        <v>0</v>
      </c>
      <c r="L305" s="10">
        <f>IF(Table10[[#This Row],[status]],LEN(Table10[[#This Row],[enum]]),"")</f>
        <v>18</v>
      </c>
    </row>
    <row r="306" spans="1:12" ht="19.149999999999999" customHeight="1" outlineLevel="1">
      <c r="A306" s="33" t="s">
        <v>421</v>
      </c>
      <c r="B306" s="2"/>
      <c r="C306" s="2"/>
      <c r="D306" s="2" t="s">
        <v>908</v>
      </c>
      <c r="E306" s="9" t="s">
        <v>237</v>
      </c>
      <c r="F306" s="4" t="b">
        <f>NOT(ISERROR(VLOOKUP(Table10[enum],Table16[parsed and unfified list of glGet enums from], 1,FALSE)))</f>
        <v>1</v>
      </c>
      <c r="G306" s="1" t="s">
        <v>831</v>
      </c>
      <c r="H306" s="15">
        <v>1</v>
      </c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1&gt;(GL_BLEND_SRC_RGB, { { GL_ONE } });</v>
      </c>
      <c r="J306" s="4" t="b">
        <f>TRUE</f>
        <v>1</v>
      </c>
      <c r="K306" s="8" t="b">
        <f>FALSE</f>
        <v>0</v>
      </c>
      <c r="L306" s="10">
        <f>IF(Table10[[#This Row],[status]],LEN(Table10[[#This Row],[enum]]),"")</f>
        <v>16</v>
      </c>
    </row>
    <row r="307" spans="1:12" ht="19.149999999999999" customHeight="1" outlineLevel="1">
      <c r="A307" s="33" t="s">
        <v>420</v>
      </c>
      <c r="B307" s="2"/>
      <c r="C307" s="2"/>
      <c r="D307" s="2" t="s">
        <v>908</v>
      </c>
      <c r="E307" s="9" t="s">
        <v>237</v>
      </c>
      <c r="F307" s="4" t="b">
        <f>NOT(ISERROR(VLOOKUP(Table10[enum],Table16[parsed and unfified list of glGet enums from], 1,FALSE)))</f>
        <v>1</v>
      </c>
      <c r="G307" s="1" t="s">
        <v>831</v>
      </c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1&gt;(GL_BLEND_SRC_ALPHA, { { GL_ONE } });</v>
      </c>
      <c r="J307" s="4" t="b">
        <f>TRUE</f>
        <v>1</v>
      </c>
      <c r="K307" s="8" t="b">
        <f>FALSE</f>
        <v>0</v>
      </c>
      <c r="L307" s="10">
        <f>IF(Table10[[#This Row],[status]],LEN(Table10[[#This Row],[enum]]),"")</f>
        <v>18</v>
      </c>
    </row>
    <row r="308" spans="1:12" ht="19.149999999999999" customHeight="1" outlineLevel="1">
      <c r="A308" s="2" t="s">
        <v>233</v>
      </c>
      <c r="B308" s="2" t="s">
        <v>234</v>
      </c>
      <c r="C308" s="2" t="s">
        <v>202</v>
      </c>
      <c r="D308" s="2" t="s">
        <v>908</v>
      </c>
      <c r="E308" s="9" t="s">
        <v>18</v>
      </c>
      <c r="F308" s="4" t="b">
        <f>NOT(ISERROR(VLOOKUP(Table10[enum],Table16[parsed and unfified list of glGet enums from], 1,FALSE)))</f>
        <v>1</v>
      </c>
      <c r="G308" s="1" t="s">
        <v>830</v>
      </c>
      <c r="H308" s="15">
        <v>1</v>
      </c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308" s="4" t="b">
        <f>TRUE</f>
        <v>1</v>
      </c>
      <c r="K308" s="8" t="b">
        <f>FALSE</f>
        <v>0</v>
      </c>
      <c r="L308" s="10">
        <f>IF(Table10[[#This Row],[status]],LEN(Table10[[#This Row],[enum]]),"")</f>
        <v>8</v>
      </c>
    </row>
    <row r="309" spans="1:12" ht="19.149999999999999" customHeight="1" outlineLevel="1">
      <c r="A309" s="33" t="s">
        <v>609</v>
      </c>
      <c r="B309" s="2"/>
      <c r="C309" s="2"/>
      <c r="D309" s="2" t="s">
        <v>908</v>
      </c>
      <c r="E309" s="9">
        <v>1</v>
      </c>
      <c r="F309" s="4" t="b">
        <f>NOT(ISERROR(VLOOKUP(Table10[enum],Table16[parsed and unfified list of glGet enums from], 1,FALSE)))</f>
        <v>1</v>
      </c>
      <c r="G309" s="1" t="s">
        <v>831</v>
      </c>
      <c r="H309" s="15">
        <v>1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1&gt;(GL_MAX_DUAL_SOURCE_DRAW_BUFFERS, { { 1 } });</v>
      </c>
      <c r="J309" s="4" t="b">
        <f>TRUE</f>
        <v>1</v>
      </c>
      <c r="K309" s="8" t="b">
        <f>FALSE</f>
        <v>0</v>
      </c>
      <c r="L309" s="10">
        <f>IF(Table10[[#This Row],[status]],LEN(Table10[[#This Row],[enum]]),"")</f>
        <v>31</v>
      </c>
    </row>
    <row r="310" spans="1:12" ht="19.149999999999999" customHeight="1" outlineLevel="1">
      <c r="A310" s="2" t="s">
        <v>912</v>
      </c>
      <c r="B310" s="14" t="s">
        <v>909</v>
      </c>
      <c r="C310" s="2"/>
      <c r="D310" s="10"/>
      <c r="E310" s="39"/>
      <c r="F310" s="40" t="b">
        <f>NOT(ISERROR(VLOOKUP(Table10[enum],Table16[parsed and unfified list of glGet enums from], 1,FALSE)))</f>
        <v>0</v>
      </c>
      <c r="G310" s="41"/>
      <c r="H310" s="42"/>
      <c r="I310" s="4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Equation Separate States" &lt;&lt; std::endl;</v>
      </c>
      <c r="J310" s="32" t="b">
        <f>FALSE</f>
        <v>0</v>
      </c>
      <c r="K310" s="8" t="b">
        <f>FALSE</f>
        <v>0</v>
      </c>
      <c r="L310" s="26" t="str">
        <f>IF(Table10[[#This Row],[status]],LEN(Table10[[#This Row],[enum]]),"")</f>
        <v/>
      </c>
    </row>
    <row r="311" spans="1:12" ht="19.149999999999999" customHeight="1" outlineLevel="1">
      <c r="A311" s="33" t="s">
        <v>418</v>
      </c>
      <c r="B311" s="2"/>
      <c r="C311" s="2"/>
      <c r="D311" s="2" t="s">
        <v>911</v>
      </c>
      <c r="E311" s="9"/>
      <c r="F311" s="4" t="b">
        <f>NOT(ISERROR(VLOOKUP(Table10[enum],Table16[parsed and unfified list of glGet enums from], 1,FALSE)))</f>
        <v>1</v>
      </c>
      <c r="G311" s="1" t="s">
        <v>833</v>
      </c>
      <c r="H311" s="15">
        <v>1</v>
      </c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1&gt;(GL_BLEND_EQUATION_ALPHA);</v>
      </c>
      <c r="J311" s="4" t="b">
        <f>TRUE</f>
        <v>1</v>
      </c>
      <c r="K311" s="8" t="b">
        <f>FALSE</f>
        <v>0</v>
      </c>
      <c r="L311" s="10">
        <f>IF(Table10[[#This Row],[status]],LEN(Table10[[#This Row],[enum]]),"")</f>
        <v>23</v>
      </c>
    </row>
    <row r="312" spans="1:12" ht="19.149999999999999" customHeight="1" outlineLevel="1">
      <c r="A312" s="33" t="s">
        <v>419</v>
      </c>
      <c r="B312" s="2"/>
      <c r="C312" s="2"/>
      <c r="D312" s="2" t="s">
        <v>911</v>
      </c>
      <c r="E312" s="9"/>
      <c r="F312" s="4" t="b">
        <f>NOT(ISERROR(VLOOKUP(Table10[enum],Table16[parsed and unfified list of glGet enums from], 1,FALSE)))</f>
        <v>1</v>
      </c>
      <c r="G312" s="9" t="s">
        <v>833</v>
      </c>
      <c r="H312" s="15">
        <v>1</v>
      </c>
      <c r="I312" s="1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1&gt;(GL_BLEND_EQUATION_RGB);</v>
      </c>
      <c r="J312" s="4" t="b">
        <f>TRUE</f>
        <v>1</v>
      </c>
      <c r="K312" s="8" t="b">
        <f>FALSE</f>
        <v>0</v>
      </c>
      <c r="L312" s="10">
        <f>IF(Table10[[#This Row],[status]],LEN(Table10[[#This Row],[enum]]),"")</f>
        <v>21</v>
      </c>
    </row>
    <row r="313" spans="1:12" ht="19.149999999999999" customHeight="1" outlineLevel="1">
      <c r="A313" s="33" t="s">
        <v>916</v>
      </c>
      <c r="B313" s="14" t="s">
        <v>913</v>
      </c>
      <c r="C313" s="2"/>
      <c r="D313" s="10"/>
      <c r="E313" s="9"/>
      <c r="F313" s="44" t="b">
        <f>NOT(ISERROR(VLOOKUP(Table10[enum],Table16[parsed and unfified list of glGet enums from], 1,FALSE)))</f>
        <v>0</v>
      </c>
      <c r="G313" s="1"/>
      <c r="H313" s="15"/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"Client Active Texture States" &lt;&lt; std::endl;</v>
      </c>
      <c r="J313" s="32" t="b">
        <f>FALSE</f>
        <v>0</v>
      </c>
      <c r="K313" s="8" t="b">
        <f>FALSE</f>
        <v>0</v>
      </c>
      <c r="L313" s="26" t="str">
        <f>IF(Table10[[#This Row],[status]],LEN(Table10[[#This Row],[enum]]),"")</f>
        <v/>
      </c>
    </row>
    <row r="314" spans="1:12" ht="19.149999999999999" customHeight="1" outlineLevel="1">
      <c r="A314" s="33" t="s">
        <v>424</v>
      </c>
      <c r="B314" s="2"/>
      <c r="C314" s="2"/>
      <c r="D314" s="2" t="s">
        <v>914</v>
      </c>
      <c r="E314" s="9" t="s">
        <v>899</v>
      </c>
      <c r="F314" s="4" t="b">
        <f>NOT(ISERROR(VLOOKUP(Table10[enum],Table16[parsed and unfified list of glGet enums from], 1,FALSE)))</f>
        <v>1</v>
      </c>
      <c r="G314" s="1" t="s">
        <v>831</v>
      </c>
      <c r="H314" s="15">
        <v>1</v>
      </c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1&gt;(GL_CLIENT_ACTIVE_TEXTURE, { { GL_TEXTURE0 } });</v>
      </c>
      <c r="J314" s="4" t="b">
        <f>TRUE</f>
        <v>1</v>
      </c>
      <c r="K314" s="8" t="b">
        <f>FALSE</f>
        <v>0</v>
      </c>
      <c r="L314" s="10">
        <f>IF(Table10[[#This Row],[status]],LEN(Table10[[#This Row],[enum]]),"")</f>
        <v>24</v>
      </c>
    </row>
    <row r="315" spans="1:12" ht="19.149999999999999" customHeight="1" outlineLevel="1">
      <c r="A315" s="33" t="s">
        <v>476</v>
      </c>
      <c r="B315" s="2"/>
      <c r="C315" s="2"/>
      <c r="D315" s="2" t="s">
        <v>914</v>
      </c>
      <c r="E315" s="9">
        <v>2</v>
      </c>
      <c r="F315" s="4" t="b">
        <f>NOT(ISERROR(VLOOKUP(Table10[enum],Table16[parsed and unfified list of glGet enums from], 1,FALSE)))</f>
        <v>1</v>
      </c>
      <c r="G315" s="1" t="s">
        <v>831</v>
      </c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1&gt;(GL_MAX_TEXTURE_COORDS, { { 2 } });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21</v>
      </c>
    </row>
    <row r="316" spans="1:12" ht="19.149999999999999" customHeight="1" outlineLevel="1">
      <c r="A316" s="33" t="s">
        <v>918</v>
      </c>
      <c r="B316" s="14" t="s">
        <v>917</v>
      </c>
      <c r="C316" s="2"/>
      <c r="D316" s="10"/>
      <c r="E316" s="9"/>
      <c r="F316" s="44" t="b">
        <f>NOT(ISERROR(VLOOKUP(Table10[enum],Table16[parsed and unfified list of glGet enums from], 1,FALSE)))</f>
        <v>0</v>
      </c>
      <c r="G316" s="1"/>
      <c r="H316" s="15"/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"Clip Plane States" &lt;&lt; std::endl;</v>
      </c>
      <c r="J316" s="32" t="b">
        <f>FALSE</f>
        <v>0</v>
      </c>
      <c r="K316" s="8" t="b">
        <f>FALSE</f>
        <v>0</v>
      </c>
      <c r="L316" s="26" t="str">
        <f>IF(Table10[[#This Row],[status]],LEN(Table10[[#This Row],[enum]]),"")</f>
        <v/>
      </c>
    </row>
    <row r="317" spans="1:12" ht="19.149999999999999" customHeight="1" outlineLevel="1">
      <c r="A317" s="2" t="s">
        <v>693</v>
      </c>
      <c r="B317" s="2"/>
      <c r="C317" s="2"/>
      <c r="D317" s="2" t="s">
        <v>915</v>
      </c>
      <c r="E317" s="9" t="s">
        <v>18</v>
      </c>
      <c r="F317" s="4" t="b">
        <f>NOT(ISERROR(VLOOKUP(Table10[enum],Table16[parsed and unfified list of glGet enums from], 1,FALSE)))</f>
        <v>1</v>
      </c>
      <c r="G317" s="1" t="s">
        <v>830</v>
      </c>
      <c r="H317" s="15">
        <v>1</v>
      </c>
      <c r="I317" s="2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requestState&lt;GLboolean, 1&gt;(GL_CLIP_PLANE, { { GL_FALSE } });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13</v>
      </c>
    </row>
    <row r="318" spans="1:12" ht="19.149999999999999" customHeight="1" outlineLevel="1">
      <c r="A318" s="2" t="s">
        <v>312</v>
      </c>
      <c r="B318" s="2" t="s">
        <v>313</v>
      </c>
      <c r="C318" s="2"/>
      <c r="D318" s="2"/>
      <c r="E318" s="9">
        <v>6</v>
      </c>
      <c r="F318" s="4" t="b">
        <f>NOT(ISERROR(VLOOKUP(Table10[enum],Table16[parsed and unfified list of glGet enums from], 1,FALSE)))</f>
        <v>1</v>
      </c>
      <c r="G318" s="1" t="s">
        <v>831</v>
      </c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18</v>
      </c>
    </row>
    <row r="319" spans="1:12" ht="19.149999999999999" customHeight="1" outlineLevel="1">
      <c r="A319" s="2" t="s">
        <v>921</v>
      </c>
      <c r="B319" s="14" t="s">
        <v>920</v>
      </c>
      <c r="C319" s="2"/>
      <c r="D319" s="10"/>
      <c r="E319" s="9"/>
      <c r="F319" s="44" t="b">
        <f>NOT(ISERROR(VLOOKUP(Table10[enum],Table16[parsed and unfified list of glGet enums from], 1,FALSE)))</f>
        <v>0</v>
      </c>
      <c r="G319" s="1"/>
      <c r="H319" s="15"/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 Pointer States" &lt;&lt; std::endl;</v>
      </c>
      <c r="J319" s="32" t="b">
        <f>FALSE</f>
        <v>0</v>
      </c>
      <c r="K319" s="8" t="b">
        <f>FALSE</f>
        <v>0</v>
      </c>
      <c r="L319" s="26" t="str">
        <f>IF(Table10[[#This Row],[status]],LEN(Table10[[#This Row],[enum]]),"")</f>
        <v/>
      </c>
    </row>
    <row r="320" spans="1:12" ht="19.149999999999999" customHeight="1" outlineLevel="1">
      <c r="A320" s="2" t="s">
        <v>694</v>
      </c>
      <c r="B320" s="2" t="s">
        <v>770</v>
      </c>
      <c r="C320" s="2" t="s">
        <v>757</v>
      </c>
      <c r="D320" s="2" t="s">
        <v>919</v>
      </c>
      <c r="E320" s="9" t="s">
        <v>18</v>
      </c>
      <c r="F320" s="4" t="b">
        <f>NOT(ISERROR(VLOOKUP(Table10[enum],Table16[parsed and unfified list of glGet enums from], 1,FALSE)))</f>
        <v>1</v>
      </c>
      <c r="G320" s="1" t="s">
        <v>830</v>
      </c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320" s="4" t="b">
        <f>TRUE</f>
        <v>1</v>
      </c>
      <c r="K320" s="8" t="b">
        <f>FALSE</f>
        <v>0</v>
      </c>
      <c r="L320" s="10">
        <f>IF(Table10[[#This Row],[status]],LEN(Table10[[#This Row],[enum]]),"")</f>
        <v>14</v>
      </c>
    </row>
    <row r="321" spans="1:12" ht="19.149999999999999" customHeight="1" outlineLevel="1">
      <c r="A321" s="2" t="s">
        <v>696</v>
      </c>
      <c r="B321" s="2" t="s">
        <v>771</v>
      </c>
      <c r="C321" s="2" t="s">
        <v>757</v>
      </c>
      <c r="D321" s="2" t="s">
        <v>919</v>
      </c>
      <c r="E321" s="9">
        <v>4</v>
      </c>
      <c r="F321" s="4" t="b">
        <f>NOT(ISERROR(VLOOKUP(Table10[enum],Table16[parsed and unfified list of glGet enums from], 1,FALSE)))</f>
        <v>1</v>
      </c>
      <c r="G321" s="1" t="s">
        <v>831</v>
      </c>
      <c r="H321" s="15">
        <v>1</v>
      </c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321" s="4" t="b">
        <f>TRUE</f>
        <v>1</v>
      </c>
      <c r="K321" s="8" t="b">
        <f>FALSE</f>
        <v>0</v>
      </c>
      <c r="L321" s="10">
        <f>IF(Table10[[#This Row],[status]],LEN(Table10[[#This Row],[enum]]),"")</f>
        <v>19</v>
      </c>
    </row>
    <row r="322" spans="1:12" ht="19.149999999999999" customHeight="1" outlineLevel="1">
      <c r="A322" s="2" t="s">
        <v>698</v>
      </c>
      <c r="B322" s="2" t="s">
        <v>772</v>
      </c>
      <c r="C322" s="2" t="s">
        <v>757</v>
      </c>
      <c r="D322" s="2" t="s">
        <v>919</v>
      </c>
      <c r="E322" s="9" t="s">
        <v>760</v>
      </c>
      <c r="F322" s="4" t="b">
        <f>NOT(ISERROR(VLOOKUP(Table10[enum],Table16[parsed and unfified list of glGet enums from], 1,FALSE)))</f>
        <v>1</v>
      </c>
      <c r="G322" s="1" t="s">
        <v>833</v>
      </c>
      <c r="H322" s="15">
        <v>1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322" s="4" t="b">
        <f>TRUE</f>
        <v>1</v>
      </c>
      <c r="K322" s="8" t="b">
        <f>FALSE</f>
        <v>0</v>
      </c>
      <c r="L322" s="10">
        <f>IF(Table10[[#This Row],[status]],LEN(Table10[[#This Row],[enum]]),"")</f>
        <v>19</v>
      </c>
    </row>
    <row r="323" spans="1:12" ht="19.149999999999999" customHeight="1" outlineLevel="1">
      <c r="A323" s="2" t="s">
        <v>697</v>
      </c>
      <c r="B323" s="2" t="s">
        <v>773</v>
      </c>
      <c r="C323" s="2" t="s">
        <v>757</v>
      </c>
      <c r="D323" s="2" t="s">
        <v>919</v>
      </c>
      <c r="E323" s="9">
        <v>0</v>
      </c>
      <c r="F323" s="4" t="b">
        <f>NOT(ISERROR(VLOOKUP(Table10[enum],Table16[parsed and unfified list of glGet enums from], 1,FALSE)))</f>
        <v>1</v>
      </c>
      <c r="G323" s="1" t="s">
        <v>831</v>
      </c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323" s="4" t="b">
        <f>TRUE</f>
        <v>1</v>
      </c>
      <c r="K323" s="8" t="b">
        <f>FALSE</f>
        <v>0</v>
      </c>
      <c r="L323" s="10">
        <f>IF(Table10[[#This Row],[status]],LEN(Table10[[#This Row],[enum]]),"")</f>
        <v>21</v>
      </c>
    </row>
    <row r="324" spans="1:12" ht="19.149999999999999" customHeight="1" outlineLevel="1">
      <c r="A324" s="33" t="s">
        <v>695</v>
      </c>
      <c r="B324" s="2"/>
      <c r="C324" s="2"/>
      <c r="D324" s="2" t="s">
        <v>919</v>
      </c>
      <c r="E324" s="9">
        <v>0</v>
      </c>
      <c r="F324" s="4" t="b">
        <f>NOT(ISERROR(VLOOKUP(Table10[enum],Table16[parsed and unfified list of glGet enums from], 1,FALSE)))</f>
        <v>1</v>
      </c>
      <c r="G324" s="1" t="s">
        <v>831</v>
      </c>
      <c r="H324" s="15">
        <v>1</v>
      </c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1&gt;(GL_COLOR_ARRAY_BUFFER_BINDING, { { 0 } });</v>
      </c>
      <c r="J324" s="4" t="b">
        <f>TRUE</f>
        <v>1</v>
      </c>
      <c r="K324" s="8" t="b">
        <f>FALSE</f>
        <v>0</v>
      </c>
      <c r="L324" s="10">
        <f>IF(Table10[[#This Row],[status]],LEN(Table10[[#This Row],[enum]]),"")</f>
        <v>29</v>
      </c>
    </row>
    <row r="325" spans="1:12" ht="19.149999999999999" customHeight="1" outlineLevel="1">
      <c r="A325" s="2" t="s">
        <v>774</v>
      </c>
      <c r="B325" s="2" t="s">
        <v>775</v>
      </c>
      <c r="C325" s="2" t="s">
        <v>757</v>
      </c>
      <c r="D325" s="2" t="s">
        <v>919</v>
      </c>
      <c r="E325" s="9" t="s">
        <v>764</v>
      </c>
      <c r="F325" s="4" t="b">
        <f>NOT(ISERROR(VLOOKUP(Table10[enum],Table16[parsed and unfified list of glGet enums from], 1,FALSE)))</f>
        <v>0</v>
      </c>
      <c r="G325" s="1" t="s">
        <v>397</v>
      </c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/>
      </c>
      <c r="J325" s="4" t="b">
        <f>TRUE</f>
        <v>1</v>
      </c>
      <c r="K325" s="8" t="b">
        <f>FALSE</f>
        <v>0</v>
      </c>
      <c r="L325" s="10" t="str">
        <f>IF(Table10[[#This Row],[status]],LEN(Table10[[#This Row],[enum]]),"")</f>
        <v/>
      </c>
    </row>
    <row r="326" spans="1:12" ht="19.149999999999999" customHeight="1" outlineLevel="1">
      <c r="A326" s="2" t="s">
        <v>924</v>
      </c>
      <c r="B326" s="14" t="s">
        <v>923</v>
      </c>
      <c r="C326" s="2"/>
      <c r="D326" s="10"/>
      <c r="E326" s="9"/>
      <c r="F326" s="44" t="b">
        <f>NOT(ISERROR(VLOOKUP(Table10[enum],Table16[parsed and unfified list of glGet enums from], 1,FALSE)))</f>
        <v>0</v>
      </c>
      <c r="G326" s="1"/>
      <c r="H326" s="15"/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States" &lt;&lt; std::endl;</v>
      </c>
      <c r="J326" s="32" t="b">
        <f>FALSE</f>
        <v>0</v>
      </c>
      <c r="K326" s="8" t="b">
        <f>FALSE</f>
        <v>0</v>
      </c>
      <c r="L326" s="26" t="str">
        <f>IF(Table10[[#This Row],[status]],LEN(Table10[[#This Row],[enum]]),"")</f>
        <v/>
      </c>
    </row>
    <row r="327" spans="1:12" ht="19.149999999999999" customHeight="1" outlineLevel="1">
      <c r="A327" s="33" t="s">
        <v>710</v>
      </c>
      <c r="B327" s="2"/>
      <c r="C327" s="2"/>
      <c r="D327" s="2" t="s">
        <v>922</v>
      </c>
      <c r="E327" s="9" t="s">
        <v>20</v>
      </c>
      <c r="F327" s="4" t="b">
        <f>NOT(ISERROR(VLOOKUP(Table10[enum],Table16[parsed and unfified list of glGet enums from], 1,FALSE)))</f>
        <v>1</v>
      </c>
      <c r="G327" s="1" t="s">
        <v>834</v>
      </c>
      <c r="H327" s="15">
        <v>4</v>
      </c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4&gt;(GL_CURRENT_SECONDARY_COLOR, { { 0, 0, 0, 0 } });</v>
      </c>
      <c r="J327" s="4" t="b">
        <f>TRUE</f>
        <v>1</v>
      </c>
      <c r="K327" s="8" t="b">
        <f>FALSE</f>
        <v>0</v>
      </c>
      <c r="L327" s="10">
        <f>IF(Table10[[#This Row],[status]],LEN(Table10[[#This Row],[enum]]),"")</f>
        <v>26</v>
      </c>
    </row>
    <row r="328" spans="1:12" ht="19.149999999999999" customHeight="1" outlineLevel="1">
      <c r="A328" s="33" t="s">
        <v>427</v>
      </c>
      <c r="B328" s="2"/>
      <c r="C328" s="2"/>
      <c r="D328" s="2" t="s">
        <v>922</v>
      </c>
      <c r="E328" s="9"/>
      <c r="F328" s="4" t="b">
        <f>NOT(ISERROR(VLOOKUP(Table10[enum],Table16[parsed and unfified list of glGet enums from], 1,FALSE)))</f>
        <v>1</v>
      </c>
      <c r="G328" s="1" t="s">
        <v>830</v>
      </c>
      <c r="H328" s="15">
        <v>1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1&gt;(GL_COLOR_SUM);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12</v>
      </c>
    </row>
    <row r="329" spans="1:12" ht="19.149999999999999" customHeight="1" outlineLevel="1">
      <c r="A329" s="33" t="s">
        <v>925</v>
      </c>
      <c r="B329" s="14"/>
      <c r="C329" s="2"/>
      <c r="D329" s="10"/>
      <c r="E329" s="9"/>
      <c r="F329" s="44" t="b">
        <f>NOT(ISERROR(VLOOKUP(Table10[enum],Table16[parsed and unfified list of glGet enums from], 1,FALSE)))</f>
        <v>0</v>
      </c>
      <c r="G329" s="1"/>
      <c r="H329" s="15"/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"Convolution Filter States" &lt;&lt; std::endl;</v>
      </c>
      <c r="J329" s="32" t="b">
        <f>FALSE</f>
        <v>0</v>
      </c>
      <c r="K329" s="8" t="b">
        <f>FALSE</f>
        <v>0</v>
      </c>
      <c r="L329" s="26" t="str">
        <f>IF(Table10[[#This Row],[status]],LEN(Table10[[#This Row],[enum]]),"")</f>
        <v/>
      </c>
    </row>
    <row r="330" spans="1:12" ht="19.149999999999999" customHeight="1" outlineLevel="1">
      <c r="A330" s="33" t="s">
        <v>429</v>
      </c>
      <c r="B330" s="2"/>
      <c r="C330" s="2"/>
      <c r="D330" s="2" t="s">
        <v>928</v>
      </c>
      <c r="E330" s="9" t="s">
        <v>18</v>
      </c>
      <c r="F330" s="4" t="b">
        <f>NOT(ISERROR(VLOOKUP(Table10[enum],Table16[parsed and unfified list of glGet enums from], 1,FALSE)))</f>
        <v>1</v>
      </c>
      <c r="G330" s="1" t="s">
        <v>830</v>
      </c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1&gt;(GL_CONVOLUTION_1D, { { GL_FALSE } });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17</v>
      </c>
    </row>
    <row r="331" spans="1:12" ht="19.149999999999999" customHeight="1" outlineLevel="1">
      <c r="A331" s="33" t="s">
        <v>430</v>
      </c>
      <c r="B331" s="2"/>
      <c r="C331" s="2"/>
      <c r="D331" s="2" t="s">
        <v>929</v>
      </c>
      <c r="E331" s="9" t="s">
        <v>18</v>
      </c>
      <c r="F331" s="4" t="b">
        <f>NOT(ISERROR(VLOOKUP(Table10[enum],Table16[parsed and unfified list of glGet enums from], 1,FALSE)))</f>
        <v>1</v>
      </c>
      <c r="G331" s="1" t="s">
        <v>830</v>
      </c>
      <c r="H331" s="15">
        <v>1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1&gt;(GL_CONVOLUTION_2D, { { GL_FALSE } });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17</v>
      </c>
    </row>
    <row r="332" spans="1:12" ht="19.149999999999999" customHeight="1" outlineLevel="1">
      <c r="A332" s="33" t="s">
        <v>932</v>
      </c>
      <c r="B332" s="14" t="s">
        <v>933</v>
      </c>
      <c r="C332" s="2"/>
      <c r="D332" s="10"/>
      <c r="E332" s="9"/>
      <c r="F332" s="44" t="b">
        <f>NOT(ISERROR(VLOOKUP(Table10[enum],Table16[parsed and unfified list of glGet enums from], 1,FALSE)))</f>
        <v>0</v>
      </c>
      <c r="G332" s="1"/>
      <c r="H332" s="15"/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 Pos States" &lt;&lt; std::endl;</v>
      </c>
      <c r="J332" s="32" t="b">
        <f>FALSE</f>
        <v>0</v>
      </c>
      <c r="K332" s="8" t="b">
        <f>FALSE</f>
        <v>0</v>
      </c>
      <c r="L332" s="26" t="str">
        <f>IF(Table10[[#This Row],[status]],LEN(Table10[[#This Row],[enum]]),"")</f>
        <v/>
      </c>
    </row>
    <row r="333" spans="1:12" ht="19.149999999999999" customHeight="1" outlineLevel="1">
      <c r="A333" s="2" t="s">
        <v>706</v>
      </c>
      <c r="B333" s="2" t="s">
        <v>749</v>
      </c>
      <c r="C333" s="2" t="s">
        <v>742</v>
      </c>
      <c r="D333" s="2" t="s">
        <v>931</v>
      </c>
      <c r="E333" s="9" t="s">
        <v>746</v>
      </c>
      <c r="F333" s="4" t="b">
        <f>NOT(ISERROR(VLOOKUP(Table10[enum],Table16[parsed and unfified list of glGet enums from], 1,FALSE)))</f>
        <v>1</v>
      </c>
      <c r="G333" s="1" t="s">
        <v>834</v>
      </c>
      <c r="H333" s="15">
        <v>4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26</v>
      </c>
    </row>
    <row r="334" spans="1:12" ht="19.149999999999999" customHeight="1" outlineLevel="1">
      <c r="A334" s="2" t="s">
        <v>707</v>
      </c>
      <c r="B334" s="2" t="s">
        <v>754</v>
      </c>
      <c r="C334" s="2" t="s">
        <v>742</v>
      </c>
      <c r="D334" s="2" t="s">
        <v>931</v>
      </c>
      <c r="E334" s="9" t="s">
        <v>243</v>
      </c>
      <c r="F334" s="4" t="b">
        <f>NOT(ISERROR(VLOOKUP(Table10[enum],Table16[parsed and unfified list of glGet enums from], 1,FALSE)))</f>
        <v>1</v>
      </c>
      <c r="G334" s="1" t="s">
        <v>830</v>
      </c>
      <c r="H334" s="15">
        <v>1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32</v>
      </c>
    </row>
    <row r="335" spans="1:12" ht="19.149999999999999" customHeight="1" outlineLevel="1">
      <c r="A335" s="2" t="s">
        <v>704</v>
      </c>
      <c r="B335" s="2" t="s">
        <v>750</v>
      </c>
      <c r="C335" s="2" t="s">
        <v>742</v>
      </c>
      <c r="D335" s="2" t="s">
        <v>931</v>
      </c>
      <c r="E335" s="9">
        <v>0</v>
      </c>
      <c r="F335" s="4" t="b">
        <f>NOT(ISERROR(VLOOKUP(Table10[enum],Table16[parsed and unfified list of glGet enums from], 1,FALSE)))</f>
        <v>1</v>
      </c>
      <c r="G335" s="1" t="s">
        <v>834</v>
      </c>
      <c r="H335" s="15">
        <v>1</v>
      </c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335" s="4" t="b">
        <f>TRUE</f>
        <v>1</v>
      </c>
      <c r="K335" s="8" t="b">
        <f>FALSE</f>
        <v>0</v>
      </c>
      <c r="L335" s="10">
        <f>IF(Table10[[#This Row],[status]],LEN(Table10[[#This Row],[enum]]),"")</f>
        <v>26</v>
      </c>
    </row>
    <row r="336" spans="1:12" ht="19.149999999999999" customHeight="1" outlineLevel="1">
      <c r="A336" s="2" t="s">
        <v>703</v>
      </c>
      <c r="B336" s="2" t="s">
        <v>751</v>
      </c>
      <c r="C336" s="2" t="s">
        <v>742</v>
      </c>
      <c r="D336" s="2" t="s">
        <v>931</v>
      </c>
      <c r="E336" s="9" t="s">
        <v>743</v>
      </c>
      <c r="F336" s="4" t="b">
        <f>NOT(ISERROR(VLOOKUP(Table10[enum],Table16[parsed and unfified list of glGet enums from], 1,FALSE)))</f>
        <v>1</v>
      </c>
      <c r="G336" s="1" t="s">
        <v>834</v>
      </c>
      <c r="H336" s="15">
        <v>4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23</v>
      </c>
    </row>
    <row r="337" spans="1:12" ht="19.149999999999999" customHeight="1" outlineLevel="1">
      <c r="A337" s="33" t="s">
        <v>708</v>
      </c>
      <c r="B337" s="2"/>
      <c r="C337" s="2"/>
      <c r="D337" s="2" t="s">
        <v>931</v>
      </c>
      <c r="E337" s="9" t="s">
        <v>743</v>
      </c>
      <c r="F337" s="4" t="b">
        <f>NOT(ISERROR(VLOOKUP(Table10[enum],Table16[parsed and unfified list of glGet enums from], 1,FALSE)))</f>
        <v>1</v>
      </c>
      <c r="G337" s="1" t="s">
        <v>834</v>
      </c>
      <c r="H337" s="15">
        <v>4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4&gt;(GL_CURRENT_RASTER_SECONDARY_COLOR, { { 1, 1, 1, 1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33</v>
      </c>
    </row>
    <row r="338" spans="1:12" ht="19.149999999999999" customHeight="1" outlineLevel="1">
      <c r="A338" s="2" t="s">
        <v>705</v>
      </c>
      <c r="B338" s="2" t="s">
        <v>752</v>
      </c>
      <c r="C338" s="2" t="s">
        <v>742</v>
      </c>
      <c r="D338" s="2" t="s">
        <v>931</v>
      </c>
      <c r="E338" s="9">
        <v>1</v>
      </c>
      <c r="F338" s="4" t="b">
        <f>NOT(ISERROR(VLOOKUP(Table10[enum],Table16[parsed and unfified list of glGet enums from], 1,FALSE)))</f>
        <v>1</v>
      </c>
      <c r="G338" s="1" t="s">
        <v>831</v>
      </c>
      <c r="H338" s="15">
        <v>1</v>
      </c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338" s="4" t="b">
        <f>TRUE</f>
        <v>1</v>
      </c>
      <c r="K338" s="8" t="b">
        <f>FALSE</f>
        <v>0</v>
      </c>
      <c r="L338" s="10">
        <f>IF(Table10[[#This Row],[status]],LEN(Table10[[#This Row],[enum]]),"")</f>
        <v>23</v>
      </c>
    </row>
    <row r="339" spans="1:12" ht="19.149999999999999" customHeight="1" outlineLevel="1">
      <c r="A339" s="2" t="s">
        <v>709</v>
      </c>
      <c r="B339" s="2" t="s">
        <v>753</v>
      </c>
      <c r="C339" s="2" t="s">
        <v>742</v>
      </c>
      <c r="D339" s="2" t="s">
        <v>931</v>
      </c>
      <c r="E339" s="9" t="s">
        <v>746</v>
      </c>
      <c r="F339" s="4" t="b">
        <f>NOT(ISERROR(VLOOKUP(Table10[enum],Table16[parsed and unfified list of glGet enums from], 1,FALSE)))</f>
        <v>1</v>
      </c>
      <c r="G339" s="1" t="s">
        <v>834</v>
      </c>
      <c r="H339" s="15">
        <v>4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32</v>
      </c>
    </row>
    <row r="340" spans="1:12" ht="19.149999999999999" customHeight="1" outlineLevel="1">
      <c r="A340" s="2" t="s">
        <v>939</v>
      </c>
      <c r="B340" s="2"/>
      <c r="C340" s="2"/>
      <c r="D340" s="10"/>
      <c r="E340" s="9"/>
      <c r="F340" s="44" t="b">
        <f>NOT(ISERROR(VLOOKUP(Table10[enum],Table16[parsed and unfified list of glGet enums from], 1,FALSE)))</f>
        <v>0</v>
      </c>
      <c r="G340" s="1"/>
      <c r="H340" s="15"/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Framebuffer States" &lt;&lt; std::endl;</v>
      </c>
      <c r="J340" s="32" t="b">
        <f>FALSE</f>
        <v>0</v>
      </c>
      <c r="K340" s="8" t="b">
        <f>FALSE</f>
        <v>0</v>
      </c>
      <c r="L340" s="26" t="str">
        <f>IF(Table10[[#This Row],[status]],LEN(Table10[[#This Row],[enum]]),"")</f>
        <v/>
      </c>
    </row>
    <row r="341" spans="1:12" ht="19.149999999999999" customHeight="1" outlineLevel="1">
      <c r="A341" s="33" t="s">
        <v>594</v>
      </c>
      <c r="B341" s="2"/>
      <c r="C341" s="2"/>
      <c r="D341" s="2"/>
      <c r="E341" s="9" t="s">
        <v>240</v>
      </c>
      <c r="F341" s="4" t="b">
        <f>NOT(ISERROR(VLOOKUP(Table10[enum],Table16[parsed and unfified list of glGet enums from], 1,FALSE)))</f>
        <v>1</v>
      </c>
      <c r="G341" s="1" t="s">
        <v>831</v>
      </c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requestState&lt;GLint    , 1&gt;(GL_DRAW_FRAMEBUFFER_BINDING, { { GL_ZERO } });</v>
      </c>
      <c r="J341" s="4" t="b">
        <f>TRUE</f>
        <v>1</v>
      </c>
      <c r="K341" s="8" t="b">
        <f>FALSE</f>
        <v>0</v>
      </c>
      <c r="L341" s="10">
        <f>IF(Table10[[#This Row],[status]],LEN(Table10[[#This Row],[enum]]),"")</f>
        <v>27</v>
      </c>
    </row>
    <row r="342" spans="1:12" ht="19.149999999999999" customHeight="1" outlineLevel="1">
      <c r="A342" s="33" t="s">
        <v>595</v>
      </c>
      <c r="B342" s="2"/>
      <c r="C342" s="2"/>
      <c r="D342" s="2"/>
      <c r="E342" s="9" t="s">
        <v>240</v>
      </c>
      <c r="F342" s="4" t="b">
        <f>NOT(ISERROR(VLOOKUP(Table10[enum],Table16[parsed and unfified list of glGet enums from], 1,FALSE)))</f>
        <v>1</v>
      </c>
      <c r="G342" s="1" t="s">
        <v>831</v>
      </c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>requestState&lt;GLint    , 1&gt;(GL_READ_FRAMEBUFFER_BINDING, { { GL_ZERO } });</v>
      </c>
      <c r="J342" s="4" t="b">
        <f>TRUE</f>
        <v>1</v>
      </c>
      <c r="K342" s="8" t="b">
        <f>FALSE</f>
        <v>0</v>
      </c>
      <c r="L342" s="10">
        <f>IF(Table10[[#This Row],[status]],LEN(Table10[[#This Row],[enum]]),"")</f>
        <v>27</v>
      </c>
    </row>
    <row r="343" spans="1:12" ht="19.149999999999999" customHeight="1" outlineLevel="1">
      <c r="A343" s="33" t="s">
        <v>942</v>
      </c>
      <c r="B343" s="14" t="s">
        <v>940</v>
      </c>
      <c r="C343" s="2"/>
      <c r="D343" s="10"/>
      <c r="E343" s="9"/>
      <c r="F343" s="44" t="b">
        <f>NOT(ISERROR(VLOOKUP(Table10[enum],Table16[parsed and unfified list of glGet enums from], 1,FALSE)))</f>
        <v>0</v>
      </c>
      <c r="G343" s="1"/>
      <c r="H343" s="15"/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std::cout &lt;&lt; std::endl &lt;&lt; "Edge Flag Pointer States" &lt;&lt; std::endl;</v>
      </c>
      <c r="J343" s="32" t="b">
        <f>FALSE</f>
        <v>0</v>
      </c>
      <c r="K343" s="8" t="b">
        <f>FALSE</f>
        <v>0</v>
      </c>
      <c r="L343" s="26" t="str">
        <f>IF(Table10[[#This Row],[status]],LEN(Table10[[#This Row],[enum]]),"")</f>
        <v/>
      </c>
    </row>
    <row r="344" spans="1:12" ht="19.149999999999999" customHeight="1" outlineLevel="1">
      <c r="A344" s="2" t="s">
        <v>713</v>
      </c>
      <c r="B344" s="2" t="s">
        <v>787</v>
      </c>
      <c r="C344" s="2" t="s">
        <v>757</v>
      </c>
      <c r="D344" s="2" t="s">
        <v>941</v>
      </c>
      <c r="E344" s="9" t="s">
        <v>18</v>
      </c>
      <c r="F344" s="4" t="b">
        <f>NOT(ISERROR(VLOOKUP(Table10[enum],Table16[parsed and unfified list of glGet enums from], 1,FALSE)))</f>
        <v>1</v>
      </c>
      <c r="G344" s="1" t="s">
        <v>830</v>
      </c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44" s="4" t="b">
        <f>TRUE</f>
        <v>1</v>
      </c>
      <c r="K344" s="8" t="b">
        <f>FALSE</f>
        <v>0</v>
      </c>
      <c r="L344" s="10">
        <f>IF(Table10[[#This Row],[status]],LEN(Table10[[#This Row],[enum]]),"")</f>
        <v>18</v>
      </c>
    </row>
    <row r="345" spans="1:12" ht="19.149999999999999" customHeight="1" outlineLevel="1">
      <c r="A345" s="2" t="s">
        <v>715</v>
      </c>
      <c r="B345" s="2" t="s">
        <v>788</v>
      </c>
      <c r="C345" s="2" t="s">
        <v>757</v>
      </c>
      <c r="D345" s="2" t="s">
        <v>941</v>
      </c>
      <c r="E345" s="9">
        <v>0</v>
      </c>
      <c r="F345" s="4" t="b">
        <f>NOT(ISERROR(VLOOKUP(Table10[enum],Table16[parsed and unfified list of glGet enums from], 1,FALSE)))</f>
        <v>1</v>
      </c>
      <c r="G345" s="1" t="s">
        <v>831</v>
      </c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45" s="4" t="b">
        <f>TRUE</f>
        <v>1</v>
      </c>
      <c r="K345" s="8" t="b">
        <f>FALSE</f>
        <v>0</v>
      </c>
      <c r="L345" s="10">
        <f>IF(Table10[[#This Row],[status]],LEN(Table10[[#This Row],[enum]]),"")</f>
        <v>25</v>
      </c>
    </row>
    <row r="346" spans="1:12" ht="19.149999999999999" customHeight="1" outlineLevel="1">
      <c r="A346" s="33" t="s">
        <v>714</v>
      </c>
      <c r="B346" s="2"/>
      <c r="C346" s="2"/>
      <c r="D346" s="2" t="s">
        <v>941</v>
      </c>
      <c r="E346" s="9">
        <v>0</v>
      </c>
      <c r="F346" s="4" t="b">
        <f>NOT(ISERROR(VLOOKUP(Table10[enum],Table16[parsed and unfified list of glGet enums from], 1,FALSE)))</f>
        <v>1</v>
      </c>
      <c r="G346" s="1" t="s">
        <v>831</v>
      </c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1&gt;(GL_EDGE_FLAG_ARRAY_BUFFER_BINDING, { { 0 } });</v>
      </c>
      <c r="J346" s="4" t="b">
        <f>TRUE</f>
        <v>1</v>
      </c>
      <c r="K346" s="8" t="b">
        <f>FALSE</f>
        <v>0</v>
      </c>
      <c r="L346" s="10">
        <f>IF(Table10[[#This Row],[status]],LEN(Table10[[#This Row],[enum]]),"")</f>
        <v>33</v>
      </c>
    </row>
    <row r="347" spans="1:12" ht="19.149999999999999" customHeight="1" outlineLevel="1">
      <c r="A347" s="2" t="s">
        <v>789</v>
      </c>
      <c r="B347" s="2" t="s">
        <v>790</v>
      </c>
      <c r="C347" s="2" t="s">
        <v>757</v>
      </c>
      <c r="D347" s="2" t="s">
        <v>941</v>
      </c>
      <c r="E347" s="9" t="s">
        <v>764</v>
      </c>
      <c r="F347" s="4" t="b">
        <f>NOT(ISERROR(VLOOKUP(Table10[enum],Table16[parsed and unfified list of glGet enums from], 1,FALSE)))</f>
        <v>0</v>
      </c>
      <c r="G347" s="1" t="s">
        <v>397</v>
      </c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/>
      </c>
      <c r="J347" s="4" t="b">
        <f>TRUE</f>
        <v>1</v>
      </c>
      <c r="K347" s="8" t="b">
        <f>FALSE</f>
        <v>0</v>
      </c>
      <c r="L347" s="10" t="str">
        <f>IF(Table10[[#This Row],[status]],LEN(Table10[[#This Row],[enum]]),"")</f>
        <v/>
      </c>
    </row>
    <row r="348" spans="1:12" ht="19.149999999999999" customHeight="1" outlineLevel="1">
      <c r="A348" s="2" t="s">
        <v>946</v>
      </c>
      <c r="B348" s="14" t="s">
        <v>943</v>
      </c>
      <c r="C348" s="2"/>
      <c r="D348" s="10"/>
      <c r="E348" s="9"/>
      <c r="F348" s="44" t="b">
        <f>NOT(ISERROR(VLOOKUP(Table10[enum],Table16[parsed and unfified list of glGet enums from], 1,FALSE)))</f>
        <v>0</v>
      </c>
      <c r="G348" s="1"/>
      <c r="H348" s="15"/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Coord Pointer States" &lt;&lt; std::endl;</v>
      </c>
      <c r="J348" s="32" t="b">
        <f>FALSE</f>
        <v>0</v>
      </c>
      <c r="K348" s="8" t="b">
        <f>FALSE</f>
        <v>0</v>
      </c>
      <c r="L348" s="26" t="str">
        <f>IF(Table10[[#This Row],[status]],LEN(Table10[[#This Row],[enum]]),"")</f>
        <v/>
      </c>
    </row>
    <row r="349" spans="1:12" ht="19.149999999999999" customHeight="1" outlineLevel="1">
      <c r="A349" s="33" t="s">
        <v>434</v>
      </c>
      <c r="B349" s="2"/>
      <c r="C349" s="2"/>
      <c r="D349" s="2" t="s">
        <v>944</v>
      </c>
      <c r="E349" s="9" t="s">
        <v>18</v>
      </c>
      <c r="F349" s="4" t="b">
        <f>NOT(ISERROR(VLOOKUP(Table10[enum],Table16[parsed and unfified list of glGet enums from], 1,FALSE)))</f>
        <v>1</v>
      </c>
      <c r="G349" s="1" t="s">
        <v>830</v>
      </c>
      <c r="H349" s="15">
        <v>1</v>
      </c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requestState&lt;GLboolean, 1&gt;(GL_FOG_COORD_ARRAY, { { GL_FALSE } });</v>
      </c>
      <c r="J349" s="4" t="b">
        <f>TRUE</f>
        <v>1</v>
      </c>
      <c r="K349" s="8" t="b">
        <f>FALSE</f>
        <v>0</v>
      </c>
      <c r="L349" s="10">
        <f>IF(Table10[[#This Row],[status]],LEN(Table10[[#This Row],[enum]]),"")</f>
        <v>18</v>
      </c>
    </row>
    <row r="350" spans="1:12" ht="19.149999999999999" customHeight="1" outlineLevel="1">
      <c r="A350" s="33" t="s">
        <v>436</v>
      </c>
      <c r="B350" s="2"/>
      <c r="C350" s="2"/>
      <c r="D350" s="2" t="s">
        <v>944</v>
      </c>
      <c r="E350" s="9">
        <v>0</v>
      </c>
      <c r="F350" s="4" t="b">
        <f>NOT(ISERROR(VLOOKUP(Table10[enum],Table16[parsed and unfified list of glGet enums from], 1,FALSE)))</f>
        <v>1</v>
      </c>
      <c r="G350" s="1" t="s">
        <v>831</v>
      </c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1&gt;(GL_FOG_COORD_ARRAY_STRIDE, { { 0 } });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25</v>
      </c>
    </row>
    <row r="351" spans="1:12" ht="19.149999999999999" customHeight="1" outlineLevel="1">
      <c r="A351" s="33" t="s">
        <v>437</v>
      </c>
      <c r="B351" s="2"/>
      <c r="C351" s="2"/>
      <c r="D351" s="2" t="s">
        <v>944</v>
      </c>
      <c r="E351" s="9" t="s">
        <v>760</v>
      </c>
      <c r="F351" s="4" t="b">
        <f>NOT(ISERROR(VLOOKUP(Table10[enum],Table16[parsed and unfified list of glGet enums from], 1,FALSE)))</f>
        <v>1</v>
      </c>
      <c r="G351" s="1" t="s">
        <v>833</v>
      </c>
      <c r="H351" s="15">
        <v>1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1&gt;(GL_FOG_COORD_ARRAY_TYPE, { { GL_FLOAT } });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23</v>
      </c>
    </row>
    <row r="352" spans="1:12" ht="19.149999999999999" customHeight="1" outlineLevel="1">
      <c r="A352" s="33" t="s">
        <v>435</v>
      </c>
      <c r="B352" s="2"/>
      <c r="C352" s="2"/>
      <c r="D352" s="2" t="s">
        <v>944</v>
      </c>
      <c r="E352" s="9">
        <v>0</v>
      </c>
      <c r="F352" s="4" t="b">
        <f>NOT(ISERROR(VLOOKUP(Table10[enum],Table16[parsed and unfified list of glGet enums from], 1,FALSE)))</f>
        <v>1</v>
      </c>
      <c r="G352" s="1" t="s">
        <v>831</v>
      </c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1&gt;(GL_FOG_COORD_ARRAY_BUFFER_BINDING, { { 0 } });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33</v>
      </c>
    </row>
    <row r="353" spans="1:12" ht="19.149999999999999" customHeight="1" outlineLevel="1">
      <c r="A353" s="33" t="s">
        <v>945</v>
      </c>
      <c r="B353" s="2"/>
      <c r="C353" s="2"/>
      <c r="D353" s="2" t="s">
        <v>944</v>
      </c>
      <c r="E353" s="9" t="s">
        <v>764</v>
      </c>
      <c r="F353" s="44" t="b">
        <f>NOT(ISERROR(VLOOKUP(Table10[enum],Table16[parsed and unfified list of glGet enums from], 1,FALSE)))</f>
        <v>0</v>
      </c>
      <c r="G353" s="1" t="s">
        <v>397</v>
      </c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/>
      </c>
      <c r="J353" s="4" t="b">
        <f>TRUE</f>
        <v>1</v>
      </c>
      <c r="K353" s="8" t="b">
        <f>FALSE</f>
        <v>0</v>
      </c>
      <c r="L353" s="26" t="str">
        <f>IF(Table10[[#This Row],[status]],LEN(Table10[[#This Row],[enum]]),"")</f>
        <v/>
      </c>
    </row>
    <row r="354" spans="1:12" ht="19.149999999999999" customHeight="1" outlineLevel="1">
      <c r="A354" s="33" t="s">
        <v>947</v>
      </c>
      <c r="B354" s="2"/>
      <c r="C354" s="2"/>
      <c r="D354" s="10"/>
      <c r="E354" s="9"/>
      <c r="F354" s="44" t="b">
        <f>NOT(ISERROR(VLOOKUP(Table10[enum],Table16[parsed and unfified list of glGet enums from], 1,FALSE)))</f>
        <v>0</v>
      </c>
      <c r="G354" s="1"/>
      <c r="H354" s="15"/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States" &lt;&lt; std::endl;</v>
      </c>
      <c r="J354" s="32" t="b">
        <f>FALSE</f>
        <v>0</v>
      </c>
      <c r="K354" s="8" t="b">
        <f>FALSE</f>
        <v>0</v>
      </c>
      <c r="L354" s="26" t="str">
        <f>IF(Table10[[#This Row],[status]],LEN(Table10[[#This Row],[enum]]),"")</f>
        <v/>
      </c>
    </row>
    <row r="355" spans="1:12" ht="19.149999999999999" customHeight="1" outlineLevel="1">
      <c r="A355" s="2" t="s">
        <v>36</v>
      </c>
      <c r="B355" s="2" t="s">
        <v>37</v>
      </c>
      <c r="C355" s="2" t="s">
        <v>38</v>
      </c>
      <c r="D355" s="2" t="s">
        <v>948</v>
      </c>
      <c r="E355" s="9" t="s">
        <v>18</v>
      </c>
      <c r="F355" s="4" t="b">
        <f>NOT(ISERROR(VLOOKUP(Table10[enum],Table16[parsed and unfified list of glGet enums from], 1,FALSE)))</f>
        <v>1</v>
      </c>
      <c r="G355" s="1" t="s">
        <v>830</v>
      </c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6</v>
      </c>
    </row>
    <row r="356" spans="1:12" ht="19.149999999999999" customHeight="1" outlineLevel="1">
      <c r="A356" s="2" t="s">
        <v>22</v>
      </c>
      <c r="B356" s="2" t="s">
        <v>23</v>
      </c>
      <c r="C356" s="2" t="s">
        <v>24</v>
      </c>
      <c r="D356" s="2" t="s">
        <v>948</v>
      </c>
      <c r="E356" s="9" t="s">
        <v>20</v>
      </c>
      <c r="F356" s="4" t="b">
        <f>NOT(ISERROR(VLOOKUP(Table10[enum],Table16[parsed and unfified list of glGet enums from], 1,FALSE)))</f>
        <v>1</v>
      </c>
      <c r="G356" s="1" t="s">
        <v>834</v>
      </c>
      <c r="H356" s="15">
        <v>4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12</v>
      </c>
    </row>
    <row r="357" spans="1:12" ht="19.149999999999999" customHeight="1" outlineLevel="1">
      <c r="A357" s="2" t="s">
        <v>25</v>
      </c>
      <c r="B357" s="2" t="s">
        <v>26</v>
      </c>
      <c r="C357" s="2" t="s">
        <v>24</v>
      </c>
      <c r="D357" s="2" t="s">
        <v>948</v>
      </c>
      <c r="E357" s="9">
        <v>0</v>
      </c>
      <c r="F357" s="4" t="b">
        <f>NOT(ISERROR(VLOOKUP(Table10[enum],Table16[parsed and unfified list of glGet enums from], 1,FALSE)))</f>
        <v>1</v>
      </c>
      <c r="G357" s="1" t="s">
        <v>834</v>
      </c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357" s="4" t="b">
        <f>TRUE</f>
        <v>1</v>
      </c>
      <c r="K357" s="8" t="b">
        <f>FALSE</f>
        <v>0</v>
      </c>
      <c r="L357" s="10">
        <f>IF(Table10[[#This Row],[status]],LEN(Table10[[#This Row],[enum]]),"")</f>
        <v>12</v>
      </c>
    </row>
    <row r="358" spans="1:12" ht="19.149999999999999" customHeight="1" outlineLevel="1">
      <c r="A358" s="2" t="s">
        <v>27</v>
      </c>
      <c r="B358" s="2" t="s">
        <v>28</v>
      </c>
      <c r="C358" s="2" t="s">
        <v>24</v>
      </c>
      <c r="D358" s="2" t="s">
        <v>948</v>
      </c>
      <c r="E358" s="9">
        <v>1</v>
      </c>
      <c r="F358" s="4" t="b">
        <f>NOT(ISERROR(VLOOKUP(Table10[enum],Table16[parsed and unfified list of glGet enums from], 1,FALSE)))</f>
        <v>1</v>
      </c>
      <c r="G358" s="1" t="s">
        <v>834</v>
      </c>
      <c r="H358" s="15">
        <v>1</v>
      </c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358" s="4" t="b">
        <f>TRUE</f>
        <v>1</v>
      </c>
      <c r="K358" s="8" t="b">
        <f>FALSE</f>
        <v>0</v>
      </c>
      <c r="L358" s="10">
        <f>IF(Table10[[#This Row],[status]],LEN(Table10[[#This Row],[enum]]),"")</f>
        <v>14</v>
      </c>
    </row>
    <row r="359" spans="1:12" ht="19.149999999999999" customHeight="1" outlineLevel="1">
      <c r="A359" s="2" t="s">
        <v>29</v>
      </c>
      <c r="B359" s="2" t="s">
        <v>30</v>
      </c>
      <c r="C359" s="2" t="s">
        <v>24</v>
      </c>
      <c r="D359" s="2" t="s">
        <v>948</v>
      </c>
      <c r="E359" s="9">
        <v>0</v>
      </c>
      <c r="F359" s="4" t="b">
        <f>NOT(ISERROR(VLOOKUP(Table10[enum],Table16[parsed and unfified list of glGet enums from], 1,FALSE)))</f>
        <v>1</v>
      </c>
      <c r="G359" s="1" t="s">
        <v>834</v>
      </c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12</v>
      </c>
    </row>
    <row r="360" spans="1:12" ht="19.149999999999999" customHeight="1" outlineLevel="1">
      <c r="A360" s="2" t="s">
        <v>31</v>
      </c>
      <c r="B360" s="2" t="s">
        <v>32</v>
      </c>
      <c r="C360" s="2" t="s">
        <v>24</v>
      </c>
      <c r="D360" s="2" t="s">
        <v>948</v>
      </c>
      <c r="E360" s="9">
        <v>1</v>
      </c>
      <c r="F360" s="4" t="b">
        <f>NOT(ISERROR(VLOOKUP(Table10[enum],Table16[parsed and unfified list of glGet enums from], 1,FALSE)))</f>
        <v>1</v>
      </c>
      <c r="G360" s="1" t="s">
        <v>834</v>
      </c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10</v>
      </c>
    </row>
    <row r="361" spans="1:12" ht="19.149999999999999" customHeight="1" outlineLevel="1">
      <c r="A361" s="2" t="s">
        <v>33</v>
      </c>
      <c r="B361" s="2" t="s">
        <v>34</v>
      </c>
      <c r="C361" s="2" t="s">
        <v>24</v>
      </c>
      <c r="D361" s="2" t="s">
        <v>948</v>
      </c>
      <c r="E361" s="9" t="s">
        <v>35</v>
      </c>
      <c r="F361" s="4" t="b">
        <f>NOT(ISERROR(VLOOKUP(Table10[enum],Table16[parsed and unfified list of glGet enums from], 1,FALSE)))</f>
        <v>1</v>
      </c>
      <c r="G361" s="1" t="s">
        <v>833</v>
      </c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11</v>
      </c>
    </row>
    <row r="362" spans="1:12" ht="19.149999999999999" customHeight="1" outlineLevel="1">
      <c r="A362" s="33" t="s">
        <v>438</v>
      </c>
      <c r="B362" s="2"/>
      <c r="C362" s="2"/>
      <c r="D362" s="2"/>
      <c r="E362" s="9" t="s">
        <v>950</v>
      </c>
      <c r="F362" s="4" t="b">
        <f>NOT(ISERROR(VLOOKUP(Table10[enum],Table16[parsed and unfified list of glGet enums from], 1,FALSE)))</f>
        <v>1</v>
      </c>
      <c r="G362" s="1" t="s">
        <v>833</v>
      </c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1&gt;(GL_FOG_COORD_SRC, { { GL_FRAGMENT_DEPTH } });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16</v>
      </c>
    </row>
    <row r="363" spans="1:12" ht="19.149999999999999" customHeight="1" outlineLevel="1">
      <c r="A363" s="33" t="s">
        <v>845</v>
      </c>
      <c r="B363" s="14" t="s">
        <v>951</v>
      </c>
      <c r="C363" s="2"/>
      <c r="D363" s="10"/>
      <c r="E363" s="9"/>
      <c r="F363" s="44" t="b">
        <f>NOT(ISERROR(VLOOKUP(Table10[enum],Table16[parsed and unfified list of glGet enums from], 1,FALSE)))</f>
        <v>0</v>
      </c>
      <c r="G363" s="1"/>
      <c r="H363" s="15"/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363" s="32" t="b">
        <f>FALSE</f>
        <v>0</v>
      </c>
      <c r="K363" s="8" t="b">
        <f>FALSE</f>
        <v>0</v>
      </c>
      <c r="L363" s="26" t="str">
        <f>IF(Table10[[#This Row],[status]],LEN(Table10[[#This Row],[enum]]),"")</f>
        <v/>
      </c>
    </row>
    <row r="364" spans="1:12" ht="19.149999999999999" customHeight="1">
      <c r="A364" s="2" t="s">
        <v>308</v>
      </c>
      <c r="B364" s="2" t="s">
        <v>309</v>
      </c>
      <c r="C364" s="2" t="s">
        <v>300</v>
      </c>
      <c r="D364" s="2"/>
      <c r="E364" s="9" t="s">
        <v>301</v>
      </c>
      <c r="F364" s="4" t="b">
        <f>NOT(ISERROR(VLOOKUP(Table10[enum],Table16[parsed and unfified list of glGet enums from], 1,FALSE)))</f>
        <v>1</v>
      </c>
      <c r="G364" s="1" t="s">
        <v>833</v>
      </c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11</v>
      </c>
    </row>
    <row r="365" spans="1:12" ht="19.149999999999999" customHeight="1" outlineLevel="1">
      <c r="A365" s="33" t="s">
        <v>439</v>
      </c>
      <c r="B365" s="2"/>
      <c r="C365" s="2"/>
      <c r="D365" s="2"/>
      <c r="E365" s="9" t="s">
        <v>301</v>
      </c>
      <c r="F365" s="4" t="b">
        <f>NOT(ISERROR(VLOOKUP(Table10[enum],Table16[parsed and unfified list of glGet enums from], 1,FALSE)))</f>
        <v>1</v>
      </c>
      <c r="G365" s="1" t="s">
        <v>833</v>
      </c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requestState&lt;GLenum   , 1&gt;(GL_FRAGMENT_SHADER_DERIVATIVE_HINT, { { GL_DONT_CARE } });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34</v>
      </c>
    </row>
    <row r="366" spans="1:12" ht="19.149999999999999" customHeight="1" outlineLevel="1">
      <c r="A366" s="33" t="s">
        <v>440</v>
      </c>
      <c r="B366" s="2"/>
      <c r="C366" s="2"/>
      <c r="D366" s="2"/>
      <c r="E366" s="9" t="s">
        <v>301</v>
      </c>
      <c r="F366" s="4" t="b">
        <f>NOT(ISERROR(VLOOKUP(Table10[enum],Table16[parsed and unfified list of glGet enums from], 1,FALSE)))</f>
        <v>1</v>
      </c>
      <c r="G366" s="1" t="s">
        <v>833</v>
      </c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requestState&lt;GLenum   , 1&gt;(GL_GENERATE_MIPMAP_HINT, { { GL_DONT_CARE } });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23</v>
      </c>
    </row>
    <row r="367" spans="1:12" ht="19.5" customHeight="1" outlineLevel="1">
      <c r="A367" s="2" t="s">
        <v>304</v>
      </c>
      <c r="B367" s="2" t="s">
        <v>305</v>
      </c>
      <c r="C367" s="2" t="s">
        <v>300</v>
      </c>
      <c r="D367" s="2"/>
      <c r="E367" s="9" t="s">
        <v>301</v>
      </c>
      <c r="F367" s="4" t="b">
        <f>NOT(ISERROR(VLOOKUP(Table10[enum],Table16[parsed and unfified list of glGet enums from], 1,FALSE)))</f>
        <v>1</v>
      </c>
      <c r="G367" s="1" t="s">
        <v>833</v>
      </c>
      <c r="H367" s="15">
        <v>1</v>
      </c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367" s="4" t="b">
        <f>TRUE</f>
        <v>1</v>
      </c>
      <c r="K367" s="8" t="b">
        <f>FALSE</f>
        <v>0</v>
      </c>
      <c r="L367" s="10">
        <f>IF(Table10[[#This Row],[status]],LEN(Table10[[#This Row],[enum]]),"")</f>
        <v>19</v>
      </c>
    </row>
    <row r="368" spans="1:12" ht="19.149999999999999" customHeight="1" outlineLevel="1">
      <c r="A368" s="2" t="s">
        <v>298</v>
      </c>
      <c r="B368" s="2" t="s">
        <v>299</v>
      </c>
      <c r="C368" s="2" t="s">
        <v>300</v>
      </c>
      <c r="D368" s="2"/>
      <c r="E368" s="9" t="s">
        <v>301</v>
      </c>
      <c r="F368" s="4" t="b">
        <f>NOT(ISERROR(VLOOKUP(Table10[enum],Table16[parsed and unfified list of glGet enums from], 1,FALSE)))</f>
        <v>1</v>
      </c>
      <c r="G368" s="1" t="s">
        <v>833</v>
      </c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368" s="4" t="b">
        <f>TRUE</f>
        <v>1</v>
      </c>
      <c r="K368" s="8" t="b">
        <f>FALSE</f>
        <v>0</v>
      </c>
      <c r="L368" s="10">
        <f>IF(Table10[[#This Row],[status]],LEN(Table10[[#This Row],[enum]]),"")</f>
        <v>30</v>
      </c>
    </row>
    <row r="369" spans="1:12" ht="19.149999999999999" customHeight="1" outlineLevel="1">
      <c r="A369" s="2" t="s">
        <v>302</v>
      </c>
      <c r="B369" s="2" t="s">
        <v>303</v>
      </c>
      <c r="C369" s="2" t="s">
        <v>300</v>
      </c>
      <c r="D369" s="2"/>
      <c r="E369" s="9" t="s">
        <v>301</v>
      </c>
      <c r="F369" s="4" t="b">
        <f>NOT(ISERROR(VLOOKUP(Table10[enum],Table16[parsed and unfified list of glGet enums from], 1,FALSE)))</f>
        <v>1</v>
      </c>
      <c r="G369" s="1" t="s">
        <v>833</v>
      </c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369" s="4" t="b">
        <f>TRUE</f>
        <v>1</v>
      </c>
      <c r="K369" s="8" t="b">
        <f>FALSE</f>
        <v>0</v>
      </c>
      <c r="L369" s="10">
        <f>IF(Table10[[#This Row],[status]],LEN(Table10[[#This Row],[enum]]),"")</f>
        <v>20</v>
      </c>
    </row>
    <row r="370" spans="1:12" ht="19.149999999999999" customHeight="1" outlineLevel="1">
      <c r="A370" s="2" t="s">
        <v>306</v>
      </c>
      <c r="B370" s="2" t="s">
        <v>307</v>
      </c>
      <c r="C370" s="2" t="s">
        <v>300</v>
      </c>
      <c r="D370" s="2"/>
      <c r="E370" s="9" t="s">
        <v>301</v>
      </c>
      <c r="F370" s="4" t="b">
        <f>NOT(ISERROR(VLOOKUP(Table10[enum],Table16[parsed and unfified list of glGet enums from], 1,FALSE)))</f>
        <v>1</v>
      </c>
      <c r="G370" s="1" t="s">
        <v>833</v>
      </c>
      <c r="H370" s="15">
        <v>1</v>
      </c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370" s="4" t="b">
        <f>TRUE</f>
        <v>1</v>
      </c>
      <c r="K370" s="8" t="b">
        <f>FALSE</f>
        <v>0</v>
      </c>
      <c r="L370" s="10">
        <f>IF(Table10[[#This Row],[status]],LEN(Table10[[#This Row],[enum]]),"")</f>
        <v>22</v>
      </c>
    </row>
    <row r="371" spans="1:12" ht="19.149999999999999" customHeight="1" outlineLevel="1">
      <c r="A371" s="33" t="s">
        <v>557</v>
      </c>
      <c r="B371" s="2"/>
      <c r="C371" s="2"/>
      <c r="D371" s="2"/>
      <c r="E371" s="9" t="s">
        <v>301</v>
      </c>
      <c r="F371" s="4" t="b">
        <f>NOT(ISERROR(VLOOKUP(Table10[enum],Table16[parsed and unfified list of glGet enums from], 1,FALSE)))</f>
        <v>1</v>
      </c>
      <c r="G371" s="1" t="s">
        <v>833</v>
      </c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1&gt;(GL_TEXTURE_COMPRESSION_HINT, { { GL_DONT_CARE } });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27</v>
      </c>
    </row>
    <row r="372" spans="1:12" ht="19.149999999999999" customHeight="1" outlineLevel="1">
      <c r="A372" s="33" t="s">
        <v>952</v>
      </c>
      <c r="B372" s="2"/>
      <c r="C372" s="2"/>
      <c r="D372" s="10"/>
      <c r="E372" s="9"/>
      <c r="F372" s="44" t="b">
        <f>NOT(ISERROR(VLOOKUP(Table10[enum],Table16[parsed and unfified list of glGet enums from], 1,FALSE)))</f>
        <v>0</v>
      </c>
      <c r="G372" s="1"/>
      <c r="H372" s="15"/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Representation States" &lt;&lt; std::endl;</v>
      </c>
      <c r="J372" s="32" t="b">
        <f>FALSE</f>
        <v>0</v>
      </c>
      <c r="K372" s="8" t="b">
        <f>FALSE</f>
        <v>0</v>
      </c>
      <c r="L372" s="26" t="str">
        <f>IF(Table10[[#This Row],[status]],LEN(Table10[[#This Row],[enum]]),"")</f>
        <v/>
      </c>
    </row>
    <row r="373" spans="1:12" ht="19.149999999999999" customHeight="1" outlineLevel="1">
      <c r="A373" s="33" t="s">
        <v>596</v>
      </c>
      <c r="B373" s="2"/>
      <c r="C373" s="2"/>
      <c r="D373" s="2"/>
      <c r="E373" s="9"/>
      <c r="F373" s="4" t="b">
        <f>NOT(ISERROR(VLOOKUP(Table10[enum],Table16[parsed and unfified list of glGet enums from], 1,FALSE)))</f>
        <v>1</v>
      </c>
      <c r="G373" s="1" t="s">
        <v>833</v>
      </c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1&gt;(GL_IMPLEMENTATION_COLOR_READ_FORMAT);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35</v>
      </c>
    </row>
    <row r="374" spans="1:12" ht="19.149999999999999" customHeight="1" outlineLevel="1">
      <c r="A374" s="33" t="s">
        <v>597</v>
      </c>
      <c r="B374" s="2"/>
      <c r="C374" s="2"/>
      <c r="D374" s="2"/>
      <c r="E374" s="9"/>
      <c r="F374" s="4" t="b">
        <f>NOT(ISERROR(VLOOKUP(Table10[enum],Table16[parsed and unfified list of glGet enums from], 1,FALSE)))</f>
        <v>1</v>
      </c>
      <c r="G374" s="1" t="s">
        <v>833</v>
      </c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1&gt;(GL_IMPLEMENTATION_COLOR_READ_TYPE);</v>
      </c>
      <c r="J374" s="4" t="b">
        <f>TRUE</f>
        <v>1</v>
      </c>
      <c r="K374" s="8" t="b">
        <f>FALSE</f>
        <v>0</v>
      </c>
      <c r="L374" s="10">
        <f>IF(Table10[[#This Row],[status]],LEN(Table10[[#This Row],[enum]]),"")</f>
        <v>33</v>
      </c>
    </row>
    <row r="375" spans="1:12" ht="19.149999999999999" customHeight="1" outlineLevel="1">
      <c r="A375" s="33" t="s">
        <v>953</v>
      </c>
      <c r="B375" s="14" t="s">
        <v>954</v>
      </c>
      <c r="C375" s="2"/>
      <c r="D375" s="10"/>
      <c r="E375" s="9"/>
      <c r="F375" s="44" t="b">
        <f>NOT(ISERROR(VLOOKUP(Table10[enum],Table16[parsed and unfified list of glGet enums from], 1,FALSE)))</f>
        <v>0</v>
      </c>
      <c r="G375" s="1"/>
      <c r="H375" s="15"/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>std::cout &lt;&lt; std::endl &lt;&lt; "Index Pointer States" &lt;&lt; std::endl;</v>
      </c>
      <c r="J375" s="32" t="b">
        <f>FALSE</f>
        <v>0</v>
      </c>
      <c r="K375" s="8" t="b">
        <f>FALSE</f>
        <v>0</v>
      </c>
      <c r="L375" s="26" t="str">
        <f>IF(Table10[[#This Row],[status]],LEN(Table10[[#This Row],[enum]]),"")</f>
        <v/>
      </c>
    </row>
    <row r="376" spans="1:12" ht="19.149999999999999" customHeight="1" outlineLevel="1">
      <c r="A376" s="2" t="s">
        <v>716</v>
      </c>
      <c r="B376" s="2" t="s">
        <v>776</v>
      </c>
      <c r="C376" s="2" t="s">
        <v>757</v>
      </c>
      <c r="D376" s="2" t="s">
        <v>955</v>
      </c>
      <c r="E376" s="9" t="s">
        <v>18</v>
      </c>
      <c r="F376" s="4" t="b">
        <f>NOT(ISERROR(VLOOKUP(Table10[enum],Table16[parsed and unfified list of glGet enums from], 1,FALSE)))</f>
        <v>1</v>
      </c>
      <c r="G376" s="1" t="s">
        <v>830</v>
      </c>
      <c r="H376" s="15">
        <v>1</v>
      </c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376" s="4" t="b">
        <f>TRUE</f>
        <v>1</v>
      </c>
      <c r="K376" s="8" t="b">
        <f>FALSE</f>
        <v>0</v>
      </c>
      <c r="L376" s="10">
        <f>IF(Table10[[#This Row],[status]],LEN(Table10[[#This Row],[enum]]),"")</f>
        <v>14</v>
      </c>
    </row>
    <row r="377" spans="1:12" ht="19.149999999999999" customHeight="1" outlineLevel="1">
      <c r="A377" s="2" t="s">
        <v>719</v>
      </c>
      <c r="B377" s="2" t="s">
        <v>777</v>
      </c>
      <c r="C377" s="2" t="s">
        <v>757</v>
      </c>
      <c r="D377" s="2" t="s">
        <v>955</v>
      </c>
      <c r="E377" s="9" t="s">
        <v>760</v>
      </c>
      <c r="F377" s="4" t="b">
        <f>NOT(ISERROR(VLOOKUP(Table10[enum],Table16[parsed and unfified list of glGet enums from], 1,FALSE)))</f>
        <v>1</v>
      </c>
      <c r="G377" s="1" t="s">
        <v>833</v>
      </c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77" s="4" t="b">
        <f>TRUE</f>
        <v>1</v>
      </c>
      <c r="K377" s="8" t="b">
        <f>FALSE</f>
        <v>0</v>
      </c>
      <c r="L377" s="10">
        <f>IF(Table10[[#This Row],[status]],LEN(Table10[[#This Row],[enum]]),"")</f>
        <v>19</v>
      </c>
    </row>
    <row r="378" spans="1:12" ht="19.149999999999999" customHeight="1" outlineLevel="1">
      <c r="A378" s="2" t="s">
        <v>718</v>
      </c>
      <c r="B378" s="2" t="s">
        <v>778</v>
      </c>
      <c r="C378" s="2" t="s">
        <v>757</v>
      </c>
      <c r="D378" s="2" t="s">
        <v>955</v>
      </c>
      <c r="E378" s="9">
        <v>0</v>
      </c>
      <c r="F378" s="4" t="b">
        <f>NOT(ISERROR(VLOOKUP(Table10[enum],Table16[parsed and unfified list of glGet enums from], 1,FALSE)))</f>
        <v>1</v>
      </c>
      <c r="G378" s="1" t="s">
        <v>831</v>
      </c>
      <c r="H378" s="15">
        <v>1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21</v>
      </c>
    </row>
    <row r="379" spans="1:12" ht="19.149999999999999" customHeight="1" outlineLevel="1">
      <c r="A379" s="33" t="s">
        <v>717</v>
      </c>
      <c r="B379" s="2"/>
      <c r="C379" s="2"/>
      <c r="D379" s="2" t="s">
        <v>955</v>
      </c>
      <c r="E379" s="9">
        <v>0</v>
      </c>
      <c r="F379" s="4" t="b">
        <f>NOT(ISERROR(VLOOKUP(Table10[enum],Table16[parsed and unfified list of glGet enums from], 1,FALSE)))</f>
        <v>1</v>
      </c>
      <c r="G379" s="1" t="s">
        <v>831</v>
      </c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1&gt;(GL_INDEX_ARRAY_BUFFER_BINDING, { { 0 } });</v>
      </c>
      <c r="J379" s="4" t="b">
        <f>TRUE</f>
        <v>1</v>
      </c>
      <c r="K379" s="8" t="b">
        <f>FALSE</f>
        <v>0</v>
      </c>
      <c r="L379" s="10">
        <f>IF(Table10[[#This Row],[status]],LEN(Table10[[#This Row],[enum]]),"")</f>
        <v>29</v>
      </c>
    </row>
    <row r="380" spans="1:12" ht="19.149999999999999" customHeight="1" outlineLevel="1">
      <c r="A380" s="2" t="s">
        <v>779</v>
      </c>
      <c r="B380" s="2" t="s">
        <v>780</v>
      </c>
      <c r="C380" s="2" t="s">
        <v>757</v>
      </c>
      <c r="D380" s="2" t="s">
        <v>955</v>
      </c>
      <c r="E380" s="9" t="s">
        <v>764</v>
      </c>
      <c r="F380" s="4" t="b">
        <f>NOT(ISERROR(VLOOKUP(Table10[enum],Table16[parsed and unfified list of glGet enums from], 1,FALSE)))</f>
        <v>0</v>
      </c>
      <c r="G380" s="1" t="s">
        <v>397</v>
      </c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/>
      </c>
      <c r="J380" s="4" t="b">
        <f>TRUE</f>
        <v>1</v>
      </c>
      <c r="K380" s="8" t="b">
        <f>FALSE</f>
        <v>0</v>
      </c>
      <c r="L380" s="10" t="str">
        <f>IF(Table10[[#This Row],[status]],LEN(Table10[[#This Row],[enum]]),"")</f>
        <v/>
      </c>
    </row>
    <row r="381" spans="1:12" ht="19.149999999999999" customHeight="1" outlineLevel="1">
      <c r="A381" s="2" t="s">
        <v>956</v>
      </c>
      <c r="B381" s="2"/>
      <c r="C381" s="2"/>
      <c r="D381" s="10"/>
      <c r="E381" s="9"/>
      <c r="F381" s="44" t="b">
        <f>NOT(ISERROR(VLOOKUP(Table10[enum],Table16[parsed and unfified list of glGet enums from], 1,FALSE)))</f>
        <v>0</v>
      </c>
      <c r="G381" s="1"/>
      <c r="H381" s="15"/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 States" &lt;&lt; std::endl;</v>
      </c>
      <c r="J381" s="32" t="b">
        <f>FALSE</f>
        <v>0</v>
      </c>
      <c r="K381" s="8" t="b">
        <f>FALSE</f>
        <v>0</v>
      </c>
      <c r="L381" s="26" t="str">
        <f>IF(Table10[[#This Row],[status]],LEN(Table10[[#This Row],[enum]]),"")</f>
        <v/>
      </c>
    </row>
    <row r="382" spans="1:12" ht="19.149999999999999" customHeight="1" outlineLevel="1">
      <c r="A382" s="33" t="s">
        <v>720</v>
      </c>
      <c r="B382" s="2"/>
      <c r="C382" s="2"/>
      <c r="D382" s="2" t="s">
        <v>949</v>
      </c>
      <c r="E382" s="9" t="s">
        <v>18</v>
      </c>
      <c r="F382" s="4" t="b">
        <f>NOT(ISERROR(VLOOKUP(Table10[enum],Table16[parsed and unfified list of glGet enums from], 1,FALSE)))</f>
        <v>1</v>
      </c>
      <c r="G382" s="1" t="s">
        <v>830</v>
      </c>
      <c r="H382" s="15">
        <v>1</v>
      </c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requestState&lt;GLboolean, 1&gt;(GL_LIGHT, { { GL_FALSE } });</v>
      </c>
      <c r="J382" s="4" t="b">
        <f>TRUE</f>
        <v>1</v>
      </c>
      <c r="K382" s="8" t="b">
        <f>FALSE</f>
        <v>0</v>
      </c>
      <c r="L382" s="10">
        <f>IF(Table10[[#This Row],[status]],LEN(Table10[[#This Row],[enum]]),"")</f>
        <v>8</v>
      </c>
    </row>
    <row r="383" spans="1:12" ht="19.149999999999999" customHeight="1" outlineLevel="1">
      <c r="A383" s="2" t="s">
        <v>68</v>
      </c>
      <c r="B383" s="2" t="s">
        <v>69</v>
      </c>
      <c r="C383" s="2" t="s">
        <v>41</v>
      </c>
      <c r="D383" s="2" t="s">
        <v>957</v>
      </c>
      <c r="E383" s="9" t="s">
        <v>56</v>
      </c>
      <c r="F383" s="4" t="b">
        <f>NOT(ISERROR(VLOOKUP(Table10[enum],Table16[parsed and unfified list of glGet enums from], 1,FALSE)))</f>
        <v>1</v>
      </c>
      <c r="G383" s="1" t="s">
        <v>834</v>
      </c>
      <c r="H383" s="15">
        <v>4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383" s="4" t="b">
        <f>TRUE</f>
        <v>1</v>
      </c>
      <c r="K383" s="8" t="b">
        <f>FALSE</f>
        <v>0</v>
      </c>
      <c r="L383" s="10">
        <f>IF(Table10[[#This Row],[status]],LEN(Table10[[#This Row],[enum]]),"")</f>
        <v>22</v>
      </c>
    </row>
    <row r="384" spans="1:12" ht="19.149999999999999" customHeight="1" outlineLevel="1">
      <c r="A384" s="33" t="s">
        <v>446</v>
      </c>
      <c r="B384" s="2"/>
      <c r="C384" s="2"/>
      <c r="D384" s="2" t="s">
        <v>957</v>
      </c>
      <c r="E384" s="9" t="s">
        <v>958</v>
      </c>
      <c r="F384" s="4" t="b">
        <f>NOT(ISERROR(VLOOKUP(Table10[enum],Table16[parsed and unfified list of glGet enums from], 1,FALSE)))</f>
        <v>1</v>
      </c>
      <c r="G384" s="1" t="s">
        <v>833</v>
      </c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requestState&lt;GLenum   , 1&gt;(GL_LIGHT_MODEL_COLOR_CONTROL, { { GL_SINGLE_COLOR } });</v>
      </c>
      <c r="J384" s="4" t="b">
        <f>TRUE</f>
        <v>1</v>
      </c>
      <c r="K384" s="8" t="b">
        <f>FALSE</f>
        <v>0</v>
      </c>
      <c r="L384" s="10">
        <f>IF(Table10[[#This Row],[status]],LEN(Table10[[#This Row],[enum]]),"")</f>
        <v>28</v>
      </c>
    </row>
    <row r="385" spans="1:12" ht="19.149999999999999" customHeight="1" outlineLevel="1">
      <c r="A385" s="2" t="s">
        <v>70</v>
      </c>
      <c r="B385" s="2" t="s">
        <v>71</v>
      </c>
      <c r="C385" s="2" t="s">
        <v>41</v>
      </c>
      <c r="D385" s="2" t="s">
        <v>957</v>
      </c>
      <c r="E385" s="9" t="s">
        <v>18</v>
      </c>
      <c r="F385" s="4" t="b">
        <f>NOT(ISERROR(VLOOKUP(Table10[enum],Table16[parsed and unfified list of glGet enums from], 1,FALSE)))</f>
        <v>1</v>
      </c>
      <c r="G385" s="1" t="s">
        <v>830</v>
      </c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385" s="4" t="b">
        <f>TRUE</f>
        <v>1</v>
      </c>
      <c r="K385" s="8" t="b">
        <f>FALSE</f>
        <v>0</v>
      </c>
      <c r="L385" s="10">
        <f>IF(Table10[[#This Row],[status]],LEN(Table10[[#This Row],[enum]]),"")</f>
        <v>27</v>
      </c>
    </row>
    <row r="386" spans="1:12" ht="19.149999999999999" customHeight="1" outlineLevel="1">
      <c r="A386" s="2" t="s">
        <v>72</v>
      </c>
      <c r="B386" s="2" t="s">
        <v>73</v>
      </c>
      <c r="C386" s="2" t="s">
        <v>41</v>
      </c>
      <c r="D386" s="2" t="s">
        <v>957</v>
      </c>
      <c r="E386" s="9" t="s">
        <v>18</v>
      </c>
      <c r="F386" s="4" t="b">
        <f>NOT(ISERROR(VLOOKUP(Table10[enum],Table16[parsed and unfified list of glGet enums from], 1,FALSE)))</f>
        <v>1</v>
      </c>
      <c r="G386" s="1" t="s">
        <v>830</v>
      </c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386" s="4" t="b">
        <f>TRUE</f>
        <v>1</v>
      </c>
      <c r="K386" s="8" t="b">
        <f>FALSE</f>
        <v>0</v>
      </c>
      <c r="L386" s="10">
        <f>IF(Table10[[#This Row],[status]],LEN(Table10[[#This Row],[enum]]),"")</f>
        <v>23</v>
      </c>
    </row>
    <row r="387" spans="1:12" ht="19.149999999999999" customHeight="1" outlineLevel="1">
      <c r="A387" s="2" t="s">
        <v>959</v>
      </c>
      <c r="B387" s="14" t="s">
        <v>962</v>
      </c>
      <c r="C387" s="2"/>
      <c r="D387" s="10"/>
      <c r="E387" s="9"/>
      <c r="F387" s="44" t="b">
        <f>NOT(ISERROR(VLOOKUP(Table10[enum],Table16[parsed and unfified list of glGet enums from], 1,FALSE)))</f>
        <v>0</v>
      </c>
      <c r="G387" s="1"/>
      <c r="H387" s="15"/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"Map1 States" &lt;&lt; std::endl;</v>
      </c>
      <c r="J387" s="32" t="b">
        <f>FALSE</f>
        <v>0</v>
      </c>
      <c r="K387" s="8" t="b">
        <f>FALSE</f>
        <v>0</v>
      </c>
      <c r="L387" s="26" t="str">
        <f>IF(Table10[[#This Row],[status]],LEN(Table10[[#This Row],[enum]]),"")</f>
        <v/>
      </c>
    </row>
    <row r="388" spans="1:12" ht="19.149999999999999" customHeight="1" outlineLevel="1">
      <c r="A388" s="33" t="s">
        <v>454</v>
      </c>
      <c r="B388" s="2"/>
      <c r="C388" s="2"/>
      <c r="D388" s="2" t="s">
        <v>960</v>
      </c>
      <c r="E388" s="9" t="s">
        <v>18</v>
      </c>
      <c r="F388" s="4" t="b">
        <f>NOT(ISERROR(VLOOKUP(Table10[enum],Table16[parsed and unfified list of glGet enums from], 1,FALSE)))</f>
        <v>1</v>
      </c>
      <c r="G388" s="1" t="s">
        <v>830</v>
      </c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1&gt;(GL_MAP1_VERTEX_3, { { GL_FALSE } });</v>
      </c>
      <c r="J388" s="4" t="b">
        <f>TRUE</f>
        <v>1</v>
      </c>
      <c r="K388" s="8" t="b">
        <f>FALSE</f>
        <v>0</v>
      </c>
      <c r="L388" s="10">
        <f>IF(Table10[[#This Row],[status]],LEN(Table10[[#This Row],[enum]]),"")</f>
        <v>16</v>
      </c>
    </row>
    <row r="389" spans="1:12" ht="19.149999999999999" customHeight="1" outlineLevel="1">
      <c r="A389" s="33" t="s">
        <v>455</v>
      </c>
      <c r="B389" s="2"/>
      <c r="C389" s="2"/>
      <c r="D389" s="2" t="s">
        <v>960</v>
      </c>
      <c r="E389" s="9" t="s">
        <v>18</v>
      </c>
      <c r="F389" s="4" t="b">
        <f>NOT(ISERROR(VLOOKUP(Table10[enum],Table16[parsed and unfified list of glGet enums from], 1,FALSE)))</f>
        <v>1</v>
      </c>
      <c r="G389" s="1" t="s">
        <v>830</v>
      </c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1&gt;(GL_MAP1_VERTEX_4, { { GL_FALSE } });</v>
      </c>
      <c r="J389" s="4" t="b">
        <f>TRUE</f>
        <v>1</v>
      </c>
      <c r="K389" s="8" t="b">
        <f>FALSE</f>
        <v>0</v>
      </c>
      <c r="L389" s="10">
        <f>IF(Table10[[#This Row],[status]],LEN(Table10[[#This Row],[enum]]),"")</f>
        <v>16</v>
      </c>
    </row>
    <row r="390" spans="1:12" ht="19.149999999999999" customHeight="1" outlineLevel="1">
      <c r="A390" s="33" t="s">
        <v>448</v>
      </c>
      <c r="B390" s="2"/>
      <c r="C390" s="2"/>
      <c r="D390" s="2" t="s">
        <v>960</v>
      </c>
      <c r="E390" s="9" t="s">
        <v>18</v>
      </c>
      <c r="F390" s="4" t="b">
        <f>NOT(ISERROR(VLOOKUP(Table10[enum],Table16[parsed and unfified list of glGet enums from], 1,FALSE)))</f>
        <v>1</v>
      </c>
      <c r="G390" s="1" t="s">
        <v>830</v>
      </c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requestState&lt;GLboolean, 1&gt;(GL_MAP1_INDEX, { { GL_FALSE } });</v>
      </c>
      <c r="J390" s="4" t="b">
        <f>TRUE</f>
        <v>1</v>
      </c>
      <c r="K390" s="8" t="b">
        <f>FALSE</f>
        <v>0</v>
      </c>
      <c r="L390" s="10">
        <f>IF(Table10[[#This Row],[status]],LEN(Table10[[#This Row],[enum]]),"")</f>
        <v>13</v>
      </c>
    </row>
    <row r="391" spans="1:12" ht="19.149999999999999" customHeight="1" outlineLevel="1">
      <c r="A391" s="33" t="s">
        <v>447</v>
      </c>
      <c r="B391" s="2"/>
      <c r="C391" s="2"/>
      <c r="D391" s="2" t="s">
        <v>960</v>
      </c>
      <c r="E391" s="9" t="s">
        <v>18</v>
      </c>
      <c r="F391" s="4" t="b">
        <f>NOT(ISERROR(VLOOKUP(Table10[enum],Table16[parsed and unfified list of glGet enums from], 1,FALSE)))</f>
        <v>1</v>
      </c>
      <c r="G391" s="1" t="s">
        <v>830</v>
      </c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requestState&lt;GLboolean, 1&gt;(GL_MAP1_COLOR_4, { { GL_FALSE } });</v>
      </c>
      <c r="J391" s="4" t="b">
        <f>TRUE</f>
        <v>1</v>
      </c>
      <c r="K391" s="8" t="b">
        <f>FALSE</f>
        <v>0</v>
      </c>
      <c r="L391" s="10">
        <f>IF(Table10[[#This Row],[status]],LEN(Table10[[#This Row],[enum]]),"")</f>
        <v>15</v>
      </c>
    </row>
    <row r="392" spans="1:12" ht="19.149999999999999" customHeight="1" outlineLevel="1">
      <c r="A392" s="33" t="s">
        <v>449</v>
      </c>
      <c r="B392" s="2"/>
      <c r="C392" s="2"/>
      <c r="D392" s="2" t="s">
        <v>960</v>
      </c>
      <c r="E392" s="9" t="s">
        <v>18</v>
      </c>
      <c r="F392" s="4" t="b">
        <f>NOT(ISERROR(VLOOKUP(Table10[enum],Table16[parsed and unfified list of glGet enums from], 1,FALSE)))</f>
        <v>1</v>
      </c>
      <c r="G392" s="1" t="s">
        <v>830</v>
      </c>
      <c r="H392" s="15">
        <v>1</v>
      </c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requestState&lt;GLboolean, 1&gt;(GL_MAP1_NORMAL, { { GL_FALSE } });</v>
      </c>
      <c r="J392" s="4" t="b">
        <f>TRUE</f>
        <v>1</v>
      </c>
      <c r="K392" s="8" t="b">
        <f>FALSE</f>
        <v>0</v>
      </c>
      <c r="L392" s="10">
        <f>IF(Table10[[#This Row],[status]],LEN(Table10[[#This Row],[enum]]),"")</f>
        <v>14</v>
      </c>
    </row>
    <row r="393" spans="1:12" ht="19.149999999999999" customHeight="1" outlineLevel="1">
      <c r="A393" s="33" t="s">
        <v>450</v>
      </c>
      <c r="B393" s="2"/>
      <c r="C393" s="2"/>
      <c r="D393" s="2" t="s">
        <v>960</v>
      </c>
      <c r="E393" s="9" t="s">
        <v>18</v>
      </c>
      <c r="F393" s="4" t="b">
        <f>NOT(ISERROR(VLOOKUP(Table10[enum],Table16[parsed and unfified list of glGet enums from], 1,FALSE)))</f>
        <v>1</v>
      </c>
      <c r="G393" s="1" t="s">
        <v>830</v>
      </c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1&gt;(GL_MAP1_TEXTURE_COORD_1, { { GL_FALSE } });</v>
      </c>
      <c r="J393" s="4" t="b">
        <f>TRUE</f>
        <v>1</v>
      </c>
      <c r="K393" s="8" t="b">
        <f>FALSE</f>
        <v>0</v>
      </c>
      <c r="L393" s="10">
        <f>IF(Table10[[#This Row],[status]],LEN(Table10[[#This Row],[enum]]),"")</f>
        <v>23</v>
      </c>
    </row>
    <row r="394" spans="1:12" ht="19.149999999999999" customHeight="1" outlineLevel="1">
      <c r="A394" s="33" t="s">
        <v>451</v>
      </c>
      <c r="B394" s="2"/>
      <c r="C394" s="2"/>
      <c r="D394" s="2" t="s">
        <v>960</v>
      </c>
      <c r="E394" s="9" t="s">
        <v>18</v>
      </c>
      <c r="F394" s="4" t="b">
        <f>NOT(ISERROR(VLOOKUP(Table10[enum],Table16[parsed and unfified list of glGet enums from], 1,FALSE)))</f>
        <v>1</v>
      </c>
      <c r="G394" s="1" t="s">
        <v>830</v>
      </c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1&gt;(GL_MAP1_TEXTURE_COORD_2, { { GL_FALSE } });</v>
      </c>
      <c r="J394" s="4" t="b">
        <f>TRUE</f>
        <v>1</v>
      </c>
      <c r="K394" s="8" t="b">
        <f>FALSE</f>
        <v>0</v>
      </c>
      <c r="L394" s="10">
        <f>IF(Table10[[#This Row],[status]],LEN(Table10[[#This Row],[enum]]),"")</f>
        <v>23</v>
      </c>
    </row>
    <row r="395" spans="1:12" ht="19.149999999999999" customHeight="1" outlineLevel="1">
      <c r="A395" s="33" t="s">
        <v>452</v>
      </c>
      <c r="B395" s="2"/>
      <c r="C395" s="2"/>
      <c r="D395" s="2" t="s">
        <v>960</v>
      </c>
      <c r="E395" s="9" t="s">
        <v>18</v>
      </c>
      <c r="F395" s="4" t="b">
        <f>NOT(ISERROR(VLOOKUP(Table10[enum],Table16[parsed and unfified list of glGet enums from], 1,FALSE)))</f>
        <v>1</v>
      </c>
      <c r="G395" s="1" t="s">
        <v>830</v>
      </c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1&gt;(GL_MAP1_TEXTURE_COORD_3, { { GL_FALSE } });</v>
      </c>
      <c r="J395" s="4" t="b">
        <f>TRUE</f>
        <v>1</v>
      </c>
      <c r="K395" s="8" t="b">
        <f>FALSE</f>
        <v>0</v>
      </c>
      <c r="L395" s="10">
        <f>IF(Table10[[#This Row],[status]],LEN(Table10[[#This Row],[enum]]),"")</f>
        <v>23</v>
      </c>
    </row>
    <row r="396" spans="1:12" ht="19.149999999999999" customHeight="1" outlineLevel="1">
      <c r="A396" s="33" t="s">
        <v>453</v>
      </c>
      <c r="B396" s="2"/>
      <c r="C396" s="2"/>
      <c r="D396" s="2" t="s">
        <v>960</v>
      </c>
      <c r="E396" s="9" t="s">
        <v>18</v>
      </c>
      <c r="F396" s="4" t="b">
        <f>NOT(ISERROR(VLOOKUP(Table10[enum],Table16[parsed and unfified list of glGet enums from], 1,FALSE)))</f>
        <v>1</v>
      </c>
      <c r="G396" s="1" t="s">
        <v>830</v>
      </c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1&gt;(GL_MAP1_TEXTURE_COORD_4, { { GL_FALSE } });</v>
      </c>
      <c r="J396" s="4" t="b">
        <f>TRUE</f>
        <v>1</v>
      </c>
      <c r="K396" s="8" t="b">
        <f>FALSE</f>
        <v>0</v>
      </c>
      <c r="L396" s="10">
        <f>IF(Table10[[#This Row],[status]],LEN(Table10[[#This Row],[enum]]),"")</f>
        <v>23</v>
      </c>
    </row>
    <row r="397" spans="1:12" ht="19.149999999999999" customHeight="1" outlineLevel="1">
      <c r="A397" s="33" t="s">
        <v>963</v>
      </c>
      <c r="B397" s="14" t="s">
        <v>964</v>
      </c>
      <c r="C397" s="2"/>
      <c r="D397" s="10"/>
      <c r="E397" s="9"/>
      <c r="F397" s="44" t="b">
        <f>NOT(ISERROR(VLOOKUP(Table10[enum],Table16[parsed and unfified list of glGet enums from], 1,FALSE)))</f>
        <v>0</v>
      </c>
      <c r="G397" s="1"/>
      <c r="H397" s="15"/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"Map2 States" &lt;&lt; std::endl;</v>
      </c>
      <c r="J397" s="32" t="b">
        <f>FALSE</f>
        <v>0</v>
      </c>
      <c r="K397" s="8" t="b">
        <f>FALSE</f>
        <v>0</v>
      </c>
      <c r="L397" s="26" t="str">
        <f>IF(Table10[[#This Row],[status]],LEN(Table10[[#This Row],[enum]]),"")</f>
        <v/>
      </c>
    </row>
    <row r="398" spans="1:12" ht="19.149999999999999" customHeight="1" outlineLevel="1">
      <c r="A398" s="33" t="s">
        <v>463</v>
      </c>
      <c r="B398" s="2"/>
      <c r="C398" s="2"/>
      <c r="D398" s="2" t="s">
        <v>961</v>
      </c>
      <c r="E398" s="9" t="s">
        <v>18</v>
      </c>
      <c r="F398" s="4" t="b">
        <f>NOT(ISERROR(VLOOKUP(Table10[enum],Table16[parsed and unfified list of glGet enums from], 1,FALSE)))</f>
        <v>1</v>
      </c>
      <c r="G398" s="1" t="s">
        <v>830</v>
      </c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1&gt;(GL_MAP2_VERTEX_3, { { GL_FALSE } });</v>
      </c>
      <c r="J398" s="4" t="b">
        <f>TRUE</f>
        <v>1</v>
      </c>
      <c r="K398" s="8" t="b">
        <f>FALSE</f>
        <v>0</v>
      </c>
      <c r="L398" s="10">
        <f>IF(Table10[[#This Row],[status]],LEN(Table10[[#This Row],[enum]]),"")</f>
        <v>16</v>
      </c>
    </row>
    <row r="399" spans="1:12" ht="19.149999999999999" customHeight="1" outlineLevel="1">
      <c r="A399" s="33" t="s">
        <v>464</v>
      </c>
      <c r="B399" s="2"/>
      <c r="C399" s="2"/>
      <c r="D399" s="2" t="s">
        <v>961</v>
      </c>
      <c r="E399" s="9" t="s">
        <v>18</v>
      </c>
      <c r="F399" s="4" t="b">
        <f>NOT(ISERROR(VLOOKUP(Table10[enum],Table16[parsed and unfified list of glGet enums from], 1,FALSE)))</f>
        <v>1</v>
      </c>
      <c r="G399" s="1" t="s">
        <v>830</v>
      </c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1&gt;(GL_MAP2_VERTEX_4, { { GL_FALSE } });</v>
      </c>
      <c r="J399" s="4" t="b">
        <f>TRUE</f>
        <v>1</v>
      </c>
      <c r="K399" s="8" t="b">
        <f>FALSE</f>
        <v>0</v>
      </c>
      <c r="L399" s="10">
        <f>IF(Table10[[#This Row],[status]],LEN(Table10[[#This Row],[enum]]),"")</f>
        <v>16</v>
      </c>
    </row>
    <row r="400" spans="1:12" ht="19.149999999999999" customHeight="1" outlineLevel="1">
      <c r="A400" s="33" t="s">
        <v>457</v>
      </c>
      <c r="B400" s="2"/>
      <c r="C400" s="2"/>
      <c r="D400" s="2" t="s">
        <v>961</v>
      </c>
      <c r="E400" s="9" t="s">
        <v>18</v>
      </c>
      <c r="F400" s="4" t="b">
        <f>NOT(ISERROR(VLOOKUP(Table10[enum],Table16[parsed and unfified list of glGet enums from], 1,FALSE)))</f>
        <v>1</v>
      </c>
      <c r="G400" s="1" t="s">
        <v>830</v>
      </c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requestState&lt;GLboolean, 1&gt;(GL_MAP2_INDEX, { { GL_FALSE } });</v>
      </c>
      <c r="J400" s="4" t="b">
        <f>TRUE</f>
        <v>1</v>
      </c>
      <c r="K400" s="8" t="b">
        <f>FALSE</f>
        <v>0</v>
      </c>
      <c r="L400" s="10">
        <f>IF(Table10[[#This Row],[status]],LEN(Table10[[#This Row],[enum]]),"")</f>
        <v>13</v>
      </c>
    </row>
    <row r="401" spans="1:12" ht="19.149999999999999" customHeight="1" outlineLevel="1">
      <c r="A401" s="33" t="s">
        <v>456</v>
      </c>
      <c r="B401" s="2"/>
      <c r="C401" s="2"/>
      <c r="D401" s="2" t="s">
        <v>961</v>
      </c>
      <c r="E401" s="9" t="s">
        <v>18</v>
      </c>
      <c r="F401" s="4" t="b">
        <f>NOT(ISERROR(VLOOKUP(Table10[enum],Table16[parsed and unfified list of glGet enums from], 1,FALSE)))</f>
        <v>1</v>
      </c>
      <c r="G401" s="1" t="s">
        <v>830</v>
      </c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requestState&lt;GLboolean, 1&gt;(GL_MAP2_COLOR_4, { { GL_FALSE } });</v>
      </c>
      <c r="J401" s="4" t="b">
        <f>TRUE</f>
        <v>1</v>
      </c>
      <c r="K401" s="8" t="b">
        <f>FALSE</f>
        <v>0</v>
      </c>
      <c r="L401" s="10">
        <f>IF(Table10[[#This Row],[status]],LEN(Table10[[#This Row],[enum]]),"")</f>
        <v>15</v>
      </c>
    </row>
    <row r="402" spans="1:12" ht="19.149999999999999" customHeight="1" outlineLevel="1">
      <c r="A402" s="33" t="s">
        <v>458</v>
      </c>
      <c r="B402" s="2"/>
      <c r="C402" s="2"/>
      <c r="D402" s="2" t="s">
        <v>961</v>
      </c>
      <c r="E402" s="9" t="s">
        <v>18</v>
      </c>
      <c r="F402" s="4" t="b">
        <f>NOT(ISERROR(VLOOKUP(Table10[enum],Table16[parsed and unfified list of glGet enums from], 1,FALSE)))</f>
        <v>1</v>
      </c>
      <c r="G402" s="1" t="s">
        <v>830</v>
      </c>
      <c r="H402" s="15">
        <v>1</v>
      </c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requestState&lt;GLboolean, 1&gt;(GL_MAP2_NORMAL, { { GL_FALSE } });</v>
      </c>
      <c r="J402" s="4" t="b">
        <f>TRUE</f>
        <v>1</v>
      </c>
      <c r="K402" s="8" t="b">
        <f>FALSE</f>
        <v>0</v>
      </c>
      <c r="L402" s="10">
        <f>IF(Table10[[#This Row],[status]],LEN(Table10[[#This Row],[enum]]),"")</f>
        <v>14</v>
      </c>
    </row>
    <row r="403" spans="1:12" ht="19.149999999999999" customHeight="1" outlineLevel="1">
      <c r="A403" s="33" t="s">
        <v>459</v>
      </c>
      <c r="B403" s="2"/>
      <c r="C403" s="2"/>
      <c r="D403" s="2" t="s">
        <v>961</v>
      </c>
      <c r="E403" s="9" t="s">
        <v>18</v>
      </c>
      <c r="F403" s="4" t="b">
        <f>NOT(ISERROR(VLOOKUP(Table10[enum],Table16[parsed and unfified list of glGet enums from], 1,FALSE)))</f>
        <v>1</v>
      </c>
      <c r="G403" s="1" t="s">
        <v>830</v>
      </c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1&gt;(GL_MAP2_TEXTURE_COORD_1, { { GL_FALSE } });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23</v>
      </c>
    </row>
    <row r="404" spans="1:12" ht="19.149999999999999" customHeight="1" outlineLevel="1">
      <c r="A404" s="33" t="s">
        <v>460</v>
      </c>
      <c r="B404" s="2"/>
      <c r="C404" s="2"/>
      <c r="D404" s="2" t="s">
        <v>961</v>
      </c>
      <c r="E404" s="9" t="s">
        <v>18</v>
      </c>
      <c r="F404" s="4" t="b">
        <f>NOT(ISERROR(VLOOKUP(Table10[enum],Table16[parsed and unfified list of glGet enums from], 1,FALSE)))</f>
        <v>1</v>
      </c>
      <c r="G404" s="1" t="s">
        <v>830</v>
      </c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1&gt;(GL_MAP2_TEXTURE_COORD_2, { { GL_FALSE } });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23</v>
      </c>
    </row>
    <row r="405" spans="1:12" ht="19.149999999999999" customHeight="1" outlineLevel="1">
      <c r="A405" s="33" t="s">
        <v>461</v>
      </c>
      <c r="B405" s="2"/>
      <c r="C405" s="2"/>
      <c r="D405" s="2" t="s">
        <v>961</v>
      </c>
      <c r="E405" s="9" t="s">
        <v>18</v>
      </c>
      <c r="F405" s="4" t="b">
        <f>NOT(ISERROR(VLOOKUP(Table10[enum],Table16[parsed and unfified list of glGet enums from], 1,FALSE)))</f>
        <v>1</v>
      </c>
      <c r="G405" s="1" t="s">
        <v>830</v>
      </c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1&gt;(GL_MAP2_TEXTURE_COORD_3, { { GL_FALSE } });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23</v>
      </c>
    </row>
    <row r="406" spans="1:12" ht="19.149999999999999" customHeight="1" outlineLevel="1">
      <c r="A406" s="33" t="s">
        <v>462</v>
      </c>
      <c r="B406" s="2"/>
      <c r="C406" s="2"/>
      <c r="D406" s="2" t="s">
        <v>961</v>
      </c>
      <c r="E406" s="9" t="s">
        <v>18</v>
      </c>
      <c r="F406" s="4" t="b">
        <f>NOT(ISERROR(VLOOKUP(Table10[enum],Table16[parsed and unfified list of glGet enums from], 1,FALSE)))</f>
        <v>1</v>
      </c>
      <c r="G406" s="1" t="s">
        <v>830</v>
      </c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1&gt;(GL_MAP2_TEXTURE_COORD_4, { { GL_FALSE } });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23</v>
      </c>
    </row>
    <row r="407" spans="1:12" ht="19.149999999999999" customHeight="1" outlineLevel="1">
      <c r="A407" s="33" t="s">
        <v>969</v>
      </c>
      <c r="B407" s="2"/>
      <c r="C407" s="2"/>
      <c r="D407" s="10"/>
      <c r="E407" s="9"/>
      <c r="F407" s="44" t="b">
        <f>NOT(ISERROR(VLOOKUP(Table10[enum],Table16[parsed and unfified list of glGet enums from], 1,FALSE)))</f>
        <v>0</v>
      </c>
      <c r="G407" s="1"/>
      <c r="H407" s="15"/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std::cout &lt;&lt; std::endl &lt;&lt; "Uniform States" &lt;&lt; std::endl;</v>
      </c>
      <c r="J407" s="32" t="b">
        <f>FALSE</f>
        <v>0</v>
      </c>
      <c r="K407" s="8" t="b">
        <f>FALSE</f>
        <v>0</v>
      </c>
      <c r="L407" s="26" t="str">
        <f>IF(Table10[[#This Row],[status]],LEN(Table10[[#This Row],[enum]]),"")</f>
        <v/>
      </c>
    </row>
    <row r="408" spans="1:12" ht="19.149999999999999" customHeight="1" outlineLevel="1">
      <c r="A408" s="33" t="s">
        <v>585</v>
      </c>
      <c r="B408" s="2"/>
      <c r="C408" s="2"/>
      <c r="D408" s="2" t="s">
        <v>967</v>
      </c>
      <c r="E408" s="9">
        <v>1</v>
      </c>
      <c r="F408" s="4" t="b">
        <f>NOT(ISERROR(VLOOKUP(Table10[enum],Table16[parsed and unfified list of glGet enums from], 1,FALSE)))</f>
        <v>1</v>
      </c>
      <c r="G408" s="1" t="s">
        <v>831</v>
      </c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1&gt;(GL_MAX_COMBINED_COMPUTE_UNIFORM_COMPONENTS, { { 1 } });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42</v>
      </c>
    </row>
    <row r="409" spans="1:12" ht="19.149999999999999" customHeight="1" outlineLevel="1">
      <c r="A409" s="33" t="s">
        <v>604</v>
      </c>
      <c r="B409" s="2"/>
      <c r="C409" s="2"/>
      <c r="D409" s="2" t="s">
        <v>967</v>
      </c>
      <c r="E409" s="9">
        <v>1</v>
      </c>
      <c r="F409" s="4" t="b">
        <f>NOT(ISERROR(VLOOKUP(Table10[enum],Table16[parsed and unfified list of glGet enums from], 1,FALSE)))</f>
        <v>1</v>
      </c>
      <c r="G409" s="1" t="s">
        <v>831</v>
      </c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1&gt;(GL_MAX_COMBINED_FRAGMENT_UNIFORM_COMPONENTS, { { 1 } });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43</v>
      </c>
    </row>
    <row r="410" spans="1:12" ht="19.149999999999999" customHeight="1" outlineLevel="1">
      <c r="A410" s="33" t="s">
        <v>605</v>
      </c>
      <c r="B410" s="2"/>
      <c r="C410" s="2"/>
      <c r="D410" s="2" t="s">
        <v>967</v>
      </c>
      <c r="E410" s="9">
        <v>1</v>
      </c>
      <c r="F410" s="4" t="b">
        <f>NOT(ISERROR(VLOOKUP(Table10[enum],Table16[parsed and unfified list of glGet enums from], 1,FALSE)))</f>
        <v>1</v>
      </c>
      <c r="G410" s="1" t="s">
        <v>831</v>
      </c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1&gt;(GL_MAX_COMBINED_GEOMETRY_UNIFORM_COMPONENTS, { { 1 } });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43</v>
      </c>
    </row>
    <row r="411" spans="1:12" ht="19.149999999999999" customHeight="1" outlineLevel="1">
      <c r="A411" s="33" t="s">
        <v>606</v>
      </c>
      <c r="B411" s="2"/>
      <c r="C411" s="2"/>
      <c r="D411" s="2" t="s">
        <v>968</v>
      </c>
      <c r="E411" s="9">
        <v>70</v>
      </c>
      <c r="F411" s="4" t="b">
        <f>NOT(ISERROR(VLOOKUP(Table10[enum],Table16[parsed and unfified list of glGet enums from], 1,FALSE)))</f>
        <v>1</v>
      </c>
      <c r="G411" s="1" t="s">
        <v>831</v>
      </c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1&gt;(GL_MAX_COMBINED_UNIFORM_BLOCKS, { { 70 } });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30</v>
      </c>
    </row>
    <row r="412" spans="1:12" ht="19.149999999999999" customHeight="1" outlineLevel="1">
      <c r="A412" s="33" t="s">
        <v>607</v>
      </c>
      <c r="B412" s="2"/>
      <c r="C412" s="2"/>
      <c r="D412" s="2" t="s">
        <v>967</v>
      </c>
      <c r="E412" s="9">
        <v>1</v>
      </c>
      <c r="F412" s="4" t="b">
        <f>NOT(ISERROR(VLOOKUP(Table10[enum],Table16[parsed and unfified list of glGet enums from], 1,FALSE)))</f>
        <v>1</v>
      </c>
      <c r="G412" s="1" t="s">
        <v>831</v>
      </c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1&gt;(GL_MAX_COMBINED_VERTEX_UNIFORM_COMPONENTS, { { 1 } });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41</v>
      </c>
    </row>
    <row r="413" spans="1:12" ht="19.149999999999999" customHeight="1" outlineLevel="1">
      <c r="A413" s="33" t="s">
        <v>970</v>
      </c>
      <c r="B413" s="2"/>
      <c r="C413" s="2"/>
      <c r="D413" s="10"/>
      <c r="E413" s="39"/>
      <c r="F413" s="40" t="b">
        <f>NOT(ISERROR(VLOOKUP(Table10[enum],Table16[parsed and unfified list of glGet enums from], 1,FALSE)))</f>
        <v>0</v>
      </c>
      <c r="G413" s="41"/>
      <c r="H413" s="42"/>
      <c r="I413" s="4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"Compute Shader States" &lt;&lt; std::endl;</v>
      </c>
      <c r="J413" s="32" t="b">
        <f>FALSE</f>
        <v>0</v>
      </c>
      <c r="K413" s="8" t="b">
        <f>FALSE</f>
        <v>0</v>
      </c>
      <c r="L413" s="26" t="str">
        <f>IF(Table10[[#This Row],[status]],LEN(Table10[[#This Row],[enum]]),"")</f>
        <v/>
      </c>
    </row>
    <row r="414" spans="1:12" ht="19.149999999999999" customHeight="1" outlineLevel="1">
      <c r="A414" s="33" t="s">
        <v>584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 t="s">
        <v>831</v>
      </c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1&gt;(GL_MAX_COMPUTE_ATOMIC_COUNTER_BUFFERS);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37</v>
      </c>
    </row>
    <row r="415" spans="1:12" ht="19.149999999999999" customHeight="1" outlineLevel="1">
      <c r="A415" s="33" t="s">
        <v>583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 t="s">
        <v>831</v>
      </c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30</v>
      </c>
    </row>
    <row r="416" spans="1:12" ht="19.149999999999999" customHeight="1" outlineLevel="1">
      <c r="A416" s="33" t="s">
        <v>578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 t="s">
        <v>831</v>
      </c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1&gt;(GL_MAX_COMPUTE_SHADER_STORAGE_BLOCKS);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36</v>
      </c>
    </row>
    <row r="417" spans="1:12" ht="19.149999999999999" customHeight="1" outlineLevel="1">
      <c r="A417" s="33" t="s">
        <v>581</v>
      </c>
      <c r="B417" s="2"/>
      <c r="C417" s="2"/>
      <c r="D417" s="2"/>
      <c r="E417" s="9">
        <v>16</v>
      </c>
      <c r="F417" s="4" t="b">
        <f>NOT(ISERROR(VLOOKUP(Table10[enum],Table16[parsed and unfified list of glGet enums from], 1,FALSE)))</f>
        <v>1</v>
      </c>
      <c r="G417" s="1" t="s">
        <v>831</v>
      </c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1&gt;(GL_MAX_COMPUTE_TEXTURE_IMAGE_UNITS, { { 16 } });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34</v>
      </c>
    </row>
    <row r="418" spans="1:12" ht="19.149999999999999" customHeight="1" outlineLevel="1">
      <c r="A418" s="33" t="s">
        <v>580</v>
      </c>
      <c r="B418" s="2"/>
      <c r="C418" s="2"/>
      <c r="D418" s="2" t="s">
        <v>968</v>
      </c>
      <c r="E418" s="9">
        <v>14</v>
      </c>
      <c r="F418" s="4" t="b">
        <f>NOT(ISERROR(VLOOKUP(Table10[enum],Table16[parsed and unfified list of glGet enums from], 1,FALSE)))</f>
        <v>1</v>
      </c>
      <c r="G418" s="1" t="s">
        <v>831</v>
      </c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1&gt;(GL_MAX_COMPUTE_UNIFORM_BLOCKS, { { 14 } });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29</v>
      </c>
    </row>
    <row r="419" spans="1:12" ht="19.149999999999999" customHeight="1" outlineLevel="1">
      <c r="A419" s="33" t="s">
        <v>582</v>
      </c>
      <c r="B419" s="2"/>
      <c r="C419" s="2"/>
      <c r="D419" s="2" t="s">
        <v>967</v>
      </c>
      <c r="E419" s="9">
        <v>1</v>
      </c>
      <c r="F419" s="4" t="b">
        <f>NOT(ISERROR(VLOOKUP(Table10[enum],Table16[parsed and unfified list of glGet enums from], 1,FALSE)))</f>
        <v>1</v>
      </c>
      <c r="G419" s="1" t="s">
        <v>831</v>
      </c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1&gt;(GL_MAX_COMPUTE_UNIFORM_COMPONENTS, { { 1 } });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33</v>
      </c>
    </row>
    <row r="420" spans="1:12" ht="19.149999999999999" customHeight="1" outlineLevel="1">
      <c r="A420" s="33" t="s">
        <v>587</v>
      </c>
      <c r="B420" s="2"/>
      <c r="C420" s="2"/>
      <c r="D420" s="2" t="s">
        <v>971</v>
      </c>
      <c r="E420" s="9"/>
      <c r="F420" s="4" t="b">
        <f>NOT(ISERROR(VLOOKUP(Table10[enum],Table16[parsed and unfified list of glGet enums from], 1,FALSE)))</f>
        <v>1</v>
      </c>
      <c r="G420" s="1" t="s">
        <v>831</v>
      </c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1&gt;(GL_MAX_COMPUTE_WORK_GROUP_COUNT);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31</v>
      </c>
    </row>
    <row r="421" spans="1:12" ht="19.149999999999999" customHeight="1" outlineLevel="1">
      <c r="A421" s="33" t="s">
        <v>586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 t="s">
        <v>831</v>
      </c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1&gt;(GL_MAX_COMPUTE_WORK_GROUP_INVOCATIONS);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37</v>
      </c>
    </row>
    <row r="422" spans="1:12" ht="19.149999999999999" customHeight="1" outlineLevel="1">
      <c r="A422" s="33" t="s">
        <v>588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 t="s">
        <v>831</v>
      </c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1&gt;(GL_MAX_COMPUTE_WORK_GROUP_SIZE);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30</v>
      </c>
    </row>
    <row r="423" spans="1:12" ht="19.149999999999999" customHeight="1" outlineLevel="1">
      <c r="A423" s="33" t="s">
        <v>973</v>
      </c>
      <c r="B423" s="14" t="s">
        <v>974</v>
      </c>
      <c r="C423" s="2"/>
      <c r="D423" s="10"/>
      <c r="E423" s="39"/>
      <c r="F423" s="40" t="b">
        <f>NOT(ISERROR(VLOOKUP(Table10[enum],Table16[parsed and unfified list of glGet enums from], 1,FALSE)))</f>
        <v>0</v>
      </c>
      <c r="G423" s="41"/>
      <c r="H423" s="42"/>
      <c r="I423" s="4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Buffer States" &lt;&lt; std::endl;</v>
      </c>
      <c r="J423" s="32" t="b">
        <f>FALSE</f>
        <v>0</v>
      </c>
      <c r="K423" s="8" t="b">
        <f>FALSE</f>
        <v>0</v>
      </c>
      <c r="L423" s="26" t="str">
        <f>IF(Table10[[#This Row],[status]],LEN(Table10[[#This Row],[enum]]),"")</f>
        <v/>
      </c>
    </row>
    <row r="424" spans="1:12" ht="19.149999999999999" customHeight="1" outlineLevel="1">
      <c r="A424" s="2" t="s">
        <v>251</v>
      </c>
      <c r="B424" s="2" t="s">
        <v>252</v>
      </c>
      <c r="C424" s="2" t="s">
        <v>205</v>
      </c>
      <c r="D424" s="2" t="s">
        <v>972</v>
      </c>
      <c r="E424" s="9"/>
      <c r="F424" s="4" t="b">
        <f>NOT(ISERROR(VLOOKUP(Table10[enum],Table16[parsed and unfified list of glGet enums from], 1,FALSE)))</f>
        <v>1</v>
      </c>
      <c r="G424" s="1" t="s">
        <v>831</v>
      </c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14</v>
      </c>
    </row>
    <row r="425" spans="1:12" ht="19.149999999999999" customHeight="1" outlineLevel="1">
      <c r="A425" s="33" t="s">
        <v>471</v>
      </c>
      <c r="B425" s="2"/>
      <c r="C425" s="2"/>
      <c r="D425" s="2" t="s">
        <v>972</v>
      </c>
      <c r="E425" s="9">
        <v>8</v>
      </c>
      <c r="F425" s="4" t="b">
        <f>NOT(ISERROR(VLOOKUP(Table10[enum],Table16[parsed and unfified list of glGet enums from], 1,FALSE)))</f>
        <v>1</v>
      </c>
      <c r="G425" s="1" t="s">
        <v>831</v>
      </c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1&gt;(GL_MAX_DRAW_BUFFERS, { { 8 } });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19</v>
      </c>
    </row>
    <row r="426" spans="1:12" ht="19.149999999999999" customHeight="1" outlineLevel="1">
      <c r="A426" s="33" t="s">
        <v>976</v>
      </c>
      <c r="B426" s="14" t="s">
        <v>977</v>
      </c>
      <c r="C426" s="2"/>
      <c r="D426" s="10"/>
      <c r="E426" s="39"/>
      <c r="F426" s="40" t="b">
        <f>NOT(ISERROR(VLOOKUP(Table10[enum],Table16[parsed and unfified list of glGet enums from], 1,FALSE)))</f>
        <v>0</v>
      </c>
      <c r="G426" s="41"/>
      <c r="H426" s="42"/>
      <c r="I426" s="4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Range Elements States" &lt;&lt; std::endl;</v>
      </c>
      <c r="J426" s="32" t="b">
        <f>FALSE</f>
        <v>0</v>
      </c>
      <c r="K426" s="8" t="b">
        <f>FALSE</f>
        <v>0</v>
      </c>
      <c r="L426" s="26" t="str">
        <f>IF(Table10[[#This Row],[status]],LEN(Table10[[#This Row],[enum]]),"")</f>
        <v/>
      </c>
    </row>
    <row r="427" spans="1:12" ht="19.149999999999999" customHeight="1" outlineLevel="1">
      <c r="A427" s="33" t="s">
        <v>473</v>
      </c>
      <c r="B427" s="2"/>
      <c r="C427" s="2"/>
      <c r="D427" s="2" t="s">
        <v>975</v>
      </c>
      <c r="E427" s="9"/>
      <c r="F427" s="4" t="b">
        <f>NOT(ISERROR(VLOOKUP(Table10[enum],Table16[parsed and unfified list of glGet enums from], 1,FALSE)))</f>
        <v>1</v>
      </c>
      <c r="G427" s="1" t="s">
        <v>831</v>
      </c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1&gt;(GL_MAX_ELEMENTS_INDICES);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23</v>
      </c>
    </row>
    <row r="428" spans="1:12" ht="19.149999999999999" customHeight="1" outlineLevel="1">
      <c r="A428" s="33" t="s">
        <v>474</v>
      </c>
      <c r="B428" s="2"/>
      <c r="C428" s="2"/>
      <c r="D428" s="2" t="s">
        <v>975</v>
      </c>
      <c r="E428" s="9"/>
      <c r="F428" s="4" t="b">
        <f>NOT(ISERROR(VLOOKUP(Table10[enum],Table16[parsed and unfified list of glGet enums from], 1,FALSE)))</f>
        <v>1</v>
      </c>
      <c r="G428" s="1" t="s">
        <v>831</v>
      </c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1&gt;(GL_MAX_ELEMENTS_VERTICES);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24</v>
      </c>
    </row>
    <row r="429" spans="1:12" ht="19.149999999999999" customHeight="1" outlineLevel="1">
      <c r="A429" s="33" t="s">
        <v>978</v>
      </c>
      <c r="B429" s="2"/>
      <c r="C429" s="2"/>
      <c r="D429" s="10"/>
      <c r="E429" s="39"/>
      <c r="F429" s="40" t="b">
        <f>NOT(ISERROR(VLOOKUP(Table10[enum],Table16[parsed and unfified list of glGet enums from], 1,FALSE)))</f>
        <v>0</v>
      </c>
      <c r="G429" s="41"/>
      <c r="H429" s="42"/>
      <c r="I429" s="4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"Fragment Shader States" &lt;&lt; std::endl;</v>
      </c>
      <c r="J429" s="32" t="b">
        <f>FALSE</f>
        <v>0</v>
      </c>
      <c r="K429" s="8" t="b">
        <f>FALSE</f>
        <v>0</v>
      </c>
      <c r="L429" s="26" t="str">
        <f>IF(Table10[[#This Row],[status]],LEN(Table10[[#This Row],[enum]]),"")</f>
        <v/>
      </c>
    </row>
    <row r="430" spans="1:12" ht="19.149999999999999" customHeight="1" outlineLevel="1">
      <c r="A430" s="33" t="s">
        <v>610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 t="s">
        <v>831</v>
      </c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1&gt;(GL_MAX_FRAGMENT_ATOMIC_COUNTERS);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31</v>
      </c>
    </row>
    <row r="431" spans="1:12" ht="19.149999999999999" customHeight="1" outlineLevel="1">
      <c r="A431" s="33" t="s">
        <v>612</v>
      </c>
      <c r="B431" s="2"/>
      <c r="C431" s="2"/>
      <c r="D431" s="2"/>
      <c r="E431" s="9">
        <v>128</v>
      </c>
      <c r="F431" s="4" t="b">
        <f>NOT(ISERROR(VLOOKUP(Table10[enum],Table16[parsed and unfified list of glGet enums from], 1,FALSE)))</f>
        <v>1</v>
      </c>
      <c r="G431" s="1" t="s">
        <v>831</v>
      </c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1&gt;(GL_MAX_FRAGMENT_INPUT_COMPONENTS, { { 128 } });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32</v>
      </c>
    </row>
    <row r="432" spans="1:12" ht="19.149999999999999" customHeight="1" outlineLevel="1">
      <c r="A432" s="33" t="s">
        <v>611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 t="s">
        <v>831</v>
      </c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1&gt;(GL_MAX_FRAGMENT_SHADER_STORAGE_BLOCKS);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37</v>
      </c>
    </row>
    <row r="433" spans="1:12" ht="19.149999999999999" customHeight="1" outlineLevel="1">
      <c r="A433" s="33" t="s">
        <v>614</v>
      </c>
      <c r="B433" s="2"/>
      <c r="C433" s="2"/>
      <c r="D433" s="2" t="s">
        <v>968</v>
      </c>
      <c r="E433" s="9">
        <v>12</v>
      </c>
      <c r="F433" s="4" t="b">
        <f>NOT(ISERROR(VLOOKUP(Table10[enum],Table16[parsed and unfified list of glGet enums from], 1,FALSE)))</f>
        <v>1</v>
      </c>
      <c r="G433" s="1" t="s">
        <v>831</v>
      </c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1&gt;(GL_MAX_FRAGMENT_UNIFORM_BLOCKS, { { 12 } });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30</v>
      </c>
    </row>
    <row r="434" spans="1:12" ht="19.149999999999999" customHeight="1" outlineLevel="1">
      <c r="A434" s="33" t="s">
        <v>475</v>
      </c>
      <c r="B434" s="2"/>
      <c r="C434" s="2"/>
      <c r="D434" s="2" t="s">
        <v>967</v>
      </c>
      <c r="E434" s="9">
        <v>1024</v>
      </c>
      <c r="F434" s="4" t="b">
        <f>NOT(ISERROR(VLOOKUP(Table10[enum],Table16[parsed and unfified list of glGet enums from], 1,FALSE)))</f>
        <v>1</v>
      </c>
      <c r="G434" s="1" t="s">
        <v>831</v>
      </c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1&gt;(GL_MAX_FRAGMENT_UNIFORM_COMPONENTS, { { 1024 } });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34</v>
      </c>
    </row>
    <row r="435" spans="1:12" ht="19.149999999999999" customHeight="1" outlineLevel="1">
      <c r="A435" s="33" t="s">
        <v>613</v>
      </c>
      <c r="B435" s="2"/>
      <c r="C435" s="2"/>
      <c r="D435" s="2" t="s">
        <v>967</v>
      </c>
      <c r="E435" s="9">
        <v>256</v>
      </c>
      <c r="F435" s="4" t="b">
        <f>NOT(ISERROR(VLOOKUP(Table10[enum],Table16[parsed and unfified list of glGet enums from], 1,FALSE)))</f>
        <v>1</v>
      </c>
      <c r="G435" s="1" t="s">
        <v>831</v>
      </c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1&gt;(GL_MAX_FRAGMENT_UNIFORM_VECTORS, { { 256 } });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31</v>
      </c>
    </row>
    <row r="436" spans="1:12" ht="19.149999999999999" customHeight="1" outlineLevel="1">
      <c r="A436" s="33" t="s">
        <v>981</v>
      </c>
      <c r="B436" s="2"/>
      <c r="C436" s="2"/>
      <c r="D436" s="10"/>
      <c r="E436" s="39"/>
      <c r="F436" s="40" t="b">
        <f>NOT(ISERROR(VLOOKUP(Table10[enum],Table16[parsed and unfified list of glGet enums from], 1,FALSE)))</f>
        <v>0</v>
      </c>
      <c r="G436" s="41"/>
      <c r="H436" s="42"/>
      <c r="I436" s="4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Parameter States" &lt;&lt; std::endl;</v>
      </c>
      <c r="J436" s="32" t="b">
        <f>FALSE</f>
        <v>0</v>
      </c>
      <c r="K436" s="8" t="b">
        <f>FALSE</f>
        <v>0</v>
      </c>
      <c r="L436" s="26" t="str">
        <f>IF(Table10[[#This Row],[status]],LEN(Table10[[#This Row],[enum]]),"")</f>
        <v/>
      </c>
    </row>
    <row r="437" spans="1:12" ht="19.149999999999999" customHeight="1" outlineLevel="1">
      <c r="A437" s="33" t="s">
        <v>616</v>
      </c>
      <c r="B437" s="2"/>
      <c r="C437" s="2"/>
      <c r="D437" s="2" t="s">
        <v>980</v>
      </c>
      <c r="E437" s="9">
        <v>16384</v>
      </c>
      <c r="F437" s="4" t="b">
        <f>NOT(ISERROR(VLOOKUP(Table10[enum],Table16[parsed and unfified list of glGet enums from], 1,FALSE)))</f>
        <v>1</v>
      </c>
      <c r="G437" s="1" t="s">
        <v>831</v>
      </c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1&gt;(GL_MAX_FRAMEBUFFER_HEIGHT, { { 16384 } });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25</v>
      </c>
    </row>
    <row r="438" spans="1:12" ht="19.149999999999999" customHeight="1" outlineLevel="1">
      <c r="A438" s="33" t="s">
        <v>617</v>
      </c>
      <c r="B438" s="2"/>
      <c r="C438" s="2"/>
      <c r="D438" s="2" t="s">
        <v>980</v>
      </c>
      <c r="E438" s="9">
        <v>2048</v>
      </c>
      <c r="F438" s="4" t="b">
        <f>NOT(ISERROR(VLOOKUP(Table10[enum],Table16[parsed and unfified list of glGet enums from], 1,FALSE)))</f>
        <v>1</v>
      </c>
      <c r="G438" s="1" t="s">
        <v>831</v>
      </c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1&gt;(GL_MAX_FRAMEBUFFER_LAYERS, { { 2048 } });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25</v>
      </c>
    </row>
    <row r="439" spans="1:12" ht="19.149999999999999" customHeight="1" outlineLevel="1">
      <c r="A439" s="33" t="s">
        <v>618</v>
      </c>
      <c r="B439" s="2"/>
      <c r="C439" s="2"/>
      <c r="D439" s="2" t="s">
        <v>980</v>
      </c>
      <c r="E439" s="9">
        <v>4</v>
      </c>
      <c r="F439" s="4" t="b">
        <f>NOT(ISERROR(VLOOKUP(Table10[enum],Table16[parsed and unfified list of glGet enums from], 1,FALSE)))</f>
        <v>1</v>
      </c>
      <c r="G439" s="1" t="s">
        <v>831</v>
      </c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1&gt;(GL_MAX_FRAMEBUFFER_SAMPLES, { { 4 } });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26</v>
      </c>
    </row>
    <row r="440" spans="1:12" ht="19.149999999999999" customHeight="1" outlineLevel="1">
      <c r="A440" s="33" t="s">
        <v>615</v>
      </c>
      <c r="B440" s="2"/>
      <c r="C440" s="2"/>
      <c r="D440" s="2" t="s">
        <v>980</v>
      </c>
      <c r="E440" s="9">
        <v>16384</v>
      </c>
      <c r="F440" s="4" t="b">
        <f>NOT(ISERROR(VLOOKUP(Table10[enum],Table16[parsed and unfified list of glGet enums from], 1,FALSE)))</f>
        <v>1</v>
      </c>
      <c r="G440" s="1" t="s">
        <v>831</v>
      </c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1&gt;(GL_MAX_FRAMEBUFFER_WIDTH, { { 16384 } });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24</v>
      </c>
    </row>
    <row r="441" spans="1:12" ht="19.149999999999999" customHeight="1" outlineLevel="1">
      <c r="A441" s="33" t="s">
        <v>979</v>
      </c>
      <c r="B441" s="2"/>
      <c r="C441" s="2"/>
      <c r="D441" s="10"/>
      <c r="E441" s="39"/>
      <c r="F441" s="40" t="b">
        <f>NOT(ISERROR(VLOOKUP(Table10[enum],Table16[parsed and unfified list of glGet enums from], 1,FALSE)))</f>
        <v>0</v>
      </c>
      <c r="G441" s="41"/>
      <c r="H441" s="42"/>
      <c r="I441" s="4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std::cout &lt;&lt; std::endl &lt;&lt; "Geometry Shader States" &lt;&lt; std::endl;</v>
      </c>
      <c r="J441" s="32" t="b">
        <f>FALSE</f>
        <v>0</v>
      </c>
      <c r="K441" s="8" t="b">
        <f>FALSE</f>
        <v>0</v>
      </c>
      <c r="L441" s="26" t="str">
        <f>IF(Table10[[#This Row],[status]],LEN(Table10[[#This Row],[enum]]),"")</f>
        <v/>
      </c>
    </row>
    <row r="442" spans="1:12" ht="19.149999999999999" customHeight="1" outlineLevel="1">
      <c r="A442" s="33" t="s">
        <v>619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 t="s">
        <v>831</v>
      </c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1&gt;(GL_MAX_GEOMETRY_ATOMIC_COUNTERS);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31</v>
      </c>
    </row>
    <row r="443" spans="1:12" ht="19.149999999999999" customHeight="1" outlineLevel="1">
      <c r="A443" s="33" t="s">
        <v>621</v>
      </c>
      <c r="B443" s="2"/>
      <c r="C443" s="2"/>
      <c r="D443" s="2"/>
      <c r="E443" s="9">
        <v>64</v>
      </c>
      <c r="F443" s="4" t="b">
        <f>NOT(ISERROR(VLOOKUP(Table10[enum],Table16[parsed and unfified list of glGet enums from], 1,FALSE)))</f>
        <v>1</v>
      </c>
      <c r="G443" s="1" t="s">
        <v>831</v>
      </c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1&gt;(GL_MAX_GEOMETRY_INPUT_COMPONENTS, { { 64 } });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32</v>
      </c>
    </row>
    <row r="444" spans="1:12" ht="19.149999999999999" customHeight="1" outlineLevel="1">
      <c r="A444" s="33" t="s">
        <v>622</v>
      </c>
      <c r="B444" s="2"/>
      <c r="C444" s="2"/>
      <c r="D444" s="2"/>
      <c r="E444" s="9">
        <v>128</v>
      </c>
      <c r="F444" s="4" t="b">
        <f>NOT(ISERROR(VLOOKUP(Table10[enum],Table16[parsed and unfified list of glGet enums from], 1,FALSE)))</f>
        <v>1</v>
      </c>
      <c r="G444" s="1" t="s">
        <v>831</v>
      </c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1&gt;(GL_MAX_GEOMETRY_OUTPUT_COMPONENTS, { { 128 } });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33</v>
      </c>
    </row>
    <row r="445" spans="1:12" ht="19.149999999999999" customHeight="1" outlineLevel="1">
      <c r="A445" s="33" t="s">
        <v>620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 t="s">
        <v>831</v>
      </c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1&gt;(GL_MAX_GEOMETRY_SHADER_STORAGE_BLOCKS);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37</v>
      </c>
    </row>
    <row r="446" spans="1:12" ht="19.149999999999999" customHeight="1" outlineLevel="1">
      <c r="A446" s="33" t="s">
        <v>623</v>
      </c>
      <c r="B446" s="2"/>
      <c r="C446" s="2"/>
      <c r="D446" s="2" t="s">
        <v>895</v>
      </c>
      <c r="E446" s="9">
        <v>16</v>
      </c>
      <c r="F446" s="4" t="b">
        <f>NOT(ISERROR(VLOOKUP(Table10[enum],Table16[parsed and unfified list of glGet enums from], 1,FALSE)))</f>
        <v>1</v>
      </c>
      <c r="G446" s="1" t="s">
        <v>831</v>
      </c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1&gt;(GL_MAX_GEOMETRY_TEXTURE_IMAGE_UNITS, { { 16 } });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35</v>
      </c>
    </row>
    <row r="447" spans="1:12" ht="19.149999999999999" customHeight="1" outlineLevel="1">
      <c r="A447" s="33" t="s">
        <v>624</v>
      </c>
      <c r="B447" s="2"/>
      <c r="C447" s="2"/>
      <c r="D447" s="2" t="s">
        <v>968</v>
      </c>
      <c r="E447" s="9">
        <v>12</v>
      </c>
      <c r="F447" s="4" t="b">
        <f>NOT(ISERROR(VLOOKUP(Table10[enum],Table16[parsed and unfified list of glGet enums from], 1,FALSE)))</f>
        <v>1</v>
      </c>
      <c r="G447" s="1" t="s">
        <v>831</v>
      </c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1&gt;(GL_MAX_GEOMETRY_UNIFORM_BLOCKS, { { 12 } });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30</v>
      </c>
    </row>
    <row r="448" spans="1:12" ht="19.149999999999999" customHeight="1" outlineLevel="1">
      <c r="A448" s="33" t="s">
        <v>625</v>
      </c>
      <c r="B448" s="2"/>
      <c r="C448" s="2"/>
      <c r="D448" s="2" t="s">
        <v>967</v>
      </c>
      <c r="E448" s="9">
        <v>1024</v>
      </c>
      <c r="F448" s="4" t="b">
        <f>NOT(ISERROR(VLOOKUP(Table10[enum],Table16[parsed and unfified list of glGet enums from], 1,FALSE)))</f>
        <v>1</v>
      </c>
      <c r="G448" s="1" t="s">
        <v>831</v>
      </c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1&gt;(GL_MAX_GEOMETRY_UNIFORM_COMPONENTS, { { 1024 } });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34</v>
      </c>
    </row>
    <row r="449" spans="1:12" ht="19.149999999999999" customHeight="1" outlineLevel="1">
      <c r="A449" s="33" t="s">
        <v>983</v>
      </c>
      <c r="B449" s="2"/>
      <c r="C449" s="2"/>
      <c r="D449" s="10"/>
      <c r="E449" s="39"/>
      <c r="F449" s="40" t="b">
        <f>NOT(ISERROR(VLOOKUP(Table10[enum],Table16[parsed and unfified list of glGet enums from], 1,FALSE)))</f>
        <v>0</v>
      </c>
      <c r="G449" s="41"/>
      <c r="H449" s="42"/>
      <c r="I449" s="4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"Texel Offset States" &lt;&lt; std::endl;</v>
      </c>
      <c r="J449" s="32" t="b">
        <f>FALSE</f>
        <v>0</v>
      </c>
      <c r="K449" s="8" t="b">
        <f>FALSE</f>
        <v>0</v>
      </c>
      <c r="L449" s="26" t="str">
        <f>IF(Table10[[#This Row],[status]],LEN(Table10[[#This Row],[enum]]),"")</f>
        <v/>
      </c>
    </row>
    <row r="450" spans="1:12" ht="19.149999999999999" customHeight="1" outlineLevel="1">
      <c r="A450" s="33" t="s">
        <v>629</v>
      </c>
      <c r="B450" s="2"/>
      <c r="C450" s="2"/>
      <c r="D450" s="2"/>
      <c r="E450" s="9">
        <v>7</v>
      </c>
      <c r="F450" s="4" t="b">
        <f>NOT(ISERROR(VLOOKUP(Table10[enum],Table16[parsed and unfified list of glGet enums from], 1,FALSE)))</f>
        <v>1</v>
      </c>
      <c r="G450" s="1" t="s">
        <v>831</v>
      </c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1&gt;(GL_MAX_PROGRAM_TEXEL_OFFSET, { { 7 } });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27</v>
      </c>
    </row>
    <row r="451" spans="1:12" ht="19.149999999999999" customHeight="1" outlineLevel="1">
      <c r="A451" s="33" t="s">
        <v>630</v>
      </c>
      <c r="B451" s="2"/>
      <c r="C451" s="2"/>
      <c r="D451" s="2"/>
      <c r="E451" s="9">
        <v>-8</v>
      </c>
      <c r="F451" s="4" t="b">
        <f>NOT(ISERROR(VLOOKUP(Table10[enum],Table16[parsed and unfified list of glGet enums from], 1,FALSE)))</f>
        <v>1</v>
      </c>
      <c r="G451" s="1" t="s">
        <v>831</v>
      </c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requestState&lt;GLint    , 1&gt;(GL_MIN_PROGRAM_TEXEL_OFFSET, { { -8 } });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27</v>
      </c>
    </row>
    <row r="452" spans="1:12" ht="19.149999999999999" customHeight="1" outlineLevel="1">
      <c r="A452" s="33" t="s">
        <v>985</v>
      </c>
      <c r="B452" s="2"/>
      <c r="C452" s="2"/>
      <c r="D452" s="10"/>
      <c r="E452" s="39"/>
      <c r="F452" s="40" t="b">
        <f>NOT(ISERROR(VLOOKUP(Table10[enum],Table16[parsed and unfified list of glGet enums from], 1,FALSE)))</f>
        <v>0</v>
      </c>
      <c r="G452" s="41"/>
      <c r="H452" s="42"/>
      <c r="I452" s="4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"Tesselation Max States" &lt;&lt; std::endl;</v>
      </c>
      <c r="J452" s="32" t="b">
        <f>FALSE</f>
        <v>0</v>
      </c>
      <c r="K452" s="8" t="b">
        <f>FALSE</f>
        <v>0</v>
      </c>
      <c r="L452" s="26" t="str">
        <f>IF(Table10[[#This Row],[status]],LEN(Table10[[#This Row],[enum]]),"")</f>
        <v/>
      </c>
    </row>
    <row r="453" spans="1:12" ht="19.149999999999999" customHeight="1" outlineLevel="1">
      <c r="A453" s="33" t="s">
        <v>636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 t="s">
        <v>831</v>
      </c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1&gt;(GL_MAX_TESS_CONTROL_ATOMIC_COUNTERS);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35</v>
      </c>
    </row>
    <row r="454" spans="1:12" ht="19.149999999999999" customHeight="1" outlineLevel="1">
      <c r="A454" s="33" t="s">
        <v>638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 t="s">
        <v>831</v>
      </c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1&gt;(GL_MAX_TESS_CONTROL_SHADER_STORAGE_BLOCKS);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41</v>
      </c>
    </row>
    <row r="455" spans="1:12" ht="19.149999999999999" customHeight="1" outlineLevel="1">
      <c r="A455" s="33" t="s">
        <v>637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 t="s">
        <v>831</v>
      </c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1&gt;(GL_MAX_TESS_EVALUATION_ATOMIC_COUNTERS);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38</v>
      </c>
    </row>
    <row r="456" spans="1:12" ht="19.149999999999999" customHeight="1" outlineLevel="1">
      <c r="A456" s="33" t="s">
        <v>639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 t="s">
        <v>831</v>
      </c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1&gt;(GL_MAX_TESS_EVALUATION_SHADER_STORAGE_BLOCKS);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44</v>
      </c>
    </row>
    <row r="457" spans="1:12" ht="19.149999999999999" customHeight="1" outlineLevel="1">
      <c r="A457" s="33" t="s">
        <v>987</v>
      </c>
      <c r="B457" s="2"/>
      <c r="C457" s="2"/>
      <c r="D457" s="10"/>
      <c r="E457" s="39"/>
      <c r="F457" s="40" t="b">
        <f>NOT(ISERROR(VLOOKUP(Table10[enum],Table16[parsed and unfified list of glGet enums from], 1,FALSE)))</f>
        <v>0</v>
      </c>
      <c r="G457" s="41"/>
      <c r="H457" s="42"/>
      <c r="I457" s="4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Max States" &lt;&lt; std::endl;</v>
      </c>
      <c r="J457" s="32" t="b">
        <f>FALSE</f>
        <v>0</v>
      </c>
      <c r="K457" s="8" t="b">
        <f>FALSE</f>
        <v>0</v>
      </c>
      <c r="L457" s="26" t="str">
        <f>IF(Table10[[#This Row],[status]],LEN(Table10[[#This Row],[enum]]),"")</f>
        <v/>
      </c>
    </row>
    <row r="458" spans="1:12" ht="19.149999999999999" customHeight="1" outlineLevel="1">
      <c r="A458" s="33" t="s">
        <v>640</v>
      </c>
      <c r="B458" s="2"/>
      <c r="C458" s="2"/>
      <c r="D458" s="2"/>
      <c r="E458" s="9">
        <v>65536</v>
      </c>
      <c r="F458" s="4" t="b">
        <f>NOT(ISERROR(VLOOKUP(Table10[enum],Table16[parsed and unfified list of glGet enums from], 1,FALSE)))</f>
        <v>1</v>
      </c>
      <c r="G458" s="1" t="s">
        <v>831</v>
      </c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1&gt;(GL_MAX_TEXTURE_BUFFER_SIZE, { { 65536 } });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26</v>
      </c>
    </row>
    <row r="459" spans="1:12" ht="19.149999999999999" customHeight="1" outlineLevel="1">
      <c r="A459" s="33" t="s">
        <v>477</v>
      </c>
      <c r="B459" s="2"/>
      <c r="C459" s="2"/>
      <c r="D459" s="2" t="s">
        <v>895</v>
      </c>
      <c r="E459" s="9">
        <v>16</v>
      </c>
      <c r="F459" s="4" t="b">
        <f>NOT(ISERROR(VLOOKUP(Table10[enum],Table16[parsed and unfified list of glGet enums from], 1,FALSE)))</f>
        <v>1</v>
      </c>
      <c r="G459" s="1" t="s">
        <v>831</v>
      </c>
      <c r="H459" s="15">
        <v>1</v>
      </c>
      <c r="I459" s="1" t="str">
        <f>IF(OR(Table10[[#This Row],[status]],NOT(Table10[is enum])),IF(Table10[[#This Row],[is enum]],IF(Table10[[#This Row],[status]],"requestState&lt;"&amp;G460&amp;",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requestState&lt;GLfloat  , 1&gt;(GL_MAX_TEXTURE_IMAGE_UNITS, { { 16 } });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26</v>
      </c>
    </row>
    <row r="460" spans="1:12" ht="19.149999999999999" customHeight="1" outlineLevel="1">
      <c r="A460" s="33" t="s">
        <v>478</v>
      </c>
      <c r="B460" s="2"/>
      <c r="C460" s="2"/>
      <c r="D460" s="2"/>
      <c r="E460" s="9" t="s">
        <v>986</v>
      </c>
      <c r="F460" s="4" t="b">
        <f>NOT(ISERROR(VLOOKUP(Table10[enum],Table16[parsed and unfified list of glGet enums from], 1,FALSE)))</f>
        <v>1</v>
      </c>
      <c r="G460" s="1" t="s">
        <v>834</v>
      </c>
      <c r="H460" s="15">
        <v>1</v>
      </c>
      <c r="I460" s="1" t="e">
        <f>IF(OR(Table10[[#This Row],[status]],NOT(Table10[is enum])),IF(Table10[[#This Row],[is enum]],IF(Table10[[#This Row],[status]],"requestState&lt;"&amp;#REF!&amp;", "&amp;H460&amp;"&gt;("&amp;A460&amp;IF(ISBLANK(Table10[[#This Row],[default]]),");",(", { { "&amp;Table10[[#This Row],[default]])&amp;" } });")),"std::cout &lt;&lt; std::endl &lt;&lt; """&amp;Table10[[#This Row],[enum]]&amp;""" &lt;&lt; std::endl;"),"")</f>
        <v>#REF!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23</v>
      </c>
    </row>
    <row r="461" spans="1:12" ht="19.149999999999999" customHeight="1" outlineLevel="1">
      <c r="A461" s="33" t="s">
        <v>479</v>
      </c>
      <c r="B461" s="2"/>
      <c r="C461" s="2"/>
      <c r="D461" s="2"/>
      <c r="E461" s="9">
        <v>1024</v>
      </c>
      <c r="F461" s="4" t="b">
        <f>NOT(ISERROR(VLOOKUP(Table10[enum],Table16[parsed and unfified list of glGet enums from], 1,FALSE)))</f>
        <v>1</v>
      </c>
      <c r="G461" s="1" t="s">
        <v>831</v>
      </c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1&gt;(GL_MAX_TEXTURE_UNITS, { { 1024 } });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20</v>
      </c>
    </row>
    <row r="462" spans="1:12" ht="19.149999999999999" customHeight="1" outlineLevel="1">
      <c r="A462" s="33" t="s">
        <v>988</v>
      </c>
      <c r="B462" s="2"/>
      <c r="C462" s="2"/>
      <c r="D462" s="10"/>
      <c r="E462" s="39"/>
      <c r="F462" s="40" t="b">
        <f>NOT(ISERROR(VLOOKUP(Table10[enum],Table16[parsed and unfified list of glGet enums from], 1,FALSE)))</f>
        <v>0</v>
      </c>
      <c r="G462" s="41"/>
      <c r="H462" s="42"/>
      <c r="I462" s="4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Max States" &lt;&lt; std::endl;</v>
      </c>
      <c r="J462" s="32" t="b">
        <f>FALSE</f>
        <v>0</v>
      </c>
      <c r="K462" s="8" t="b">
        <f>FALSE</f>
        <v>0</v>
      </c>
      <c r="L462" s="26" t="str">
        <f>IF(Table10[[#This Row],[status]],LEN(Table10[[#This Row],[enum]]),"")</f>
        <v/>
      </c>
    </row>
    <row r="463" spans="1:12" ht="19.149999999999999" customHeight="1" outlineLevel="1">
      <c r="A463" s="33" t="s">
        <v>646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 t="s">
        <v>831</v>
      </c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1&gt;(GL_MAX_VERTEX_ATOMIC_COUNTERS);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29</v>
      </c>
    </row>
    <row r="464" spans="1:12" ht="19.149999999999999" customHeight="1" outlineLevel="1">
      <c r="A464" s="34" t="s">
        <v>481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 t="s">
        <v>831</v>
      </c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1&gt;(GL_MAX_VERTEX_ATTRIB_BINDINGS);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29</v>
      </c>
    </row>
    <row r="465" spans="1:12" ht="19.149999999999999" customHeight="1" outlineLevel="1">
      <c r="A465" s="34" t="s">
        <v>691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 t="s">
        <v>831</v>
      </c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1&gt;(GL_MAX_VERTEX_ATTRIB_RELATIVE_OFFSET);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36</v>
      </c>
    </row>
    <row r="466" spans="1:12" ht="19.149999999999999" customHeight="1" outlineLevel="1">
      <c r="A466" s="33" t="s">
        <v>482</v>
      </c>
      <c r="B466" s="2"/>
      <c r="C466" s="2"/>
      <c r="D466" s="2" t="s">
        <v>989</v>
      </c>
      <c r="E466" s="9">
        <v>16</v>
      </c>
      <c r="F466" s="4" t="b">
        <f>NOT(ISERROR(VLOOKUP(Table10[enum],Table16[parsed and unfified list of glGet enums from], 1,FALSE)))</f>
        <v>1</v>
      </c>
      <c r="G466" s="1" t="s">
        <v>831</v>
      </c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1&gt;(GL_MAX_VERTEX_ATTRIBS, { { 16 } });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21</v>
      </c>
    </row>
    <row r="467" spans="1:12" ht="19.149999999999999" customHeight="1" outlineLevel="1">
      <c r="A467" s="34" t="s">
        <v>649</v>
      </c>
      <c r="B467" s="2"/>
      <c r="C467" s="2"/>
      <c r="D467" s="2"/>
      <c r="E467" s="9">
        <v>64</v>
      </c>
      <c r="F467" s="4" t="b">
        <f>NOT(ISERROR(VLOOKUP(Table10[enum],Table16[parsed and unfified list of glGet enums from], 1,FALSE)))</f>
        <v>1</v>
      </c>
      <c r="G467" s="1" t="s">
        <v>831</v>
      </c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1&gt;(GL_MAX_VERTEX_OUTPUT_COMPONENTS, { { 64 } });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31</v>
      </c>
    </row>
    <row r="468" spans="1:12" ht="19.149999999999999" customHeight="1" outlineLevel="1">
      <c r="A468" s="33" t="s">
        <v>647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 t="s">
        <v>831</v>
      </c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1&gt;(GL_MAX_VERTEX_SHADER_STORAGE_BLOCKS);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35</v>
      </c>
    </row>
    <row r="469" spans="1:12" ht="19.149999999999999" customHeight="1" outlineLevel="1">
      <c r="A469" s="33" t="s">
        <v>483</v>
      </c>
      <c r="B469" s="2"/>
      <c r="C469" s="2"/>
      <c r="D469" s="2" t="s">
        <v>895</v>
      </c>
      <c r="E469" s="9">
        <v>16</v>
      </c>
      <c r="F469" s="4" t="b">
        <f>NOT(ISERROR(VLOOKUP(Table10[enum],Table16[parsed and unfified list of glGet enums from], 1,FALSE)))</f>
        <v>1</v>
      </c>
      <c r="G469" s="1" t="s">
        <v>831</v>
      </c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1&gt;(GL_MAX_VERTEX_TEXTURE_IMAGE_UNITS, { { 16 } });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33</v>
      </c>
    </row>
    <row r="470" spans="1:12" ht="19.149999999999999" customHeight="1" outlineLevel="1">
      <c r="A470" s="34" t="s">
        <v>650</v>
      </c>
      <c r="B470" s="2"/>
      <c r="C470" s="2"/>
      <c r="D470" s="2" t="s">
        <v>968</v>
      </c>
      <c r="E470" s="9">
        <v>12</v>
      </c>
      <c r="F470" s="4" t="b">
        <f>NOT(ISERROR(VLOOKUP(Table10[enum],Table16[parsed and unfified list of glGet enums from], 1,FALSE)))</f>
        <v>1</v>
      </c>
      <c r="G470" s="1" t="s">
        <v>831</v>
      </c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1&gt;(GL_MAX_VERTEX_UNIFORM_BLOCKS, { { 12 } });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28</v>
      </c>
    </row>
    <row r="471" spans="1:12" ht="19.149999999999999" customHeight="1" outlineLevel="1">
      <c r="A471" s="33" t="s">
        <v>484</v>
      </c>
      <c r="B471" s="2"/>
      <c r="C471" s="2"/>
      <c r="D471" s="2" t="s">
        <v>967</v>
      </c>
      <c r="E471" s="9">
        <v>1024</v>
      </c>
      <c r="F471" s="4" t="b">
        <f>NOT(ISERROR(VLOOKUP(Table10[enum],Table16[parsed and unfified list of glGet enums from], 1,FALSE)))</f>
        <v>1</v>
      </c>
      <c r="G471" s="1" t="s">
        <v>831</v>
      </c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1&gt;(GL_MAX_VERTEX_UNIFORM_COMPONENTS, { { 1024 } });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32</v>
      </c>
    </row>
    <row r="472" spans="1:12" ht="19.149999999999999" customHeight="1" outlineLevel="1">
      <c r="A472" s="34" t="s">
        <v>648</v>
      </c>
      <c r="B472" s="2"/>
      <c r="C472" s="2"/>
      <c r="D472" s="2"/>
      <c r="E472" s="9">
        <v>256</v>
      </c>
      <c r="F472" s="4" t="b">
        <f>NOT(ISERROR(VLOOKUP(Table10[enum],Table16[parsed and unfified list of glGet enums from], 1,FALSE)))</f>
        <v>1</v>
      </c>
      <c r="G472" s="1" t="s">
        <v>831</v>
      </c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1&gt;(GL_MAX_VERTEX_UNIFORM_VECTORS, { { 256 } });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29</v>
      </c>
    </row>
    <row r="473" spans="1:12" ht="19.149999999999999" customHeight="1">
      <c r="A473" s="34" t="s">
        <v>996</v>
      </c>
      <c r="B473" s="13" t="s">
        <v>1000</v>
      </c>
      <c r="C473" s="10"/>
      <c r="D473" s="10"/>
      <c r="E473" s="28"/>
      <c r="F473" s="29" t="b">
        <f>NOT(ISERROR(VLOOKUP(Table10[enum],Table16[parsed and unfified list of glGet enums from], 1,FALSE)))</f>
        <v>0</v>
      </c>
      <c r="G473" s="30"/>
      <c r="H473" s="31"/>
      <c r="I473" s="30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std::cout &lt;&lt; std::endl &lt;&lt; "Point Parameter States" &lt;&lt; std::endl;</v>
      </c>
      <c r="J473" s="32" t="b">
        <f>FALSE</f>
        <v>0</v>
      </c>
      <c r="K473" s="32" t="b">
        <f>FALSE</f>
        <v>0</v>
      </c>
      <c r="L473" s="26" t="str">
        <f>IF(Table10[[#This Row],[status]],LEN(Table10[[#This Row],[enum]]),"")</f>
        <v/>
      </c>
    </row>
    <row r="474" spans="1:12" ht="19.149999999999999" customHeight="1" outlineLevel="1">
      <c r="A474" s="33" t="s">
        <v>725</v>
      </c>
      <c r="B474" s="2"/>
      <c r="C474" s="2"/>
      <c r="D474" s="2" t="s">
        <v>995</v>
      </c>
      <c r="E474" s="9"/>
      <c r="F474" s="4" t="b">
        <f>NOT(ISERROR(VLOOKUP(Table10[enum],Table16[parsed and unfified list of glGet enums from], 1,FALSE)))</f>
        <v>1</v>
      </c>
      <c r="G474" s="1" t="s">
        <v>834</v>
      </c>
      <c r="H474" s="15">
        <v>3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requestState&lt;GLfloat  , 3&gt;(GL_POINT_DISTANCE_ATTENUATION);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29</v>
      </c>
    </row>
    <row r="475" spans="1:12" ht="19.149999999999999" customHeight="1" outlineLevel="1">
      <c r="A475" s="33" t="s">
        <v>506</v>
      </c>
      <c r="B475" s="2"/>
      <c r="C475" s="2"/>
      <c r="D475" s="2" t="s">
        <v>995</v>
      </c>
      <c r="E475" s="9"/>
      <c r="F475" s="4" t="b">
        <f>NOT(ISERROR(VLOOKUP(Table10[enum],Table16[parsed and unfified list of glGet enums from], 1,FALSE)))</f>
        <v>1</v>
      </c>
      <c r="G475" s="1" t="s">
        <v>834</v>
      </c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1&gt;(GL_POINT_FADE_THRESHOLD_SIZE);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28</v>
      </c>
    </row>
    <row r="476" spans="1:12" ht="19.149999999999999" customHeight="1" outlineLevel="1">
      <c r="A476" s="33" t="s">
        <v>507</v>
      </c>
      <c r="B476" s="2"/>
      <c r="C476" s="2"/>
      <c r="D476" s="2" t="s">
        <v>995</v>
      </c>
      <c r="E476" s="9" t="s">
        <v>997</v>
      </c>
      <c r="F476" s="4" t="b">
        <f>NOT(ISERROR(VLOOKUP(Table10[enum],Table16[parsed and unfified list of glGet enums from], 1,FALSE)))</f>
        <v>1</v>
      </c>
      <c r="G476" s="1" t="s">
        <v>834</v>
      </c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1&gt;(GL_POINT_SIZE_MAX, { { 0.0 } });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17</v>
      </c>
    </row>
    <row r="477" spans="1:12" ht="19.149999999999999" customHeight="1" outlineLevel="1">
      <c r="A477" s="33" t="s">
        <v>508</v>
      </c>
      <c r="B477" s="2"/>
      <c r="C477" s="2"/>
      <c r="D477" s="2" t="s">
        <v>995</v>
      </c>
      <c r="E477" s="9" t="s">
        <v>998</v>
      </c>
      <c r="F477" s="4" t="b">
        <f>NOT(ISERROR(VLOOKUP(Table10[enum],Table16[parsed and unfified list of glGet enums from], 1,FALSE)))</f>
        <v>1</v>
      </c>
      <c r="G477" s="1" t="s">
        <v>834</v>
      </c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1&gt;(GL_POINT_SIZE_MIN, { { 1.0 } });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17</v>
      </c>
    </row>
    <row r="478" spans="1:12" ht="19.149999999999999" customHeight="1" outlineLevel="1">
      <c r="A478" s="33" t="s">
        <v>999</v>
      </c>
      <c r="B478" s="2"/>
      <c r="C478" s="2"/>
      <c r="D478" s="2" t="s">
        <v>995</v>
      </c>
      <c r="E478" s="39"/>
      <c r="F478" s="40" t="b">
        <f>NOT(ISERROR(VLOOKUP(Table10[enum],Table16[parsed and unfified list of glGet enums from], 1,FALSE)))</f>
        <v>0</v>
      </c>
      <c r="G478" s="41"/>
      <c r="H478" s="42"/>
      <c r="I478" s="4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/>
      </c>
      <c r="J478" s="4" t="b">
        <f>TRUE</f>
        <v>1</v>
      </c>
      <c r="K478" s="32" t="b">
        <f>FALSE</f>
        <v>0</v>
      </c>
      <c r="L478" s="26" t="str">
        <f>IF(Table10[[#This Row],[status]],LEN(Table10[[#This Row],[enum]]),"")</f>
        <v/>
      </c>
    </row>
    <row r="479" spans="1:12" ht="19.149999999999999" customHeight="1" outlineLevel="1">
      <c r="A479" s="33" t="s">
        <v>509</v>
      </c>
      <c r="B479" s="2"/>
      <c r="C479" s="2"/>
      <c r="D479" s="2"/>
      <c r="E479" s="9" t="s">
        <v>18</v>
      </c>
      <c r="F479" s="4" t="b">
        <f>NOT(ISERROR(VLOOKUP(Table10[enum],Table16[parsed and unfified list of glGet enums from], 1,FALSE)))</f>
        <v>1</v>
      </c>
      <c r="G479" s="1" t="s">
        <v>830</v>
      </c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1&gt;(GL_POINT_SPRITE, { { GL_FALSE } });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15</v>
      </c>
    </row>
    <row r="480" spans="1:12" ht="19.149999999999999" customHeight="1" outlineLevel="1">
      <c r="A480" s="33" t="s">
        <v>544</v>
      </c>
      <c r="B480" s="2"/>
      <c r="C480" s="2"/>
      <c r="D480" s="2" t="s">
        <v>1004</v>
      </c>
      <c r="E480" s="9"/>
      <c r="F480" s="4" t="b">
        <f>NOT(ISERROR(VLOOKUP(Table10[enum],Table16[parsed and unfified list of glGet enums from], 1,FALSE)))</f>
        <v>1</v>
      </c>
      <c r="G480" s="1" t="s">
        <v>834</v>
      </c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requestState&lt;GLfloat  , 1&gt;(GL_SMOOTH_POINT_SIZE_GRANULARITY);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32</v>
      </c>
    </row>
    <row r="481" spans="1:12" ht="19.149999999999999" customHeight="1" outlineLevel="1">
      <c r="A481" s="33" t="s">
        <v>726</v>
      </c>
      <c r="B481" s="2"/>
      <c r="C481" s="2"/>
      <c r="D481" s="2" t="s">
        <v>1004</v>
      </c>
      <c r="E481" s="9"/>
      <c r="F481" s="4" t="b">
        <f>NOT(ISERROR(VLOOKUP(Table10[enum],Table16[parsed and unfified list of glGet enums from], 1,FALSE)))</f>
        <v>1</v>
      </c>
      <c r="G481" s="1" t="s">
        <v>834</v>
      </c>
      <c r="H481" s="15">
        <v>2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2&gt;(GL_SMOOTH_POINT_SIZE_RANGE);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26</v>
      </c>
    </row>
    <row r="482" spans="1:12" ht="19.149999999999999" customHeight="1" outlineLevel="1">
      <c r="A482" s="33" t="s">
        <v>1011</v>
      </c>
      <c r="B482" s="2"/>
      <c r="C482" s="2"/>
      <c r="D482" s="10"/>
      <c r="E482" s="39"/>
      <c r="F482" s="40" t="b">
        <f>NOT(ISERROR(VLOOKUP(Table10[enum],Table16[parsed and unfified list of glGet enums from], 1,FALSE)))</f>
        <v>0</v>
      </c>
      <c r="G482" s="41"/>
      <c r="H482" s="42"/>
      <c r="I482" s="4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std::cout &lt;&lt; std::endl &lt;&lt; "Sample States" &lt;&lt; std::endl;</v>
      </c>
      <c r="J482" s="32" t="b">
        <f>FALSE</f>
        <v>0</v>
      </c>
      <c r="K482" s="32" t="b">
        <f>FALSE</f>
        <v>0</v>
      </c>
      <c r="L482" s="26" t="str">
        <f>IF(Table10[[#This Row],[status]],LEN(Table10[[#This Row],[enum]]),"")</f>
        <v/>
      </c>
    </row>
    <row r="483" spans="1:12" ht="19.149999999999999" customHeight="1" outlineLevel="1">
      <c r="A483" s="33" t="s">
        <v>533</v>
      </c>
      <c r="B483" s="2"/>
      <c r="C483" s="2"/>
      <c r="D483" s="2" t="s">
        <v>1002</v>
      </c>
      <c r="E483" s="9"/>
      <c r="F483" s="4" t="b">
        <f>NOT(ISERROR(VLOOKUP(Table10[enum],Table16[parsed and unfified list of glGet enums from], 1,FALSE)))</f>
        <v>1</v>
      </c>
      <c r="G483" s="1" t="s">
        <v>831</v>
      </c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1&gt;(GL_SAMPLE_BUFFERS);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17</v>
      </c>
    </row>
    <row r="484" spans="1:12" ht="19.149999999999999" customHeight="1" outlineLevel="1">
      <c r="A484" s="33" t="s">
        <v>535</v>
      </c>
      <c r="B484" s="2"/>
      <c r="C484" s="2"/>
      <c r="D484" s="2" t="s">
        <v>1002</v>
      </c>
      <c r="E484" s="9"/>
      <c r="F484" s="4" t="b">
        <f>NOT(ISERROR(VLOOKUP(Table10[enum],Table16[parsed and unfified list of glGet enums from], 1,FALSE)))</f>
        <v>1</v>
      </c>
      <c r="G484" s="1" t="s">
        <v>830</v>
      </c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requestState&lt;GLboolean, 1&gt;(GL_SAMPLE_COVERAGE_INVERT);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25</v>
      </c>
    </row>
    <row r="485" spans="1:12" ht="19.149999999999999" customHeight="1" outlineLevel="1">
      <c r="A485" s="33" t="s">
        <v>534</v>
      </c>
      <c r="B485" s="2"/>
      <c r="C485" s="2"/>
      <c r="D485" s="2" t="s">
        <v>1002</v>
      </c>
      <c r="E485" s="9"/>
      <c r="F485" s="4" t="b">
        <f>NOT(ISERROR(VLOOKUP(Table10[enum],Table16[parsed and unfified list of glGet enums from], 1,FALSE)))</f>
        <v>1</v>
      </c>
      <c r="G485" s="1" t="s">
        <v>834</v>
      </c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requestState&lt;GLfloat  , 1&gt;(GL_SAMPLE_COVERAGE_VALUE);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24</v>
      </c>
    </row>
    <row r="486" spans="1:12" ht="19.149999999999999" customHeight="1" outlineLevel="1">
      <c r="A486" s="33" t="s">
        <v>536</v>
      </c>
      <c r="B486" s="2"/>
      <c r="C486" s="2"/>
      <c r="D486" s="2" t="s">
        <v>1002</v>
      </c>
      <c r="E486" s="9"/>
      <c r="F486" s="4" t="b">
        <f>NOT(ISERROR(VLOOKUP(Table10[enum],Table16[parsed and unfified list of glGet enums from], 1,FALSE)))</f>
        <v>1</v>
      </c>
      <c r="G486" s="1" t="s">
        <v>831</v>
      </c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1&gt;(GL_SAMPLES);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10</v>
      </c>
    </row>
    <row r="487" spans="1:12" ht="19.149999999999999" customHeight="1" outlineLevel="1">
      <c r="A487" s="33" t="s">
        <v>1014</v>
      </c>
      <c r="B487" s="2"/>
      <c r="C487" s="2"/>
      <c r="D487" s="10"/>
      <c r="E487" s="39"/>
      <c r="F487" s="40" t="b">
        <f>NOT(ISERROR(VLOOKUP(Table10[enum],Table16[parsed and unfified list of glGet enums from], 1,FALSE)))</f>
        <v>0</v>
      </c>
      <c r="G487" s="41"/>
      <c r="H487" s="42"/>
      <c r="I487" s="4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Pointer States" &lt;&lt; std::endl;</v>
      </c>
      <c r="J487" s="32" t="b">
        <f>FALSE</f>
        <v>0</v>
      </c>
      <c r="K487" s="32" t="b">
        <f>FALSE</f>
        <v>0</v>
      </c>
      <c r="L487" s="26" t="str">
        <f>IF(Table10[[#This Row],[status]],LEN(Table10[[#This Row],[enum]]),"")</f>
        <v/>
      </c>
    </row>
    <row r="488" spans="1:12" ht="19.149999999999999" customHeight="1" outlineLevel="1">
      <c r="A488" s="33" t="s">
        <v>537</v>
      </c>
      <c r="B488" s="2"/>
      <c r="C488" s="2"/>
      <c r="D488" s="2" t="s">
        <v>1012</v>
      </c>
      <c r="E488" s="9" t="s">
        <v>18</v>
      </c>
      <c r="F488" s="4" t="b">
        <f>NOT(ISERROR(VLOOKUP(Table10[enum],Table16[parsed and unfified list of glGet enums from], 1,FALSE)))</f>
        <v>1</v>
      </c>
      <c r="G488" s="1" t="s">
        <v>830</v>
      </c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requestState&lt;GLboolean, 1&gt;(GL_SECONDARY_COLOR_ARRAY, { { GL_FALSE } });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24</v>
      </c>
    </row>
    <row r="489" spans="1:12" ht="19.149999999999999" customHeight="1" outlineLevel="1">
      <c r="A489" s="33" t="s">
        <v>538</v>
      </c>
      <c r="B489" s="2"/>
      <c r="C489" s="2"/>
      <c r="D489" s="2" t="s">
        <v>904</v>
      </c>
      <c r="E489" s="9">
        <v>0</v>
      </c>
      <c r="F489" s="4" t="b">
        <f>NOT(ISERROR(VLOOKUP(Table10[enum],Table16[parsed and unfified list of glGet enums from], 1,FALSE)))</f>
        <v>1</v>
      </c>
      <c r="G489" s="1" t="s">
        <v>831</v>
      </c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1&gt;(GL_SECONDARY_COLOR_ARRAY_BUFFER_BINDING, { { 0 } });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39</v>
      </c>
    </row>
    <row r="490" spans="1:12" ht="19.149999999999999" customHeight="1" outlineLevel="1">
      <c r="A490" s="33" t="s">
        <v>539</v>
      </c>
      <c r="B490" s="2"/>
      <c r="C490" s="2"/>
      <c r="D490" s="2" t="s">
        <v>1012</v>
      </c>
      <c r="E490" s="9">
        <v>3</v>
      </c>
      <c r="F490" s="4" t="b">
        <f>NOT(ISERROR(VLOOKUP(Table10[enum],Table16[parsed and unfified list of glGet enums from], 1,FALSE)))</f>
        <v>1</v>
      </c>
      <c r="G490" s="1" t="s">
        <v>831</v>
      </c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1&gt;(GL_SECONDARY_COLOR_ARRAY_SIZE, { { 3 } });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29</v>
      </c>
    </row>
    <row r="491" spans="1:12" ht="19.149999999999999" customHeight="1" outlineLevel="1">
      <c r="A491" s="33" t="s">
        <v>540</v>
      </c>
      <c r="B491" s="2"/>
      <c r="C491" s="2"/>
      <c r="D491" s="2" t="s">
        <v>1012</v>
      </c>
      <c r="E491" s="9">
        <v>0</v>
      </c>
      <c r="F491" s="4" t="b">
        <f>NOT(ISERROR(VLOOKUP(Table10[enum],Table16[parsed and unfified list of glGet enums from], 1,FALSE)))</f>
        <v>1</v>
      </c>
      <c r="G491" s="1" t="s">
        <v>831</v>
      </c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1&gt;(GL_SECONDARY_COLOR_ARRAY_STRIDE, { { 0 } });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31</v>
      </c>
    </row>
    <row r="492" spans="1:12" ht="19.149999999999999" customHeight="1" outlineLevel="1">
      <c r="A492" s="33" t="s">
        <v>541</v>
      </c>
      <c r="B492" s="2"/>
      <c r="C492" s="2"/>
      <c r="D492" s="2" t="s">
        <v>1012</v>
      </c>
      <c r="E492" s="9" t="s">
        <v>760</v>
      </c>
      <c r="F492" s="4" t="b">
        <f>NOT(ISERROR(VLOOKUP(Table10[enum],Table16[parsed and unfified list of glGet enums from], 1,FALSE)))</f>
        <v>1</v>
      </c>
      <c r="G492" s="1" t="s">
        <v>833</v>
      </c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requestState&lt;GLenum   , 1&gt;(GL_SECONDARY_COLOR_ARRAY_TYPE, { { GL_FLOAT } });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29</v>
      </c>
    </row>
    <row r="493" spans="1:12" ht="19.149999999999999" customHeight="1" outlineLevel="1">
      <c r="A493" s="33" t="s">
        <v>1013</v>
      </c>
      <c r="B493" s="2"/>
      <c r="C493" s="2"/>
      <c r="D493" s="2" t="s">
        <v>1012</v>
      </c>
      <c r="E493" s="9"/>
      <c r="F493" s="44" t="b">
        <f>NOT(ISERROR(VLOOKUP(Table10[enum],Table16[parsed and unfified list of glGet enums from], 1,FALSE)))</f>
        <v>0</v>
      </c>
      <c r="G493" s="1"/>
      <c r="H493" s="15"/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/>
      </c>
      <c r="J493" s="4" t="b">
        <f>TRUE</f>
        <v>1</v>
      </c>
      <c r="K493" s="12" t="b">
        <f>FALSE</f>
        <v>0</v>
      </c>
      <c r="L493" s="26" t="str">
        <f>IF(Table10[[#This Row],[status]],LEN(Table10[[#This Row],[enum]]),"")</f>
        <v/>
      </c>
    </row>
    <row r="494" spans="1:12" ht="19.149999999999999" customHeight="1" outlineLevel="1">
      <c r="A494" s="33" t="s">
        <v>1019</v>
      </c>
      <c r="B494" s="2"/>
      <c r="C494" s="2"/>
      <c r="D494" s="10"/>
      <c r="E494" s="9"/>
      <c r="F494" s="44" t="b">
        <f>NOT(ISERROR(VLOOKUP(Table10[enum],Table16[parsed and unfified list of glGet enums from], 1,FALSE)))</f>
        <v>0</v>
      </c>
      <c r="G494" s="1"/>
      <c r="H494" s="15"/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std::cout &lt;&lt; std::endl &lt;&lt; "Stencil Seperate States" &lt;&lt; std::endl;</v>
      </c>
      <c r="J494" s="32" t="b">
        <f>FALSE</f>
        <v>0</v>
      </c>
      <c r="K494" s="12" t="b">
        <f>FALSE</f>
        <v>0</v>
      </c>
      <c r="L494" s="26" t="str">
        <f>IF(Table10[[#This Row],[status]],LEN(Table10[[#This Row],[enum]]),"")</f>
        <v/>
      </c>
    </row>
    <row r="495" spans="1:12" ht="19.149999999999999" customHeight="1" outlineLevel="1">
      <c r="A495" s="33" t="s">
        <v>545</v>
      </c>
      <c r="B495" s="2"/>
      <c r="C495" s="2"/>
      <c r="D495" s="2" t="s">
        <v>1016</v>
      </c>
      <c r="E495" s="9" t="s">
        <v>221</v>
      </c>
      <c r="F495" s="4" t="b">
        <f>NOT(ISERROR(VLOOKUP(Table10[enum],Table16[parsed and unfified list of glGet enums from], 1,FALSE)))</f>
        <v>1</v>
      </c>
      <c r="G495" s="1" t="s">
        <v>833</v>
      </c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1&gt;(GL_STENCIL_BACK_FAIL, { { GL_KEEP } });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20</v>
      </c>
    </row>
    <row r="496" spans="1:12" ht="19.149999999999999" customHeight="1" outlineLevel="1">
      <c r="A496" s="33" t="s">
        <v>546</v>
      </c>
      <c r="B496" s="2"/>
      <c r="C496" s="2"/>
      <c r="D496" s="2" t="s">
        <v>1017</v>
      </c>
      <c r="E496" s="9" t="s">
        <v>206</v>
      </c>
      <c r="F496" s="4" t="b">
        <f>NOT(ISERROR(VLOOKUP(Table10[enum],Table16[parsed and unfified list of glGet enums from], 1,FALSE)))</f>
        <v>1</v>
      </c>
      <c r="G496" s="1" t="s">
        <v>833</v>
      </c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1&gt;(GL_STENCIL_BACK_FUNC, { { GL_ALWAYS } });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20</v>
      </c>
    </row>
    <row r="497" spans="1:12" ht="19.149999999999999" customHeight="1" outlineLevel="1">
      <c r="A497" s="33" t="s">
        <v>547</v>
      </c>
      <c r="B497" s="2"/>
      <c r="C497" s="2"/>
      <c r="D497" s="2" t="s">
        <v>1016</v>
      </c>
      <c r="E497" s="9" t="s">
        <v>221</v>
      </c>
      <c r="F497" s="4" t="b">
        <f>NOT(ISERROR(VLOOKUP(Table10[enum],Table16[parsed and unfified list of glGet enums from], 1,FALSE)))</f>
        <v>1</v>
      </c>
      <c r="G497" s="1" t="s">
        <v>833</v>
      </c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1&gt;(GL_STENCIL_BACK_PASS_DEPTH_FAIL, { { GL_KEEP } });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31</v>
      </c>
    </row>
    <row r="498" spans="1:12" ht="19.149999999999999" customHeight="1" outlineLevel="1">
      <c r="A498" s="33" t="s">
        <v>548</v>
      </c>
      <c r="B498" s="2"/>
      <c r="C498" s="2"/>
      <c r="D498" s="2" t="s">
        <v>1016</v>
      </c>
      <c r="E498" s="9" t="s">
        <v>221</v>
      </c>
      <c r="F498" s="4" t="b">
        <f>NOT(ISERROR(VLOOKUP(Table10[enum],Table16[parsed and unfified list of glGet enums from], 1,FALSE)))</f>
        <v>1</v>
      </c>
      <c r="G498" s="1" t="s">
        <v>833</v>
      </c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1&gt;(GL_STENCIL_BACK_PASS_DEPTH_PASS, { { GL_KEEP } });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31</v>
      </c>
    </row>
    <row r="499" spans="1:12" ht="19.149999999999999" customHeight="1" outlineLevel="1">
      <c r="A499" s="33" t="s">
        <v>549</v>
      </c>
      <c r="B499" s="2"/>
      <c r="C499" s="2"/>
      <c r="D499" s="2" t="s">
        <v>1017</v>
      </c>
      <c r="E499" s="9">
        <v>0</v>
      </c>
      <c r="F499" s="4" t="b">
        <f>NOT(ISERROR(VLOOKUP(Table10[enum],Table16[parsed and unfified list of glGet enums from], 1,FALSE)))</f>
        <v>1</v>
      </c>
      <c r="G499" s="1" t="s">
        <v>831</v>
      </c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1&gt;(GL_STENCIL_BACK_REF, { { 0 } });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19</v>
      </c>
    </row>
    <row r="500" spans="1:12" ht="19.149999999999999" customHeight="1" outlineLevel="1">
      <c r="A500" s="33" t="s">
        <v>670</v>
      </c>
      <c r="B500" s="2"/>
      <c r="C500" s="2"/>
      <c r="D500" s="2" t="s">
        <v>1017</v>
      </c>
      <c r="E500" s="9" t="s">
        <v>105</v>
      </c>
      <c r="F500" s="4" t="b">
        <f>NOT(ISERROR(VLOOKUP(Table10[enum],Table16[parsed and unfified list of glGet enums from], 1,FALSE)))</f>
        <v>1</v>
      </c>
      <c r="G500" s="1" t="s">
        <v>831</v>
      </c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1&gt;(GL_STENCIL_BACK_VALUE_MASK, { { 1's } });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26</v>
      </c>
    </row>
    <row r="501" spans="1:12" ht="19.149999999999999" customHeight="1" outlineLevel="1">
      <c r="A501" s="33" t="s">
        <v>671</v>
      </c>
      <c r="B501" s="2"/>
      <c r="C501" s="2"/>
      <c r="D501" s="2" t="s">
        <v>1018</v>
      </c>
      <c r="E501" s="9" t="s">
        <v>105</v>
      </c>
      <c r="F501" s="4" t="b">
        <f>NOT(ISERROR(VLOOKUP(Table10[enum],Table16[parsed and unfified list of glGet enums from], 1,FALSE)))</f>
        <v>1</v>
      </c>
      <c r="G501" s="1" t="s">
        <v>831</v>
      </c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1&gt;(GL_STENCIL_BACK_WRITEMASK, { { 1's } });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25</v>
      </c>
    </row>
    <row r="502" spans="1:12" ht="19.149999999999999" customHeight="1" outlineLevel="1">
      <c r="A502" s="33" t="s">
        <v>1022</v>
      </c>
      <c r="B502" s="2"/>
      <c r="C502" s="2"/>
      <c r="D502" s="10"/>
      <c r="E502" s="9"/>
      <c r="F502" s="44" t="b">
        <f>NOT(ISERROR(VLOOKUP(Table10[enum],Table16[parsed and unfified list of glGet enums from], 1,FALSE)))</f>
        <v>0</v>
      </c>
      <c r="G502" s="1"/>
      <c r="H502" s="15"/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Type States" &lt;&lt; std::endl;</v>
      </c>
      <c r="J502" s="32" t="b">
        <f>FALSE</f>
        <v>0</v>
      </c>
      <c r="K502" s="12" t="b">
        <f>FALSE</f>
        <v>0</v>
      </c>
      <c r="L502" s="26" t="str">
        <f>IF(Table10[[#This Row],[status]],LEN(Table10[[#This Row],[enum]]),"")</f>
        <v/>
      </c>
    </row>
    <row r="503" spans="1:12" ht="19.149999999999999" customHeight="1" outlineLevel="1">
      <c r="A503" s="33" t="s">
        <v>550</v>
      </c>
      <c r="B503" s="2"/>
      <c r="C503" s="2"/>
      <c r="D503" s="2" t="s">
        <v>1020</v>
      </c>
      <c r="E503" s="9" t="s">
        <v>18</v>
      </c>
      <c r="F503" s="4" t="b">
        <f>NOT(ISERROR(VLOOKUP(Table10[enum],Table16[parsed and unfified list of glGet enums from], 1,FALSE)))</f>
        <v>1</v>
      </c>
      <c r="G503" s="1" t="s">
        <v>830</v>
      </c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1&gt;(GL_TEXTURE_1D, { { GL_FALSE } });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13</v>
      </c>
    </row>
    <row r="504" spans="1:12" ht="19.149999999999999" customHeight="1" outlineLevel="1">
      <c r="A504" s="33" t="s">
        <v>552</v>
      </c>
      <c r="B504" s="2"/>
      <c r="C504" s="2"/>
      <c r="D504" s="2" t="s">
        <v>966</v>
      </c>
      <c r="E504" s="9" t="s">
        <v>18</v>
      </c>
      <c r="F504" s="4" t="b">
        <f>NOT(ISERROR(VLOOKUP(Table10[enum],Table16[parsed and unfified list of glGet enums from], 1,FALSE)))</f>
        <v>1</v>
      </c>
      <c r="G504" s="1" t="s">
        <v>830</v>
      </c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1&gt;(GL_TEXTURE_2D, { { GL_FALSE } });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13</v>
      </c>
    </row>
    <row r="505" spans="1:12" ht="19.149999999999999" customHeight="1" outlineLevel="1">
      <c r="A505" s="33" t="s">
        <v>554</v>
      </c>
      <c r="B505" s="2"/>
      <c r="C505" s="2"/>
      <c r="D505" s="2" t="s">
        <v>965</v>
      </c>
      <c r="E505" s="9" t="s">
        <v>18</v>
      </c>
      <c r="F505" s="4" t="b">
        <f>NOT(ISERROR(VLOOKUP(Table10[enum],Table16[parsed and unfified list of glGet enums from], 1,FALSE)))</f>
        <v>1</v>
      </c>
      <c r="G505" s="1" t="s">
        <v>830</v>
      </c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1&gt;(GL_TEXTURE_3D, { { GL_FALSE } });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13</v>
      </c>
    </row>
    <row r="506" spans="1:12" ht="19.149999999999999" customHeight="1" outlineLevel="1">
      <c r="A506" s="33" t="s">
        <v>551</v>
      </c>
      <c r="B506" s="2"/>
      <c r="C506" s="2"/>
      <c r="D506" s="2" t="s">
        <v>1021</v>
      </c>
      <c r="E506" s="9">
        <v>0</v>
      </c>
      <c r="F506" s="4" t="b">
        <f>NOT(ISERROR(VLOOKUP(Table10[enum],Table16[parsed and unfified list of glGet enums from], 1,FALSE)))</f>
        <v>1</v>
      </c>
      <c r="G506" s="1" t="s">
        <v>831</v>
      </c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1&gt;(GL_TEXTURE_BINDING_1D, { { 0 } });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21</v>
      </c>
    </row>
    <row r="507" spans="1:12" ht="19.149999999999999" customHeight="1" outlineLevel="1">
      <c r="A507" s="34" t="s">
        <v>672</v>
      </c>
      <c r="B507" s="2"/>
      <c r="C507" s="2"/>
      <c r="D507" s="2" t="s">
        <v>1021</v>
      </c>
      <c r="E507" s="9">
        <v>0</v>
      </c>
      <c r="F507" s="4" t="b">
        <f>NOT(ISERROR(VLOOKUP(Table10[enum],Table16[parsed and unfified list of glGet enums from], 1,FALSE)))</f>
        <v>1</v>
      </c>
      <c r="G507" s="1" t="s">
        <v>831</v>
      </c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1&gt;(GL_TEXTURE_BINDING_1D_ARRAY, { { 0 } });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27</v>
      </c>
    </row>
    <row r="508" spans="1:12" ht="19.149999999999999" customHeight="1" outlineLevel="1">
      <c r="A508" s="33" t="s">
        <v>553</v>
      </c>
      <c r="B508" s="2"/>
      <c r="C508" s="2"/>
      <c r="D508" s="2" t="s">
        <v>1021</v>
      </c>
      <c r="E508" s="9">
        <v>0</v>
      </c>
      <c r="F508" s="4" t="b">
        <f>NOT(ISERROR(VLOOKUP(Table10[enum],Table16[parsed and unfified list of glGet enums from], 1,FALSE)))</f>
        <v>1</v>
      </c>
      <c r="G508" s="1" t="s">
        <v>831</v>
      </c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1&gt;(GL_TEXTURE_BINDING_2D, { { 0 } });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21</v>
      </c>
    </row>
    <row r="509" spans="1:12" ht="19.149999999999999" customHeight="1" outlineLevel="1">
      <c r="A509" s="34" t="s">
        <v>673</v>
      </c>
      <c r="B509" s="2"/>
      <c r="C509" s="2"/>
      <c r="D509" s="2" t="s">
        <v>1021</v>
      </c>
      <c r="E509" s="9">
        <v>0</v>
      </c>
      <c r="F509" s="4" t="b">
        <f>NOT(ISERROR(VLOOKUP(Table10[enum],Table16[parsed and unfified list of glGet enums from], 1,FALSE)))</f>
        <v>1</v>
      </c>
      <c r="G509" s="1" t="s">
        <v>831</v>
      </c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1&gt;(GL_TEXTURE_BINDING_2D_ARRAY, { { 0 } });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27</v>
      </c>
    </row>
    <row r="510" spans="1:12" ht="19.149999999999999" customHeight="1" outlineLevel="1">
      <c r="A510" s="34" t="s">
        <v>674</v>
      </c>
      <c r="B510" s="2"/>
      <c r="C510" s="2"/>
      <c r="D510" s="2" t="s">
        <v>1021</v>
      </c>
      <c r="E510" s="9">
        <v>0</v>
      </c>
      <c r="F510" s="4" t="b">
        <f>NOT(ISERROR(VLOOKUP(Table10[enum],Table16[parsed and unfified list of glGet enums from], 1,FALSE)))</f>
        <v>1</v>
      </c>
      <c r="G510" s="1" t="s">
        <v>831</v>
      </c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1&gt;(GL_TEXTURE_BINDING_2D_MULTISAMPLE, { { 0 } });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33</v>
      </c>
    </row>
    <row r="511" spans="1:12" ht="19.149999999999999" customHeight="1" outlineLevel="1">
      <c r="A511" s="34" t="s">
        <v>675</v>
      </c>
      <c r="B511" s="2"/>
      <c r="C511" s="2"/>
      <c r="D511" s="2" t="s">
        <v>1021</v>
      </c>
      <c r="E511" s="9">
        <v>0</v>
      </c>
      <c r="F511" s="4" t="b">
        <f>NOT(ISERROR(VLOOKUP(Table10[enum],Table16[parsed and unfified list of glGet enums from], 1,FALSE)))</f>
        <v>1</v>
      </c>
      <c r="G511" s="1" t="s">
        <v>831</v>
      </c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1&gt;(GL_TEXTURE_BINDING_2D_MULTISAMPLE_ARRAY, { { 0 } });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39</v>
      </c>
    </row>
    <row r="512" spans="1:12" ht="19.149999999999999" customHeight="1" outlineLevel="1">
      <c r="A512" s="33" t="s">
        <v>555</v>
      </c>
      <c r="B512" s="2"/>
      <c r="C512" s="2"/>
      <c r="D512" s="2" t="s">
        <v>1021</v>
      </c>
      <c r="E512" s="9">
        <v>0</v>
      </c>
      <c r="F512" s="4" t="b">
        <f>NOT(ISERROR(VLOOKUP(Table10[enum],Table16[parsed and unfified list of glGet enums from], 1,FALSE)))</f>
        <v>1</v>
      </c>
      <c r="G512" s="1" t="s">
        <v>831</v>
      </c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1&gt;(GL_TEXTURE_BINDING_3D, { { 0 } });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21</v>
      </c>
    </row>
    <row r="513" spans="1:12" ht="19.149999999999999" customHeight="1" outlineLevel="1">
      <c r="A513" s="34" t="s">
        <v>676</v>
      </c>
      <c r="B513" s="2"/>
      <c r="C513" s="2"/>
      <c r="D513" s="2" t="s">
        <v>1021</v>
      </c>
      <c r="E513" s="9">
        <v>0</v>
      </c>
      <c r="F513" s="4" t="b">
        <f>NOT(ISERROR(VLOOKUP(Table10[enum],Table16[parsed and unfified list of glGet enums from], 1,FALSE)))</f>
        <v>1</v>
      </c>
      <c r="G513" s="1" t="s">
        <v>831</v>
      </c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1&gt;(GL_TEXTURE_BINDING_BUFFER, { { 0 } });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25</v>
      </c>
    </row>
    <row r="514" spans="1:12" ht="19.149999999999999" customHeight="1" outlineLevel="1">
      <c r="A514" s="33" t="s">
        <v>556</v>
      </c>
      <c r="B514" s="2"/>
      <c r="C514" s="2"/>
      <c r="D514" s="2" t="s">
        <v>1021</v>
      </c>
      <c r="E514" s="9">
        <v>0</v>
      </c>
      <c r="F514" s="4" t="b">
        <f>NOT(ISERROR(VLOOKUP(Table10[enum],Table16[parsed and unfified list of glGet enums from], 1,FALSE)))</f>
        <v>1</v>
      </c>
      <c r="G514" s="1" t="s">
        <v>831</v>
      </c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1&gt;(GL_TEXTURE_BINDING_CUBE_MAP, { { 0 } });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27</v>
      </c>
    </row>
    <row r="515" spans="1:12" ht="19.149999999999999" customHeight="1" outlineLevel="1">
      <c r="A515" s="34" t="s">
        <v>677</v>
      </c>
      <c r="B515" s="2"/>
      <c r="C515" s="2"/>
      <c r="D515" s="2" t="s">
        <v>1021</v>
      </c>
      <c r="E515" s="9">
        <v>0</v>
      </c>
      <c r="F515" s="4" t="b">
        <f>NOT(ISERROR(VLOOKUP(Table10[enum],Table16[parsed and unfified list of glGet enums from], 1,FALSE)))</f>
        <v>1</v>
      </c>
      <c r="G515" s="1" t="s">
        <v>831</v>
      </c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1&gt;(GL_TEXTURE_BINDING_RECTANGLE, { { 0 } });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28</v>
      </c>
    </row>
    <row r="516" spans="1:12" ht="19.149999999999999" customHeight="1" outlineLevel="1">
      <c r="A516" s="34" t="s">
        <v>678</v>
      </c>
      <c r="B516" s="2"/>
      <c r="C516" s="2"/>
      <c r="D516" s="2" t="s">
        <v>968</v>
      </c>
      <c r="E516" s="9">
        <v>1</v>
      </c>
      <c r="F516" s="4" t="b">
        <f>NOT(ISERROR(VLOOKUP(Table10[enum],Table16[parsed and unfified list of glGet enums from], 1,FALSE)))</f>
        <v>1</v>
      </c>
      <c r="G516" s="1" t="s">
        <v>831</v>
      </c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1&gt;(GL_TEXTURE_BUFFER_OFFSET_ALIGNMENT, { { 1 } });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34</v>
      </c>
    </row>
    <row r="517" spans="1:12" ht="19.149999999999999" customHeight="1" outlineLevel="1">
      <c r="A517" s="33" t="s">
        <v>728</v>
      </c>
      <c r="B517" s="2"/>
      <c r="C517" s="2"/>
      <c r="D517" s="2" t="s">
        <v>1021</v>
      </c>
      <c r="E517" s="9">
        <v>0</v>
      </c>
      <c r="F517" s="4" t="b">
        <f>NOT(ISERROR(VLOOKUP(Table10[enum],Table16[parsed and unfified list of glGet enums from], 1,FALSE)))</f>
        <v>1</v>
      </c>
      <c r="G517" s="1" t="s">
        <v>831</v>
      </c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1&gt;(GL_TEXTURE_COORD_ARRAY_BUFFER_BINDING, { { 0 } });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37</v>
      </c>
    </row>
    <row r="518" spans="1:12" ht="19.149999999999999" customHeight="1" outlineLevel="1">
      <c r="A518" s="33" t="s">
        <v>558</v>
      </c>
      <c r="B518" s="2"/>
      <c r="C518" s="2"/>
      <c r="D518" s="2" t="s">
        <v>966</v>
      </c>
      <c r="E518" s="9" t="s">
        <v>18</v>
      </c>
      <c r="F518" s="4" t="b">
        <f>NOT(ISERROR(VLOOKUP(Table10[enum],Table16[parsed and unfified list of glGet enums from], 1,FALSE)))</f>
        <v>1</v>
      </c>
      <c r="G518" s="1" t="s">
        <v>830</v>
      </c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1&gt;(GL_TEXTURE_CUBE_MAP, { { GL_FALSE } });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19</v>
      </c>
    </row>
    <row r="519" spans="1:12" ht="19.149999999999999" customHeight="1" outlineLevel="1">
      <c r="A519" s="33" t="s">
        <v>559</v>
      </c>
      <c r="B519" s="2"/>
      <c r="C519" s="2"/>
      <c r="D519" s="2" t="s">
        <v>1023</v>
      </c>
      <c r="E519" s="9" t="s">
        <v>18</v>
      </c>
      <c r="F519" s="4" t="b">
        <f>NOT(ISERROR(VLOOKUP(Table10[enum],Table16[parsed and unfified list of glGet enums from], 1,FALSE)))</f>
        <v>1</v>
      </c>
      <c r="G519" s="1" t="s">
        <v>830</v>
      </c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1&gt;(GL_TEXTURE_GEN_Q, { { GL_FALSE } });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16</v>
      </c>
    </row>
    <row r="520" spans="1:12" ht="19.149999999999999" customHeight="1" outlineLevel="1">
      <c r="A520" s="33" t="s">
        <v>560</v>
      </c>
      <c r="B520" s="2"/>
      <c r="C520" s="2"/>
      <c r="D520" s="2" t="s">
        <v>1023</v>
      </c>
      <c r="E520" s="9" t="s">
        <v>18</v>
      </c>
      <c r="F520" s="4" t="b">
        <f>NOT(ISERROR(VLOOKUP(Table10[enum],Table16[parsed and unfified list of glGet enums from], 1,FALSE)))</f>
        <v>1</v>
      </c>
      <c r="G520" s="1" t="s">
        <v>830</v>
      </c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1&gt;(GL_TEXTURE_GEN_R, { { GL_FALSE } });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16</v>
      </c>
    </row>
    <row r="521" spans="1:12" ht="19.149999999999999" customHeight="1" outlineLevel="1">
      <c r="A521" s="33" t="s">
        <v>561</v>
      </c>
      <c r="B521" s="2"/>
      <c r="C521" s="2"/>
      <c r="D521" s="2" t="s">
        <v>1023</v>
      </c>
      <c r="E521" s="9" t="s">
        <v>18</v>
      </c>
      <c r="F521" s="4" t="b">
        <f>NOT(ISERROR(VLOOKUP(Table10[enum],Table16[parsed and unfified list of glGet enums from], 1,FALSE)))</f>
        <v>1</v>
      </c>
      <c r="G521" s="1" t="s">
        <v>830</v>
      </c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1&gt;(GL_TEXTURE_GEN_S, { { GL_FALSE } });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16</v>
      </c>
    </row>
    <row r="522" spans="1:12" ht="19.149999999999999" customHeight="1" outlineLevel="1">
      <c r="A522" s="33" t="s">
        <v>562</v>
      </c>
      <c r="B522" s="2"/>
      <c r="C522" s="2"/>
      <c r="D522" s="2" t="s">
        <v>1023</v>
      </c>
      <c r="E522" s="9" t="s">
        <v>18</v>
      </c>
      <c r="F522" s="4" t="b">
        <f>NOT(ISERROR(VLOOKUP(Table10[enum],Table16[parsed and unfified list of glGet enums from], 1,FALSE)))</f>
        <v>1</v>
      </c>
      <c r="G522" s="1" t="s">
        <v>830</v>
      </c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1&gt;(GL_TEXTURE_GEN_T, { { GL_FALSE } });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16</v>
      </c>
    </row>
    <row r="523" spans="1:12" ht="19.149999999999999" customHeight="1" outlineLevel="1">
      <c r="A523" s="33"/>
      <c r="B523" s="2"/>
      <c r="C523" s="2"/>
      <c r="D523" s="10"/>
      <c r="E523" s="9"/>
      <c r="F523" s="44" t="b">
        <f>NOT(ISERROR(VLOOKUP(Table10[enum],Table16[parsed and unfified list of glGet enums from], 1,FALSE)))</f>
        <v>0</v>
      </c>
      <c r="G523" s="1"/>
      <c r="H523" s="15"/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523" s="32" t="b">
        <f>FALSE</f>
        <v>0</v>
      </c>
      <c r="K523" s="12" t="b">
        <f>FALSE</f>
        <v>0</v>
      </c>
      <c r="L523" s="26" t="str">
        <f>IF(Table10[[#This Row],[status]],LEN(Table10[[#This Row],[enum]]),"")</f>
        <v/>
      </c>
    </row>
    <row r="524" spans="1:12" ht="19.149999999999999" customHeight="1" outlineLevel="1">
      <c r="A524" s="34" t="s">
        <v>679</v>
      </c>
      <c r="B524" s="2"/>
      <c r="C524" s="2"/>
      <c r="D524" s="2"/>
      <c r="E524" s="9"/>
      <c r="F524" s="4" t="b">
        <f>NOT(ISERROR(VLOOKUP(Table10[enum],Table16[parsed and unfified list of glGet enums from], 1,FALSE)))</f>
        <v>1</v>
      </c>
      <c r="G524" s="1"/>
      <c r="H524" s="15">
        <v>1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requestState&lt;, 1&gt;(GL_TIMESTAMP);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12</v>
      </c>
    </row>
    <row r="525" spans="1:12" ht="19.149999999999999" customHeight="1" outlineLevel="1">
      <c r="A525" s="33" t="s">
        <v>732</v>
      </c>
      <c r="B525" s="2"/>
      <c r="C525" s="2"/>
      <c r="D525" s="2"/>
      <c r="E525" s="9"/>
      <c r="F525" s="4" t="b">
        <f>NOT(ISERROR(VLOOKUP(Table10[enum],Table16[parsed and unfified list of glGet enums from], 1,FALSE)))</f>
        <v>1</v>
      </c>
      <c r="G525" s="1"/>
      <c r="H525" s="15">
        <v>1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requestState&lt;, 1&gt;(GL_TRANSPOSE_COLOR_MATRIX);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25</v>
      </c>
    </row>
    <row r="526" spans="1:12" ht="19.149999999999999" customHeight="1" outlineLevel="1">
      <c r="A526" s="33" t="s">
        <v>733</v>
      </c>
      <c r="B526" s="2"/>
      <c r="C526" s="2"/>
      <c r="D526" s="2"/>
      <c r="E526" s="9"/>
      <c r="F526" s="4" t="b">
        <f>NOT(ISERROR(VLOOKUP(Table10[enum],Table16[parsed and unfified list of glGet enums from], 1,FALSE)))</f>
        <v>1</v>
      </c>
      <c r="G526" s="1"/>
      <c r="H526" s="15">
        <v>1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requestState&lt;, 1&gt;(GL_TRANSPOSE_MODELVIEW_MATRIX);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29</v>
      </c>
    </row>
    <row r="527" spans="1:12" ht="19.149999999999999" customHeight="1" outlineLevel="1">
      <c r="A527" s="33" t="s">
        <v>734</v>
      </c>
      <c r="B527" s="2"/>
      <c r="C527" s="2"/>
      <c r="D527" s="2"/>
      <c r="E527" s="9"/>
      <c r="F527" s="4" t="b">
        <f>NOT(ISERROR(VLOOKUP(Table10[enum],Table16[parsed and unfified list of glGet enums from], 1,FALSE)))</f>
        <v>1</v>
      </c>
      <c r="G527" s="1"/>
      <c r="H527" s="15">
        <v>1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requestState&lt;, 1&gt;(GL_TRANSPOSE_PROJECTION_MATRIX);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30</v>
      </c>
    </row>
    <row r="528" spans="1:12" ht="19.149999999999999" customHeight="1" outlineLevel="1">
      <c r="A528" s="33" t="s">
        <v>735</v>
      </c>
      <c r="B528" s="2"/>
      <c r="C528" s="2"/>
      <c r="D528" s="2"/>
      <c r="E528" s="9"/>
      <c r="F528" s="4" t="b">
        <f>NOT(ISERROR(VLOOKUP(Table10[enum],Table16[parsed and unfified list of glGet enums from], 1,FALSE)))</f>
        <v>1</v>
      </c>
      <c r="G528" s="1"/>
      <c r="H528" s="15">
        <v>1</v>
      </c>
      <c r="I528" s="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requestState&lt;, 1&gt;(GL_TRANSPOSE_TEXTURE_MATRIX);</v>
      </c>
      <c r="J528" s="4" t="b">
        <f>TRUE</f>
        <v>1</v>
      </c>
      <c r="K528" s="8" t="b">
        <f>FALSE</f>
        <v>0</v>
      </c>
      <c r="L528" s="10">
        <f>IF(Table10[[#This Row],[status]],LEN(Table10[[#This Row],[enum]]),"")</f>
        <v>27</v>
      </c>
    </row>
    <row r="529" spans="1:12" ht="19.149999999999999" customHeight="1" outlineLevel="1">
      <c r="A529" s="34" t="s">
        <v>687</v>
      </c>
      <c r="B529" s="2"/>
      <c r="C529" s="2"/>
      <c r="D529" s="2"/>
      <c r="E529" s="9"/>
      <c r="F529" s="4" t="b">
        <f>NOT(ISERROR(VLOOKUP(Table10[enum],Table16[parsed and unfified list of glGet enums from], 1,FALSE)))</f>
        <v>1</v>
      </c>
      <c r="G529" s="1"/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requestState&lt;, 1&gt;(GL_VERTEX_ARRAY_BINDING);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23</v>
      </c>
    </row>
    <row r="530" spans="1:12" ht="19.149999999999999" customHeight="1" outlineLevel="1">
      <c r="A530" s="33" t="s">
        <v>737</v>
      </c>
      <c r="B530" s="2"/>
      <c r="C530" s="2"/>
      <c r="D530" s="2"/>
      <c r="E530" s="9"/>
      <c r="F530" s="4" t="b">
        <f>NOT(ISERROR(VLOOKUP(Table10[enum],Table16[parsed and unfified list of glGet enums from], 1,FALSE)))</f>
        <v>1</v>
      </c>
      <c r="G530" s="1"/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requestState&lt;, 1&gt;(GL_VERTEX_ARRAY_BUFFER_BINDING);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30</v>
      </c>
    </row>
    <row r="531" spans="1:12" ht="19.149999999999999" customHeight="1" outlineLevel="1">
      <c r="A531" s="34" t="s">
        <v>688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/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1&gt;(GL_VERTEX_BINDING_DIVISOR);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25</v>
      </c>
    </row>
    <row r="532" spans="1:12" ht="19.149999999999999" customHeight="1" outlineLevel="1">
      <c r="A532" s="34" t="s">
        <v>689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/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1&gt;(GL_VERTEX_BINDING_OFFSET);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24</v>
      </c>
    </row>
    <row r="533" spans="1:12" ht="19.149999999999999" customHeight="1" outlineLevel="1">
      <c r="A533" s="34" t="s">
        <v>690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/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1&gt;(GL_VERTEX_BINDING_STRIDE);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24</v>
      </c>
    </row>
    <row r="534" spans="1:12" ht="19.149999999999999" customHeight="1">
      <c r="A534" s="33" t="s">
        <v>571</v>
      </c>
      <c r="B534" s="10"/>
      <c r="C534" s="10"/>
      <c r="D534" s="10"/>
      <c r="E534" s="28"/>
      <c r="F534" s="29" t="b">
        <f>NOT(ISERROR(VLOOKUP(Table10[enum],Table16[parsed and unfified list of glGet enums from], 1,FALSE)))</f>
        <v>1</v>
      </c>
      <c r="G534" s="30"/>
      <c r="H534" s="31"/>
      <c r="I534" s="30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requestState&lt;, &gt;(GL_VERTEX_PROGRAM_POINT_SIZE);</v>
      </c>
      <c r="J534" s="4" t="b">
        <f>TRUE</f>
        <v>1</v>
      </c>
      <c r="K534" s="32" t="b">
        <f>FALSE</f>
        <v>0</v>
      </c>
      <c r="L534" s="10">
        <f>IF(Table10[[#This Row],[status]],LEN(Table10[[#This Row],[enum]]),"")</f>
        <v>28</v>
      </c>
    </row>
    <row r="535" spans="1:12" ht="19.149999999999999" customHeight="1">
      <c r="A535" s="33" t="s">
        <v>572</v>
      </c>
      <c r="B535" s="10"/>
      <c r="C535" s="10"/>
      <c r="D535" s="10"/>
      <c r="E535" s="28"/>
      <c r="F535" s="29" t="b">
        <f>NOT(ISERROR(VLOOKUP(Table10[enum],Table16[parsed and unfified list of glGet enums from], 1,FALSE)))</f>
        <v>1</v>
      </c>
      <c r="G535" s="30"/>
      <c r="H535" s="31"/>
      <c r="I535" s="30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requestState&lt;, &gt;(GL_VERTEX_PROGRAM_TWO_SIDE);</v>
      </c>
      <c r="J535" s="4" t="b">
        <f>TRUE</f>
        <v>1</v>
      </c>
      <c r="K535" s="32" t="b">
        <f>FALSE</f>
        <v>0</v>
      </c>
      <c r="L535" s="10">
        <f>IF(Table10[[#This Row],[status]],LEN(Table10[[#This Row],[enum]]),"")</f>
        <v>26</v>
      </c>
    </row>
    <row r="536" spans="1:12" ht="19.149999999999999" customHeight="1" outlineLevel="1">
      <c r="A536" s="33" t="s">
        <v>410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/>
      <c r="H536" s="15">
        <v>2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requestState&lt;, 2&gt;(GL_ALIASED_POINT_SIZE_RANGE);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27</v>
      </c>
    </row>
    <row r="537" spans="1:12" ht="19.149999999999999" customHeight="1" outlineLevel="1">
      <c r="A537" s="33" t="s">
        <v>428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 t="s">
        <v>830</v>
      </c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1&gt;(GL_COLOR_TABLE);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14</v>
      </c>
    </row>
    <row r="538" spans="1:12" ht="19.149999999999999" customHeight="1" outlineLevel="1">
      <c r="A538" s="33" t="s">
        <v>592</v>
      </c>
      <c r="B538" s="2"/>
      <c r="C538" s="2"/>
      <c r="D538" s="2"/>
      <c r="E538" s="9"/>
      <c r="F538" s="4" t="b">
        <f>NOT(ISERROR(VLOOKUP(Table10[enum],Table16[parsed and unfified list of glGet enums from], 1,FALSE)))</f>
        <v>1</v>
      </c>
      <c r="G538" s="1" t="s">
        <v>833</v>
      </c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requestState&lt;GLenum   , 1&gt;(GL_CONTEXT_FLAGS);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16</v>
      </c>
    </row>
    <row r="539" spans="1:12" ht="19.149999999999999" customHeight="1" outlineLevel="1">
      <c r="A539" s="33" t="s">
        <v>700</v>
      </c>
      <c r="B539" s="2"/>
      <c r="C539" s="2"/>
      <c r="D539" s="2" t="s">
        <v>927</v>
      </c>
      <c r="E539" s="9">
        <v>0</v>
      </c>
      <c r="F539" s="4" t="b">
        <f>NOT(ISERROR(VLOOKUP(Table10[enum],Table16[parsed and unfified list of glGet enums from], 1,FALSE)))</f>
        <v>1</v>
      </c>
      <c r="G539" s="1" t="s">
        <v>926</v>
      </c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requestState&lt;GLdouble , 1&gt;(GL_CURRENT_FOG_COORD, { { 0 } });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20</v>
      </c>
    </row>
    <row r="540" spans="1:12" ht="19.149999999999999" customHeight="1" outlineLevel="1">
      <c r="A540" s="33" t="s">
        <v>593</v>
      </c>
      <c r="B540" s="2"/>
      <c r="C540" s="2"/>
      <c r="D540" s="2" t="s">
        <v>930</v>
      </c>
      <c r="E540" s="9"/>
      <c r="F540" s="4" t="b">
        <f>NOT(ISERROR(VLOOKUP(Table10[enum],Table16[parsed and unfified list of glGet enums from], 1,FALSE)))</f>
        <v>1</v>
      </c>
      <c r="G540" s="1" t="s">
        <v>831</v>
      </c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1&gt;(GL_CURRENT_PROGRAM);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18</v>
      </c>
    </row>
    <row r="541" spans="1:12" ht="19.149999999999999" customHeight="1" outlineLevel="1">
      <c r="A541" s="33" t="s">
        <v>591</v>
      </c>
      <c r="B541" s="2"/>
      <c r="C541" s="2"/>
      <c r="D541" s="2"/>
      <c r="E541" s="9"/>
      <c r="F541" s="4" t="b">
        <f>NOT(ISERROR(VLOOKUP(Table10[enum],Table16[parsed and unfified list of glGet enums from], 1,FALSE)))</f>
        <v>1</v>
      </c>
      <c r="G541" s="1" t="s">
        <v>831</v>
      </c>
      <c r="H541" s="15">
        <v>1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requestState&lt;GLint    , 1&gt;(GL_DEBUG_GROUP_STACK_DEPTH);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26</v>
      </c>
    </row>
    <row r="542" spans="1:12" ht="19.149999999999999" customHeight="1" outlineLevel="1">
      <c r="A542" s="2" t="s">
        <v>6</v>
      </c>
      <c r="B542" s="2" t="s">
        <v>7</v>
      </c>
      <c r="C542" s="2"/>
      <c r="D542" s="2" t="s">
        <v>885</v>
      </c>
      <c r="E542" s="9" t="s">
        <v>8</v>
      </c>
      <c r="F542" s="4" t="b">
        <f>NOT(ISERROR(VLOOKUP(Table10[enum],Table16[parsed and unfified list of glGet enums from], 1,FALSE)))</f>
        <v>1</v>
      </c>
      <c r="G542" s="1" t="s">
        <v>834</v>
      </c>
      <c r="H542" s="15">
        <v>2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14</v>
      </c>
    </row>
    <row r="543" spans="1:12" ht="19.149999999999999" customHeight="1" outlineLevel="1">
      <c r="A543" s="33" t="s">
        <v>443</v>
      </c>
      <c r="B543" s="2"/>
      <c r="C543" s="2"/>
      <c r="D543" s="2"/>
      <c r="E543" s="9" t="s">
        <v>18</v>
      </c>
      <c r="F543" s="4" t="b">
        <f>NOT(ISERROR(VLOOKUP(Table10[enum],Table16[parsed and unfified list of glGet enums from], 1,FALSE)))</f>
        <v>1</v>
      </c>
      <c r="G543" s="1" t="s">
        <v>830</v>
      </c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requestState&lt;GLboolean, 1&gt;(GL_HISTOGRAM, { { GL_FALSE } });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12</v>
      </c>
    </row>
    <row r="544" spans="1:12" ht="19.149999999999999" customHeight="1" outlineLevel="1">
      <c r="A544" s="33" t="s">
        <v>599</v>
      </c>
      <c r="B544" s="2"/>
      <c r="C544" s="2"/>
      <c r="D544" s="2"/>
      <c r="E544" s="9"/>
      <c r="F544" s="4" t="b">
        <f>NOT(ISERROR(VLOOKUP(Table10[enum],Table16[parsed and unfified list of glGet enums from], 1,FALSE)))</f>
        <v>1</v>
      </c>
      <c r="G544" s="1"/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requestState&lt;, 1&gt;(GL_MAJOR_VERSION);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16</v>
      </c>
    </row>
    <row r="545" spans="1:12" ht="19.149999999999999" customHeight="1" outlineLevel="1">
      <c r="A545" s="34" t="s">
        <v>652</v>
      </c>
      <c r="B545" s="2"/>
      <c r="C545" s="2"/>
      <c r="D545" s="2"/>
      <c r="E545" s="9"/>
      <c r="F545" s="4" t="b">
        <f>NOT(ISERROR(VLOOKUP(Table10[enum],Table16[parsed and unfified list of glGet enums from], 1,FALSE)))</f>
        <v>1</v>
      </c>
      <c r="G545" s="1"/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requestState&lt;, 1&gt;(GL_MINOR_VERSION);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16</v>
      </c>
    </row>
    <row r="546" spans="1:12" ht="19.149999999999999" customHeight="1" outlineLevel="1">
      <c r="A546" s="33" t="s">
        <v>467</v>
      </c>
      <c r="B546" s="2"/>
      <c r="C546" s="2"/>
      <c r="D546" s="2" t="s">
        <v>965</v>
      </c>
      <c r="E546" s="9">
        <v>64</v>
      </c>
      <c r="F546" s="4" t="b">
        <f>NOT(ISERROR(VLOOKUP(Table10[enum],Table16[parsed and unfified list of glGet enums from], 1,FALSE)))</f>
        <v>1</v>
      </c>
      <c r="G546" s="1" t="s">
        <v>831</v>
      </c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1&gt;(GL_MAX_3D_TEXTURE_SIZE, { { 64 } });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22</v>
      </c>
    </row>
    <row r="547" spans="1:12" ht="19.149999999999999" customHeight="1" outlineLevel="1">
      <c r="A547" s="33" t="s">
        <v>600</v>
      </c>
      <c r="B547" s="2"/>
      <c r="C547" s="2"/>
      <c r="D547" s="2" t="s">
        <v>966</v>
      </c>
      <c r="E547" s="9">
        <v>256</v>
      </c>
      <c r="F547" s="4" t="b">
        <f>NOT(ISERROR(VLOOKUP(Table10[enum],Table16[parsed and unfified list of glGet enums from], 1,FALSE)))</f>
        <v>1</v>
      </c>
      <c r="G547" s="1" t="s">
        <v>831</v>
      </c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1&gt;(GL_MAX_ARRAY_TEXTURE_LAYERS, { { 256 } });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27</v>
      </c>
    </row>
    <row r="548" spans="1:12" ht="19.149999999999999" customHeight="1" outlineLevel="1">
      <c r="A548" s="33" t="s">
        <v>601</v>
      </c>
      <c r="B548" s="2"/>
      <c r="C548" s="2"/>
      <c r="D548" s="2"/>
      <c r="E548" s="9">
        <v>8</v>
      </c>
      <c r="F548" s="4" t="b">
        <f>NOT(ISERROR(VLOOKUP(Table10[enum],Table16[parsed and unfified list of glGet enums from], 1,FALSE)))</f>
        <v>1</v>
      </c>
      <c r="G548" s="1" t="s">
        <v>834</v>
      </c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requestState&lt;GLfloat  , 1&gt;(GL_MAX_CLIP_DISTANCES, { { 8 } });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21</v>
      </c>
    </row>
    <row r="549" spans="1:12" ht="19.149999999999999" customHeight="1" outlineLevel="1">
      <c r="A549" s="33" t="s">
        <v>602</v>
      </c>
      <c r="B549" s="2"/>
      <c r="C549" s="2"/>
      <c r="D549" s="2"/>
      <c r="E549" s="9"/>
      <c r="F549" s="4" t="b">
        <f>NOT(ISERROR(VLOOKUP(Table10[enum],Table16[parsed and unfified list of glGet enums from], 1,FALSE)))</f>
        <v>1</v>
      </c>
      <c r="G549" s="1" t="s">
        <v>831</v>
      </c>
      <c r="H549" s="15">
        <v>1</v>
      </c>
      <c r="I549" s="1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1&gt;(GL_MAX_COLOR_TEXTURE_SAMPLES);</v>
      </c>
      <c r="J549" s="4" t="b">
        <f>TRUE</f>
        <v>1</v>
      </c>
      <c r="K549" s="8" t="b">
        <f>FALSE</f>
        <v>0</v>
      </c>
      <c r="L549" s="10">
        <f>IF(Table10[[#This Row],[status]],LEN(Table10[[#This Row],[enum]]),"")</f>
        <v>28</v>
      </c>
    </row>
    <row r="550" spans="1:12" ht="19.149999999999999" customHeight="1" outlineLevel="1">
      <c r="A550" s="33" t="s">
        <v>603</v>
      </c>
      <c r="B550" s="2"/>
      <c r="C550" s="2"/>
      <c r="D550" s="2"/>
      <c r="E550" s="9"/>
      <c r="F550" s="4" t="b">
        <f>NOT(ISERROR(VLOOKUP(Table10[enum],Table16[parsed and unfified list of glGet enums from], 1,FALSE)))</f>
        <v>1</v>
      </c>
      <c r="G550" s="1" t="s">
        <v>831</v>
      </c>
      <c r="H550" s="15">
        <v>1</v>
      </c>
      <c r="I550" s="1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1&gt;(GL_MAX_COMBINED_ATOMIC_COUNTERS);</v>
      </c>
      <c r="J550" s="4" t="b">
        <f>TRUE</f>
        <v>1</v>
      </c>
      <c r="K550" s="8" t="b">
        <f>FALSE</f>
        <v>0</v>
      </c>
      <c r="L550" s="10">
        <f>IF(Table10[[#This Row],[status]],LEN(Table10[[#This Row],[enum]]),"")</f>
        <v>31</v>
      </c>
    </row>
    <row r="551" spans="1:12" ht="19.149999999999999" customHeight="1" outlineLevel="1">
      <c r="A551" s="33" t="s">
        <v>579</v>
      </c>
      <c r="B551" s="2"/>
      <c r="C551" s="2"/>
      <c r="D551" s="2"/>
      <c r="E551" s="9"/>
      <c r="F551" s="4" t="b">
        <f>NOT(ISERROR(VLOOKUP(Table10[enum],Table16[parsed and unfified list of glGet enums from], 1,FALSE)))</f>
        <v>1</v>
      </c>
      <c r="G551" s="1" t="s">
        <v>831</v>
      </c>
      <c r="H551" s="15">
        <v>1</v>
      </c>
      <c r="I551" s="1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1&gt;(GL_MAX_COMBINED_SHADER_STORAGE_BLOCKS);</v>
      </c>
      <c r="J551" s="4" t="b">
        <f>TRUE</f>
        <v>1</v>
      </c>
      <c r="K551" s="8" t="b">
        <f>FALSE</f>
        <v>0</v>
      </c>
      <c r="L551" s="10">
        <f>IF(Table10[[#This Row],[status]],LEN(Table10[[#This Row],[enum]]),"")</f>
        <v>37</v>
      </c>
    </row>
    <row r="552" spans="1:12" ht="19.149999999999999" customHeight="1" outlineLevel="1">
      <c r="A552" s="33" t="s">
        <v>470</v>
      </c>
      <c r="B552" s="2"/>
      <c r="C552" s="2"/>
      <c r="D552" s="2" t="s">
        <v>966</v>
      </c>
      <c r="E552" s="9">
        <v>1024</v>
      </c>
      <c r="F552" s="4" t="b">
        <f>NOT(ISERROR(VLOOKUP(Table10[enum],Table16[parsed and unfified list of glGet enums from], 1,FALSE)))</f>
        <v>1</v>
      </c>
      <c r="G552" s="1" t="s">
        <v>831</v>
      </c>
      <c r="H552" s="15">
        <v>1</v>
      </c>
      <c r="I552" s="1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1&gt;(GL_MAX_CUBE_MAP_TEXTURE_SIZE, { { 1024 } });</v>
      </c>
      <c r="J552" s="4" t="b">
        <f>TRUE</f>
        <v>1</v>
      </c>
      <c r="K552" s="8" t="b">
        <f>FALSE</f>
        <v>0</v>
      </c>
      <c r="L552" s="10">
        <f>IF(Table10[[#This Row],[status]],LEN(Table10[[#This Row],[enum]]),"")</f>
        <v>28</v>
      </c>
    </row>
    <row r="553" spans="1:12" ht="19.149999999999999" customHeight="1" outlineLevel="1">
      <c r="A553" s="33" t="s">
        <v>590</v>
      </c>
      <c r="B553" s="2"/>
      <c r="C553" s="2"/>
      <c r="D553" s="2"/>
      <c r="E553" s="9"/>
      <c r="F553" s="4" t="b">
        <f>NOT(ISERROR(VLOOKUP(Table10[enum],Table16[parsed and unfified list of glGet enums from], 1,FALSE)))</f>
        <v>1</v>
      </c>
      <c r="G553" s="1" t="s">
        <v>831</v>
      </c>
      <c r="H553" s="15">
        <v>1</v>
      </c>
      <c r="I553" s="1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1&gt;(GL_MAX_DEBUG_GROUP_STACK_DEPTH);</v>
      </c>
      <c r="J553" s="4" t="b">
        <f>TRUE</f>
        <v>1</v>
      </c>
      <c r="K553" s="8" t="b">
        <f>FALSE</f>
        <v>0</v>
      </c>
      <c r="L553" s="10">
        <f>IF(Table10[[#This Row],[status]],LEN(Table10[[#This Row],[enum]]),"")</f>
        <v>30</v>
      </c>
    </row>
    <row r="554" spans="1:12" ht="19.149999999999999" customHeight="1" outlineLevel="1">
      <c r="A554" s="33" t="s">
        <v>608</v>
      </c>
      <c r="B554" s="2"/>
      <c r="C554" s="2"/>
      <c r="D554" s="2"/>
      <c r="E554" s="9"/>
      <c r="F554" s="4" t="b">
        <f>NOT(ISERROR(VLOOKUP(Table10[enum],Table16[parsed and unfified list of glGet enums from], 1,FALSE)))</f>
        <v>1</v>
      </c>
      <c r="G554" s="1" t="s">
        <v>831</v>
      </c>
      <c r="H554" s="15">
        <v>1</v>
      </c>
      <c r="I554" s="1" t="str">
        <f>IF(OR(Table10[[#This Row],[status]],NOT(Table10[is enum])),IF(Table10[[#This Row],[is enum]],IF(Table10[[#This Row],[status]],"requestState&lt;"&amp;G554&amp;", "&amp;H554&amp;"&gt;("&amp;A554&amp;IF(ISBLANK(Table10[[#This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1&gt;(GL_MAX_DEPTH_TEXTURE_SAMPLES);</v>
      </c>
      <c r="J554" s="4" t="b">
        <f>TRUE</f>
        <v>1</v>
      </c>
      <c r="K554" s="8" t="b">
        <f>FALSE</f>
        <v>0</v>
      </c>
      <c r="L554" s="10">
        <f>IF(Table10[[#This Row],[status]],LEN(Table10[[#This Row],[enum]]),"")</f>
        <v>28</v>
      </c>
    </row>
    <row r="555" spans="1:12" ht="19.149999999999999" customHeight="1" outlineLevel="1">
      <c r="A555" s="34" t="s">
        <v>472</v>
      </c>
      <c r="B555" s="2"/>
      <c r="C555" s="2"/>
      <c r="D555" s="2"/>
      <c r="E555" s="9"/>
      <c r="F555" s="4" t="b">
        <f>NOT(ISERROR(VLOOKUP(Table10[enum],Table16[parsed and unfified list of glGet enums from], 1,FALSE)))</f>
        <v>1</v>
      </c>
      <c r="G555" s="1" t="s">
        <v>831</v>
      </c>
      <c r="H555" s="15">
        <v>1</v>
      </c>
      <c r="I555" s="1" t="str">
        <f>IF(OR(Table10[[#This Row],[status]],NOT(Table10[is enum])),IF(Table10[[#This Row],[is enum]],IF(Table10[[#This Row],[status]],"requestState&lt;"&amp;G555&amp;", "&amp;H555&amp;"&gt;("&amp;A555&amp;IF(ISBLANK(Table10[[#This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1&gt;(GL_MAX_ELEMENT_INDEX);</v>
      </c>
      <c r="J555" s="4" t="b">
        <f>TRUE</f>
        <v>1</v>
      </c>
      <c r="K555" s="8" t="b">
        <f>FALSE</f>
        <v>0</v>
      </c>
      <c r="L555" s="10">
        <f>IF(Table10[[#This Row],[status]],LEN(Table10[[#This Row],[enum]]),"")</f>
        <v>20</v>
      </c>
    </row>
    <row r="556" spans="1:12" ht="19.149999999999999" customHeight="1" outlineLevel="1">
      <c r="A556" s="33" t="s">
        <v>626</v>
      </c>
      <c r="B556" s="2"/>
      <c r="C556" s="2"/>
      <c r="D556" s="2"/>
      <c r="E556" s="9"/>
      <c r="F556" s="4" t="b">
        <f>NOT(ISERROR(VLOOKUP(Table10[enum],Table16[parsed and unfified list of glGet enums from], 1,FALSE)))</f>
        <v>1</v>
      </c>
      <c r="G556" s="1" t="s">
        <v>831</v>
      </c>
      <c r="H556" s="15">
        <v>1</v>
      </c>
      <c r="I556" s="1" t="str">
        <f>IF(OR(Table10[[#This Row],[status]],NOT(Table10[is enum])),IF(Table10[[#This Row],[is enum]],IF(Table10[[#This Row],[status]],"requestState&lt;"&amp;G556&amp;", "&amp;H556&amp;"&gt;("&amp;A556&amp;IF(ISBLANK(Table10[[#This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1&gt;(GL_MAX_INTEGER_SAMPLES);</v>
      </c>
      <c r="J556" s="4" t="b">
        <f>TRUE</f>
        <v>1</v>
      </c>
      <c r="K556" s="8" t="b">
        <f>FALSE</f>
        <v>0</v>
      </c>
      <c r="L556" s="10">
        <f>IF(Table10[[#This Row],[status]],LEN(Table10[[#This Row],[enum]]),"")</f>
        <v>22</v>
      </c>
    </row>
    <row r="557" spans="1:12" ht="19.149999999999999" customHeight="1" outlineLevel="1">
      <c r="A557" s="33" t="s">
        <v>628</v>
      </c>
      <c r="B557" s="2"/>
      <c r="C557" s="2"/>
      <c r="D557" s="2" t="s">
        <v>982</v>
      </c>
      <c r="E557" s="9"/>
      <c r="F557" s="4" t="b">
        <f>NOT(ISERROR(VLOOKUP(Table10[enum],Table16[parsed and unfified list of glGet enums from], 1,FALSE)))</f>
        <v>1</v>
      </c>
      <c r="G557" s="1" t="s">
        <v>831</v>
      </c>
      <c r="H557" s="15">
        <v>1</v>
      </c>
      <c r="I557" s="1" t="str">
        <f>IF(OR(Table10[[#This Row],[status]],NOT(Table10[is enum])),IF(Table10[[#This Row],[is enum]],IF(Table10[[#This Row],[status]],"requestState&lt;"&amp;G557&amp;", "&amp;H557&amp;"&gt;("&amp;A557&amp;IF(ISBLANK(Table10[[#This Row],[default]]),");",(", { { "&amp;Table10[[#This Row],[default]])&amp;" } });")),"std::cout &lt;&lt; std::endl &lt;&lt; """&amp;Table10[[#This Row],[enum]]&amp;""" &lt;&lt; std::endl;"),"")</f>
        <v>requestState&lt;GLint    , 1&gt;(GL_MAX_LABEL_LENGTH);</v>
      </c>
      <c r="J557" s="4" t="b">
        <f>TRUE</f>
        <v>1</v>
      </c>
      <c r="K557" s="8" t="b">
        <f>FALSE</f>
        <v>0</v>
      </c>
      <c r="L557" s="10">
        <f>IF(Table10[[#This Row],[status]],LEN(Table10[[#This Row],[enum]]),"")</f>
        <v>19</v>
      </c>
    </row>
    <row r="558" spans="1:12" ht="19.149999999999999" customHeight="1" outlineLevel="1">
      <c r="A558" s="33" t="s">
        <v>631</v>
      </c>
      <c r="B558" s="2"/>
      <c r="C558" s="2"/>
      <c r="D558" s="2" t="s">
        <v>966</v>
      </c>
      <c r="E558" s="9">
        <v>1024</v>
      </c>
      <c r="F558" s="4" t="b">
        <f>NOT(ISERROR(VLOOKUP(Table10[enum],Table16[parsed and unfified list of glGet enums from], 1,FALSE)))</f>
        <v>1</v>
      </c>
      <c r="G558" s="1" t="s">
        <v>831</v>
      </c>
      <c r="H558" s="15">
        <v>1</v>
      </c>
      <c r="I558" s="1" t="str">
        <f>IF(OR(Table10[[#This Row],[status]],NOT(Table10[is enum])),IF(Table10[[#This Row],[is enum]],IF(Table10[[#This Row],[status]],"requestState&lt;"&amp;G558&amp;", "&amp;H558&amp;"&gt;("&amp;A558&amp;IF(ISBLANK(Table10[[#This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1&gt;(GL_MAX_RECTANGLE_TEXTURE_SIZE, { { 1024 } });</v>
      </c>
      <c r="J558" s="4" t="b">
        <f>TRUE</f>
        <v>1</v>
      </c>
      <c r="K558" s="8" t="b">
        <f>FALSE</f>
        <v>0</v>
      </c>
      <c r="L558" s="10">
        <f>IF(Table10[[#This Row],[status]],LEN(Table10[[#This Row],[enum]]),"")</f>
        <v>29</v>
      </c>
    </row>
    <row r="559" spans="1:12" ht="19.149999999999999" customHeight="1" outlineLevel="1">
      <c r="A559" s="33" t="s">
        <v>632</v>
      </c>
      <c r="B559" s="2"/>
      <c r="C559" s="2"/>
      <c r="D559" s="2" t="s">
        <v>984</v>
      </c>
      <c r="E559" s="9"/>
      <c r="F559" s="4" t="b">
        <f>NOT(ISERROR(VLOOKUP(Table10[enum],Table16[parsed and unfified list of glGet enums from], 1,FALSE)))</f>
        <v>1</v>
      </c>
      <c r="G559" s="1" t="s">
        <v>831</v>
      </c>
      <c r="H559" s="15">
        <v>1</v>
      </c>
      <c r="I559" s="1" t="str">
        <f>IF(OR(Table10[[#This Row],[status]],NOT(Table10[is enum])),IF(Table10[[#This Row],[is enum]],IF(Table10[[#This Row],[status]],"requestState&lt;"&amp;G559&amp;", "&amp;H559&amp;"&gt;("&amp;A559&amp;IF(ISBLANK(Table10[[#This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1&gt;(GL_MAX_RENDERBUFFER_SIZE);</v>
      </c>
      <c r="J559" s="4" t="b">
        <f>TRUE</f>
        <v>1</v>
      </c>
      <c r="K559" s="8" t="b">
        <f>FALSE</f>
        <v>0</v>
      </c>
      <c r="L559" s="10">
        <f>IF(Table10[[#This Row],[status]],LEN(Table10[[#This Row],[enum]]),"")</f>
        <v>24</v>
      </c>
    </row>
    <row r="560" spans="1:12" ht="19.149999999999999" customHeight="1" outlineLevel="1">
      <c r="A560" s="33" t="s">
        <v>633</v>
      </c>
      <c r="B560" s="2"/>
      <c r="C560" s="2"/>
      <c r="D560" s="2"/>
      <c r="E560" s="9"/>
      <c r="F560" s="4" t="b">
        <f>NOT(ISERROR(VLOOKUP(Table10[enum],Table16[parsed and unfified list of glGet enums from], 1,FALSE)))</f>
        <v>1</v>
      </c>
      <c r="G560" s="1" t="s">
        <v>831</v>
      </c>
      <c r="H560" s="15">
        <v>1</v>
      </c>
      <c r="I560" s="1" t="str">
        <f>IF(OR(Table10[[#This Row],[status]],NOT(Table10[is enum])),IF(Table10[[#This Row],[is enum]],IF(Table10[[#This Row],[status]],"requestState&lt;"&amp;G560&amp;", "&amp;H560&amp;"&gt;("&amp;A560&amp;IF(ISBLANK(Table10[[#This Row],[default]]),");",(", { { "&amp;Table10[[#This Row],[default]])&amp;" } });")),"std::cout &lt;&lt; std::endl &lt;&lt; """&amp;Table10[[#This Row],[enum]]&amp;""" &lt;&lt; std::endl;"),"")</f>
        <v>requestState&lt;GLint    , 1&gt;(GL_MAX_SAMPLE_MASK_WORDS);</v>
      </c>
      <c r="J560" s="4" t="b">
        <f>TRUE</f>
        <v>1</v>
      </c>
      <c r="K560" s="8" t="b">
        <f>FALSE</f>
        <v>0</v>
      </c>
      <c r="L560" s="10">
        <f>IF(Table10[[#This Row],[status]],LEN(Table10[[#This Row],[enum]]),"")</f>
        <v>24</v>
      </c>
    </row>
    <row r="561" spans="1:12" ht="19.149999999999999" customHeight="1" outlineLevel="1">
      <c r="A561" s="33" t="s">
        <v>634</v>
      </c>
      <c r="B561" s="2"/>
      <c r="C561" s="2"/>
      <c r="D561" s="2"/>
      <c r="E561" s="9"/>
      <c r="F561" s="4" t="b">
        <f>NOT(ISERROR(VLOOKUP(Table10[enum],Table16[parsed and unfified list of glGet enums from], 1,FALSE)))</f>
        <v>1</v>
      </c>
      <c r="G561" s="1" t="s">
        <v>831</v>
      </c>
      <c r="H561" s="15">
        <v>1</v>
      </c>
      <c r="I561" s="1" t="str">
        <f>IF(OR(Table10[[#This Row],[status]],NOT(Table10[is enum])),IF(Table10[[#This Row],[is enum]],IF(Table10[[#This Row],[status]],"requestState&lt;"&amp;G561&amp;", "&amp;H561&amp;"&gt;("&amp;A561&amp;IF(ISBLANK(Table10[[#This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1&gt;(GL_MAX_SERVER_WAIT_TIMEOUT);</v>
      </c>
      <c r="J561" s="4" t="b">
        <f>TRUE</f>
        <v>1</v>
      </c>
      <c r="K561" s="8" t="b">
        <f>FALSE</f>
        <v>0</v>
      </c>
      <c r="L561" s="10">
        <f>IF(Table10[[#This Row],[status]],LEN(Table10[[#This Row],[enum]]),"")</f>
        <v>26</v>
      </c>
    </row>
    <row r="562" spans="1:12" ht="19.149999999999999" customHeight="1" outlineLevel="1">
      <c r="A562" s="33" t="s">
        <v>635</v>
      </c>
      <c r="B562" s="2"/>
      <c r="C562" s="2"/>
      <c r="D562" s="2"/>
      <c r="E562" s="9">
        <v>8</v>
      </c>
      <c r="F562" s="4" t="b">
        <f>NOT(ISERROR(VLOOKUP(Table10[enum],Table16[parsed and unfified list of glGet enums from], 1,FALSE)))</f>
        <v>1</v>
      </c>
      <c r="G562" s="1" t="s">
        <v>831</v>
      </c>
      <c r="H562" s="15">
        <v>1</v>
      </c>
      <c r="I562" s="1" t="str">
        <f>IF(OR(Table10[[#This Row],[status]],NOT(Table10[is enum])),IF(Table10[[#This Row],[is enum]],IF(Table10[[#This Row],[status]],"requestState&lt;"&amp;G562&amp;", "&amp;H562&amp;"&gt;("&amp;A562&amp;IF(ISBLANK(Table10[[#This Row],[default]]),");",(", { { "&amp;Table10[[#This Row],[default]])&amp;" } });")),"std::cout &lt;&lt; std::endl &lt;&lt; """&amp;Table10[[#This Row],[enum]]&amp;""" &lt;&lt; std::endl;"),"")</f>
        <v>requestState&lt;GLint    , 1&gt;(GL_MAX_SHADER_STORAGE_BUFFER_BINDINGS, { { 8 } });</v>
      </c>
      <c r="J562" s="4" t="b">
        <f>TRUE</f>
        <v>1</v>
      </c>
      <c r="K562" s="8" t="b">
        <f>FALSE</f>
        <v>0</v>
      </c>
      <c r="L562" s="10">
        <f>IF(Table10[[#This Row],[status]],LEN(Table10[[#This Row],[enum]]),"")</f>
        <v>37</v>
      </c>
    </row>
    <row r="563" spans="1:12" ht="19.149999999999999" customHeight="1" outlineLevel="1">
      <c r="A563" s="33" t="s">
        <v>642</v>
      </c>
      <c r="B563" s="2"/>
      <c r="C563" s="2"/>
      <c r="D563" s="2"/>
      <c r="E563" s="9">
        <v>16384</v>
      </c>
      <c r="F563" s="4" t="b">
        <f>NOT(ISERROR(VLOOKUP(Table10[enum],Table16[parsed and unfified list of glGet enums from], 1,FALSE)))</f>
        <v>1</v>
      </c>
      <c r="G563" s="1" t="s">
        <v>831</v>
      </c>
      <c r="H563" s="15">
        <v>1</v>
      </c>
      <c r="I563" s="1" t="str">
        <f>IF(OR(Table10[[#This Row],[status]],NOT(Table10[is enum])),IF(Table10[[#This Row],[is enum]],IF(Table10[[#This Row],[status]],"requestState&lt;"&amp;G563&amp;", "&amp;H563&amp;"&gt;("&amp;A563&amp;IF(ISBLANK(Table10[[#This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1&gt;(GL_MAX_UNIFORM_BLOCK_SIZE, { { 16384 } });</v>
      </c>
      <c r="J563" s="4" t="b">
        <f>TRUE</f>
        <v>1</v>
      </c>
      <c r="K563" s="8" t="b">
        <f>FALSE</f>
        <v>0</v>
      </c>
      <c r="L563" s="10">
        <f>IF(Table10[[#This Row],[status]],LEN(Table10[[#This Row],[enum]]),"")</f>
        <v>25</v>
      </c>
    </row>
    <row r="564" spans="1:12" ht="19.149999999999999" customHeight="1" outlineLevel="1">
      <c r="A564" s="33" t="s">
        <v>641</v>
      </c>
      <c r="B564" s="2"/>
      <c r="C564" s="2"/>
      <c r="D564" s="2"/>
      <c r="E564" s="9">
        <v>36</v>
      </c>
      <c r="F564" s="4" t="b">
        <f>NOT(ISERROR(VLOOKUP(Table10[enum],Table16[parsed and unfified list of glGet enums from], 1,FALSE)))</f>
        <v>1</v>
      </c>
      <c r="G564" s="1" t="s">
        <v>831</v>
      </c>
      <c r="H564" s="15">
        <v>1</v>
      </c>
      <c r="I564" s="1" t="str">
        <f>IF(OR(Table10[[#This Row],[status]],NOT(Table10[is enum])),IF(Table10[[#This Row],[is enum]],IF(Table10[[#This Row],[status]],"requestState&lt;"&amp;G564&amp;", "&amp;H564&amp;"&gt;("&amp;A564&amp;IF(ISBLANK(Table10[[#This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1&gt;(GL_MAX_UNIFORM_BUFFER_BINDINGS, { { 36 } });</v>
      </c>
      <c r="J564" s="4" t="b">
        <f>TRUE</f>
        <v>1</v>
      </c>
      <c r="K564" s="8" t="b">
        <f>FALSE</f>
        <v>0</v>
      </c>
      <c r="L564" s="10">
        <f>IF(Table10[[#This Row],[status]],LEN(Table10[[#This Row],[enum]]),"")</f>
        <v>30</v>
      </c>
    </row>
    <row r="565" spans="1:12" ht="19.149999999999999" customHeight="1" outlineLevel="1">
      <c r="A565" s="33" t="s">
        <v>643</v>
      </c>
      <c r="B565" s="2"/>
      <c r="C565" s="2"/>
      <c r="D565" s="2"/>
      <c r="E565" s="9">
        <v>1024</v>
      </c>
      <c r="F565" s="4" t="b">
        <f>NOT(ISERROR(VLOOKUP(Table10[enum],Table16[parsed and unfified list of glGet enums from], 1,FALSE)))</f>
        <v>1</v>
      </c>
      <c r="G565" s="1" t="s">
        <v>831</v>
      </c>
      <c r="H565" s="15">
        <v>1</v>
      </c>
      <c r="I565" s="1" t="str">
        <f>IF(OR(Table10[[#This Row],[status]],NOT(Table10[is enum])),IF(Table10[[#This Row],[is enum]],IF(Table10[[#This Row],[status]],"requestState&lt;"&amp;G565&amp;", "&amp;H565&amp;"&gt;("&amp;A565&amp;IF(ISBLANK(Table10[[#This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1&gt;(GL_MAX_UNIFORM_LOCATIONS, { { 1024 } });</v>
      </c>
      <c r="J565" s="4" t="b">
        <f>TRUE</f>
        <v>1</v>
      </c>
      <c r="K565" s="8" t="b">
        <f>FALSE</f>
        <v>0</v>
      </c>
      <c r="L565" s="10">
        <f>IF(Table10[[#This Row],[status]],LEN(Table10[[#This Row],[enum]]),"")</f>
        <v>24</v>
      </c>
    </row>
    <row r="566" spans="1:12" ht="19.149999999999999" customHeight="1" outlineLevel="1">
      <c r="A566" s="33" t="s">
        <v>644</v>
      </c>
      <c r="B566" s="2"/>
      <c r="C566" s="2"/>
      <c r="D566" s="2"/>
      <c r="E566" s="9">
        <v>60</v>
      </c>
      <c r="F566" s="4" t="b">
        <f>NOT(ISERROR(VLOOKUP(Table10[enum],Table16[parsed and unfified list of glGet enums from], 1,FALSE)))</f>
        <v>1</v>
      </c>
      <c r="G566" s="1" t="s">
        <v>831</v>
      </c>
      <c r="H566" s="15">
        <v>1</v>
      </c>
      <c r="I566" s="1" t="str">
        <f>IF(OR(Table10[[#This Row],[status]],NOT(Table10[is enum])),IF(Table10[[#This Row],[is enum]],IF(Table10[[#This Row],[status]],"requestState&lt;"&amp;G566&amp;", "&amp;H566&amp;"&gt;("&amp;A566&amp;IF(ISBLANK(Table10[[#This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1&gt;(GL_MAX_VARYING_COMPONENTS, { { 60 } });</v>
      </c>
      <c r="J566" s="4" t="b">
        <f>TRUE</f>
        <v>1</v>
      </c>
      <c r="K566" s="8" t="b">
        <f>FALSE</f>
        <v>0</v>
      </c>
      <c r="L566" s="10">
        <f>IF(Table10[[#This Row],[status]],LEN(Table10[[#This Row],[enum]]),"")</f>
        <v>25</v>
      </c>
    </row>
    <row r="567" spans="1:12" ht="19.149999999999999" customHeight="1" outlineLevel="1">
      <c r="A567" s="33" t="s">
        <v>480</v>
      </c>
      <c r="B567" s="2"/>
      <c r="C567" s="2"/>
      <c r="D567" s="2"/>
      <c r="E567" s="9">
        <v>32</v>
      </c>
      <c r="F567" s="4" t="b">
        <f>NOT(ISERROR(VLOOKUP(Table10[enum],Table16[parsed and unfified list of glGet enums from], 1,FALSE)))</f>
        <v>1</v>
      </c>
      <c r="G567" s="1" t="s">
        <v>831</v>
      </c>
      <c r="H567" s="15">
        <v>1</v>
      </c>
      <c r="I567" s="1" t="str">
        <f>IF(OR(Table10[[#This Row],[status]],NOT(Table10[is enum])),IF(Table10[[#This Row],[is enum]],IF(Table10[[#This Row],[status]],"requestState&lt;"&amp;G567&amp;", "&amp;H567&amp;"&gt;("&amp;A567&amp;IF(ISBLANK(Table10[[#This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1&gt;(GL_MAX_VARYING_FLOATS, { { 32 } });</v>
      </c>
      <c r="J567" s="4" t="b">
        <f>TRUE</f>
        <v>1</v>
      </c>
      <c r="K567" s="8" t="b">
        <f>FALSE</f>
        <v>0</v>
      </c>
      <c r="L567" s="10">
        <f>IF(Table10[[#This Row],[status]],LEN(Table10[[#This Row],[enum]]),"")</f>
        <v>21</v>
      </c>
    </row>
    <row r="568" spans="1:12" ht="19.149999999999999" customHeight="1" outlineLevel="1">
      <c r="A568" s="33" t="s">
        <v>645</v>
      </c>
      <c r="B568" s="2"/>
      <c r="C568" s="2"/>
      <c r="D568" s="2"/>
      <c r="E568" s="9">
        <v>15</v>
      </c>
      <c r="F568" s="4" t="b">
        <f>NOT(ISERROR(VLOOKUP(Table10[enum],Table16[parsed and unfified list of glGet enums from], 1,FALSE)))</f>
        <v>1</v>
      </c>
      <c r="G568" s="1" t="s">
        <v>831</v>
      </c>
      <c r="H568" s="15">
        <v>1</v>
      </c>
      <c r="I568" s="1" t="str">
        <f>IF(OR(Table10[[#This Row],[status]],NOT(Table10[is enum])),IF(Table10[[#This Row],[is enum]],IF(Table10[[#This Row],[status]],"requestState&lt;"&amp;G568&amp;", "&amp;H568&amp;"&gt;("&amp;A568&amp;IF(ISBLANK(Table10[[#This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1&gt;(GL_MAX_VARYING_VECTORS, { { 15 } });</v>
      </c>
      <c r="J568" s="4" t="b">
        <f>TRUE</f>
        <v>1</v>
      </c>
      <c r="K568" s="8" t="b">
        <f>FALSE</f>
        <v>0</v>
      </c>
      <c r="L568" s="10">
        <f>IF(Table10[[#This Row],[status]],LEN(Table10[[#This Row],[enum]]),"")</f>
        <v>22</v>
      </c>
    </row>
    <row r="569" spans="1:12" ht="19.149999999999999" customHeight="1" outlineLevel="1">
      <c r="A569" s="33" t="s">
        <v>627</v>
      </c>
      <c r="B569" s="2"/>
      <c r="C569" s="2"/>
      <c r="D569" s="2" t="s">
        <v>992</v>
      </c>
      <c r="E569" s="9">
        <v>64</v>
      </c>
      <c r="F569" s="4" t="b">
        <f>NOT(ISERROR(VLOOKUP(Table10[enum],Table16[parsed and unfified list of glGet enums from], 1,FALSE)))</f>
        <v>1</v>
      </c>
      <c r="G569" s="1" t="s">
        <v>831</v>
      </c>
      <c r="H569" s="15">
        <v>1</v>
      </c>
      <c r="I569" s="1" t="str">
        <f>IF(OR(Table10[[#This Row],[status]],NOT(Table10[is enum])),IF(Table10[[#This Row],[is enum]],IF(Table10[[#This Row],[status]],"requestState&lt;"&amp;G569&amp;", "&amp;H569&amp;"&gt;("&amp;A569&amp;IF(ISBLANK(Table10[[#This Row],[default]]),");",(", { { "&amp;Table10[[#This Row],[default]])&amp;" } });")),"std::cout &lt;&lt; std::endl &lt;&lt; """&amp;Table10[[#This Row],[enum]]&amp;""" &lt;&lt; std::endl;"),"")</f>
        <v>requestState&lt;GLint    , 1&gt;(GL_MIN_MAP_BUFFER_ALIGNMENT, { { 64 } });</v>
      </c>
      <c r="J569" s="4" t="b">
        <f>TRUE</f>
        <v>1</v>
      </c>
      <c r="K569" s="8" t="b">
        <f>FALSE</f>
        <v>0</v>
      </c>
      <c r="L569" s="10">
        <f>IF(Table10[[#This Row],[status]],LEN(Table10[[#This Row],[enum]]),"")</f>
        <v>27</v>
      </c>
    </row>
    <row r="570" spans="1:12" ht="19.149999999999999" customHeight="1" outlineLevel="1">
      <c r="A570" s="33" t="s">
        <v>485</v>
      </c>
      <c r="B570" s="2"/>
      <c r="C570" s="2"/>
      <c r="D570" s="2" t="s">
        <v>993</v>
      </c>
      <c r="E570" s="9" t="s">
        <v>18</v>
      </c>
      <c r="F570" s="4" t="b">
        <f>NOT(ISERROR(VLOOKUP(Table10[enum],Table16[parsed and unfified list of glGet enums from], 1,FALSE)))</f>
        <v>1</v>
      </c>
      <c r="G570" s="1" t="s">
        <v>830</v>
      </c>
      <c r="H570" s="15">
        <v>1</v>
      </c>
      <c r="I570" s="1" t="str">
        <f>IF(OR(Table10[[#This Row],[status]],NOT(Table10[is enum])),IF(Table10[[#This Row],[is enum]],IF(Table10[[#This Row],[status]],"requestState&lt;"&amp;G570&amp;", "&amp;H570&amp;"&gt;("&amp;A570&amp;IF(ISBLANK(Table10[[#This Row],[default]]),");",(", { { "&amp;Table10[[#This Row],[default]])&amp;" } });")),"std::cout &lt;&lt; std::endl &lt;&lt; """&amp;Table10[[#This Row],[enum]]&amp;""" &lt;&lt; std::endl;"),"")</f>
        <v>requestState&lt;GLboolean, 1&gt;(GL_MINMAX, { { GL_FALSE } });</v>
      </c>
      <c r="J570" s="4" t="b">
        <f>TRUE</f>
        <v>1</v>
      </c>
      <c r="K570" s="8" t="b">
        <f>FALSE</f>
        <v>0</v>
      </c>
      <c r="L570" s="10">
        <f>IF(Table10[[#This Row],[status]],LEN(Table10[[#This Row],[enum]]),"")</f>
        <v>9</v>
      </c>
    </row>
    <row r="571" spans="1:12" ht="19.149999999999999" customHeight="1" outlineLevel="1">
      <c r="A571" s="2" t="s">
        <v>15</v>
      </c>
      <c r="B571" s="2" t="s">
        <v>16</v>
      </c>
      <c r="C571" s="2" t="s">
        <v>17</v>
      </c>
      <c r="D571" s="2"/>
      <c r="E571" s="9" t="s">
        <v>18</v>
      </c>
      <c r="F571" s="4" t="b">
        <f>NOT(ISERROR(VLOOKUP(Table10[enum],Table16[parsed and unfified list of glGet enums from], 1,FALSE)))</f>
        <v>1</v>
      </c>
      <c r="G571" s="1" t="s">
        <v>830</v>
      </c>
      <c r="H571" s="15">
        <v>1</v>
      </c>
      <c r="I571" s="1" t="str">
        <f>IF(OR(Table10[[#This Row],[status]],NOT(Table10[is enum])),IF(Table10[[#This Row],[is enum]],IF(Table10[[#This Row],[status]],"requestState&lt;"&amp;G571&amp;", "&amp;H571&amp;"&gt;("&amp;A571&amp;IF(ISBLANK(Table10[[#This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571" s="4" t="b">
        <f>TRUE</f>
        <v>1</v>
      </c>
      <c r="K571" s="8" t="b">
        <f>FALSE</f>
        <v>0</v>
      </c>
      <c r="L571" s="10">
        <f>IF(Table10[[#This Row],[status]],LEN(Table10[[#This Row],[enum]]),"")</f>
        <v>12</v>
      </c>
    </row>
    <row r="572" spans="1:12" ht="19.149999999999999" customHeight="1" outlineLevel="1">
      <c r="A572" s="33" t="s">
        <v>722</v>
      </c>
      <c r="B572" s="2"/>
      <c r="C572" s="2"/>
      <c r="D572" s="2" t="s">
        <v>904</v>
      </c>
      <c r="E572" s="9">
        <v>0</v>
      </c>
      <c r="F572" s="4" t="b">
        <f>NOT(ISERROR(VLOOKUP(Table10[enum],Table16[parsed and unfified list of glGet enums from], 1,FALSE)))</f>
        <v>1</v>
      </c>
      <c r="G572" s="1" t="s">
        <v>831</v>
      </c>
      <c r="H572" s="15">
        <v>1</v>
      </c>
      <c r="I572" s="1" t="str">
        <f>IF(OR(Table10[[#This Row],[status]],NOT(Table10[is enum])),IF(Table10[[#This Row],[is enum]],IF(Table10[[#This Row],[status]],"requestState&lt;"&amp;G572&amp;", "&amp;H572&amp;"&gt;("&amp;A572&amp;IF(ISBLANK(Table10[[#This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1&gt;(GL_NORMAL_ARRAY_BUFFER_BINDING, { { 0 } });</v>
      </c>
      <c r="J572" s="4" t="b">
        <f>TRUE</f>
        <v>1</v>
      </c>
      <c r="K572" s="8" t="b">
        <f>FALSE</f>
        <v>0</v>
      </c>
      <c r="L572" s="10">
        <f>IF(Table10[[#This Row],[status]],LEN(Table10[[#This Row],[enum]]),"")</f>
        <v>30</v>
      </c>
    </row>
    <row r="573" spans="1:12" ht="19.149999999999999" customHeight="1" outlineLevel="1">
      <c r="A573" s="33" t="s">
        <v>653</v>
      </c>
      <c r="B573" s="2"/>
      <c r="C573" s="2"/>
      <c r="D573" s="2" t="s">
        <v>994</v>
      </c>
      <c r="E573" s="9">
        <v>4</v>
      </c>
      <c r="F573" s="4" t="b">
        <f>NOT(ISERROR(VLOOKUP(Table10[enum],Table16[parsed and unfified list of glGet enums from], 1,FALSE)))</f>
        <v>1</v>
      </c>
      <c r="G573" s="1" t="s">
        <v>831</v>
      </c>
      <c r="H573" s="15">
        <v>1</v>
      </c>
      <c r="I573" s="1" t="str">
        <f>IF(OR(Table10[[#This Row],[status]],NOT(Table10[is enum])),IF(Table10[[#This Row],[is enum]],IF(Table10[[#This Row],[status]],"requestState&lt;"&amp;G573&amp;", "&amp;H573&amp;"&gt;("&amp;A573&amp;IF(ISBLANK(Table10[[#This Row],[default]]),");",(", { { "&amp;Table10[[#This Row],[default]])&amp;" } });")),"std::cout &lt;&lt; std::endl &lt;&lt; """&amp;Table10[[#This Row],[enum]]&amp;""" &lt;&lt; std::endl;"),"")</f>
        <v>requestState&lt;GLint    , 1&gt;(GL_NUM_COMPRESSED_TEXTURE_FORMATS, { { 4 } });</v>
      </c>
      <c r="J573" s="4" t="b">
        <f>TRUE</f>
        <v>1</v>
      </c>
      <c r="K573" s="8" t="b">
        <f>FALSE</f>
        <v>0</v>
      </c>
      <c r="L573" s="10">
        <f>IF(Table10[[#This Row],[status]],LEN(Table10[[#This Row],[enum]]),"")</f>
        <v>33</v>
      </c>
    </row>
    <row r="574" spans="1:12" ht="19.149999999999999" customHeight="1" outlineLevel="1">
      <c r="A574" s="34" t="s">
        <v>654</v>
      </c>
      <c r="B574" s="2"/>
      <c r="C574" s="2"/>
      <c r="D574" s="2"/>
      <c r="E574" s="9"/>
      <c r="F574" s="4" t="b">
        <f>NOT(ISERROR(VLOOKUP(Table10[enum],Table16[parsed and unfified list of glGet enums from], 1,FALSE)))</f>
        <v>1</v>
      </c>
      <c r="G574" s="1" t="s">
        <v>831</v>
      </c>
      <c r="H574" s="15">
        <v>1</v>
      </c>
      <c r="I574" s="1" t="str">
        <f>IF(OR(Table10[[#This Row],[status]],NOT(Table10[is enum])),IF(Table10[[#This Row],[is enum]],IF(Table10[[#This Row],[status]],"requestState&lt;"&amp;G574&amp;", "&amp;H574&amp;"&gt;("&amp;A574&amp;IF(ISBLANK(Table10[[#This Row],[default]]),");",(", { { "&amp;Table10[[#This Row],[default]])&amp;" } });")),"std::cout &lt;&lt; std::endl &lt;&lt; """&amp;Table10[[#This Row],[enum]]&amp;""" &lt;&lt; std::endl;"),"")</f>
        <v>requestState&lt;GLint    , 1&gt;(GL_NUM_EXTENSIONS);</v>
      </c>
      <c r="J574" s="4" t="b">
        <f>TRUE</f>
        <v>1</v>
      </c>
      <c r="K574" s="8" t="b">
        <f>FALSE</f>
        <v>0</v>
      </c>
      <c r="L574" s="10">
        <f>IF(Table10[[#This Row],[status]],LEN(Table10[[#This Row],[enum]]),"")</f>
        <v>17</v>
      </c>
    </row>
    <row r="575" spans="1:12" ht="19.149999999999999" customHeight="1" outlineLevel="1">
      <c r="A575" s="34" t="s">
        <v>655</v>
      </c>
      <c r="B575" s="2"/>
      <c r="C575" s="2"/>
      <c r="D575" s="2"/>
      <c r="E575" s="9"/>
      <c r="F575" s="4" t="b">
        <f>NOT(ISERROR(VLOOKUP(Table10[enum],Table16[parsed and unfified list of glGet enums from], 1,FALSE)))</f>
        <v>1</v>
      </c>
      <c r="G575" s="1" t="s">
        <v>831</v>
      </c>
      <c r="H575" s="15">
        <v>1</v>
      </c>
      <c r="I575" s="1" t="str">
        <f>IF(OR(Table10[[#This Row],[status]],NOT(Table10[is enum])),IF(Table10[[#This Row],[is enum]],IF(Table10[[#This Row],[status]],"requestState&lt;"&amp;G575&amp;", "&amp;H575&amp;"&gt;("&amp;A575&amp;IF(ISBLANK(Table10[[#This Row],[default]]),");",(", { { "&amp;Table10[[#This Row],[default]])&amp;" } });")),"std::cout &lt;&lt; std::endl &lt;&lt; """&amp;Table10[[#This Row],[enum]]&amp;""" &lt;&lt; std::endl;"),"")</f>
        <v>requestState&lt;GLint    , 1&gt;(GL_NUM_PROGRAM_BINARY_FORMATS);</v>
      </c>
      <c r="J575" s="4" t="b">
        <f>TRUE</f>
        <v>1</v>
      </c>
      <c r="K575" s="8" t="b">
        <f>FALSE</f>
        <v>0</v>
      </c>
      <c r="L575" s="10">
        <f>IF(Table10[[#This Row],[status]],LEN(Table10[[#This Row],[enum]]),"")</f>
        <v>29</v>
      </c>
    </row>
    <row r="576" spans="1:12" ht="19.149999999999999" customHeight="1" outlineLevel="1">
      <c r="A576" s="34" t="s">
        <v>656</v>
      </c>
      <c r="B576" s="2"/>
      <c r="C576" s="2"/>
      <c r="D576" s="2"/>
      <c r="E576" s="9"/>
      <c r="F576" s="4" t="b">
        <f>NOT(ISERROR(VLOOKUP(Table10[enum],Table16[parsed and unfified list of glGet enums from], 1,FALSE)))</f>
        <v>1</v>
      </c>
      <c r="G576" s="1" t="s">
        <v>831</v>
      </c>
      <c r="H576" s="15">
        <v>1</v>
      </c>
      <c r="I576" s="1" t="str">
        <f>IF(OR(Table10[[#This Row],[status]],NOT(Table10[is enum])),IF(Table10[[#This Row],[is enum]],IF(Table10[[#This Row],[status]],"requestState&lt;"&amp;G576&amp;", "&amp;H576&amp;"&gt;("&amp;A576&amp;IF(ISBLANK(Table10[[#This Row],[default]]),");",(", { { "&amp;Table10[[#This Row],[default]])&amp;" } });")),"std::cout &lt;&lt; std::endl &lt;&lt; """&amp;Table10[[#This Row],[enum]]&amp;""" &lt;&lt; std::endl;"),"")</f>
        <v>requestState&lt;GLint    , 1&gt;(GL_NUM_SHADER_BINARY_FORMATS);</v>
      </c>
      <c r="J576" s="4" t="b">
        <f>TRUE</f>
        <v>1</v>
      </c>
      <c r="K576" s="8" t="b">
        <f>FALSE</f>
        <v>0</v>
      </c>
      <c r="L576" s="10">
        <f>IF(Table10[[#This Row],[status]],LEN(Table10[[#This Row],[enum]]),"")</f>
        <v>28</v>
      </c>
    </row>
    <row r="577" spans="1:12" ht="19.149999999999999" customHeight="1" outlineLevel="1">
      <c r="A577" s="33" t="s">
        <v>511</v>
      </c>
      <c r="B577" s="2"/>
      <c r="C577" s="2"/>
      <c r="D577" s="2" t="s">
        <v>1003</v>
      </c>
      <c r="E577" s="9" t="s">
        <v>18</v>
      </c>
      <c r="F577" s="4" t="b">
        <f>NOT(ISERROR(VLOOKUP(Table10[enum],Table16[parsed and unfified list of glGet enums from], 1,FALSE)))</f>
        <v>1</v>
      </c>
      <c r="G577" s="1" t="s">
        <v>830</v>
      </c>
      <c r="H577" s="15">
        <v>1</v>
      </c>
      <c r="I577" s="1" t="str">
        <f>IF(OR(Table10[[#This Row],[status]],NOT(Table10[is enum])),IF(Table10[[#This Row],[is enum]],IF(Table10[[#This Row],[status]],"requestState&lt;"&amp;G577&amp;", "&amp;H577&amp;"&gt;("&amp;A577&amp;IF(ISBLANK(Table10[[#This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1&gt;(GL_POST_COLOR_MATRIX_COLOR_TABLE, { { GL_FALSE } });</v>
      </c>
      <c r="J577" s="4" t="b">
        <f>TRUE</f>
        <v>1</v>
      </c>
      <c r="K577" s="8" t="b">
        <f>FALSE</f>
        <v>0</v>
      </c>
      <c r="L577" s="10">
        <f>IF(Table10[[#This Row],[status]],LEN(Table10[[#This Row],[enum]]),"")</f>
        <v>32</v>
      </c>
    </row>
    <row r="578" spans="1:12" ht="19.149999999999999" customHeight="1" outlineLevel="1">
      <c r="A578" s="33" t="s">
        <v>520</v>
      </c>
      <c r="B578" s="2"/>
      <c r="C578" s="2"/>
      <c r="D578" s="2" t="s">
        <v>1003</v>
      </c>
      <c r="E578" s="9" t="s">
        <v>18</v>
      </c>
      <c r="F578" s="4" t="b">
        <f>NOT(ISERROR(VLOOKUP(Table10[enum],Table16[parsed and unfified list of glGet enums from], 1,FALSE)))</f>
        <v>1</v>
      </c>
      <c r="G578" s="1"/>
      <c r="H578" s="15">
        <v>1</v>
      </c>
      <c r="I578" s="1" t="str">
        <f>IF(OR(Table10[[#This Row],[status]],NOT(Table10[is enum])),IF(Table10[[#This Row],[is enum]],IF(Table10[[#This Row],[status]],"requestState&lt;"&amp;G578&amp;", "&amp;H578&amp;"&gt;("&amp;A578&amp;IF(ISBLANK(Table10[[#This Row],[default]]),");",(", { { "&amp;Table10[[#This Row],[default]])&amp;" } });")),"std::cout &lt;&lt; std::endl &lt;&lt; """&amp;Table10[[#This Row],[enum]]&amp;""" &lt;&lt; std::endl;"),"")</f>
        <v>requestState&lt;, 1&gt;(GL_POST_CONVOLUTION_COLOR_TABLE, { { GL_FALSE } });</v>
      </c>
      <c r="J578" s="4" t="b">
        <f>TRUE</f>
        <v>1</v>
      </c>
      <c r="K578" s="8" t="b">
        <f>FALSE</f>
        <v>0</v>
      </c>
      <c r="L578" s="10">
        <f>IF(Table10[[#This Row],[status]],LEN(Table10[[#This Row],[enum]]),"")</f>
        <v>31</v>
      </c>
    </row>
    <row r="579" spans="1:12" ht="19.149999999999999" customHeight="1" outlineLevel="1">
      <c r="A579" s="34" t="s">
        <v>657</v>
      </c>
      <c r="B579" s="2"/>
      <c r="C579" s="2"/>
      <c r="D579" s="2" t="s">
        <v>1005</v>
      </c>
      <c r="E579" s="9">
        <v>0</v>
      </c>
      <c r="F579" s="4" t="b">
        <f>NOT(ISERROR(VLOOKUP(Table10[enum],Table16[parsed and unfified list of glGet enums from], 1,FALSE)))</f>
        <v>1</v>
      </c>
      <c r="G579" s="1" t="s">
        <v>831</v>
      </c>
      <c r="H579" s="15">
        <v>1</v>
      </c>
      <c r="I579" s="1" t="str">
        <f>IF(OR(Table10[[#This Row],[status]],NOT(Table10[is enum])),IF(Table10[[#This Row],[is enum]],IF(Table10[[#This Row],[status]],"requestState&lt;"&amp;G579&amp;", "&amp;H579&amp;"&gt;("&amp;A579&amp;IF(ISBLANK(Table10[[#This Row],[default]]),");",(", { { "&amp;Table10[[#This Row],[default]])&amp;" } });")),"std::cout &lt;&lt; std::endl &lt;&lt; """&amp;Table10[[#This Row],[enum]]&amp;""" &lt;&lt; std::endl;"),"")</f>
        <v>requestState&lt;GLint    , 1&gt;(GL_PRIMITIVE_RESTART_INDEX, { { 0 } });</v>
      </c>
      <c r="J579" s="4" t="b">
        <f>TRUE</f>
        <v>1</v>
      </c>
      <c r="K579" s="8" t="b">
        <f>FALSE</f>
        <v>0</v>
      </c>
      <c r="L579" s="10">
        <f>IF(Table10[[#This Row],[status]],LEN(Table10[[#This Row],[enum]]),"")</f>
        <v>26</v>
      </c>
    </row>
    <row r="580" spans="1:12" ht="19.149999999999999" customHeight="1" outlineLevel="1">
      <c r="A580" s="34" t="s">
        <v>659</v>
      </c>
      <c r="B580" s="2"/>
      <c r="C580" s="2"/>
      <c r="D580" s="2" t="s">
        <v>1007</v>
      </c>
      <c r="E580" s="9"/>
      <c r="F580" s="4" t="b">
        <f>NOT(ISERROR(VLOOKUP(Table10[enum],Table16[parsed and unfified list of glGet enums from], 1,FALSE)))</f>
        <v>1</v>
      </c>
      <c r="G580" s="1" t="s">
        <v>831</v>
      </c>
      <c r="H580" s="15">
        <v>1</v>
      </c>
      <c r="I580" s="1" t="str">
        <f>IF(OR(Table10[[#This Row],[status]],NOT(Table10[is enum])),IF(Table10[[#This Row],[is enum]],IF(Table10[[#This Row],[status]],"requestState&lt;"&amp;G580&amp;", "&amp;H580&amp;"&gt;("&amp;A580&amp;IF(ISBLANK(Table10[[#This Row],[default]]),");",(", { { "&amp;Table10[[#This Row],[default]])&amp;" } });")),"std::cout &lt;&lt; std::endl &lt;&lt; """&amp;Table10[[#This Row],[enum]]&amp;""" &lt;&lt; std::endl;"),"")</f>
        <v>requestState&lt;GLint    , 1&gt;(GL_PROGRAM_PIPELINE_BINDING);</v>
      </c>
      <c r="J580" s="4" t="b">
        <f>TRUE</f>
        <v>1</v>
      </c>
      <c r="K580" s="8" t="b">
        <f>FALSE</f>
        <v>0</v>
      </c>
      <c r="L580" s="10">
        <f>IF(Table10[[#This Row],[status]],LEN(Table10[[#This Row],[enum]]),"")</f>
        <v>27</v>
      </c>
    </row>
    <row r="581" spans="1:12" ht="19.149999999999999" customHeight="1" outlineLevel="1">
      <c r="A581" s="34" t="s">
        <v>660</v>
      </c>
      <c r="B581" s="2"/>
      <c r="C581" s="2"/>
      <c r="D581" s="2"/>
      <c r="E581" s="9" t="s">
        <v>18</v>
      </c>
      <c r="F581" s="4" t="b">
        <f>NOT(ISERROR(VLOOKUP(Table10[enum],Table16[parsed and unfified list of glGet enums from], 1,FALSE)))</f>
        <v>1</v>
      </c>
      <c r="G581" s="1" t="s">
        <v>830</v>
      </c>
      <c r="H581" s="15">
        <v>1</v>
      </c>
      <c r="I581" s="1" t="str">
        <f>IF(OR(Table10[[#This Row],[status]],NOT(Table10[is enum])),IF(Table10[[#This Row],[is enum]],IF(Table10[[#This Row],[status]],"requestState&lt;"&amp;G581&amp;", "&amp;H581&amp;"&gt;("&amp;A581&amp;IF(ISBLANK(Table10[[#This Row],[default]]),");",(", { { "&amp;Table10[[#This Row],[default]])&amp;" } });")),"std::cout &lt;&lt; std::endl &lt;&lt; """&amp;Table10[[#This Row],[enum]]&amp;""" &lt;&lt; std::endl;"),"")</f>
        <v>requestState&lt;GLboolean, 1&gt;(GL_PROGRAM_POINT_SIZE, { { GL_FALSE } });</v>
      </c>
      <c r="J581" s="4" t="b">
        <f>TRUE</f>
        <v>1</v>
      </c>
      <c r="K581" s="8" t="b">
        <f>FALSE</f>
        <v>0</v>
      </c>
      <c r="L581" s="10">
        <f>IF(Table10[[#This Row],[status]],LEN(Table10[[#This Row],[enum]]),"")</f>
        <v>21</v>
      </c>
    </row>
    <row r="582" spans="1:12" ht="19.149999999999999" customHeight="1" outlineLevel="1">
      <c r="A582" s="34" t="s">
        <v>661</v>
      </c>
      <c r="B582" s="2"/>
      <c r="C582" s="2"/>
      <c r="D582" s="2" t="s">
        <v>1006</v>
      </c>
      <c r="E582" s="9" t="s">
        <v>1008</v>
      </c>
      <c r="F582" s="4" t="b">
        <f>NOT(ISERROR(VLOOKUP(Table10[enum],Table16[parsed and unfified list of glGet enums from], 1,FALSE)))</f>
        <v>1</v>
      </c>
      <c r="G582" s="1" t="s">
        <v>833</v>
      </c>
      <c r="H582" s="15">
        <v>1</v>
      </c>
      <c r="I582" s="1" t="str">
        <f>IF(OR(Table10[[#This Row],[status]],NOT(Table10[is enum])),IF(Table10[[#This Row],[is enum]],IF(Table10[[#This Row],[status]],"requestState&lt;"&amp;G582&amp;", "&amp;H582&amp;"&gt;("&amp;A582&amp;IF(ISBLANK(Table10[[#This Row],[default]]),");",(", { { "&amp;Table10[[#This Row],[default]])&amp;" } });")),"std::cout &lt;&lt; std::endl &lt;&lt; """&amp;Table10[[#This Row],[enum]]&amp;""" &lt;&lt; std::endl;"),"")</f>
        <v>requestState&lt;GLenum   , 1&gt;(GL_PROVOKING_VERTEX, { { GL_LAST_VERTEX_CONVENTION } });</v>
      </c>
      <c r="J582" s="4" t="b">
        <f>TRUE</f>
        <v>1</v>
      </c>
      <c r="K582" s="8" t="b">
        <f>FALSE</f>
        <v>0</v>
      </c>
      <c r="L582" s="10">
        <f>IF(Table10[[#This Row],[status]],LEN(Table10[[#This Row],[enum]]),"")</f>
        <v>19</v>
      </c>
    </row>
    <row r="583" spans="1:12" ht="19.149999999999999" customHeight="1" outlineLevel="1">
      <c r="A583" s="34" t="s">
        <v>662</v>
      </c>
      <c r="B583" s="2"/>
      <c r="C583" s="2"/>
      <c r="D583" s="2" t="s">
        <v>1009</v>
      </c>
      <c r="E583" s="9">
        <v>0</v>
      </c>
      <c r="F583" s="4" t="b">
        <f>NOT(ISERROR(VLOOKUP(Table10[enum],Table16[parsed and unfified list of glGet enums from], 1,FALSE)))</f>
        <v>1</v>
      </c>
      <c r="G583" s="1" t="s">
        <v>831</v>
      </c>
      <c r="H583" s="15">
        <v>1</v>
      </c>
      <c r="I583" s="1" t="str">
        <f>IF(OR(Table10[[#This Row],[status]],NOT(Table10[is enum])),IF(Table10[[#This Row],[is enum]],IF(Table10[[#This Row],[status]],"requestState&lt;"&amp;G583&amp;", "&amp;H583&amp;"&gt;("&amp;A583&amp;IF(ISBLANK(Table10[[#This Row],[default]]),");",(", { { "&amp;Table10[[#This Row],[default]])&amp;" } });")),"std::cout &lt;&lt; std::endl &lt;&lt; """&amp;Table10[[#This Row],[enum]]&amp;""" &lt;&lt; std::endl;"),"")</f>
        <v>requestState&lt;GLint    , 1&gt;(GL_RENDERBUFFER_BINDING, { { 0 } });</v>
      </c>
      <c r="J583" s="4" t="b">
        <f>TRUE</f>
        <v>1</v>
      </c>
      <c r="K583" s="8" t="b">
        <f>FALSE</f>
        <v>0</v>
      </c>
      <c r="L583" s="10">
        <f>IF(Table10[[#This Row],[status]],LEN(Table10[[#This Row],[enum]]),"")</f>
        <v>23</v>
      </c>
    </row>
    <row r="584" spans="1:12" ht="19.149999999999999" customHeight="1" outlineLevel="1">
      <c r="A584" s="33" t="s">
        <v>532</v>
      </c>
      <c r="B584" s="2"/>
      <c r="C584" s="2"/>
      <c r="D584" s="2"/>
      <c r="E584" s="9"/>
      <c r="F584" s="4" t="b">
        <f>NOT(ISERROR(VLOOKUP(Table10[enum],Table16[parsed and unfified list of glGet enums from], 1,FALSE)))</f>
        <v>1</v>
      </c>
      <c r="G584" s="1" t="s">
        <v>830</v>
      </c>
      <c r="H584" s="15">
        <v>1</v>
      </c>
      <c r="I584" s="1" t="str">
        <f>IF(OR(Table10[[#This Row],[status]],NOT(Table10[is enum])),IF(Table10[[#This Row],[is enum]],IF(Table10[[#This Row],[status]],"requestState&lt;"&amp;G584&amp;", "&amp;H584&amp;"&gt;("&amp;A584&amp;IF(ISBLANK(Table10[[#This Row],[default]]),");",(", { { "&amp;Table10[[#This Row],[default]])&amp;" } });")),"std::cout &lt;&lt; std::endl &lt;&lt; """&amp;Table10[[#This Row],[enum]]&amp;""" &lt;&lt; std::endl;"),"")</f>
        <v>requestState&lt;GLboolean, 1&gt;(GL_RESCALE_NORMAL);</v>
      </c>
      <c r="J584" s="4" t="b">
        <f>TRUE</f>
        <v>1</v>
      </c>
      <c r="K584" s="8" t="b">
        <f>FALSE</f>
        <v>0</v>
      </c>
      <c r="L584" s="10">
        <f>IF(Table10[[#This Row],[status]],LEN(Table10[[#This Row],[enum]]),"")</f>
        <v>17</v>
      </c>
    </row>
    <row r="585" spans="1:12" ht="19.149999999999999" customHeight="1" outlineLevel="1">
      <c r="A585" s="34" t="s">
        <v>663</v>
      </c>
      <c r="B585" s="2"/>
      <c r="C585" s="2"/>
      <c r="D585" s="2" t="s">
        <v>1010</v>
      </c>
      <c r="E585" s="9"/>
      <c r="F585" s="4" t="b">
        <f>NOT(ISERROR(VLOOKUP(Table10[enum],Table16[parsed and unfified list of glGet enums from], 1,FALSE)))</f>
        <v>1</v>
      </c>
      <c r="G585" s="1"/>
      <c r="H585" s="15">
        <v>1</v>
      </c>
      <c r="I585" s="1" t="str">
        <f>IF(OR(Table10[[#This Row],[status]],NOT(Table10[is enum])),IF(Table10[[#This Row],[is enum]],IF(Table10[[#This Row],[status]],"requestState&lt;"&amp;G585&amp;", "&amp;H585&amp;"&gt;("&amp;A585&amp;IF(ISBLANK(Table10[[#This Row],[default]]),");",(", { { "&amp;Table10[[#This Row],[default]])&amp;" } });")),"std::cout &lt;&lt; std::endl &lt;&lt; """&amp;Table10[[#This Row],[enum]]&amp;""" &lt;&lt; std::endl;"),"")</f>
        <v>requestState&lt;, 1&gt;(GL_SAMPLER_BINDING);</v>
      </c>
      <c r="J585" s="4" t="b">
        <f>TRUE</f>
        <v>1</v>
      </c>
      <c r="K585" s="8" t="b">
        <f>FALSE</f>
        <v>0</v>
      </c>
      <c r="L585" s="10">
        <f>IF(Table10[[#This Row],[status]],LEN(Table10[[#This Row],[enum]]),"")</f>
        <v>18</v>
      </c>
    </row>
    <row r="586" spans="1:12" ht="19.149999999999999" customHeight="1" outlineLevel="1">
      <c r="A586" s="33" t="s">
        <v>542</v>
      </c>
      <c r="B586" s="2"/>
      <c r="C586" s="2"/>
      <c r="D586" s="2" t="s">
        <v>1015</v>
      </c>
      <c r="E586" s="9" t="s">
        <v>18</v>
      </c>
      <c r="F586" s="4" t="b">
        <f>NOT(ISERROR(VLOOKUP(Table10[enum],Table16[parsed and unfified list of glGet enums from], 1,FALSE)))</f>
        <v>1</v>
      </c>
      <c r="G586" s="1" t="s">
        <v>830</v>
      </c>
      <c r="H586" s="15">
        <v>1</v>
      </c>
      <c r="I586" s="1" t="str">
        <f>IF(OR(Table10[[#This Row],[status]],NOT(Table10[is enum])),IF(Table10[[#This Row],[is enum]],IF(Table10[[#This Row],[status]],"requestState&lt;"&amp;G586&amp;", "&amp;H586&amp;"&gt;("&amp;A586&amp;IF(ISBLANK(Table10[[#This Row],[default]]),");",(", { { "&amp;Table10[[#This Row],[default]])&amp;" } });")),"std::cout &lt;&lt; std::endl &lt;&lt; """&amp;Table10[[#This Row],[enum]]&amp;""" &lt;&lt; std::endl;"),"")</f>
        <v>requestState&lt;GLboolean, 1&gt;(GL_SEPARABLE_2D, { { GL_FALSE } });</v>
      </c>
      <c r="J586" s="4" t="b">
        <f>TRUE</f>
        <v>1</v>
      </c>
      <c r="K586" s="8" t="b">
        <f>FALSE</f>
        <v>0</v>
      </c>
      <c r="L586" s="10">
        <f>IF(Table10[[#This Row],[status]],LEN(Table10[[#This Row],[enum]]),"")</f>
        <v>15</v>
      </c>
    </row>
    <row r="587" spans="1:12" ht="19.149999999999999" customHeight="1" outlineLevel="1">
      <c r="A587" s="34" t="s">
        <v>664</v>
      </c>
      <c r="B587" s="2"/>
      <c r="C587" s="2"/>
      <c r="D587" s="2"/>
      <c r="E587" s="9" t="s">
        <v>243</v>
      </c>
      <c r="F587" s="4" t="b">
        <f>NOT(ISERROR(VLOOKUP(Table10[enum],Table16[parsed and unfified list of glGet enums from], 1,FALSE)))</f>
        <v>1</v>
      </c>
      <c r="G587" s="1" t="s">
        <v>830</v>
      </c>
      <c r="H587" s="15">
        <v>1</v>
      </c>
      <c r="I587" s="1" t="str">
        <f>IF(OR(Table10[[#This Row],[status]],NOT(Table10[is enum])),IF(Table10[[#This Row],[is enum]],IF(Table10[[#This Row],[status]],"requestState&lt;"&amp;G587&amp;", "&amp;H587&amp;"&gt;("&amp;A587&amp;IF(ISBLANK(Table10[[#This Row],[default]]),");",(", { { "&amp;Table10[[#This Row],[default]])&amp;" } });")),"std::cout &lt;&lt; std::endl &lt;&lt; """&amp;Table10[[#This Row],[enum]]&amp;""" &lt;&lt; std::endl;"),"")</f>
        <v>requestState&lt;GLboolean, 1&gt;(GL_SHADER_COMPILER, { { GL_TRUE } });</v>
      </c>
      <c r="J587" s="4" t="b">
        <f>TRUE</f>
        <v>1</v>
      </c>
      <c r="K587" s="8" t="b">
        <f>FALSE</f>
        <v>0</v>
      </c>
      <c r="L587" s="10">
        <f>IF(Table10[[#This Row],[status]],LEN(Table10[[#This Row],[enum]]),"")</f>
        <v>18</v>
      </c>
    </row>
    <row r="588" spans="1:12" ht="19.149999999999999" customHeight="1" outlineLevel="1">
      <c r="A588" s="33" t="s">
        <v>577</v>
      </c>
      <c r="B588" s="2"/>
      <c r="C588" s="2"/>
      <c r="D588" s="2"/>
      <c r="E588" s="9"/>
      <c r="F588" s="4" t="b">
        <f>NOT(ISERROR(VLOOKUP(Table10[enum],Table16[parsed and unfified list of glGet enums from], 1,FALSE)))</f>
        <v>1</v>
      </c>
      <c r="G588" s="1" t="s">
        <v>833</v>
      </c>
      <c r="H588" s="15">
        <v>1</v>
      </c>
      <c r="I588" s="1" t="str">
        <f>IF(OR(Table10[[#This Row],[status]],NOT(Table10[is enum])),IF(Table10[[#This Row],[is enum]],IF(Table10[[#This Row],[status]],"requestState&lt;"&amp;G588&amp;", "&amp;H588&amp;"&gt;("&amp;A588&amp;IF(ISBLANK(Table10[[#This Row],[default]]),");",(", { { "&amp;Table10[[#This Row],[default]])&amp;" } });")),"std::cout &lt;&lt; std::endl &lt;&lt; """&amp;Table10[[#This Row],[enum]]&amp;""" &lt;&lt; std::endl;"),"")</f>
        <v>requestState&lt;GLenum   , 1&gt;(GL_COMPRESSED_TEXTURE_FORMATS);</v>
      </c>
      <c r="J588" s="4" t="b">
        <f>TRUE</f>
        <v>1</v>
      </c>
      <c r="K588" s="8" t="b">
        <f>FALSE</f>
        <v>0</v>
      </c>
      <c r="L588" s="10">
        <f>IF(Table10[[#This Row],[status]],LEN(Table10[[#This Row],[enum]]),"")</f>
        <v>29</v>
      </c>
    </row>
    <row r="589" spans="1:12" ht="19.149999999999999" customHeight="1" outlineLevel="1">
      <c r="A589" s="33" t="s">
        <v>598</v>
      </c>
      <c r="B589" s="2"/>
      <c r="C589" s="2"/>
      <c r="D589" s="2"/>
      <c r="E589" s="9"/>
      <c r="F589" s="4" t="b">
        <f>NOT(ISERROR(VLOOKUP(Table10[enum],Table16[parsed and unfified list of glGet enums from], 1,FALSE)))</f>
        <v>1</v>
      </c>
      <c r="G589" s="1"/>
      <c r="H589" s="15">
        <v>1</v>
      </c>
      <c r="I589" s="1" t="str">
        <f>IF(OR(Table10[[#This Row],[status]],NOT(Table10[is enum])),IF(Table10[[#This Row],[is enum]],IF(Table10[[#This Row],[status]],"requestState&lt;"&amp;G589&amp;", "&amp;H589&amp;"&gt;("&amp;A589&amp;IF(ISBLANK(Table10[[#This Row],[default]]),");",(", { { "&amp;Table10[[#This Row],[default]])&amp;" } });")),"std::cout &lt;&lt; std::endl &lt;&lt; """&amp;Table10[[#This Row],[enum]]&amp;""" &lt;&lt; std::endl;"),"")</f>
        <v>requestState&lt;, 1&gt;(GL_LAYER_PROVOKING_VERTEX);</v>
      </c>
      <c r="J589" s="4" t="b">
        <f>TRUE</f>
        <v>1</v>
      </c>
      <c r="K589" s="8" t="b">
        <f>FALSE</f>
        <v>0</v>
      </c>
      <c r="L589" s="10">
        <f>IF(Table10[[#This Row],[status]],LEN(Table10[[#This Row],[enum]]),"")</f>
        <v>25</v>
      </c>
    </row>
    <row r="590" spans="1:12" ht="19.149999999999999" customHeight="1">
      <c r="A590" s="34" t="s">
        <v>573</v>
      </c>
      <c r="B590" s="10"/>
      <c r="C590" s="10"/>
      <c r="D590" s="10"/>
      <c r="E590" s="28"/>
      <c r="F590" s="29" t="b">
        <f>NOT(ISERROR(VLOOKUP(Table10[enum],Table16[parsed and unfified list of glGet enums from], 1,FALSE)))</f>
        <v>1</v>
      </c>
      <c r="G590" s="30"/>
      <c r="H590" s="31"/>
      <c r="I590" s="30" t="str">
        <f>IF(OR(Table10[[#This Row],[status]],NOT(Table10[is enum])),IF(Table10[[#This Row],[is enum]],IF(Table10[[#This Row],[status]],"requestState&lt;"&amp;G590&amp;", "&amp;H590&amp;"&gt;("&amp;A590&amp;IF(ISBLANK(Table10[[#This Row],[default]]),");",(", { { "&amp;Table10[[#This Row],[default]])&amp;" } });")),"std::cout &lt;&lt; std::endl &lt;&lt; """&amp;Table10[[#This Row],[enum]]&amp;""" &lt;&lt; std::endl;"),"")</f>
        <v>requestState&lt;, &gt;(GL_VIEWPORT_INDEX_PROVOKING_VERTEX);</v>
      </c>
      <c r="J590" s="4" t="b">
        <f>TRUE</f>
        <v>1</v>
      </c>
      <c r="K590" s="32" t="b">
        <f>FALSE</f>
        <v>0</v>
      </c>
      <c r="L590" s="10">
        <f>IF(Table10[[#This Row],[status]],LEN(Table10[[#This Row],[enum]]),"")</f>
        <v>34</v>
      </c>
    </row>
    <row r="591" spans="1:12" ht="19.149999999999999" customHeight="1" outlineLevel="1">
      <c r="A591" s="34" t="s">
        <v>658</v>
      </c>
      <c r="B591" s="2"/>
      <c r="C591" s="2"/>
      <c r="D591" s="2"/>
      <c r="E591" s="9"/>
      <c r="F591" s="4" t="b">
        <f>NOT(ISERROR(VLOOKUP(Table10[enum],Table16[parsed and unfified list of glGet enums from], 1,FALSE)))</f>
        <v>1</v>
      </c>
      <c r="G591" s="1"/>
      <c r="H591" s="15">
        <v>1</v>
      </c>
      <c r="I591" s="1" t="str">
        <f>IF(OR(Table10[[#This Row],[status]],NOT(Table10[is enum])),IF(Table10[[#This Row],[is enum]],IF(Table10[[#This Row],[status]],"requestState&lt;"&amp;G591&amp;", "&amp;H591&amp;"&gt;("&amp;A591&amp;IF(ISBLANK(Table10[[#This Row],[default]]),");",(", { { "&amp;Table10[[#This Row],[default]])&amp;" } });")),"std::cout &lt;&lt; std::endl &lt;&lt; """&amp;Table10[[#This Row],[enum]]&amp;""" &lt;&lt; std::endl;"),"")</f>
        <v>requestState&lt;, 1&gt;(GL_PROGRAM_BINARY_FORMATS);</v>
      </c>
      <c r="J591" s="4" t="b">
        <f>TRUE</f>
        <v>1</v>
      </c>
      <c r="K591" s="8" t="b">
        <f>FALSE</f>
        <v>0</v>
      </c>
      <c r="L591" s="10">
        <f>IF(Table10[[#This Row],[status]],LEN(Table10[[#This Row],[enum]]),"")</f>
        <v>25</v>
      </c>
    </row>
    <row r="593" spans="1:1" ht="15.75">
      <c r="A593" s="43"/>
    </row>
  </sheetData>
  <conditionalFormatting sqref="A272:C273 E272:J273 H304:J307 H311:J312 A311:B312 D311:F312 A304:F307 A330:B331 D330:J331 A542:B542 D542:K542 A292:C293 A296:C296 E296:J296 E292:J293 A294:J295 A297:J303 A274:J291 A313:J329 A332:J348 A349:C354 E349:J354 A308:J310 A355:J458 A459:F460 H459:J460 G459 A461:J462 K272:K462 A2:K271 A463:K479 A480:C481 E480:K481 A588:K591 A587:B587 D587:K587 A543:K586 A482:K541">
    <cfRule type="expression" dxfId="65" priority="50">
      <formula>AND($J2,$K2)</formula>
    </cfRule>
    <cfRule type="expression" dxfId="64" priority="51">
      <formula>AND($J2,NOT($F2))</formula>
    </cfRule>
    <cfRule type="expression" dxfId="63" priority="52">
      <formula>NOT($J2)</formula>
    </cfRule>
  </conditionalFormatting>
  <conditionalFormatting sqref="D273 D293 G460">
    <cfRule type="expression" dxfId="62" priority="155">
      <formula>AND($J272,$K272)</formula>
    </cfRule>
    <cfRule type="expression" dxfId="61" priority="156">
      <formula>AND($J272,NOT($F272))</formula>
    </cfRule>
    <cfRule type="expression" dxfId="60" priority="157">
      <formula>NOT($J272)</formula>
    </cfRule>
  </conditionalFormatting>
  <conditionalFormatting sqref="D272">
    <cfRule type="expression" dxfId="59" priority="40">
      <formula>AND($J272,$K272)</formula>
    </cfRule>
    <cfRule type="expression" dxfId="58" priority="41">
      <formula>AND($J272,NOT($F272))</formula>
    </cfRule>
    <cfRule type="expression" dxfId="57" priority="42">
      <formula>NOT($J272)</formula>
    </cfRule>
  </conditionalFormatting>
  <conditionalFormatting sqref="G311">
    <cfRule type="expression" dxfId="56" priority="34">
      <formula>AND($J312,$K312)</formula>
    </cfRule>
    <cfRule type="expression" dxfId="55" priority="35">
      <formula>AND($J312,NOT($F312))</formula>
    </cfRule>
    <cfRule type="expression" dxfId="54" priority="36">
      <formula>NOT($J312)</formula>
    </cfRule>
  </conditionalFormatting>
  <conditionalFormatting sqref="G312">
    <cfRule type="expression" dxfId="53" priority="31">
      <formula>AND($J312,$K312)</formula>
    </cfRule>
    <cfRule type="expression" dxfId="52" priority="32">
      <formula>AND($J312,NOT($F312))</formula>
    </cfRule>
    <cfRule type="expression" dxfId="51" priority="33">
      <formula>NOT($J312)</formula>
    </cfRule>
  </conditionalFormatting>
  <conditionalFormatting sqref="C311:C312">
    <cfRule type="expression" dxfId="50" priority="28">
      <formula>AND($J311,$K311)</formula>
    </cfRule>
    <cfRule type="expression" dxfId="49" priority="29">
      <formula>AND($J311,NOT($F311))</formula>
    </cfRule>
    <cfRule type="expression" dxfId="48" priority="30">
      <formula>NOT($J311)</formula>
    </cfRule>
  </conditionalFormatting>
  <conditionalFormatting sqref="G304">
    <cfRule type="expression" dxfId="47" priority="25">
      <formula>AND($J304,$K304)</formula>
    </cfRule>
    <cfRule type="expression" dxfId="46" priority="26">
      <formula>AND($J304,NOT($F304))</formula>
    </cfRule>
    <cfRule type="expression" dxfId="45" priority="27">
      <formula>NOT($J304)</formula>
    </cfRule>
  </conditionalFormatting>
  <conditionalFormatting sqref="G305">
    <cfRule type="expression" dxfId="44" priority="22">
      <formula>AND($J305,$K305)</formula>
    </cfRule>
    <cfRule type="expression" dxfId="43" priority="23">
      <formula>AND($J305,NOT($F305))</formula>
    </cfRule>
    <cfRule type="expression" dxfId="42" priority="24">
      <formula>NOT($J305)</formula>
    </cfRule>
  </conditionalFormatting>
  <conditionalFormatting sqref="G306">
    <cfRule type="expression" dxfId="41" priority="19">
      <formula>AND($J306,$K306)</formula>
    </cfRule>
    <cfRule type="expression" dxfId="40" priority="20">
      <formula>AND($J306,NOT($F306))</formula>
    </cfRule>
    <cfRule type="expression" dxfId="39" priority="21">
      <formula>NOT($J306)</formula>
    </cfRule>
  </conditionalFormatting>
  <conditionalFormatting sqref="G307">
    <cfRule type="expression" dxfId="38" priority="16">
      <formula>AND($J307,$K307)</formula>
    </cfRule>
    <cfRule type="expression" dxfId="37" priority="17">
      <formula>AND($J307,NOT($F307))</formula>
    </cfRule>
    <cfRule type="expression" dxfId="36" priority="18">
      <formula>NOT($J307)</formula>
    </cfRule>
  </conditionalFormatting>
  <conditionalFormatting sqref="D296">
    <cfRule type="expression" dxfId="35" priority="10">
      <formula>AND($J295,$K295)</formula>
    </cfRule>
    <cfRule type="expression" dxfId="34" priority="11">
      <formula>AND($J295,NOT($F295))</formula>
    </cfRule>
    <cfRule type="expression" dxfId="33" priority="12">
      <formula>NOT($J295)</formula>
    </cfRule>
  </conditionalFormatting>
  <conditionalFormatting sqref="D292">
    <cfRule type="expression" dxfId="32" priority="7">
      <formula>AND($J292,$K292)</formula>
    </cfRule>
    <cfRule type="expression" dxfId="31" priority="8">
      <formula>AND($J292,NOT($F292))</formula>
    </cfRule>
    <cfRule type="expression" dxfId="30" priority="9">
      <formula>NOT($J292)</formula>
    </cfRule>
  </conditionalFormatting>
  <conditionalFormatting sqref="C330:C331">
    <cfRule type="expression" dxfId="29" priority="4">
      <formula>AND($J330,$K330)</formula>
    </cfRule>
    <cfRule type="expression" dxfId="28" priority="5">
      <formula>AND($J330,NOT($F330))</formula>
    </cfRule>
    <cfRule type="expression" dxfId="27" priority="6">
      <formula>NOT($J330)</formula>
    </cfRule>
  </conditionalFormatting>
  <conditionalFormatting sqref="D349:D354">
    <cfRule type="expression" dxfId="26" priority="1">
      <formula>AND($J349,$K349)</formula>
    </cfRule>
    <cfRule type="expression" dxfId="25" priority="2">
      <formula>AND($J349,NOT($F349))</formula>
    </cfRule>
    <cfRule type="expression" dxfId="24" priority="3">
      <formula>NOT($J349)</formula>
    </cfRule>
  </conditionalFormatting>
  <conditionalFormatting sqref="L2:L591">
    <cfRule type="colorScale" priority="241">
      <colorScale>
        <cfvo type="min"/>
        <cfvo type="max"/>
        <color rgb="FF63BE7B"/>
        <color rgb="FFFFEF9C"/>
      </colorScale>
    </cfRule>
  </conditionalFormatting>
  <conditionalFormatting sqref="D481">
    <cfRule type="expression" dxfId="23" priority="254">
      <formula>AND($J495,$K495)</formula>
    </cfRule>
    <cfRule type="expression" dxfId="22" priority="255">
      <formula>AND($J495,NOT($F495))</formula>
    </cfRule>
    <cfRule type="expression" dxfId="21" priority="256">
      <formula>NOT($J495)</formula>
    </cfRule>
  </conditionalFormatting>
  <conditionalFormatting sqref="D480">
    <cfRule type="expression" dxfId="20" priority="275">
      <formula>AND($J587,$K587)</formula>
    </cfRule>
    <cfRule type="expression" dxfId="19" priority="276">
      <formula>AND($J587,NOT($F587))</formula>
    </cfRule>
    <cfRule type="expression" dxfId="18" priority="277">
      <formula>NOT($J587)</formula>
    </cfRule>
  </conditionalFormatting>
  <hyperlinks>
    <hyperlink ref="B230" r:id="rId1" location="name9" display="http://www.glprogramming.com/red/chapter09.html - name9"/>
    <hyperlink ref="B146" r:id="rId2"/>
    <hyperlink ref="B163" r:id="rId3"/>
    <hyperlink ref="B194" r:id="rId4"/>
    <hyperlink ref="B208" r:id="rId5"/>
    <hyperlink ref="B23" r:id="rId6"/>
    <hyperlink ref="B37" r:id="rId7"/>
    <hyperlink ref="B271" r:id="rId8"/>
    <hyperlink ref="B310" r:id="rId9"/>
    <hyperlink ref="B301" r:id="rId10"/>
    <hyperlink ref="B303" r:id="rId11"/>
    <hyperlink ref="B313" r:id="rId12"/>
    <hyperlink ref="B316" r:id="rId13"/>
    <hyperlink ref="B319" r:id="rId14"/>
    <hyperlink ref="B326" r:id="rId15"/>
    <hyperlink ref="B332" r:id="rId16"/>
    <hyperlink ref="B280" r:id="rId17"/>
    <hyperlink ref="B274" r:id="rId18"/>
    <hyperlink ref="B343" r:id="rId19"/>
    <hyperlink ref="B348" r:id="rId20"/>
    <hyperlink ref="B363" r:id="rId21"/>
    <hyperlink ref="B375" r:id="rId22"/>
    <hyperlink ref="B387" r:id="rId23"/>
    <hyperlink ref="B397" r:id="rId24"/>
    <hyperlink ref="B423" r:id="rId25"/>
    <hyperlink ref="B426" r:id="rId26"/>
    <hyperlink ref="B473" r:id="rId27"/>
  </hyperlinks>
  <pageMargins left="0.7" right="0.7" top="0.75" bottom="0.75" header="0.3" footer="0.3"/>
  <pageSetup paperSize="9" orientation="portrait" verticalDpi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baseColWidth="10" defaultColWidth="9.140625" defaultRowHeight="15"/>
  <cols>
    <col min="1" max="1" width="51.85546875" bestFit="1" customWidth="1"/>
    <col min="2" max="2" width="29.28515625" customWidth="1"/>
    <col min="4" max="4" width="52.28515625" customWidth="1"/>
  </cols>
  <sheetData>
    <row r="1" spans="1:6">
      <c r="A1" s="19" t="s">
        <v>856</v>
      </c>
      <c r="B1" s="20" t="s">
        <v>854</v>
      </c>
      <c r="C1" s="21"/>
      <c r="D1" s="22" t="s">
        <v>855</v>
      </c>
      <c r="F1" s="23" t="s">
        <v>858</v>
      </c>
    </row>
    <row r="2" spans="1:6" hidden="1">
      <c r="A2" s="24" t="s">
        <v>376</v>
      </c>
      <c r="B2" s="24" t="b">
        <f>NOT(ISERROR(VLOOKUP(Table16[parsed and unfified list of glGet enums from],Table10[enum],1,FALSE)))</f>
        <v>1</v>
      </c>
      <c r="D2" t="s">
        <v>409</v>
      </c>
      <c r="F2" s="23" t="s">
        <v>857</v>
      </c>
    </row>
    <row r="3" spans="1:6" hidden="1">
      <c r="A3" s="24" t="s">
        <v>374</v>
      </c>
      <c r="B3" s="24" t="b">
        <f>NOT(ISERROR(VLOOKUP(Table16[parsed and unfified list of glGet enums from],Table10[enum],1,FALSE)))</f>
        <v>1</v>
      </c>
      <c r="D3" s="24" t="s">
        <v>411</v>
      </c>
      <c r="F3" s="23" t="s">
        <v>859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410</v>
      </c>
      <c r="F4" s="23" t="s">
        <v>860</v>
      </c>
    </row>
    <row r="5" spans="1:6" hidden="1">
      <c r="A5" s="24" t="s">
        <v>372</v>
      </c>
      <c r="B5" s="24" t="b">
        <f>NOT(ISERROR(VLOOKUP(Table16[parsed and unfified list of glGet enums from],Table10[enum],1,FALSE)))</f>
        <v>1</v>
      </c>
      <c r="D5" s="24" t="s">
        <v>414</v>
      </c>
    </row>
    <row r="6" spans="1:6" hidden="1">
      <c r="A6" s="24" t="s">
        <v>370</v>
      </c>
      <c r="B6" s="24" t="b">
        <f>NOT(ISERROR(VLOOKUP(Table16[parsed and unfified list of glGet enums from],Table10[enum],1,FALSE)))</f>
        <v>1</v>
      </c>
      <c r="D6" s="24" t="s">
        <v>415</v>
      </c>
    </row>
    <row r="7" spans="1:6">
      <c r="A7" s="24" t="s">
        <v>409</v>
      </c>
      <c r="B7" s="24" t="b">
        <f>NOT(ISERROR(VLOOKUP(Table16[parsed and unfified list of glGet enums from],Table10[enum],1,FALSE)))</f>
        <v>1</v>
      </c>
      <c r="D7" s="24" t="s">
        <v>409</v>
      </c>
    </row>
    <row r="8" spans="1:6">
      <c r="A8" s="24" t="s">
        <v>411</v>
      </c>
      <c r="B8" s="24" t="b">
        <f>NOT(ISERROR(VLOOKUP(Table16[parsed and unfified list of glGet enums from],Table10[enum],1,FALSE)))</f>
        <v>1</v>
      </c>
      <c r="D8" s="24" t="s">
        <v>411</v>
      </c>
    </row>
    <row r="9" spans="1:6">
      <c r="A9" s="24" t="s">
        <v>410</v>
      </c>
      <c r="B9" s="24" t="b">
        <f>NOT(ISERROR(VLOOKUP(Table16[parsed and unfified list of glGet enums from],Table10[enum],1,FALSE)))</f>
        <v>1</v>
      </c>
      <c r="D9" s="24" t="s">
        <v>410</v>
      </c>
    </row>
    <row r="10" spans="1:6" hidden="1">
      <c r="A10" s="24" t="s">
        <v>412</v>
      </c>
      <c r="B10" s="24" t="b">
        <f>NOT(ISERROR(VLOOKUP(Table16[parsed and unfified list of glGet enums from],Table10[enum],1,FALSE)))</f>
        <v>1</v>
      </c>
      <c r="D10" s="24" t="s">
        <v>414</v>
      </c>
    </row>
    <row r="11" spans="1:6" hidden="1">
      <c r="A11" s="24" t="s">
        <v>362</v>
      </c>
      <c r="B11" s="24" t="b">
        <f>NOT(ISERROR(VLOOKUP(Table16[parsed and unfified list of glGet enums from],Table10[enum],1,FALSE)))</f>
        <v>1</v>
      </c>
      <c r="D11" s="24" t="s">
        <v>415</v>
      </c>
    </row>
    <row r="12" spans="1:6" hidden="1">
      <c r="A12" s="24" t="s">
        <v>413</v>
      </c>
      <c r="B12" s="24" t="b">
        <f>NOT(ISERROR(VLOOKUP(Table16[parsed and unfified list of glGet enums from],Table10[enum],1,FALSE)))</f>
        <v>1</v>
      </c>
      <c r="D12" s="24" t="s">
        <v>416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417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418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419</v>
      </c>
    </row>
    <row r="16" spans="1:6">
      <c r="A16" s="24" t="s">
        <v>414</v>
      </c>
      <c r="B16" s="24" t="b">
        <f>NOT(ISERROR(VLOOKUP(Table16[parsed and unfified list of glGet enums from],Table10[enum],1,FALSE)))</f>
        <v>1</v>
      </c>
      <c r="D16" s="24" t="s">
        <v>420</v>
      </c>
    </row>
    <row r="17" spans="1:4" hidden="1">
      <c r="A17" s="24" t="s">
        <v>385</v>
      </c>
      <c r="B17" s="24" t="b">
        <f>NOT(ISERROR(VLOOKUP(Table16[parsed and unfified list of glGet enums from],Table10[enum],1,FALSE)))</f>
        <v>1</v>
      </c>
      <c r="D17" s="24" t="s">
        <v>421</v>
      </c>
    </row>
    <row r="18" spans="1:4" hidden="1">
      <c r="A18" s="24" t="s">
        <v>296</v>
      </c>
      <c r="B18" s="24" t="b">
        <f>NOT(ISERROR(VLOOKUP(Table16[parsed and unfified list of glGet enums from],Table10[enum],1,FALSE)))</f>
        <v>1</v>
      </c>
      <c r="D18" s="24" t="s">
        <v>424</v>
      </c>
    </row>
    <row r="19" spans="1:4" hidden="1">
      <c r="A19" s="24" t="s">
        <v>338</v>
      </c>
      <c r="B19" s="24" t="b">
        <f>NOT(ISERROR(VLOOKUP(Table16[parsed and unfified list of glGet enums from],Table10[enum],1,FALSE)))</f>
        <v>1</v>
      </c>
      <c r="D19" s="24" t="s">
        <v>693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695</v>
      </c>
    </row>
    <row r="21" spans="1:4">
      <c r="A21" s="24" t="s">
        <v>415</v>
      </c>
      <c r="B21" s="24" t="b">
        <f>NOT(ISERROR(VLOOKUP(Table16[parsed and unfified list of glGet enums from],Table10[enum],1,FALSE)))</f>
        <v>1</v>
      </c>
      <c r="D21" s="24" t="s">
        <v>425</v>
      </c>
    </row>
    <row r="22" spans="1:4">
      <c r="A22" s="24" t="s">
        <v>416</v>
      </c>
      <c r="B22" s="24" t="b">
        <f>NOT(ISERROR(VLOOKUP(Table16[parsed and unfified list of glGet enums from],Table10[enum],1,FALSE)))</f>
        <v>1</v>
      </c>
      <c r="D22" s="24" t="s">
        <v>426</v>
      </c>
    </row>
    <row r="23" spans="1:4">
      <c r="A23" s="24" t="s">
        <v>417</v>
      </c>
      <c r="B23" s="24" t="b">
        <f>NOT(ISERROR(VLOOKUP(Table16[parsed and unfified list of glGet enums from],Table10[enum],1,FALSE)))</f>
        <v>1</v>
      </c>
      <c r="D23" s="24" t="s">
        <v>427</v>
      </c>
    </row>
    <row r="24" spans="1:4">
      <c r="A24" s="24" t="s">
        <v>418</v>
      </c>
      <c r="B24" s="24" t="b">
        <f>NOT(ISERROR(VLOOKUP(Table16[parsed and unfified list of glGet enums from],Table10[enum],1,FALSE)))</f>
        <v>1</v>
      </c>
      <c r="D24" s="24" t="s">
        <v>428</v>
      </c>
    </row>
    <row r="25" spans="1:4">
      <c r="A25" s="24" t="s">
        <v>419</v>
      </c>
      <c r="B25" s="24" t="b">
        <f>NOT(ISERROR(VLOOKUP(Table16[parsed and unfified list of glGet enums from],Table10[enum],1,FALSE)))</f>
        <v>1</v>
      </c>
      <c r="D25" s="24" t="s">
        <v>577</v>
      </c>
    </row>
    <row r="26" spans="1:4">
      <c r="A26" s="24" t="s">
        <v>420</v>
      </c>
      <c r="B26" s="24" t="b">
        <f>NOT(ISERROR(VLOOKUP(Table16[parsed and unfified list of glGet enums from],Table10[enum],1,FALSE)))</f>
        <v>1</v>
      </c>
      <c r="D26" s="24" t="s">
        <v>592</v>
      </c>
    </row>
    <row r="27" spans="1:4">
      <c r="A27" s="24" t="s">
        <v>421</v>
      </c>
      <c r="B27" s="24" t="b">
        <f>NOT(ISERROR(VLOOKUP(Table16[parsed and unfified list of glGet enums from],Table10[enum],1,FALSE)))</f>
        <v>1</v>
      </c>
      <c r="D27" s="24" t="s">
        <v>429</v>
      </c>
    </row>
    <row r="28" spans="1:4" hidden="1">
      <c r="A28" s="24" t="s">
        <v>422</v>
      </c>
      <c r="B28" s="24" t="b">
        <f>NOT(ISERROR(VLOOKUP(Table16[parsed and unfified list of glGet enums from],Table10[enum],1,FALSE)))</f>
        <v>1</v>
      </c>
      <c r="D28" s="24" t="s">
        <v>430</v>
      </c>
    </row>
    <row r="29" spans="1:4" hidden="1">
      <c r="A29" s="24" t="s">
        <v>360</v>
      </c>
      <c r="B29" s="24" t="b">
        <f>NOT(ISERROR(VLOOKUP(Table16[parsed and unfified list of glGet enums from],Table10[enum],1,FALSE)))</f>
        <v>1</v>
      </c>
      <c r="D29" s="24" t="s">
        <v>700</v>
      </c>
    </row>
    <row r="30" spans="1:4" hidden="1">
      <c r="A30" s="24" t="s">
        <v>423</v>
      </c>
      <c r="B30" s="24" t="b">
        <f>NOT(ISERROR(VLOOKUP(Table16[parsed and unfified list of glGet enums from],Table10[enum],1,FALSE)))</f>
        <v>1</v>
      </c>
      <c r="D30" s="24" t="s">
        <v>593</v>
      </c>
    </row>
    <row r="31" spans="1:4">
      <c r="A31" s="24" t="s">
        <v>424</v>
      </c>
      <c r="B31" s="24" t="b">
        <f>NOT(ISERROR(VLOOKUP(Table16[parsed and unfified list of glGet enums from],Table10[enum],1,FALSE)))</f>
        <v>1</v>
      </c>
      <c r="D31" s="24" t="s">
        <v>708</v>
      </c>
    </row>
    <row r="32" spans="1:4" hidden="1">
      <c r="A32" s="24" t="s">
        <v>387</v>
      </c>
      <c r="B32" s="24" t="b">
        <f>NOT(ISERROR(VLOOKUP(Table16[parsed and unfified list of glGet enums from],Table10[enum],1,FALSE)))</f>
        <v>1</v>
      </c>
      <c r="D32" s="24" t="s">
        <v>710</v>
      </c>
    </row>
    <row r="33" spans="1:4">
      <c r="A33" s="24" t="s">
        <v>693</v>
      </c>
      <c r="B33" s="24" t="b">
        <f>NOT(ISERROR(VLOOKUP(Table16[parsed and unfified list of glGet enums from],Table10[enum],1,FALSE)))</f>
        <v>1</v>
      </c>
      <c r="D33" s="24" t="s">
        <v>591</v>
      </c>
    </row>
    <row r="34" spans="1:4" hidden="1">
      <c r="A34" s="24" t="s">
        <v>694</v>
      </c>
      <c r="B34" s="24" t="b">
        <f>NOT(ISERROR(VLOOKUP(Table16[parsed and unfified list of glGet enums from],Table10[enum],1,FALSE)))</f>
        <v>1</v>
      </c>
      <c r="D34" s="24" t="s">
        <v>589</v>
      </c>
    </row>
    <row r="35" spans="1:4">
      <c r="A35" s="24" t="s">
        <v>695</v>
      </c>
      <c r="B35" s="24" t="b">
        <f>NOT(ISERROR(VLOOKUP(Table16[parsed and unfified list of glGet enums from],Table10[enum],1,FALSE)))</f>
        <v>1</v>
      </c>
      <c r="D35" s="24" t="s">
        <v>594</v>
      </c>
    </row>
    <row r="36" spans="1:4" hidden="1">
      <c r="A36" s="24" t="s">
        <v>696</v>
      </c>
      <c r="B36" s="24" t="b">
        <f>NOT(ISERROR(VLOOKUP(Table16[parsed and unfified list of glGet enums from],Table10[enum],1,FALSE)))</f>
        <v>1</v>
      </c>
      <c r="D36" s="24" t="s">
        <v>714</v>
      </c>
    </row>
    <row r="37" spans="1:4" hidden="1">
      <c r="A37" s="24" t="s">
        <v>697</v>
      </c>
      <c r="B37" s="24" t="b">
        <f>NOT(ISERROR(VLOOKUP(Table16[parsed and unfified list of glGet enums from],Table10[enum],1,FALSE)))</f>
        <v>1</v>
      </c>
      <c r="D37" s="24" t="s">
        <v>433</v>
      </c>
    </row>
    <row r="38" spans="1:4" hidden="1">
      <c r="A38" s="24" t="s">
        <v>698</v>
      </c>
      <c r="B38" s="24" t="b">
        <f>NOT(ISERROR(VLOOKUP(Table16[parsed and unfified list of glGet enums from],Table10[enum],1,FALSE)))</f>
        <v>1</v>
      </c>
      <c r="D38" s="24" t="s">
        <v>434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435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436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437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438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439</v>
      </c>
    </row>
    <row r="44" spans="1:4">
      <c r="A44" s="24" t="s">
        <v>425</v>
      </c>
      <c r="B44" s="24" t="b">
        <f>NOT(ISERROR(VLOOKUP(Table16[parsed and unfified list of glGet enums from],Table10[enum],1,FALSE)))</f>
        <v>1</v>
      </c>
      <c r="D44" s="24" t="s">
        <v>440</v>
      </c>
    </row>
    <row r="45" spans="1:4">
      <c r="A45" s="24" t="s">
        <v>426</v>
      </c>
      <c r="B45" s="24" t="b">
        <f>NOT(ISERROR(VLOOKUP(Table16[parsed and unfified list of glGet enums from],Table10[enum],1,FALSE)))</f>
        <v>1</v>
      </c>
      <c r="D45" s="24" t="s">
        <v>443</v>
      </c>
    </row>
    <row r="46" spans="1:4">
      <c r="A46" s="24" t="s">
        <v>427</v>
      </c>
      <c r="B46" s="24" t="b">
        <f>NOT(ISERROR(VLOOKUP(Table16[parsed and unfified list of glGet enums from],Table10[enum],1,FALSE)))</f>
        <v>1</v>
      </c>
      <c r="D46" s="24" t="s">
        <v>596</v>
      </c>
    </row>
    <row r="47" spans="1:4">
      <c r="A47" s="24" t="s">
        <v>428</v>
      </c>
      <c r="B47" s="24" t="b">
        <f>NOT(ISERROR(VLOOKUP(Table16[parsed and unfified list of glGet enums from],Table10[enum],1,FALSE)))</f>
        <v>1</v>
      </c>
      <c r="D47" s="24" t="s">
        <v>597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717</v>
      </c>
    </row>
    <row r="49" spans="1:4">
      <c r="A49" s="24" t="s">
        <v>577</v>
      </c>
      <c r="B49" s="24" t="b">
        <f>NOT(ISERROR(VLOOKUP(Table16[parsed and unfified list of glGet enums from],Table10[enum],1,FALSE)))</f>
        <v>1</v>
      </c>
      <c r="D49" s="24" t="s">
        <v>598</v>
      </c>
    </row>
    <row r="50" spans="1:4">
      <c r="A50" s="24" t="s">
        <v>592</v>
      </c>
      <c r="B50" s="24" t="b">
        <f>NOT(ISERROR(VLOOKUP(Table16[parsed and unfified list of glGet enums from],Table10[enum],1,FALSE)))</f>
        <v>1</v>
      </c>
      <c r="D50" s="24" t="s">
        <v>720</v>
      </c>
    </row>
    <row r="51" spans="1:4">
      <c r="A51" s="24" t="s">
        <v>429</v>
      </c>
      <c r="B51" s="24" t="b">
        <f>NOT(ISERROR(VLOOKUP(Table16[parsed and unfified list of glGet enums from],Table10[enum],1,FALSE)))</f>
        <v>1</v>
      </c>
      <c r="D51" s="24" t="s">
        <v>446</v>
      </c>
    </row>
    <row r="52" spans="1:4">
      <c r="A52" s="24" t="s">
        <v>430</v>
      </c>
      <c r="B52" s="24" t="b">
        <f>NOT(ISERROR(VLOOKUP(Table16[parsed and unfified list of glGet enums from],Table10[enum],1,FALSE)))</f>
        <v>1</v>
      </c>
      <c r="D52" s="24" t="s">
        <v>599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447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448</v>
      </c>
    </row>
    <row r="55" spans="1:4" hidden="1">
      <c r="A55" s="24" t="s">
        <v>699</v>
      </c>
      <c r="B55" s="24" t="b">
        <f>NOT(ISERROR(VLOOKUP(Table16[parsed and unfified list of glGet enums from],Table10[enum],1,FALSE)))</f>
        <v>1</v>
      </c>
      <c r="D55" s="24" t="s">
        <v>449</v>
      </c>
    </row>
    <row r="56" spans="1:4">
      <c r="A56" s="24" t="s">
        <v>700</v>
      </c>
      <c r="B56" s="24" t="b">
        <f>NOT(ISERROR(VLOOKUP(Table16[parsed and unfified list of glGet enums from],Table10[enum],1,FALSE)))</f>
        <v>1</v>
      </c>
      <c r="D56" s="24" t="s">
        <v>450</v>
      </c>
    </row>
    <row r="57" spans="1:4" hidden="1">
      <c r="A57" s="24" t="s">
        <v>701</v>
      </c>
      <c r="B57" s="24" t="b">
        <f>NOT(ISERROR(VLOOKUP(Table16[parsed and unfified list of glGet enums from],Table10[enum],1,FALSE)))</f>
        <v>1</v>
      </c>
      <c r="D57" s="24" t="s">
        <v>451</v>
      </c>
    </row>
    <row r="58" spans="1:4" hidden="1">
      <c r="A58" s="24" t="s">
        <v>702</v>
      </c>
      <c r="B58" s="24" t="b">
        <f>NOT(ISERROR(VLOOKUP(Table16[parsed and unfified list of glGet enums from],Table10[enum],1,FALSE)))</f>
        <v>1</v>
      </c>
      <c r="D58" s="24" t="s">
        <v>452</v>
      </c>
    </row>
    <row r="59" spans="1:4">
      <c r="A59" s="24" t="s">
        <v>593</v>
      </c>
      <c r="B59" s="24" t="b">
        <f>NOT(ISERROR(VLOOKUP(Table16[parsed and unfified list of glGet enums from],Table10[enum],1,FALSE)))</f>
        <v>1</v>
      </c>
      <c r="D59" s="24" t="s">
        <v>453</v>
      </c>
    </row>
    <row r="60" spans="1:4" hidden="1">
      <c r="A60" s="24" t="s">
        <v>703</v>
      </c>
      <c r="B60" s="24" t="b">
        <f>NOT(ISERROR(VLOOKUP(Table16[parsed and unfified list of glGet enums from],Table10[enum],1,FALSE)))</f>
        <v>1</v>
      </c>
      <c r="D60" s="24" t="s">
        <v>454</v>
      </c>
    </row>
    <row r="61" spans="1:4" hidden="1">
      <c r="A61" s="24" t="s">
        <v>704</v>
      </c>
      <c r="B61" s="24" t="b">
        <f>NOT(ISERROR(VLOOKUP(Table16[parsed and unfified list of glGet enums from],Table10[enum],1,FALSE)))</f>
        <v>1</v>
      </c>
      <c r="D61" s="24" t="s">
        <v>455</v>
      </c>
    </row>
    <row r="62" spans="1:4" hidden="1">
      <c r="A62" s="24" t="s">
        <v>705</v>
      </c>
      <c r="B62" s="24" t="b">
        <f>NOT(ISERROR(VLOOKUP(Table16[parsed and unfified list of glGet enums from],Table10[enum],1,FALSE)))</f>
        <v>1</v>
      </c>
      <c r="D62" s="24" t="s">
        <v>456</v>
      </c>
    </row>
    <row r="63" spans="1:4" hidden="1">
      <c r="A63" s="24" t="s">
        <v>706</v>
      </c>
      <c r="B63" s="24" t="b">
        <f>NOT(ISERROR(VLOOKUP(Table16[parsed and unfified list of glGet enums from],Table10[enum],1,FALSE)))</f>
        <v>1</v>
      </c>
      <c r="D63" s="24" t="s">
        <v>457</v>
      </c>
    </row>
    <row r="64" spans="1:4" hidden="1">
      <c r="A64" s="24" t="s">
        <v>707</v>
      </c>
      <c r="B64" s="24" t="b">
        <f>NOT(ISERROR(VLOOKUP(Table16[parsed and unfified list of glGet enums from],Table10[enum],1,FALSE)))</f>
        <v>1</v>
      </c>
      <c r="D64" s="24" t="s">
        <v>458</v>
      </c>
    </row>
    <row r="65" spans="1:4">
      <c r="A65" s="24" t="s">
        <v>708</v>
      </c>
      <c r="B65" s="24" t="b">
        <f>NOT(ISERROR(VLOOKUP(Table16[parsed and unfified list of glGet enums from],Table10[enum],1,FALSE)))</f>
        <v>1</v>
      </c>
      <c r="D65" s="24" t="s">
        <v>459</v>
      </c>
    </row>
    <row r="66" spans="1:4" hidden="1">
      <c r="A66" s="24" t="s">
        <v>709</v>
      </c>
      <c r="B66" s="24" t="b">
        <f>NOT(ISERROR(VLOOKUP(Table16[parsed and unfified list of glGet enums from],Table10[enum],1,FALSE)))</f>
        <v>1</v>
      </c>
      <c r="D66" s="24" t="s">
        <v>460</v>
      </c>
    </row>
    <row r="67" spans="1:4">
      <c r="A67" s="24" t="s">
        <v>710</v>
      </c>
      <c r="B67" s="24" t="b">
        <f>NOT(ISERROR(VLOOKUP(Table16[parsed and unfified list of glGet enums from],Table10[enum],1,FALSE)))</f>
        <v>1</v>
      </c>
      <c r="D67" s="24" t="s">
        <v>461</v>
      </c>
    </row>
    <row r="68" spans="1:4" hidden="1">
      <c r="A68" s="24" t="s">
        <v>711</v>
      </c>
      <c r="B68" s="24" t="b">
        <f>NOT(ISERROR(VLOOKUP(Table16[parsed and unfified list of glGet enums from],Table10[enum],1,FALSE)))</f>
        <v>1</v>
      </c>
      <c r="D68" s="24" t="s">
        <v>462</v>
      </c>
    </row>
    <row r="69" spans="1:4">
      <c r="A69" s="24" t="s">
        <v>591</v>
      </c>
      <c r="B69" s="24" t="b">
        <f>NOT(ISERROR(VLOOKUP(Table16[parsed and unfified list of glGet enums from],Table10[enum],1,FALSE)))</f>
        <v>1</v>
      </c>
      <c r="D69" s="24" t="s">
        <v>463</v>
      </c>
    </row>
    <row r="70" spans="1:4" hidden="1">
      <c r="A70" s="24" t="s">
        <v>431</v>
      </c>
      <c r="B70" s="24" t="b">
        <f>NOT(ISERROR(VLOOKUP(Table16[parsed and unfified list of glGet enums from],Table10[enum],1,FALSE)))</f>
        <v>1</v>
      </c>
      <c r="D70" s="24" t="s">
        <v>464</v>
      </c>
    </row>
    <row r="71" spans="1:4" hidden="1">
      <c r="A71" s="24" t="s">
        <v>366</v>
      </c>
      <c r="B71" s="24" t="b">
        <f>NOT(ISERROR(VLOOKUP(Table16[parsed and unfified list of glGet enums from],Table10[enum],1,FALSE)))</f>
        <v>1</v>
      </c>
      <c r="D71" s="24" t="s">
        <v>467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600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601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468</v>
      </c>
    </row>
    <row r="75" spans="1:4" hidden="1">
      <c r="A75" s="24" t="s">
        <v>432</v>
      </c>
      <c r="B75" s="24" t="b">
        <f>NOT(ISERROR(VLOOKUP(Table16[parsed and unfified list of glGet enums from],Table10[enum],1,FALSE)))</f>
        <v>1</v>
      </c>
      <c r="D75" s="24" t="s">
        <v>602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603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585</v>
      </c>
    </row>
    <row r="78" spans="1:4">
      <c r="A78" s="24" t="s">
        <v>589</v>
      </c>
      <c r="B78" s="24" t="b">
        <f>NOT(ISERROR(VLOOKUP(Table16[parsed and unfified list of glGet enums from],Table10[enum],1,FALSE)))</f>
        <v>1</v>
      </c>
      <c r="D78" s="24" t="s">
        <v>604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605</v>
      </c>
    </row>
    <row r="80" spans="1:4" hidden="1">
      <c r="A80" s="24" t="s">
        <v>344</v>
      </c>
      <c r="B80" s="24" t="b">
        <f>NOT(ISERROR(VLOOKUP(Table16[parsed and unfified list of glGet enums from],Table10[enum],1,FALSE)))</f>
        <v>1</v>
      </c>
      <c r="D80" s="24" t="s">
        <v>579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469</v>
      </c>
    </row>
    <row r="82" spans="1:11">
      <c r="A82" s="24" t="s">
        <v>594</v>
      </c>
      <c r="B82" s="24" t="b">
        <f>NOT(ISERROR(VLOOKUP(Table16[parsed and unfified list of glGet enums from],Table10[enum],1,FALSE)))</f>
        <v>1</v>
      </c>
      <c r="D82" s="24" t="s">
        <v>606</v>
      </c>
    </row>
    <row r="83" spans="1:11" hidden="1">
      <c r="A83" s="24" t="s">
        <v>712</v>
      </c>
      <c r="B83" s="24" t="b">
        <f>NOT(ISERROR(VLOOKUP(Table16[parsed and unfified list of glGet enums from],Table10[enum],1,FALSE)))</f>
        <v>1</v>
      </c>
      <c r="D83" s="24" t="s">
        <v>607</v>
      </c>
    </row>
    <row r="84" spans="1:11" hidden="1">
      <c r="A84" s="24" t="s">
        <v>713</v>
      </c>
      <c r="B84" s="24" t="b">
        <f>NOT(ISERROR(VLOOKUP(Table16[parsed and unfified list of glGet enums from],Table10[enum],1,FALSE)))</f>
        <v>1</v>
      </c>
      <c r="D84" s="24" t="s">
        <v>584</v>
      </c>
    </row>
    <row r="85" spans="1:11">
      <c r="A85" s="24" t="s">
        <v>714</v>
      </c>
      <c r="B85" s="24" t="b">
        <f>NOT(ISERROR(VLOOKUP(Table16[parsed and unfified list of glGet enums from],Table10[enum],1,FALSE)))</f>
        <v>1</v>
      </c>
      <c r="D85" s="24" t="s">
        <v>583</v>
      </c>
    </row>
    <row r="86" spans="1:11" hidden="1">
      <c r="A86" s="24" t="s">
        <v>715</v>
      </c>
      <c r="B86" s="24" t="b">
        <f>NOT(ISERROR(VLOOKUP(Table16[parsed and unfified list of glGet enums from],Table10[enum],1,FALSE)))</f>
        <v>1</v>
      </c>
      <c r="D86" s="24" t="s">
        <v>578</v>
      </c>
    </row>
    <row r="87" spans="1:11">
      <c r="A87" s="24" t="s">
        <v>433</v>
      </c>
      <c r="B87" s="24" t="b">
        <f>NOT(ISERROR(VLOOKUP(Table16[parsed and unfified list of glGet enums from],Table10[enum],1,FALSE)))</f>
        <v>1</v>
      </c>
      <c r="D87" s="24" t="s">
        <v>581</v>
      </c>
    </row>
    <row r="88" spans="1:11" hidden="1">
      <c r="A88" s="24" t="s">
        <v>403</v>
      </c>
      <c r="B88" s="24" t="b">
        <f>NOT(ISERROR(VLOOKUP(Table16[parsed and unfified list of glGet enums from],Table10[enum],1,FALSE)))</f>
        <v>1</v>
      </c>
      <c r="D88" s="24" t="s">
        <v>580</v>
      </c>
    </row>
    <row r="89" spans="1:11" hidden="1">
      <c r="A89" s="24" t="s">
        <v>405</v>
      </c>
      <c r="B89" s="24" t="b">
        <f>NOT(ISERROR(VLOOKUP(Table16[parsed and unfified list of glGet enums from],Table10[enum],1,FALSE)))</f>
        <v>1</v>
      </c>
      <c r="D89" s="24" t="s">
        <v>582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587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586</v>
      </c>
    </row>
    <row r="92" spans="1:11">
      <c r="A92" s="24" t="s">
        <v>434</v>
      </c>
      <c r="B92" s="24" t="b">
        <f>NOT(ISERROR(VLOOKUP(Table16[parsed and unfified list of glGet enums from],Table10[enum],1,FALSE)))</f>
        <v>1</v>
      </c>
      <c r="D92" s="24" t="s">
        <v>588</v>
      </c>
    </row>
    <row r="93" spans="1:11">
      <c r="A93" s="24" t="s">
        <v>435</v>
      </c>
      <c r="B93" s="24" t="b">
        <f>NOT(ISERROR(VLOOKUP(Table16[parsed and unfified list of glGet enums from],Table10[enum],1,FALSE)))</f>
        <v>1</v>
      </c>
      <c r="D93" s="24" t="s">
        <v>470</v>
      </c>
      <c r="K93" t="s">
        <v>864</v>
      </c>
    </row>
    <row r="94" spans="1:11">
      <c r="A94" s="24" t="s">
        <v>436</v>
      </c>
      <c r="B94" s="24" t="b">
        <f>NOT(ISERROR(VLOOKUP(Table16[parsed and unfified list of glGet enums from],Table10[enum],1,FALSE)))</f>
        <v>1</v>
      </c>
      <c r="D94" s="24" t="s">
        <v>590</v>
      </c>
    </row>
    <row r="95" spans="1:11">
      <c r="A95" s="24" t="s">
        <v>437</v>
      </c>
      <c r="B95" s="24" t="b">
        <f>NOT(ISERROR(VLOOKUP(Table16[parsed and unfified list of glGet enums from],Table10[enum],1,FALSE)))</f>
        <v>1</v>
      </c>
      <c r="D95" s="24" t="s">
        <v>608</v>
      </c>
      <c r="K95" t="s">
        <v>865</v>
      </c>
    </row>
    <row r="96" spans="1:11">
      <c r="A96" s="24" t="s">
        <v>438</v>
      </c>
      <c r="B96" s="24" t="b">
        <f>NOT(ISERROR(VLOOKUP(Table16[parsed and unfified list of glGet enums from],Table10[enum],1,FALSE)))</f>
        <v>1</v>
      </c>
      <c r="D96" s="24" t="s">
        <v>471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609</v>
      </c>
      <c r="K97" t="s">
        <v>866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472</v>
      </c>
    </row>
    <row r="99" spans="1:11" hidden="1">
      <c r="A99" s="24" t="s">
        <v>308</v>
      </c>
      <c r="B99" s="24" t="b">
        <f>NOT(ISERROR(VLOOKUP(Table16[parsed and unfified list of glGet enums from],Table10[enum],1,FALSE)))</f>
        <v>1</v>
      </c>
      <c r="D99" s="24" t="s">
        <v>473</v>
      </c>
      <c r="K99" t="s">
        <v>867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474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610</v>
      </c>
      <c r="K101" t="s">
        <v>868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612</v>
      </c>
    </row>
    <row r="103" spans="1:11">
      <c r="A103" s="24" t="s">
        <v>439</v>
      </c>
      <c r="B103" s="24" t="b">
        <f>NOT(ISERROR(VLOOKUP(Table16[parsed and unfified list of glGet enums from],Table10[enum],1,FALSE)))</f>
        <v>1</v>
      </c>
      <c r="D103" s="24" t="s">
        <v>611</v>
      </c>
      <c r="K103" t="s">
        <v>869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614</v>
      </c>
    </row>
    <row r="105" spans="1:11">
      <c r="A105" s="24" t="s">
        <v>440</v>
      </c>
      <c r="B105" s="24" t="b">
        <f>NOT(ISERROR(VLOOKUP(Table16[parsed and unfified list of glGet enums from],Table10[enum],1,FALSE)))</f>
        <v>1</v>
      </c>
      <c r="D105" s="24" t="s">
        <v>475</v>
      </c>
      <c r="K105" t="s">
        <v>870</v>
      </c>
    </row>
    <row r="106" spans="1:11" hidden="1">
      <c r="A106" s="24" t="s">
        <v>441</v>
      </c>
      <c r="B106" s="24" t="b">
        <f>NOT(ISERROR(VLOOKUP(Table16[parsed and unfified list of glGet enums from],Table10[enum],1,FALSE)))</f>
        <v>1</v>
      </c>
      <c r="D106" s="24" t="s">
        <v>613</v>
      </c>
    </row>
    <row r="107" spans="1:11" hidden="1">
      <c r="A107" s="24" t="s">
        <v>358</v>
      </c>
      <c r="B107" s="24" t="b">
        <f>NOT(ISERROR(VLOOKUP(Table16[parsed and unfified list of glGet enums from],Table10[enum],1,FALSE)))</f>
        <v>1</v>
      </c>
      <c r="D107" s="24" t="s">
        <v>616</v>
      </c>
      <c r="K107" t="s">
        <v>871</v>
      </c>
    </row>
    <row r="108" spans="1:11" hidden="1">
      <c r="A108" s="24" t="s">
        <v>442</v>
      </c>
      <c r="B108" s="24" t="b">
        <f>NOT(ISERROR(VLOOKUP(Table16[parsed and unfified list of glGet enums from],Table10[enum],1,FALSE)))</f>
        <v>1</v>
      </c>
      <c r="D108" s="24" t="s">
        <v>617</v>
      </c>
    </row>
    <row r="109" spans="1:11">
      <c r="A109" s="24" t="s">
        <v>443</v>
      </c>
      <c r="B109" s="24" t="b">
        <f>NOT(ISERROR(VLOOKUP(Table16[parsed and unfified list of glGet enums from],Table10[enum],1,FALSE)))</f>
        <v>1</v>
      </c>
      <c r="D109" s="24" t="s">
        <v>618</v>
      </c>
      <c r="K109" t="s">
        <v>872</v>
      </c>
    </row>
    <row r="110" spans="1:11">
      <c r="A110" s="24" t="s">
        <v>596</v>
      </c>
      <c r="B110" s="24" t="b">
        <f>NOT(ISERROR(VLOOKUP(Table16[parsed and unfified list of glGet enums from],Table10[enum],1,FALSE)))</f>
        <v>1</v>
      </c>
      <c r="D110" s="24" t="s">
        <v>615</v>
      </c>
    </row>
    <row r="111" spans="1:11">
      <c r="A111" s="24" t="s">
        <v>597</v>
      </c>
      <c r="B111" s="24" t="b">
        <f>NOT(ISERROR(VLOOKUP(Table16[parsed and unfified list of glGet enums from],Table10[enum],1,FALSE)))</f>
        <v>1</v>
      </c>
      <c r="D111" s="24" t="s">
        <v>619</v>
      </c>
      <c r="K111" t="s">
        <v>873</v>
      </c>
    </row>
    <row r="112" spans="1:11" hidden="1">
      <c r="A112" s="24" t="s">
        <v>716</v>
      </c>
      <c r="B112" s="24" t="b">
        <f>NOT(ISERROR(VLOOKUP(Table16[parsed and unfified list of glGet enums from],Table10[enum],1,FALSE)))</f>
        <v>1</v>
      </c>
      <c r="D112" s="24" t="s">
        <v>621</v>
      </c>
    </row>
    <row r="113" spans="1:11">
      <c r="A113" s="24" t="s">
        <v>717</v>
      </c>
      <c r="B113" s="24" t="b">
        <f>NOT(ISERROR(VLOOKUP(Table16[parsed and unfified list of glGet enums from],Table10[enum],1,FALSE)))</f>
        <v>1</v>
      </c>
      <c r="D113" s="24" t="s">
        <v>622</v>
      </c>
      <c r="K113" t="s">
        <v>874</v>
      </c>
    </row>
    <row r="114" spans="1:11" hidden="1">
      <c r="A114" s="24" t="s">
        <v>718</v>
      </c>
      <c r="B114" s="24" t="b">
        <f>NOT(ISERROR(VLOOKUP(Table16[parsed and unfified list of glGet enums from],Table10[enum],1,FALSE)))</f>
        <v>1</v>
      </c>
      <c r="D114" s="24" t="s">
        <v>620</v>
      </c>
    </row>
    <row r="115" spans="1:11" hidden="1">
      <c r="A115" s="24" t="s">
        <v>719</v>
      </c>
      <c r="B115" s="24" t="b">
        <f>NOT(ISERROR(VLOOKUP(Table16[parsed and unfified list of glGet enums from],Table10[enum],1,FALSE)))</f>
        <v>1</v>
      </c>
      <c r="D115" s="24" t="s">
        <v>623</v>
      </c>
      <c r="K115" t="s">
        <v>875</v>
      </c>
    </row>
    <row r="116" spans="1:11" hidden="1">
      <c r="A116" s="24" t="s">
        <v>364</v>
      </c>
      <c r="B116" s="24" t="b">
        <f>NOT(ISERROR(VLOOKUP(Table16[parsed and unfified list of glGet enums from],Table10[enum],1,FALSE)))</f>
        <v>1</v>
      </c>
      <c r="D116" s="24" t="s">
        <v>624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625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626</v>
      </c>
    </row>
    <row r="119" spans="1:11" hidden="1">
      <c r="A119" s="24" t="s">
        <v>342</v>
      </c>
      <c r="B119" s="24" t="b">
        <f>NOT(ISERROR(VLOOKUP(Table16[parsed and unfified list of glGet enums from],Table10[enum],1,FALSE)))</f>
        <v>1</v>
      </c>
      <c r="D119" s="24" t="s">
        <v>628</v>
      </c>
    </row>
    <row r="120" spans="1:11" hidden="1">
      <c r="A120" s="24" t="s">
        <v>444</v>
      </c>
      <c r="B120" s="24" t="b">
        <f>NOT(ISERROR(VLOOKUP(Table16[parsed and unfified list of glGet enums from],Table10[enum],1,FALSE)))</f>
        <v>1</v>
      </c>
      <c r="D120" s="24" t="s">
        <v>629</v>
      </c>
    </row>
    <row r="121" spans="1:11" hidden="1">
      <c r="A121" s="24" t="s">
        <v>445</v>
      </c>
      <c r="B121" s="24" t="b">
        <f>NOT(ISERROR(VLOOKUP(Table16[parsed and unfified list of glGet enums from],Table10[enum],1,FALSE)))</f>
        <v>1</v>
      </c>
      <c r="D121" s="24" t="s">
        <v>631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632</v>
      </c>
    </row>
    <row r="123" spans="1:11">
      <c r="A123" s="24" t="s">
        <v>598</v>
      </c>
      <c r="B123" s="24" t="b">
        <f>NOT(ISERROR(VLOOKUP(Table16[parsed and unfified list of glGet enums from],Table10[enum],1,FALSE)))</f>
        <v>1</v>
      </c>
      <c r="D123" s="24" t="s">
        <v>633</v>
      </c>
    </row>
    <row r="124" spans="1:11">
      <c r="A124" s="24" t="s">
        <v>720</v>
      </c>
      <c r="B124" s="24" t="b">
        <f>NOT(ISERROR(VLOOKUP(Table16[parsed and unfified list of glGet enums from],Table10[enum],1,FALSE)))</f>
        <v>1</v>
      </c>
      <c r="D124" s="24" t="s">
        <v>634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635</v>
      </c>
    </row>
    <row r="126" spans="1:11">
      <c r="A126" s="24" t="s">
        <v>446</v>
      </c>
      <c r="B126" s="24" t="b">
        <f>NOT(ISERROR(VLOOKUP(Table16[parsed and unfified list of glGet enums from],Table10[enum],1,FALSE)))</f>
        <v>1</v>
      </c>
      <c r="D126" s="24" t="s">
        <v>636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638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637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639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640</v>
      </c>
    </row>
    <row r="131" spans="1:4" hidden="1">
      <c r="A131" s="24" t="s">
        <v>304</v>
      </c>
      <c r="B131" s="24" t="b">
        <f>NOT(ISERROR(VLOOKUP(Table16[parsed and unfified list of glGet enums from],Table10[enum],1,FALSE)))</f>
        <v>1</v>
      </c>
      <c r="D131" s="24" t="s">
        <v>476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477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478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479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642</v>
      </c>
    </row>
    <row r="136" spans="1:4" hidden="1">
      <c r="A136" s="24" t="s">
        <v>354</v>
      </c>
      <c r="B136" s="24" t="b">
        <f>NOT(ISERROR(VLOOKUP(Table16[parsed and unfified list of glGet enums from],Table10[enum],1,FALSE)))</f>
        <v>1</v>
      </c>
      <c r="D136" s="24" t="s">
        <v>641</v>
      </c>
    </row>
    <row r="137" spans="1:4" hidden="1">
      <c r="A137" s="24" t="s">
        <v>352</v>
      </c>
      <c r="B137" s="24" t="b">
        <f>NOT(ISERROR(VLOOKUP(Table16[parsed and unfified list of glGet enums from],Table10[enum],1,FALSE)))</f>
        <v>1</v>
      </c>
      <c r="D137" s="24" t="s">
        <v>643</v>
      </c>
    </row>
    <row r="138" spans="1:4" hidden="1">
      <c r="A138" s="24" t="s">
        <v>378</v>
      </c>
      <c r="B138" s="24" t="b">
        <f>NOT(ISERROR(VLOOKUP(Table16[parsed and unfified list of glGet enums from],Table10[enum],1,FALSE)))</f>
        <v>1</v>
      </c>
      <c r="D138" s="24" t="s">
        <v>644</v>
      </c>
    </row>
    <row r="139" spans="1:4" hidden="1">
      <c r="A139" s="24" t="s">
        <v>381</v>
      </c>
      <c r="B139" s="24" t="b">
        <f>NOT(ISERROR(VLOOKUP(Table16[parsed and unfified list of glGet enums from],Table10[enum],1,FALSE)))</f>
        <v>1</v>
      </c>
      <c r="D139" s="24" t="s">
        <v>480</v>
      </c>
    </row>
    <row r="140" spans="1:4" hidden="1">
      <c r="A140" s="24" t="s">
        <v>383</v>
      </c>
      <c r="B140" s="24" t="b">
        <f>NOT(ISERROR(VLOOKUP(Table16[parsed and unfified list of glGet enums from],Table10[enum],1,FALSE)))</f>
        <v>1</v>
      </c>
      <c r="D140" s="24" t="s">
        <v>645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646</v>
      </c>
    </row>
    <row r="142" spans="1:4">
      <c r="A142" s="24" t="s">
        <v>599</v>
      </c>
      <c r="B142" s="24" t="b">
        <f>NOT(ISERROR(VLOOKUP(Table16[parsed and unfified list of glGet enums from],Table10[enum],1,FALSE)))</f>
        <v>1</v>
      </c>
      <c r="D142" s="27" t="s">
        <v>481</v>
      </c>
    </row>
    <row r="143" spans="1:4" hidden="1">
      <c r="A143" s="24" t="s">
        <v>465</v>
      </c>
      <c r="B143" s="24" t="b">
        <f>NOT(ISERROR(VLOOKUP(Table16[parsed and unfified list of glGet enums from],Table10[enum],1,FALSE)))</f>
        <v>1</v>
      </c>
      <c r="D143" s="27" t="s">
        <v>691</v>
      </c>
    </row>
    <row r="144" spans="1:4" hidden="1">
      <c r="A144" s="24" t="s">
        <v>466</v>
      </c>
      <c r="B144" s="24" t="b">
        <f>NOT(ISERROR(VLOOKUP(Table16[parsed and unfified list of glGet enums from],Table10[enum],1,FALSE)))</f>
        <v>1</v>
      </c>
      <c r="D144" s="24" t="s">
        <v>482</v>
      </c>
    </row>
    <row r="145" spans="1:4">
      <c r="A145" s="24" t="s">
        <v>447</v>
      </c>
      <c r="B145" s="24" t="b">
        <f>NOT(ISERROR(VLOOKUP(Table16[parsed and unfified list of glGet enums from],Table10[enum],1,FALSE)))</f>
        <v>1</v>
      </c>
      <c r="D145" s="27" t="s">
        <v>649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647</v>
      </c>
    </row>
    <row r="147" spans="1:4" hidden="1">
      <c r="A147" s="24" t="s">
        <v>291</v>
      </c>
      <c r="B147" s="24" t="b">
        <f>NOT(ISERROR(VLOOKUP(Table16[parsed and unfified list of glGet enums from],Table10[enum],1,FALSE)))</f>
        <v>1</v>
      </c>
      <c r="D147" s="24" t="s">
        <v>483</v>
      </c>
    </row>
    <row r="148" spans="1:4">
      <c r="A148" s="24" t="s">
        <v>448</v>
      </c>
      <c r="B148" s="24" t="b">
        <f>NOT(ISERROR(VLOOKUP(Table16[parsed and unfified list of glGet enums from],Table10[enum],1,FALSE)))</f>
        <v>1</v>
      </c>
      <c r="D148" s="27" t="s">
        <v>650</v>
      </c>
    </row>
    <row r="149" spans="1:4">
      <c r="A149" s="24" t="s">
        <v>449</v>
      </c>
      <c r="B149" s="24" t="b">
        <f>NOT(ISERROR(VLOOKUP(Table16[parsed and unfified list of glGet enums from],Table10[enum],1,FALSE)))</f>
        <v>1</v>
      </c>
      <c r="D149" s="24" t="s">
        <v>484</v>
      </c>
    </row>
    <row r="150" spans="1:4">
      <c r="A150" s="24" t="s">
        <v>450</v>
      </c>
      <c r="B150" s="24" t="b">
        <f>NOT(ISERROR(VLOOKUP(Table16[parsed and unfified list of glGet enums from],Table10[enum],1,FALSE)))</f>
        <v>1</v>
      </c>
      <c r="D150" s="27" t="s">
        <v>648</v>
      </c>
    </row>
    <row r="151" spans="1:4">
      <c r="A151" s="24" t="s">
        <v>451</v>
      </c>
      <c r="B151" s="24" t="b">
        <f>NOT(ISERROR(VLOOKUP(Table16[parsed and unfified list of glGet enums from],Table10[enum],1,FALSE)))</f>
        <v>1</v>
      </c>
      <c r="D151" s="27" t="s">
        <v>651</v>
      </c>
    </row>
    <row r="152" spans="1:4">
      <c r="A152" s="24" t="s">
        <v>452</v>
      </c>
      <c r="B152" s="24" t="b">
        <f>NOT(ISERROR(VLOOKUP(Table16[parsed and unfified list of glGet enums from],Table10[enum],1,FALSE)))</f>
        <v>1</v>
      </c>
      <c r="D152" s="24" t="s">
        <v>627</v>
      </c>
    </row>
    <row r="153" spans="1:4">
      <c r="A153" s="24" t="s">
        <v>453</v>
      </c>
      <c r="B153" s="24" t="b">
        <f>NOT(ISERROR(VLOOKUP(Table16[parsed and unfified list of glGet enums from],Table10[enum],1,FALSE)))</f>
        <v>1</v>
      </c>
      <c r="D153" s="24" t="s">
        <v>630</v>
      </c>
    </row>
    <row r="154" spans="1:4">
      <c r="A154" s="24" t="s">
        <v>454</v>
      </c>
      <c r="B154" s="24" t="b">
        <f>NOT(ISERROR(VLOOKUP(Table16[parsed and unfified list of glGet enums from],Table10[enum],1,FALSE)))</f>
        <v>1</v>
      </c>
      <c r="D154" s="24" t="s">
        <v>485</v>
      </c>
    </row>
    <row r="155" spans="1:4">
      <c r="A155" s="24" t="s">
        <v>455</v>
      </c>
      <c r="B155" s="24" t="b">
        <f>NOT(ISERROR(VLOOKUP(Table16[parsed and unfified list of glGet enums from],Table10[enum],1,FALSE)))</f>
        <v>1</v>
      </c>
      <c r="D155" s="27" t="s">
        <v>652</v>
      </c>
    </row>
    <row r="156" spans="1:4">
      <c r="A156" s="24" t="s">
        <v>456</v>
      </c>
      <c r="B156" s="24" t="b">
        <f>NOT(ISERROR(VLOOKUP(Table16[parsed and unfified list of glGet enums from],Table10[enum],1,FALSE)))</f>
        <v>1</v>
      </c>
      <c r="D156" s="24" t="s">
        <v>722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653</v>
      </c>
    </row>
    <row r="158" spans="1:4" hidden="1">
      <c r="A158" s="24" t="s">
        <v>293</v>
      </c>
      <c r="B158" s="24" t="b">
        <f>NOT(ISERROR(VLOOKUP(Table16[parsed and unfified list of glGet enums from],Table10[enum],1,FALSE)))</f>
        <v>1</v>
      </c>
      <c r="D158" s="27" t="s">
        <v>654</v>
      </c>
    </row>
    <row r="159" spans="1:4">
      <c r="A159" s="24" t="s">
        <v>457</v>
      </c>
      <c r="B159" s="24" t="b">
        <f>NOT(ISERROR(VLOOKUP(Table16[parsed and unfified list of glGet enums from],Table10[enum],1,FALSE)))</f>
        <v>1</v>
      </c>
      <c r="D159" s="27" t="s">
        <v>655</v>
      </c>
    </row>
    <row r="160" spans="1:4">
      <c r="A160" s="24" t="s">
        <v>458</v>
      </c>
      <c r="B160" s="24" t="b">
        <f>NOT(ISERROR(VLOOKUP(Table16[parsed and unfified list of glGet enums from],Table10[enum],1,FALSE)))</f>
        <v>1</v>
      </c>
      <c r="D160" s="27" t="s">
        <v>656</v>
      </c>
    </row>
    <row r="161" spans="1:4">
      <c r="A161" s="24" t="s">
        <v>459</v>
      </c>
      <c r="B161" s="24" t="b">
        <f>NOT(ISERROR(VLOOKUP(Table16[parsed and unfified list of glGet enums from],Table10[enum],1,FALSE)))</f>
        <v>1</v>
      </c>
      <c r="D161" s="24" t="s">
        <v>504</v>
      </c>
    </row>
    <row r="162" spans="1:4">
      <c r="A162" s="24" t="s">
        <v>460</v>
      </c>
      <c r="B162" s="24" t="b">
        <f>NOT(ISERROR(VLOOKUP(Table16[parsed and unfified list of glGet enums from],Table10[enum],1,FALSE)))</f>
        <v>1</v>
      </c>
      <c r="D162" s="24" t="s">
        <v>505</v>
      </c>
    </row>
    <row r="163" spans="1:4">
      <c r="A163" s="24" t="s">
        <v>461</v>
      </c>
      <c r="B163" s="24" t="b">
        <f>NOT(ISERROR(VLOOKUP(Table16[parsed and unfified list of glGet enums from],Table10[enum],1,FALSE)))</f>
        <v>1</v>
      </c>
      <c r="D163" s="24" t="s">
        <v>725</v>
      </c>
    </row>
    <row r="164" spans="1:4">
      <c r="A164" s="24" t="s">
        <v>462</v>
      </c>
      <c r="B164" s="24" t="b">
        <f>NOT(ISERROR(VLOOKUP(Table16[parsed and unfified list of glGet enums from],Table10[enum],1,FALSE)))</f>
        <v>1</v>
      </c>
      <c r="D164" s="24" t="s">
        <v>506</v>
      </c>
    </row>
    <row r="165" spans="1:4">
      <c r="A165" s="24" t="s">
        <v>463</v>
      </c>
      <c r="B165" s="24" t="b">
        <f>NOT(ISERROR(VLOOKUP(Table16[parsed and unfified list of glGet enums from],Table10[enum],1,FALSE)))</f>
        <v>1</v>
      </c>
      <c r="D165" s="24" t="s">
        <v>507</v>
      </c>
    </row>
    <row r="166" spans="1:4">
      <c r="A166" s="24" t="s">
        <v>464</v>
      </c>
      <c r="B166" s="24" t="b">
        <f>NOT(ISERROR(VLOOKUP(Table16[parsed and unfified list of glGet enums from],Table10[enum],1,FALSE)))</f>
        <v>1</v>
      </c>
      <c r="D166" s="24" t="s">
        <v>508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509</v>
      </c>
    </row>
    <row r="168" spans="1:4">
      <c r="A168" s="24" t="s">
        <v>467</v>
      </c>
      <c r="B168" s="24" t="b">
        <f>NOT(ISERROR(VLOOKUP(Table16[parsed and unfified list of glGet enums from],Table10[enum],1,FALSE)))</f>
        <v>1</v>
      </c>
      <c r="D168" s="24" t="s">
        <v>510</v>
      </c>
    </row>
    <row r="169" spans="1:4">
      <c r="A169" s="24" t="s">
        <v>600</v>
      </c>
      <c r="B169" s="24" t="b">
        <f>NOT(ISERROR(VLOOKUP(Table16[parsed and unfified list of glGet enums from],Table10[enum],1,FALSE)))</f>
        <v>1</v>
      </c>
      <c r="D169" s="24" t="s">
        <v>511</v>
      </c>
    </row>
    <row r="170" spans="1:4" hidden="1">
      <c r="A170" s="24" t="s">
        <v>334</v>
      </c>
      <c r="B170" s="24" t="b">
        <f>NOT(ISERROR(VLOOKUP(Table16[parsed and unfified list of glGet enums from],Table10[enum],1,FALSE)))</f>
        <v>1</v>
      </c>
      <c r="D170" s="24" t="s">
        <v>520</v>
      </c>
    </row>
    <row r="171" spans="1:4" hidden="1">
      <c r="A171" s="24" t="s">
        <v>336</v>
      </c>
      <c r="B171" s="24" t="b">
        <f>NOT(ISERROR(VLOOKUP(Table16[parsed and unfified list of glGet enums from],Table10[enum],1,FALSE)))</f>
        <v>1</v>
      </c>
      <c r="D171" s="27" t="s">
        <v>657</v>
      </c>
    </row>
    <row r="172" spans="1:4">
      <c r="A172" s="24" t="s">
        <v>601</v>
      </c>
      <c r="B172" s="24" t="b">
        <f>NOT(ISERROR(VLOOKUP(Table16[parsed and unfified list of glGet enums from],Table10[enum],1,FALSE)))</f>
        <v>1</v>
      </c>
      <c r="D172" s="27" t="s">
        <v>658</v>
      </c>
    </row>
    <row r="173" spans="1:4" hidden="1">
      <c r="A173" s="24" t="s">
        <v>312</v>
      </c>
      <c r="B173" s="24" t="b">
        <f>NOT(ISERROR(VLOOKUP(Table16[parsed and unfified list of glGet enums from],Table10[enum],1,FALSE)))</f>
        <v>1</v>
      </c>
      <c r="D173" s="27" t="s">
        <v>659</v>
      </c>
    </row>
    <row r="174" spans="1:4">
      <c r="A174" s="24" t="s">
        <v>468</v>
      </c>
      <c r="B174" s="24" t="b">
        <f>NOT(ISERROR(VLOOKUP(Table16[parsed and unfified list of glGet enums from],Table10[enum],1,FALSE)))</f>
        <v>1</v>
      </c>
      <c r="D174" s="27" t="s">
        <v>660</v>
      </c>
    </row>
    <row r="175" spans="1:4">
      <c r="A175" s="24" t="s">
        <v>602</v>
      </c>
      <c r="B175" s="24" t="b">
        <f>NOT(ISERROR(VLOOKUP(Table16[parsed and unfified list of glGet enums from],Table10[enum],1,FALSE)))</f>
        <v>1</v>
      </c>
      <c r="D175" s="27" t="s">
        <v>661</v>
      </c>
    </row>
    <row r="176" spans="1:4">
      <c r="A176" s="24" t="s">
        <v>603</v>
      </c>
      <c r="B176" s="24" t="b">
        <f>NOT(ISERROR(VLOOKUP(Table16[parsed and unfified list of glGet enums from],Table10[enum],1,FALSE)))</f>
        <v>1</v>
      </c>
      <c r="D176" s="24" t="s">
        <v>595</v>
      </c>
    </row>
    <row r="177" spans="1:4">
      <c r="A177" s="24" t="s">
        <v>585</v>
      </c>
      <c r="B177" s="24" t="b">
        <f>NOT(ISERROR(VLOOKUP(Table16[parsed and unfified list of glGet enums from],Table10[enum],1,FALSE)))</f>
        <v>1</v>
      </c>
      <c r="D177" s="27" t="s">
        <v>662</v>
      </c>
    </row>
    <row r="178" spans="1:4">
      <c r="A178" s="24" t="s">
        <v>604</v>
      </c>
      <c r="B178" s="24" t="b">
        <f>NOT(ISERROR(VLOOKUP(Table16[parsed and unfified list of glGet enums from],Table10[enum],1,FALSE)))</f>
        <v>1</v>
      </c>
      <c r="D178" s="24" t="s">
        <v>532</v>
      </c>
    </row>
    <row r="179" spans="1:4">
      <c r="A179" s="24" t="s">
        <v>605</v>
      </c>
      <c r="B179" s="24" t="b">
        <f>NOT(ISERROR(VLOOKUP(Table16[parsed and unfified list of glGet enums from],Table10[enum],1,FALSE)))</f>
        <v>1</v>
      </c>
      <c r="D179" s="24" t="s">
        <v>533</v>
      </c>
    </row>
    <row r="180" spans="1:4">
      <c r="A180" s="24" t="s">
        <v>579</v>
      </c>
      <c r="B180" s="24" t="b">
        <f>NOT(ISERROR(VLOOKUP(Table16[parsed and unfified list of glGet enums from],Table10[enum],1,FALSE)))</f>
        <v>1</v>
      </c>
      <c r="D180" s="24" t="s">
        <v>535</v>
      </c>
    </row>
    <row r="181" spans="1:4">
      <c r="A181" s="24" t="s">
        <v>469</v>
      </c>
      <c r="B181" s="24" t="b">
        <f>NOT(ISERROR(VLOOKUP(Table16[parsed and unfified list of glGet enums from],Table10[enum],1,FALSE)))</f>
        <v>1</v>
      </c>
      <c r="D181" s="24" t="s">
        <v>534</v>
      </c>
    </row>
    <row r="182" spans="1:4">
      <c r="A182" s="24" t="s">
        <v>606</v>
      </c>
      <c r="B182" s="24" t="b">
        <f>NOT(ISERROR(VLOOKUP(Table16[parsed and unfified list of glGet enums from],Table10[enum],1,FALSE)))</f>
        <v>1</v>
      </c>
      <c r="D182" s="27" t="s">
        <v>663</v>
      </c>
    </row>
    <row r="183" spans="1:4">
      <c r="A183" s="24" t="s">
        <v>607</v>
      </c>
      <c r="B183" s="24" t="b">
        <f>NOT(ISERROR(VLOOKUP(Table16[parsed and unfified list of glGet enums from],Table10[enum],1,FALSE)))</f>
        <v>1</v>
      </c>
      <c r="D183" s="24" t="s">
        <v>536</v>
      </c>
    </row>
    <row r="184" spans="1:4">
      <c r="A184" s="24" t="s">
        <v>584</v>
      </c>
      <c r="B184" s="24" t="b">
        <f>NOT(ISERROR(VLOOKUP(Table16[parsed and unfified list of glGet enums from],Table10[enum],1,FALSE)))</f>
        <v>1</v>
      </c>
      <c r="D184" s="24" t="s">
        <v>537</v>
      </c>
    </row>
    <row r="185" spans="1:4">
      <c r="A185" s="24" t="s">
        <v>583</v>
      </c>
      <c r="B185" s="24" t="b">
        <f>NOT(ISERROR(VLOOKUP(Table16[parsed and unfified list of glGet enums from],Table10[enum],1,FALSE)))</f>
        <v>1</v>
      </c>
      <c r="D185" s="24" t="s">
        <v>538</v>
      </c>
    </row>
    <row r="186" spans="1:4">
      <c r="A186" s="24" t="s">
        <v>578</v>
      </c>
      <c r="B186" s="24" t="b">
        <f>NOT(ISERROR(VLOOKUP(Table16[parsed and unfified list of glGet enums from],Table10[enum],1,FALSE)))</f>
        <v>1</v>
      </c>
      <c r="D186" s="24" t="s">
        <v>539</v>
      </c>
    </row>
    <row r="187" spans="1:4">
      <c r="A187" s="24" t="s">
        <v>581</v>
      </c>
      <c r="B187" s="24" t="b">
        <f>NOT(ISERROR(VLOOKUP(Table16[parsed and unfified list of glGet enums from],Table10[enum],1,FALSE)))</f>
        <v>1</v>
      </c>
      <c r="D187" s="24" t="s">
        <v>540</v>
      </c>
    </row>
    <row r="188" spans="1:4">
      <c r="A188" s="24" t="s">
        <v>580</v>
      </c>
      <c r="B188" s="24" t="b">
        <f>NOT(ISERROR(VLOOKUP(Table16[parsed and unfified list of glGet enums from],Table10[enum],1,FALSE)))</f>
        <v>1</v>
      </c>
      <c r="D188" s="24" t="s">
        <v>541</v>
      </c>
    </row>
    <row r="189" spans="1:4">
      <c r="A189" s="24" t="s">
        <v>582</v>
      </c>
      <c r="B189" s="24" t="b">
        <f>NOT(ISERROR(VLOOKUP(Table16[parsed and unfified list of glGet enums from],Table10[enum],1,FALSE)))</f>
        <v>1</v>
      </c>
      <c r="D189" s="24" t="s">
        <v>542</v>
      </c>
    </row>
    <row r="190" spans="1:4">
      <c r="A190" s="24" t="s">
        <v>587</v>
      </c>
      <c r="B190" s="24" t="b">
        <f>NOT(ISERROR(VLOOKUP(Table16[parsed and unfified list of glGet enums from],Table10[enum],1,FALSE)))</f>
        <v>1</v>
      </c>
      <c r="D190" s="27" t="s">
        <v>664</v>
      </c>
    </row>
    <row r="191" spans="1:4">
      <c r="A191" s="24" t="s">
        <v>586</v>
      </c>
      <c r="B191" s="24" t="b">
        <f>NOT(ISERROR(VLOOKUP(Table16[parsed and unfified list of glGet enums from],Table10[enum],1,FALSE)))</f>
        <v>1</v>
      </c>
      <c r="D191" s="27" t="s">
        <v>665</v>
      </c>
    </row>
    <row r="192" spans="1:4">
      <c r="A192" s="24" t="s">
        <v>588</v>
      </c>
      <c r="B192" s="24" t="b">
        <f>NOT(ISERROR(VLOOKUP(Table16[parsed and unfified list of glGet enums from],Table10[enum],1,FALSE)))</f>
        <v>1</v>
      </c>
      <c r="D192" s="27" t="s">
        <v>666</v>
      </c>
    </row>
    <row r="193" spans="1:4">
      <c r="A193" s="24" t="s">
        <v>470</v>
      </c>
      <c r="B193" s="24" t="b">
        <f>NOT(ISERROR(VLOOKUP(Table16[parsed and unfified list of glGet enums from],Table10[enum],1,FALSE)))</f>
        <v>1</v>
      </c>
      <c r="D193" s="27" t="s">
        <v>668</v>
      </c>
    </row>
    <row r="194" spans="1:4">
      <c r="A194" s="24" t="s">
        <v>590</v>
      </c>
      <c r="B194" s="24" t="b">
        <f>NOT(ISERROR(VLOOKUP(Table16[parsed and unfified list of glGet enums from],Table10[enum],1,FALSE)))</f>
        <v>1</v>
      </c>
      <c r="D194" s="27" t="s">
        <v>667</v>
      </c>
    </row>
    <row r="195" spans="1:4">
      <c r="A195" s="24" t="s">
        <v>608</v>
      </c>
      <c r="B195" s="24" t="b">
        <f>NOT(ISERROR(VLOOKUP(Table16[parsed and unfified list of glGet enums from],Table10[enum],1,FALSE)))</f>
        <v>1</v>
      </c>
      <c r="D195" s="24" t="s">
        <v>543</v>
      </c>
    </row>
    <row r="196" spans="1:4">
      <c r="A196" s="24" t="s">
        <v>471</v>
      </c>
      <c r="B196" s="24" t="b">
        <f>NOT(ISERROR(VLOOKUP(Table16[parsed and unfified list of glGet enums from],Table10[enum],1,FALSE)))</f>
        <v>1</v>
      </c>
      <c r="D196" s="24" t="s">
        <v>669</v>
      </c>
    </row>
    <row r="197" spans="1:4">
      <c r="A197" s="24" t="s">
        <v>609</v>
      </c>
      <c r="B197" s="24" t="b">
        <f>NOT(ISERROR(VLOOKUP(Table16[parsed and unfified list of glGet enums from],Table10[enum],1,FALSE)))</f>
        <v>1</v>
      </c>
      <c r="D197" s="24" t="s">
        <v>544</v>
      </c>
    </row>
    <row r="198" spans="1:4">
      <c r="A198" s="27" t="s">
        <v>472</v>
      </c>
      <c r="B198" s="24" t="b">
        <f>NOT(ISERROR(VLOOKUP(Table16[parsed and unfified list of glGet enums from],Table10[enum],1,FALSE)))</f>
        <v>1</v>
      </c>
      <c r="D198" s="24" t="s">
        <v>726</v>
      </c>
    </row>
    <row r="199" spans="1:4">
      <c r="A199" s="24" t="s">
        <v>473</v>
      </c>
      <c r="B199" s="24" t="b">
        <f>NOT(ISERROR(VLOOKUP(Table16[parsed and unfified list of glGet enums from],Table10[enum],1,FALSE)))</f>
        <v>1</v>
      </c>
      <c r="D199" s="24" t="s">
        <v>545</v>
      </c>
    </row>
    <row r="200" spans="1:4">
      <c r="A200" s="24" t="s">
        <v>474</v>
      </c>
      <c r="B200" s="24" t="b">
        <f>NOT(ISERROR(VLOOKUP(Table16[parsed and unfified list of glGet enums from],Table10[enum],1,FALSE)))</f>
        <v>1</v>
      </c>
      <c r="D200" s="24" t="s">
        <v>546</v>
      </c>
    </row>
    <row r="201" spans="1:4" hidden="1">
      <c r="A201" s="24" t="s">
        <v>330</v>
      </c>
      <c r="B201" s="24" t="b">
        <f>NOT(ISERROR(VLOOKUP(Table16[parsed and unfified list of glGet enums from],Table10[enum],1,FALSE)))</f>
        <v>1</v>
      </c>
      <c r="D201" s="24" t="s">
        <v>547</v>
      </c>
    </row>
    <row r="202" spans="1:4">
      <c r="A202" s="24" t="s">
        <v>610</v>
      </c>
      <c r="B202" s="24" t="b">
        <f>NOT(ISERROR(VLOOKUP(Table16[parsed and unfified list of glGet enums from],Table10[enum],1,FALSE)))</f>
        <v>1</v>
      </c>
      <c r="D202" s="24" t="s">
        <v>548</v>
      </c>
    </row>
    <row r="203" spans="1:4">
      <c r="A203" s="24" t="s">
        <v>612</v>
      </c>
      <c r="B203" s="24" t="b">
        <f>NOT(ISERROR(VLOOKUP(Table16[parsed and unfified list of glGet enums from],Table10[enum],1,FALSE)))</f>
        <v>1</v>
      </c>
      <c r="D203" s="24" t="s">
        <v>549</v>
      </c>
    </row>
    <row r="204" spans="1:4">
      <c r="A204" s="24" t="s">
        <v>611</v>
      </c>
      <c r="B204" s="24" t="b">
        <f>NOT(ISERROR(VLOOKUP(Table16[parsed and unfified list of glGet enums from],Table10[enum],1,FALSE)))</f>
        <v>1</v>
      </c>
      <c r="D204" s="24" t="s">
        <v>670</v>
      </c>
    </row>
    <row r="205" spans="1:4">
      <c r="A205" s="24" t="s">
        <v>614</v>
      </c>
      <c r="B205" s="24" t="b">
        <f>NOT(ISERROR(VLOOKUP(Table16[parsed and unfified list of glGet enums from],Table10[enum],1,FALSE)))</f>
        <v>1</v>
      </c>
      <c r="D205" s="24" t="s">
        <v>671</v>
      </c>
    </row>
    <row r="206" spans="1:4">
      <c r="A206" s="24" t="s">
        <v>475</v>
      </c>
      <c r="B206" s="24" t="b">
        <f>NOT(ISERROR(VLOOKUP(Table16[parsed and unfified list of glGet enums from],Table10[enum],1,FALSE)))</f>
        <v>1</v>
      </c>
      <c r="D206" s="24" t="s">
        <v>550</v>
      </c>
    </row>
    <row r="207" spans="1:4">
      <c r="A207" s="24" t="s">
        <v>613</v>
      </c>
      <c r="B207" s="24" t="b">
        <f>NOT(ISERROR(VLOOKUP(Table16[parsed and unfified list of glGet enums from],Table10[enum],1,FALSE)))</f>
        <v>1</v>
      </c>
      <c r="D207" s="24" t="s">
        <v>552</v>
      </c>
    </row>
    <row r="208" spans="1:4">
      <c r="A208" s="24" t="s">
        <v>616</v>
      </c>
      <c r="B208" s="24" t="b">
        <f>NOT(ISERROR(VLOOKUP(Table16[parsed and unfified list of glGet enums from],Table10[enum],1,FALSE)))</f>
        <v>1</v>
      </c>
      <c r="D208" s="24" t="s">
        <v>554</v>
      </c>
    </row>
    <row r="209" spans="1:4">
      <c r="A209" s="24" t="s">
        <v>617</v>
      </c>
      <c r="B209" s="24" t="b">
        <f>NOT(ISERROR(VLOOKUP(Table16[parsed and unfified list of glGet enums from],Table10[enum],1,FALSE)))</f>
        <v>1</v>
      </c>
      <c r="D209" s="24" t="s">
        <v>551</v>
      </c>
    </row>
    <row r="210" spans="1:4">
      <c r="A210" s="24" t="s">
        <v>618</v>
      </c>
      <c r="B210" s="24" t="b">
        <f>NOT(ISERROR(VLOOKUP(Table16[parsed and unfified list of glGet enums from],Table10[enum],1,FALSE)))</f>
        <v>1</v>
      </c>
      <c r="D210" s="27" t="s">
        <v>672</v>
      </c>
    </row>
    <row r="211" spans="1:4">
      <c r="A211" s="24" t="s">
        <v>615</v>
      </c>
      <c r="B211" s="24" t="b">
        <f>NOT(ISERROR(VLOOKUP(Table16[parsed and unfified list of glGet enums from],Table10[enum],1,FALSE)))</f>
        <v>1</v>
      </c>
      <c r="D211" s="24" t="s">
        <v>553</v>
      </c>
    </row>
    <row r="212" spans="1:4">
      <c r="A212" s="24" t="s">
        <v>619</v>
      </c>
      <c r="B212" s="24" t="b">
        <f>NOT(ISERROR(VLOOKUP(Table16[parsed and unfified list of glGet enums from],Table10[enum],1,FALSE)))</f>
        <v>1</v>
      </c>
      <c r="D212" s="27" t="s">
        <v>673</v>
      </c>
    </row>
    <row r="213" spans="1:4">
      <c r="A213" s="24" t="s">
        <v>621</v>
      </c>
      <c r="B213" s="24" t="b">
        <f>NOT(ISERROR(VLOOKUP(Table16[parsed and unfified list of glGet enums from],Table10[enum],1,FALSE)))</f>
        <v>1</v>
      </c>
      <c r="D213" s="27" t="s">
        <v>674</v>
      </c>
    </row>
    <row r="214" spans="1:4">
      <c r="A214" s="24" t="s">
        <v>622</v>
      </c>
      <c r="B214" s="24" t="b">
        <f>NOT(ISERROR(VLOOKUP(Table16[parsed and unfified list of glGet enums from],Table10[enum],1,FALSE)))</f>
        <v>1</v>
      </c>
      <c r="D214" s="27" t="s">
        <v>675</v>
      </c>
    </row>
    <row r="215" spans="1:4">
      <c r="A215" s="24" t="s">
        <v>620</v>
      </c>
      <c r="B215" s="24" t="b">
        <f>NOT(ISERROR(VLOOKUP(Table16[parsed and unfified list of glGet enums from],Table10[enum],1,FALSE)))</f>
        <v>1</v>
      </c>
      <c r="D215" s="24" t="s">
        <v>555</v>
      </c>
    </row>
    <row r="216" spans="1:4">
      <c r="A216" s="24" t="s">
        <v>623</v>
      </c>
      <c r="B216" s="24" t="b">
        <f>NOT(ISERROR(VLOOKUP(Table16[parsed and unfified list of glGet enums from],Table10[enum],1,FALSE)))</f>
        <v>1</v>
      </c>
      <c r="D216" s="27" t="s">
        <v>676</v>
      </c>
    </row>
    <row r="217" spans="1:4">
      <c r="A217" s="24" t="s">
        <v>624</v>
      </c>
      <c r="B217" s="24" t="b">
        <f>NOT(ISERROR(VLOOKUP(Table16[parsed and unfified list of glGet enums from],Table10[enum],1,FALSE)))</f>
        <v>1</v>
      </c>
      <c r="D217" s="24" t="s">
        <v>556</v>
      </c>
    </row>
    <row r="218" spans="1:4">
      <c r="A218" s="24" t="s">
        <v>625</v>
      </c>
      <c r="B218" s="24" t="b">
        <f>NOT(ISERROR(VLOOKUP(Table16[parsed and unfified list of glGet enums from],Table10[enum],1,FALSE)))</f>
        <v>1</v>
      </c>
      <c r="D218" s="27" t="s">
        <v>677</v>
      </c>
    </row>
    <row r="219" spans="1:4">
      <c r="A219" s="24" t="s">
        <v>626</v>
      </c>
      <c r="B219" s="24" t="b">
        <f>NOT(ISERROR(VLOOKUP(Table16[parsed and unfified list of glGet enums from],Table10[enum],1,FALSE)))</f>
        <v>1</v>
      </c>
      <c r="D219" s="27" t="s">
        <v>678</v>
      </c>
    </row>
    <row r="220" spans="1:4">
      <c r="A220" s="24" t="s">
        <v>628</v>
      </c>
      <c r="B220" s="24" t="b">
        <f>NOT(ISERROR(VLOOKUP(Table16[parsed and unfified list of glGet enums from],Table10[enum],1,FALSE)))</f>
        <v>1</v>
      </c>
      <c r="D220" s="24" t="s">
        <v>557</v>
      </c>
    </row>
    <row r="221" spans="1:4" hidden="1">
      <c r="A221" s="24" t="s">
        <v>310</v>
      </c>
      <c r="B221" s="24" t="b">
        <f>NOT(ISERROR(VLOOKUP(Table16[parsed and unfified list of glGet enums from],Table10[enum],1,FALSE)))</f>
        <v>1</v>
      </c>
      <c r="D221" s="24" t="s">
        <v>728</v>
      </c>
    </row>
    <row r="222" spans="1:4" hidden="1">
      <c r="A222" s="24" t="s">
        <v>328</v>
      </c>
      <c r="B222" s="24" t="b">
        <f>NOT(ISERROR(VLOOKUP(Table16[parsed and unfified list of glGet enums from],Table10[enum],1,FALSE)))</f>
        <v>1</v>
      </c>
      <c r="D222" s="24" t="s">
        <v>558</v>
      </c>
    </row>
    <row r="223" spans="1:4" hidden="1">
      <c r="A223" s="24" t="s">
        <v>314</v>
      </c>
      <c r="B223" s="24" t="b">
        <f>NOT(ISERROR(VLOOKUP(Table16[parsed and unfified list of glGet enums from],Table10[enum],1,FALSE)))</f>
        <v>1</v>
      </c>
      <c r="D223" s="24" t="s">
        <v>559</v>
      </c>
    </row>
    <row r="224" spans="1:4" hidden="1">
      <c r="A224" s="24" t="s">
        <v>326</v>
      </c>
      <c r="B224" s="24" t="b">
        <f>NOT(ISERROR(VLOOKUP(Table16[parsed and unfified list of glGet enums from],Table10[enum],1,FALSE)))</f>
        <v>1</v>
      </c>
      <c r="D224" s="24" t="s">
        <v>560</v>
      </c>
    </row>
    <row r="225" spans="1:4" hidden="1">
      <c r="A225" s="24" t="s">
        <v>324</v>
      </c>
      <c r="B225" s="24" t="b">
        <f>NOT(ISERROR(VLOOKUP(Table16[parsed and unfified list of glGet enums from],Table10[enum],1,FALSE)))</f>
        <v>1</v>
      </c>
      <c r="D225" s="24" t="s">
        <v>561</v>
      </c>
    </row>
    <row r="226" spans="1:4">
      <c r="A226" s="24" t="s">
        <v>629</v>
      </c>
      <c r="B226" s="24" t="b">
        <f>NOT(ISERROR(VLOOKUP(Table16[parsed and unfified list of glGet enums from],Table10[enum],1,FALSE)))</f>
        <v>1</v>
      </c>
      <c r="D226" s="24" t="s">
        <v>562</v>
      </c>
    </row>
    <row r="227" spans="1:4" hidden="1">
      <c r="A227" s="24" t="s">
        <v>316</v>
      </c>
      <c r="B227" s="24" t="b">
        <f>NOT(ISERROR(VLOOKUP(Table16[parsed and unfified list of glGet enums from],Table10[enum],1,FALSE)))</f>
        <v>1</v>
      </c>
      <c r="D227" s="27" t="s">
        <v>679</v>
      </c>
    </row>
    <row r="228" spans="1:4">
      <c r="A228" s="24" t="s">
        <v>631</v>
      </c>
      <c r="B228" s="24" t="b">
        <f>NOT(ISERROR(VLOOKUP(Table16[parsed and unfified list of glGet enums from],Table10[enum],1,FALSE)))</f>
        <v>1</v>
      </c>
      <c r="D228" s="27" t="s">
        <v>680</v>
      </c>
    </row>
    <row r="229" spans="1:4">
      <c r="A229" s="24" t="s">
        <v>632</v>
      </c>
      <c r="B229" s="24" t="b">
        <f>NOT(ISERROR(VLOOKUP(Table16[parsed and unfified list of glGet enums from],Table10[enum],1,FALSE)))</f>
        <v>1</v>
      </c>
      <c r="D229" s="27" t="s">
        <v>682</v>
      </c>
    </row>
    <row r="230" spans="1:4">
      <c r="A230" s="24" t="s">
        <v>633</v>
      </c>
      <c r="B230" s="24" t="b">
        <f>NOT(ISERROR(VLOOKUP(Table16[parsed and unfified list of glGet enums from],Table10[enum],1,FALSE)))</f>
        <v>1</v>
      </c>
      <c r="D230" s="27" t="s">
        <v>681</v>
      </c>
    </row>
    <row r="231" spans="1:4">
      <c r="A231" s="24" t="s">
        <v>634</v>
      </c>
      <c r="B231" s="24" t="b">
        <f>NOT(ISERROR(VLOOKUP(Table16[parsed and unfified list of glGet enums from],Table10[enum],1,FALSE)))</f>
        <v>1</v>
      </c>
      <c r="D231" s="24" t="s">
        <v>732</v>
      </c>
    </row>
    <row r="232" spans="1:4">
      <c r="A232" s="24" t="s">
        <v>635</v>
      </c>
      <c r="B232" s="24" t="b">
        <f>NOT(ISERROR(VLOOKUP(Table16[parsed and unfified list of glGet enums from],Table10[enum],1,FALSE)))</f>
        <v>1</v>
      </c>
      <c r="D232" s="24" t="s">
        <v>733</v>
      </c>
    </row>
    <row r="233" spans="1:4">
      <c r="A233" s="24" t="s">
        <v>636</v>
      </c>
      <c r="B233" s="24" t="b">
        <f>NOT(ISERROR(VLOOKUP(Table16[parsed and unfified list of glGet enums from],Table10[enum],1,FALSE)))</f>
        <v>1</v>
      </c>
      <c r="D233" s="24" t="s">
        <v>734</v>
      </c>
    </row>
    <row r="234" spans="1:4">
      <c r="A234" s="24" t="s">
        <v>638</v>
      </c>
      <c r="B234" s="24" t="b">
        <f>NOT(ISERROR(VLOOKUP(Table16[parsed and unfified list of glGet enums from],Table10[enum],1,FALSE)))</f>
        <v>1</v>
      </c>
      <c r="D234" s="24" t="s">
        <v>735</v>
      </c>
    </row>
    <row r="235" spans="1:4">
      <c r="A235" s="24" t="s">
        <v>637</v>
      </c>
      <c r="B235" s="24" t="b">
        <f>NOT(ISERROR(VLOOKUP(Table16[parsed and unfified list of glGet enums from],Table10[enum],1,FALSE)))</f>
        <v>1</v>
      </c>
      <c r="D235" s="27" t="s">
        <v>683</v>
      </c>
    </row>
    <row r="236" spans="1:4">
      <c r="A236" s="24" t="s">
        <v>639</v>
      </c>
      <c r="B236" s="24" t="b">
        <f>NOT(ISERROR(VLOOKUP(Table16[parsed and unfified list of glGet enums from],Table10[enum],1,FALSE)))</f>
        <v>1</v>
      </c>
      <c r="D236" s="27" t="s">
        <v>684</v>
      </c>
    </row>
    <row r="237" spans="1:4">
      <c r="A237" s="24" t="s">
        <v>640</v>
      </c>
      <c r="B237" s="24" t="b">
        <f>NOT(ISERROR(VLOOKUP(Table16[parsed and unfified list of glGet enums from],Table10[enum],1,FALSE)))</f>
        <v>1</v>
      </c>
      <c r="D237" s="27" t="s">
        <v>685</v>
      </c>
    </row>
    <row r="238" spans="1:4">
      <c r="A238" s="24" t="s">
        <v>476</v>
      </c>
      <c r="B238" s="24" t="b">
        <f>NOT(ISERROR(VLOOKUP(Table16[parsed and unfified list of glGet enums from],Table10[enum],1,FALSE)))</f>
        <v>1</v>
      </c>
      <c r="D238" s="27" t="s">
        <v>686</v>
      </c>
    </row>
    <row r="239" spans="1:4">
      <c r="A239" s="24" t="s">
        <v>477</v>
      </c>
      <c r="B239" s="24" t="b">
        <f>NOT(ISERROR(VLOOKUP(Table16[parsed and unfified list of glGet enums from],Table10[enum],1,FALSE)))</f>
        <v>1</v>
      </c>
      <c r="D239" s="27" t="s">
        <v>687</v>
      </c>
    </row>
    <row r="240" spans="1:4">
      <c r="A240" s="24" t="s">
        <v>478</v>
      </c>
      <c r="B240" s="24" t="b">
        <f>NOT(ISERROR(VLOOKUP(Table16[parsed and unfified list of glGet enums from],Table10[enum],1,FALSE)))</f>
        <v>1</v>
      </c>
      <c r="D240" s="24" t="s">
        <v>737</v>
      </c>
    </row>
    <row r="241" spans="1:4" hidden="1">
      <c r="A241" s="24" t="s">
        <v>322</v>
      </c>
      <c r="B241" s="24" t="b">
        <f>NOT(ISERROR(VLOOKUP(Table16[parsed and unfified list of glGet enums from],Table10[enum],1,FALSE)))</f>
        <v>1</v>
      </c>
      <c r="D241" s="27" t="s">
        <v>688</v>
      </c>
    </row>
    <row r="242" spans="1:4" hidden="1">
      <c r="A242" s="24" t="s">
        <v>318</v>
      </c>
      <c r="B242" s="24" t="b">
        <f>NOT(ISERROR(VLOOKUP(Table16[parsed and unfified list of glGet enums from],Table10[enum],1,FALSE)))</f>
        <v>1</v>
      </c>
      <c r="D242" s="27" t="s">
        <v>689</v>
      </c>
    </row>
    <row r="243" spans="1:4">
      <c r="A243" s="24" t="s">
        <v>479</v>
      </c>
      <c r="B243" s="24" t="b">
        <f>NOT(ISERROR(VLOOKUP(Table16[parsed and unfified list of glGet enums from],Table10[enum],1,FALSE)))</f>
        <v>1</v>
      </c>
      <c r="D243" s="27" t="s">
        <v>690</v>
      </c>
    </row>
    <row r="244" spans="1:4">
      <c r="A244" s="24" t="s">
        <v>642</v>
      </c>
      <c r="B244" s="24" t="b">
        <f>NOT(ISERROR(VLOOKUP(Table16[parsed and unfified list of glGet enums from],Table10[enum],1,FALSE)))</f>
        <v>1</v>
      </c>
      <c r="D244" s="24" t="s">
        <v>571</v>
      </c>
    </row>
    <row r="245" spans="1:4">
      <c r="A245" s="24" t="s">
        <v>641</v>
      </c>
      <c r="B245" s="24" t="b">
        <f>NOT(ISERROR(VLOOKUP(Table16[parsed and unfified list of glGet enums from],Table10[enum],1,FALSE)))</f>
        <v>1</v>
      </c>
      <c r="D245" s="24" t="s">
        <v>572</v>
      </c>
    </row>
    <row r="246" spans="1:4">
      <c r="A246" s="24" t="s">
        <v>643</v>
      </c>
      <c r="B246" s="24" t="b">
        <f>NOT(ISERROR(VLOOKUP(Table16[parsed and unfified list of glGet enums from],Table10[enum],1,FALSE)))</f>
        <v>1</v>
      </c>
      <c r="D246" s="27" t="s">
        <v>692</v>
      </c>
    </row>
    <row r="247" spans="1:4">
      <c r="A247" s="24" t="s">
        <v>644</v>
      </c>
      <c r="B247" s="24" t="b">
        <f>NOT(ISERROR(VLOOKUP(Table16[parsed and unfified list of glGet enums from],Table10[enum],1,FALSE)))</f>
        <v>1</v>
      </c>
      <c r="D247" s="27" t="s">
        <v>573</v>
      </c>
    </row>
    <row r="248" spans="1:4">
      <c r="A248" s="24" t="s">
        <v>480</v>
      </c>
      <c r="B248" s="24" t="b">
        <f>NOT(ISERROR(VLOOKUP(Table16[parsed and unfified list of glGet enums from],Table10[enum],1,FALSE)))</f>
        <v>1</v>
      </c>
      <c r="D248" s="27" t="s">
        <v>574</v>
      </c>
    </row>
    <row r="249" spans="1:4">
      <c r="A249" s="24" t="s">
        <v>645</v>
      </c>
      <c r="B249" s="24" t="b">
        <f>NOT(ISERROR(VLOOKUP(Table16[parsed and unfified list of glGet enums from],Table10[enum],1,FALSE)))</f>
        <v>1</v>
      </c>
    </row>
    <row r="250" spans="1:4">
      <c r="A250" s="24" t="s">
        <v>646</v>
      </c>
      <c r="B250" s="24" t="b">
        <f>NOT(ISERROR(VLOOKUP(Table16[parsed and unfified list of glGet enums from],Table10[enum],1,FALSE)))</f>
        <v>1</v>
      </c>
    </row>
    <row r="251" spans="1:4">
      <c r="A251" s="27" t="s">
        <v>481</v>
      </c>
      <c r="B251" s="24" t="b">
        <f>NOT(ISERROR(VLOOKUP(Table16[parsed and unfified list of glGet enums from],Table10[enum],1,FALSE)))</f>
        <v>1</v>
      </c>
    </row>
    <row r="252" spans="1:4">
      <c r="A252" s="27" t="s">
        <v>691</v>
      </c>
      <c r="B252" s="24" t="b">
        <f>NOT(ISERROR(VLOOKUP(Table16[parsed and unfified list of glGet enums from],Table10[enum],1,FALSE)))</f>
        <v>1</v>
      </c>
    </row>
    <row r="253" spans="1:4">
      <c r="A253" s="24" t="s">
        <v>482</v>
      </c>
      <c r="B253" s="24" t="b">
        <f>NOT(ISERROR(VLOOKUP(Table16[parsed and unfified list of glGet enums from],Table10[enum],1,FALSE)))</f>
        <v>1</v>
      </c>
    </row>
    <row r="254" spans="1:4">
      <c r="A254" s="27" t="s">
        <v>649</v>
      </c>
      <c r="B254" s="24" t="b">
        <f>NOT(ISERROR(VLOOKUP(Table16[parsed and unfified list of glGet enums from],Table10[enum],1,FALSE)))</f>
        <v>1</v>
      </c>
    </row>
    <row r="255" spans="1:4">
      <c r="A255" s="24" t="s">
        <v>647</v>
      </c>
      <c r="B255" s="24" t="b">
        <f>NOT(ISERROR(VLOOKUP(Table16[parsed and unfified list of glGet enums from],Table10[enum],1,FALSE)))</f>
        <v>1</v>
      </c>
    </row>
    <row r="256" spans="1:4">
      <c r="A256" s="24" t="s">
        <v>483</v>
      </c>
      <c r="B256" s="24" t="b">
        <f>NOT(ISERROR(VLOOKUP(Table16[parsed and unfified list of glGet enums from],Table10[enum],1,FALSE)))</f>
        <v>1</v>
      </c>
    </row>
    <row r="257" spans="1:2">
      <c r="A257" s="27" t="s">
        <v>650</v>
      </c>
      <c r="B257" s="24" t="b">
        <f>NOT(ISERROR(VLOOKUP(Table16[parsed and unfified list of glGet enums from],Table10[enum],1,FALSE)))</f>
        <v>1</v>
      </c>
    </row>
    <row r="258" spans="1:2">
      <c r="A258" s="24" t="s">
        <v>484</v>
      </c>
      <c r="B258" s="24" t="b">
        <f>NOT(ISERROR(VLOOKUP(Table16[parsed and unfified list of glGet enums from],Table10[enum],1,FALSE)))</f>
        <v>1</v>
      </c>
    </row>
    <row r="259" spans="1:2">
      <c r="A259" s="27" t="s">
        <v>648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332</v>
      </c>
      <c r="B260" s="24" t="b">
        <f>NOT(ISERROR(VLOOKUP(Table16[parsed and unfified list of glGet enums from],Table10[enum],1,FALSE)))</f>
        <v>1</v>
      </c>
    </row>
    <row r="261" spans="1:2">
      <c r="A261" s="27" t="s">
        <v>651</v>
      </c>
      <c r="B261" s="24" t="b">
        <f>NOT(ISERROR(VLOOKUP(Table16[parsed and unfified list of glGet enums from],Table10[enum],1,FALSE)))</f>
        <v>1</v>
      </c>
    </row>
    <row r="262" spans="1:2">
      <c r="A262" s="24" t="s">
        <v>627</v>
      </c>
      <c r="B262" s="24" t="b">
        <f>NOT(ISERROR(VLOOKUP(Table16[parsed and unfified list of glGet enums from],Table10[enum],1,FALSE)))</f>
        <v>1</v>
      </c>
    </row>
    <row r="263" spans="1:2">
      <c r="A263" s="24" t="s">
        <v>630</v>
      </c>
      <c r="B263" s="24" t="b">
        <f>NOT(ISERROR(VLOOKUP(Table16[parsed and unfified list of glGet enums from],Table10[enum],1,FALSE)))</f>
        <v>1</v>
      </c>
    </row>
    <row r="264" spans="1:2">
      <c r="A264" s="24" t="s">
        <v>485</v>
      </c>
      <c r="B264" s="24" t="b">
        <f>NOT(ISERROR(VLOOKUP(Table16[parsed and unfified list of glGet enums from],Table10[enum],1,FALSE)))</f>
        <v>1</v>
      </c>
    </row>
    <row r="265" spans="1:2">
      <c r="A265" s="27" t="s">
        <v>652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389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721</v>
      </c>
      <c r="B269" s="24" t="b">
        <f>NOT(ISERROR(VLOOKUP(Table16[parsed and unfified list of glGet enums from],Table10[enum],1,FALSE)))</f>
        <v>1</v>
      </c>
    </row>
    <row r="270" spans="1:2">
      <c r="A270" s="24" t="s">
        <v>722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723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724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653</v>
      </c>
      <c r="B274" s="24" t="b">
        <f>NOT(ISERROR(VLOOKUP(Table16[parsed and unfified list of glGet enums from],Table10[enum],1,FALSE)))</f>
        <v>1</v>
      </c>
    </row>
    <row r="275" spans="1:2">
      <c r="A275" s="27" t="s">
        <v>654</v>
      </c>
      <c r="B275" s="24" t="b">
        <f>NOT(ISERROR(VLOOKUP(Table16[parsed and unfified list of glGet enums from],Table10[enum],1,FALSE)))</f>
        <v>1</v>
      </c>
    </row>
    <row r="276" spans="1:2">
      <c r="A276" s="27" t="s">
        <v>655</v>
      </c>
      <c r="B276" s="24" t="b">
        <f>NOT(ISERROR(VLOOKUP(Table16[parsed and unfified list of glGet enums from],Table10[enum],1,FALSE)))</f>
        <v>1</v>
      </c>
    </row>
    <row r="277" spans="1:2">
      <c r="A277" s="27" t="s">
        <v>656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486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487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488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489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490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491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492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493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298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494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495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496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497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498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499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500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501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502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503</v>
      </c>
      <c r="B296" s="24" t="b">
        <f>NOT(ISERROR(VLOOKUP(Table16[parsed and unfified list of glGet enums from],Table10[enum],1,FALSE)))</f>
        <v>1</v>
      </c>
    </row>
    <row r="297" spans="1:2">
      <c r="A297" s="24" t="s">
        <v>504</v>
      </c>
      <c r="B297" s="24" t="b">
        <f>NOT(ISERROR(VLOOKUP(Table16[parsed and unfified list of glGet enums from],Table10[enum],1,FALSE)))</f>
        <v>1</v>
      </c>
    </row>
    <row r="298" spans="1:2">
      <c r="A298" s="24" t="s">
        <v>505</v>
      </c>
      <c r="B298" s="24" t="b">
        <f>NOT(ISERROR(VLOOKUP(Table16[parsed and unfified list of glGet enums from],Table10[enum],1,FALSE)))</f>
        <v>1</v>
      </c>
    </row>
    <row r="299" spans="1:2">
      <c r="A299" s="24" t="s">
        <v>725</v>
      </c>
      <c r="B299" s="24" t="b">
        <f>NOT(ISERROR(VLOOKUP(Table16[parsed and unfified list of glGet enums from],Table10[enum],1,FALSE)))</f>
        <v>1</v>
      </c>
    </row>
    <row r="300" spans="1:2">
      <c r="A300" s="24" t="s">
        <v>506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350</v>
      </c>
      <c r="B302" s="24" t="b">
        <f>NOT(ISERROR(VLOOKUP(Table16[parsed and unfified list of glGet enums from],Table10[enum],1,FALSE)))</f>
        <v>1</v>
      </c>
    </row>
    <row r="303" spans="1:2">
      <c r="A303" s="24" t="s">
        <v>507</v>
      </c>
      <c r="B303" s="24" t="b">
        <f>NOT(ISERROR(VLOOKUP(Table16[parsed and unfified list of glGet enums from],Table10[enum],1,FALSE)))</f>
        <v>1</v>
      </c>
    </row>
    <row r="304" spans="1:2">
      <c r="A304" s="24" t="s">
        <v>508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348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302</v>
      </c>
      <c r="B307" s="24" t="b">
        <f>NOT(ISERROR(VLOOKUP(Table16[parsed and unfified list of glGet enums from],Table10[enum],1,FALSE)))</f>
        <v>1</v>
      </c>
    </row>
    <row r="308" spans="1:2">
      <c r="A308" s="24" t="s">
        <v>509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510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306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515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519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514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518</v>
      </c>
      <c r="B321" s="24" t="b">
        <f>NOT(ISERROR(VLOOKUP(Table16[parsed and unfified list of glGet enums from],Table10[enum],1,FALSE)))</f>
        <v>1</v>
      </c>
    </row>
    <row r="322" spans="1:2">
      <c r="A322" s="24" t="s">
        <v>511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513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517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512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516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524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528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523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527</v>
      </c>
      <c r="B330" s="24" t="b">
        <f>NOT(ISERROR(VLOOKUP(Table16[parsed and unfified list of glGet enums from],Table10[enum],1,FALSE)))</f>
        <v>1</v>
      </c>
    </row>
    <row r="331" spans="1:2">
      <c r="A331" s="24" t="s">
        <v>520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522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526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521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525</v>
      </c>
      <c r="B335" s="24" t="b">
        <f>NOT(ISERROR(VLOOKUP(Table16[parsed and unfified list of glGet enums from],Table10[enum],1,FALSE)))</f>
        <v>1</v>
      </c>
    </row>
    <row r="336" spans="1:2">
      <c r="A336" s="27" t="s">
        <v>657</v>
      </c>
      <c r="B336" s="24" t="b">
        <f>NOT(ISERROR(VLOOKUP(Table16[parsed and unfified list of glGet enums from],Table10[enum],1,FALSE)))</f>
        <v>1</v>
      </c>
    </row>
    <row r="337" spans="1:2">
      <c r="A337" s="27" t="s">
        <v>658</v>
      </c>
      <c r="B337" s="24" t="b">
        <f>NOT(ISERROR(VLOOKUP(Table16[parsed and unfified list of glGet enums from],Table10[enum],1,FALSE)))</f>
        <v>1</v>
      </c>
    </row>
    <row r="338" spans="1:2">
      <c r="A338" s="27" t="s">
        <v>659</v>
      </c>
      <c r="B338" s="24" t="b">
        <f>NOT(ISERROR(VLOOKUP(Table16[parsed and unfified list of glGet enums from],Table10[enum],1,FALSE)))</f>
        <v>1</v>
      </c>
    </row>
    <row r="339" spans="1:2">
      <c r="A339" s="27" t="s">
        <v>660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661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529</v>
      </c>
      <c r="B343" s="24" t="b">
        <f>NOT(ISERROR(VLOOKUP(Table16[parsed and unfified list of glGet enums from],Table10[enum],1,FALSE)))</f>
        <v>1</v>
      </c>
    </row>
    <row r="344" spans="1:2">
      <c r="A344" s="24" t="s">
        <v>595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530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356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531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391</v>
      </c>
      <c r="B348" s="24" t="b">
        <f>NOT(ISERROR(VLOOKUP(Table16[parsed and unfified list of glGet enums from],Table10[enum],1,FALSE)))</f>
        <v>1</v>
      </c>
    </row>
    <row r="349" spans="1:2">
      <c r="A349" s="27" t="s">
        <v>662</v>
      </c>
      <c r="B349" s="24" t="b">
        <f>NOT(ISERROR(VLOOKUP(Table16[parsed and unfified list of glGet enums from],Table10[enum],1,FALSE)))</f>
        <v>1</v>
      </c>
    </row>
    <row r="350" spans="1:2">
      <c r="A350" s="24" t="s">
        <v>532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340</v>
      </c>
      <c r="B351" s="24" t="b">
        <f>NOT(ISERROR(VLOOKUP(Table16[parsed and unfified list of glGet enums from],Table10[enum],1,FALSE)))</f>
        <v>1</v>
      </c>
    </row>
    <row r="352" spans="1:2">
      <c r="A352" s="24" t="s">
        <v>533</v>
      </c>
      <c r="B352" s="24" t="b">
        <f>NOT(ISERROR(VLOOKUP(Table16[parsed and unfified list of glGet enums from],Table10[enum],1,FALSE)))</f>
        <v>1</v>
      </c>
    </row>
    <row r="353" spans="1:2">
      <c r="A353" s="24" t="s">
        <v>535</v>
      </c>
      <c r="B353" s="24" t="b">
        <f>NOT(ISERROR(VLOOKUP(Table16[parsed and unfified list of glGet enums from],Table10[enum],1,FALSE)))</f>
        <v>1</v>
      </c>
    </row>
    <row r="354" spans="1:2">
      <c r="A354" s="24" t="s">
        <v>534</v>
      </c>
      <c r="B354" s="24" t="b">
        <f>NOT(ISERROR(VLOOKUP(Table16[parsed and unfified list of glGet enums from],Table10[enum],1,FALSE)))</f>
        <v>1</v>
      </c>
    </row>
    <row r="355" spans="1:2">
      <c r="A355" s="27" t="s">
        <v>663</v>
      </c>
      <c r="B355" s="24" t="b">
        <f>NOT(ISERROR(VLOOKUP(Table16[parsed and unfified list of glGet enums from],Table10[enum],1,FALSE)))</f>
        <v>1</v>
      </c>
    </row>
    <row r="356" spans="1:2">
      <c r="A356" s="24" t="s">
        <v>536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537</v>
      </c>
      <c r="B359" s="24" t="b">
        <f>NOT(ISERROR(VLOOKUP(Table16[parsed and unfified list of glGet enums from],Table10[enum],1,FALSE)))</f>
        <v>1</v>
      </c>
    </row>
    <row r="360" spans="1:2">
      <c r="A360" s="24" t="s">
        <v>538</v>
      </c>
      <c r="B360" s="24" t="b">
        <f>NOT(ISERROR(VLOOKUP(Table16[parsed and unfified list of glGet enums from],Table10[enum],1,FALSE)))</f>
        <v>1</v>
      </c>
    </row>
    <row r="361" spans="1:2">
      <c r="A361" s="24" t="s">
        <v>539</v>
      </c>
      <c r="B361" s="24" t="b">
        <f>NOT(ISERROR(VLOOKUP(Table16[parsed and unfified list of glGet enums from],Table10[enum],1,FALSE)))</f>
        <v>1</v>
      </c>
    </row>
    <row r="362" spans="1:2">
      <c r="A362" s="24" t="s">
        <v>540</v>
      </c>
      <c r="B362" s="24" t="b">
        <f>NOT(ISERROR(VLOOKUP(Table16[parsed and unfified list of glGet enums from],Table10[enum],1,FALSE)))</f>
        <v>1</v>
      </c>
    </row>
    <row r="363" spans="1:2">
      <c r="A363" s="24" t="s">
        <v>541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398</v>
      </c>
      <c r="B364" s="24" t="b">
        <f>NOT(ISERROR(VLOOKUP(Table16[parsed and unfified list of glGet enums from],Table10[enum],1,FALSE)))</f>
        <v>1</v>
      </c>
    </row>
    <row r="365" spans="1:2">
      <c r="A365" s="24" t="s">
        <v>542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664</v>
      </c>
      <c r="B367" s="24" t="b">
        <f>NOT(ISERROR(VLOOKUP(Table16[parsed and unfified list of glGet enums from],Table10[enum],1,FALSE)))</f>
        <v>1</v>
      </c>
    </row>
    <row r="368" spans="1:2">
      <c r="A368" s="27" t="s">
        <v>665</v>
      </c>
      <c r="B368" s="24" t="b">
        <f>NOT(ISERROR(VLOOKUP(Table16[parsed and unfified list of glGet enums from],Table10[enum],1,FALSE)))</f>
        <v>1</v>
      </c>
    </row>
    <row r="369" spans="1:2">
      <c r="A369" s="27" t="s">
        <v>666</v>
      </c>
      <c r="B369" s="24" t="b">
        <f>NOT(ISERROR(VLOOKUP(Table16[parsed and unfified list of glGet enums from],Table10[enum],1,FALSE)))</f>
        <v>1</v>
      </c>
    </row>
    <row r="370" spans="1:2">
      <c r="A370" s="27" t="s">
        <v>668</v>
      </c>
      <c r="B370" s="24" t="b">
        <f>NOT(ISERROR(VLOOKUP(Table16[parsed and unfified list of glGet enums from],Table10[enum],1,FALSE)))</f>
        <v>1</v>
      </c>
    </row>
    <row r="371" spans="1:2">
      <c r="A371" s="27" t="s">
        <v>667</v>
      </c>
      <c r="B371" s="24" t="b">
        <f>NOT(ISERROR(VLOOKUP(Table16[parsed and unfified list of glGet enums from],Table10[enum],1,FALSE)))</f>
        <v>1</v>
      </c>
    </row>
    <row r="372" spans="1:2">
      <c r="A372" s="24" t="s">
        <v>543</v>
      </c>
      <c r="B372" s="24" t="b">
        <f>NOT(ISERROR(VLOOKUP(Table16[parsed and unfified list of glGet enums from],Table10[enum],1,FALSE)))</f>
        <v>1</v>
      </c>
    </row>
    <row r="373" spans="1:2">
      <c r="A373" s="24" t="s">
        <v>669</v>
      </c>
      <c r="B373" s="24" t="b">
        <f>NOT(ISERROR(VLOOKUP(Table16[parsed and unfified list of glGet enums from],Table10[enum],1,FALSE)))</f>
        <v>1</v>
      </c>
    </row>
    <row r="374" spans="1:2">
      <c r="A374" s="24" t="s">
        <v>544</v>
      </c>
      <c r="B374" s="24" t="b">
        <f>NOT(ISERROR(VLOOKUP(Table16[parsed and unfified list of glGet enums from],Table10[enum],1,FALSE)))</f>
        <v>1</v>
      </c>
    </row>
    <row r="375" spans="1:2">
      <c r="A375" s="24" t="s">
        <v>726</v>
      </c>
      <c r="B375" s="24" t="b">
        <f>NOT(ISERROR(VLOOKUP(Table16[parsed and unfified list of glGet enums from],Table10[enum],1,FALSE)))</f>
        <v>1</v>
      </c>
    </row>
    <row r="376" spans="1:2">
      <c r="A376" s="24" t="s">
        <v>545</v>
      </c>
      <c r="B376" s="24" t="b">
        <f>NOT(ISERROR(VLOOKUP(Table16[parsed and unfified list of glGet enums from],Table10[enum],1,FALSE)))</f>
        <v>1</v>
      </c>
    </row>
    <row r="377" spans="1:2">
      <c r="A377" s="24" t="s">
        <v>546</v>
      </c>
      <c r="B377" s="24" t="b">
        <f>NOT(ISERROR(VLOOKUP(Table16[parsed and unfified list of glGet enums from],Table10[enum],1,FALSE)))</f>
        <v>1</v>
      </c>
    </row>
    <row r="378" spans="1:2">
      <c r="A378" s="24" t="s">
        <v>547</v>
      </c>
      <c r="B378" s="24" t="b">
        <f>NOT(ISERROR(VLOOKUP(Table16[parsed and unfified list of glGet enums from],Table10[enum],1,FALSE)))</f>
        <v>1</v>
      </c>
    </row>
    <row r="379" spans="1:2">
      <c r="A379" s="24" t="s">
        <v>548</v>
      </c>
      <c r="B379" s="24" t="b">
        <f>NOT(ISERROR(VLOOKUP(Table16[parsed and unfified list of glGet enums from],Table10[enum],1,FALSE)))</f>
        <v>1</v>
      </c>
    </row>
    <row r="380" spans="1:2">
      <c r="A380" s="24" t="s">
        <v>549</v>
      </c>
      <c r="B380" s="24" t="b">
        <f>NOT(ISERROR(VLOOKUP(Table16[parsed and unfified list of glGet enums from],Table10[enum],1,FALSE)))</f>
        <v>1</v>
      </c>
    </row>
    <row r="381" spans="1:2">
      <c r="A381" s="24" t="s">
        <v>670</v>
      </c>
      <c r="B381" s="24" t="b">
        <f>NOT(ISERROR(VLOOKUP(Table16[parsed and unfified list of glGet enums from],Table10[enum],1,FALSE)))</f>
        <v>1</v>
      </c>
    </row>
    <row r="382" spans="1:2">
      <c r="A382" s="24" t="s">
        <v>671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368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346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320</v>
      </c>
      <c r="B394" s="24" t="b">
        <f>NOT(ISERROR(VLOOKUP(Table16[parsed and unfified list of glGet enums from],Table10[enum],1,FALSE)))</f>
        <v>1</v>
      </c>
    </row>
    <row r="395" spans="1:2">
      <c r="A395" s="24" t="s">
        <v>550</v>
      </c>
      <c r="B395" s="24" t="b">
        <f>NOT(ISERROR(VLOOKUP(Table16[parsed and unfified list of glGet enums from],Table10[enum],1,FALSE)))</f>
        <v>1</v>
      </c>
    </row>
    <row r="396" spans="1:2">
      <c r="A396" s="24" t="s">
        <v>552</v>
      </c>
      <c r="B396" s="24" t="b">
        <f>NOT(ISERROR(VLOOKUP(Table16[parsed and unfified list of glGet enums from],Table10[enum],1,FALSE)))</f>
        <v>1</v>
      </c>
    </row>
    <row r="397" spans="1:2">
      <c r="A397" s="24" t="s">
        <v>554</v>
      </c>
      <c r="B397" s="24" t="b">
        <f>NOT(ISERROR(VLOOKUP(Table16[parsed and unfified list of glGet enums from],Table10[enum],1,FALSE)))</f>
        <v>1</v>
      </c>
    </row>
    <row r="398" spans="1:2">
      <c r="A398" s="24" t="s">
        <v>551</v>
      </c>
      <c r="B398" s="24" t="b">
        <f>NOT(ISERROR(VLOOKUP(Table16[parsed and unfified list of glGet enums from],Table10[enum],1,FALSE)))</f>
        <v>1</v>
      </c>
    </row>
    <row r="399" spans="1:2">
      <c r="A399" s="27" t="s">
        <v>672</v>
      </c>
      <c r="B399" s="24" t="b">
        <f>NOT(ISERROR(VLOOKUP(Table16[parsed and unfified list of glGet enums from],Table10[enum],1,FALSE)))</f>
        <v>1</v>
      </c>
    </row>
    <row r="400" spans="1:2">
      <c r="A400" s="24" t="s">
        <v>553</v>
      </c>
      <c r="B400" s="24" t="b">
        <f>NOT(ISERROR(VLOOKUP(Table16[parsed and unfified list of glGet enums from],Table10[enum],1,FALSE)))</f>
        <v>1</v>
      </c>
    </row>
    <row r="401" spans="1:2">
      <c r="A401" s="27" t="s">
        <v>673</v>
      </c>
      <c r="B401" s="24" t="b">
        <f>NOT(ISERROR(VLOOKUP(Table16[parsed and unfified list of glGet enums from],Table10[enum],1,FALSE)))</f>
        <v>1</v>
      </c>
    </row>
    <row r="402" spans="1:2">
      <c r="A402" s="27" t="s">
        <v>674</v>
      </c>
      <c r="B402" s="24" t="b">
        <f>NOT(ISERROR(VLOOKUP(Table16[parsed and unfified list of glGet enums from],Table10[enum],1,FALSE)))</f>
        <v>1</v>
      </c>
    </row>
    <row r="403" spans="1:2">
      <c r="A403" s="27" t="s">
        <v>675</v>
      </c>
      <c r="B403" s="24" t="b">
        <f>NOT(ISERROR(VLOOKUP(Table16[parsed and unfified list of glGet enums from],Table10[enum],1,FALSE)))</f>
        <v>1</v>
      </c>
    </row>
    <row r="404" spans="1:2">
      <c r="A404" s="24" t="s">
        <v>555</v>
      </c>
      <c r="B404" s="24" t="b">
        <f>NOT(ISERROR(VLOOKUP(Table16[parsed and unfified list of glGet enums from],Table10[enum],1,FALSE)))</f>
        <v>1</v>
      </c>
    </row>
    <row r="405" spans="1:2">
      <c r="A405" s="27" t="s">
        <v>676</v>
      </c>
      <c r="B405" s="24" t="b">
        <f>NOT(ISERROR(VLOOKUP(Table16[parsed and unfified list of glGet enums from],Table10[enum],1,FALSE)))</f>
        <v>1</v>
      </c>
    </row>
    <row r="406" spans="1:2">
      <c r="A406" s="24" t="s">
        <v>556</v>
      </c>
      <c r="B406" s="24" t="b">
        <f>NOT(ISERROR(VLOOKUP(Table16[parsed and unfified list of glGet enums from],Table10[enum],1,FALSE)))</f>
        <v>1</v>
      </c>
    </row>
    <row r="407" spans="1:2">
      <c r="A407" s="27" t="s">
        <v>677</v>
      </c>
      <c r="B407" s="24" t="b">
        <f>NOT(ISERROR(VLOOKUP(Table16[parsed and unfified list of glGet enums from],Table10[enum],1,FALSE)))</f>
        <v>1</v>
      </c>
    </row>
    <row r="408" spans="1:2">
      <c r="A408" s="27" t="s">
        <v>678</v>
      </c>
      <c r="B408" s="24" t="b">
        <f>NOT(ISERROR(VLOOKUP(Table16[parsed and unfified list of glGet enums from],Table10[enum],1,FALSE)))</f>
        <v>1</v>
      </c>
    </row>
    <row r="409" spans="1:2">
      <c r="A409" s="24" t="s">
        <v>557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727</v>
      </c>
      <c r="B410" s="24" t="b">
        <f>NOT(ISERROR(VLOOKUP(Table16[parsed and unfified list of glGet enums from],Table10[enum],1,FALSE)))</f>
        <v>1</v>
      </c>
    </row>
    <row r="411" spans="1:2">
      <c r="A411" s="24" t="s">
        <v>728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729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730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731</v>
      </c>
      <c r="B414" s="24" t="b">
        <f>NOT(ISERROR(VLOOKUP(Table16[parsed and unfified list of glGet enums from],Table10[enum],1,FALSE)))</f>
        <v>1</v>
      </c>
    </row>
    <row r="415" spans="1:2">
      <c r="A415" s="24" t="s">
        <v>558</v>
      </c>
      <c r="B415" s="24" t="b">
        <f>NOT(ISERROR(VLOOKUP(Table16[parsed and unfified list of glGet enums from],Table10[enum],1,FALSE)))</f>
        <v>1</v>
      </c>
    </row>
    <row r="416" spans="1:2">
      <c r="A416" s="24" t="s">
        <v>559</v>
      </c>
      <c r="B416" s="24" t="b">
        <f>NOT(ISERROR(VLOOKUP(Table16[parsed and unfified list of glGet enums from],Table10[enum],1,FALSE)))</f>
        <v>1</v>
      </c>
    </row>
    <row r="417" spans="1:2">
      <c r="A417" s="24" t="s">
        <v>560</v>
      </c>
      <c r="B417" s="24" t="b">
        <f>NOT(ISERROR(VLOOKUP(Table16[parsed and unfified list of glGet enums from],Table10[enum],1,FALSE)))</f>
        <v>1</v>
      </c>
    </row>
    <row r="418" spans="1:2">
      <c r="A418" s="24" t="s">
        <v>561</v>
      </c>
      <c r="B418" s="24" t="b">
        <f>NOT(ISERROR(VLOOKUP(Table16[parsed and unfified list of glGet enums from],Table10[enum],1,FALSE)))</f>
        <v>1</v>
      </c>
    </row>
    <row r="419" spans="1:2">
      <c r="A419" s="24" t="s">
        <v>562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679</v>
      </c>
      <c r="B422" s="24" t="b">
        <f>NOT(ISERROR(VLOOKUP(Table16[parsed and unfified list of glGet enums from],Table10[enum],1,FALSE)))</f>
        <v>1</v>
      </c>
    </row>
    <row r="423" spans="1:2">
      <c r="A423" s="27" t="s">
        <v>680</v>
      </c>
      <c r="B423" s="24" t="b">
        <f>NOT(ISERROR(VLOOKUP(Table16[parsed and unfified list of glGet enums from],Table10[enum],1,FALSE)))</f>
        <v>1</v>
      </c>
    </row>
    <row r="424" spans="1:2">
      <c r="A424" s="27" t="s">
        <v>682</v>
      </c>
      <c r="B424" s="24" t="b">
        <f>NOT(ISERROR(VLOOKUP(Table16[parsed and unfified list of glGet enums from],Table10[enum],1,FALSE)))</f>
        <v>1</v>
      </c>
    </row>
    <row r="425" spans="1:2">
      <c r="A425" s="27" t="s">
        <v>681</v>
      </c>
      <c r="B425" s="24" t="b">
        <f>NOT(ISERROR(VLOOKUP(Table16[parsed and unfified list of glGet enums from],Table10[enum],1,FALSE)))</f>
        <v>1</v>
      </c>
    </row>
    <row r="426" spans="1:2">
      <c r="A426" s="24" t="s">
        <v>732</v>
      </c>
      <c r="B426" s="24" t="b">
        <f>NOT(ISERROR(VLOOKUP(Table16[parsed and unfified list of glGet enums from],Table10[enum],1,FALSE)))</f>
        <v>1</v>
      </c>
    </row>
    <row r="427" spans="1:2">
      <c r="A427" s="24" t="s">
        <v>733</v>
      </c>
      <c r="B427" s="24" t="b">
        <f>NOT(ISERROR(VLOOKUP(Table16[parsed and unfified list of glGet enums from],Table10[enum],1,FALSE)))</f>
        <v>1</v>
      </c>
    </row>
    <row r="428" spans="1:2">
      <c r="A428" s="24" t="s">
        <v>734</v>
      </c>
      <c r="B428" s="24" t="b">
        <f>NOT(ISERROR(VLOOKUP(Table16[parsed and unfified list of glGet enums from],Table10[enum],1,FALSE)))</f>
        <v>1</v>
      </c>
    </row>
    <row r="429" spans="1:2">
      <c r="A429" s="24" t="s">
        <v>735</v>
      </c>
      <c r="B429" s="24" t="b">
        <f>NOT(ISERROR(VLOOKUP(Table16[parsed and unfified list of glGet enums from],Table10[enum],1,FALSE)))</f>
        <v>1</v>
      </c>
    </row>
    <row r="430" spans="1:2">
      <c r="A430" s="27" t="s">
        <v>683</v>
      </c>
      <c r="B430" s="24" t="b">
        <f>NOT(ISERROR(VLOOKUP(Table16[parsed and unfified list of glGet enums from],Table10[enum],1,FALSE)))</f>
        <v>1</v>
      </c>
    </row>
    <row r="431" spans="1:2">
      <c r="A431" s="27" t="s">
        <v>684</v>
      </c>
      <c r="B431" s="24" t="b">
        <f>NOT(ISERROR(VLOOKUP(Table16[parsed and unfified list of glGet enums from],Table10[enum],1,FALSE)))</f>
        <v>1</v>
      </c>
    </row>
    <row r="432" spans="1:2">
      <c r="A432" s="27" t="s">
        <v>685</v>
      </c>
      <c r="B432" s="24" t="b">
        <f>NOT(ISERROR(VLOOKUP(Table16[parsed and unfified list of glGet enums from],Table10[enum],1,FALSE)))</f>
        <v>1</v>
      </c>
    </row>
    <row r="433" spans="1:2">
      <c r="A433" s="27" t="s">
        <v>686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563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564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565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566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567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568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569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570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736</v>
      </c>
      <c r="B442" s="24" t="b">
        <f>NOT(ISERROR(VLOOKUP(Table16[parsed and unfified list of glGet enums from],Table10[enum],1,FALSE)))</f>
        <v>1</v>
      </c>
    </row>
    <row r="443" spans="1:2">
      <c r="A443" s="27" t="s">
        <v>687</v>
      </c>
      <c r="B443" s="24" t="b">
        <f>NOT(ISERROR(VLOOKUP(Table16[parsed and unfified list of glGet enums from],Table10[enum],1,FALSE)))</f>
        <v>1</v>
      </c>
    </row>
    <row r="444" spans="1:2">
      <c r="A444" s="24" t="s">
        <v>737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738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739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740</v>
      </c>
      <c r="B447" s="24" t="b">
        <f>NOT(ISERROR(VLOOKUP(Table16[parsed and unfified list of glGet enums from],Table10[enum],1,FALSE)))</f>
        <v>1</v>
      </c>
    </row>
    <row r="448" spans="1:2">
      <c r="A448" s="27" t="s">
        <v>688</v>
      </c>
      <c r="B448" s="24" t="b">
        <f>NOT(ISERROR(VLOOKUP(Table16[parsed and unfified list of glGet enums from],Table10[enum],1,FALSE)))</f>
        <v>1</v>
      </c>
    </row>
    <row r="449" spans="1:2">
      <c r="A449" s="27" t="s">
        <v>689</v>
      </c>
      <c r="B449" s="24" t="b">
        <f>NOT(ISERROR(VLOOKUP(Table16[parsed and unfified list of glGet enums from],Table10[enum],1,FALSE)))</f>
        <v>1</v>
      </c>
    </row>
    <row r="450" spans="1:2">
      <c r="A450" s="27" t="s">
        <v>690</v>
      </c>
      <c r="B450" s="24" t="b">
        <f>NOT(ISERROR(VLOOKUP(Table16[parsed and unfified list of glGet enums from],Table10[enum],1,FALSE)))</f>
        <v>1</v>
      </c>
    </row>
    <row r="451" spans="1:2">
      <c r="A451" s="24" t="s">
        <v>571</v>
      </c>
      <c r="B451" s="24" t="b">
        <f>NOT(ISERROR(VLOOKUP(Table16[parsed and unfified list of glGet enums from],Table10[enum],1,FALSE)))</f>
        <v>1</v>
      </c>
    </row>
    <row r="452" spans="1:2">
      <c r="A452" s="24" t="s">
        <v>572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692</v>
      </c>
      <c r="B454" s="24" t="b">
        <f>NOT(ISERROR(VLOOKUP(Table16[parsed and unfified list of glGet enums from],Table10[enum],1,FALSE)))</f>
        <v>1</v>
      </c>
    </row>
    <row r="455" spans="1:2">
      <c r="A455" s="27" t="s">
        <v>573</v>
      </c>
      <c r="B455" s="24" t="b">
        <f>NOT(ISERROR(VLOOKUP(Table16[parsed and unfified list of glGet enums from],Table10[enum],1,FALSE)))</f>
        <v>1</v>
      </c>
    </row>
    <row r="456" spans="1:2">
      <c r="A456" s="27" t="s">
        <v>574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575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576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  <vt:lpstr>Sheet1!Zielbereich</vt:lpstr>
    </vt:vector>
  </TitlesOfParts>
  <Company>Hasso-Plattner-Institut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Meike</cp:lastModifiedBy>
  <dcterms:created xsi:type="dcterms:W3CDTF">2014-12-09T12:43:35Z</dcterms:created>
  <dcterms:modified xsi:type="dcterms:W3CDTF">2014-12-12T15:53:17Z</dcterms:modified>
</cp:coreProperties>
</file>