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Лист1!$7:$8</definedName>
    <definedName name="_xlnm.Print_Area" localSheetId="0">Лист1!$A$1:$C$71</definedName>
  </definedNames>
  <calcPr calcId="145621"/>
</workbook>
</file>

<file path=xl/calcChain.xml><?xml version="1.0" encoding="utf-8"?>
<calcChain xmlns="http://schemas.openxmlformats.org/spreadsheetml/2006/main">
  <c r="C40" i="1" l="1"/>
  <c r="C61" i="1" l="1"/>
  <c r="C56" i="1" s="1"/>
  <c r="C55" i="1" s="1"/>
  <c r="C29" i="1"/>
  <c r="C28" i="1"/>
  <c r="C51" i="1"/>
  <c r="C50" i="1" s="1"/>
  <c r="C60" i="1" l="1"/>
  <c r="C59" i="1" s="1"/>
  <c r="C58" i="1" s="1"/>
  <c r="C57" i="1" s="1"/>
  <c r="C34" i="1"/>
  <c r="C33" i="1" l="1"/>
  <c r="C32" i="1" s="1"/>
  <c r="C31" i="1" s="1"/>
  <c r="C30" i="1" s="1"/>
  <c r="C39" i="1"/>
  <c r="C23" i="1"/>
  <c r="C11" i="1" s="1"/>
  <c r="C21" i="1"/>
  <c r="C12" i="1" s="1"/>
  <c r="C17" i="1"/>
  <c r="C10" i="1" s="1"/>
  <c r="C9" i="1" s="1"/>
  <c r="C16" i="1" l="1"/>
  <c r="C15" i="1" s="1"/>
  <c r="C14" i="1" s="1"/>
  <c r="C13" i="1" s="1"/>
  <c r="C20" i="1"/>
  <c r="C19" i="1" s="1"/>
  <c r="C45" i="1" l="1"/>
  <c r="C27" i="1" s="1"/>
  <c r="C44" i="1" l="1"/>
  <c r="C38" i="1" s="1"/>
  <c r="C26" i="1"/>
  <c r="C65" i="1" s="1"/>
  <c r="C49" i="1"/>
  <c r="C48" i="1" s="1"/>
  <c r="C47" i="1" s="1"/>
  <c r="C37" i="1"/>
  <c r="C36" i="1" s="1"/>
</calcChain>
</file>

<file path=xl/sharedStrings.xml><?xml version="1.0" encoding="utf-8"?>
<sst xmlns="http://schemas.openxmlformats.org/spreadsheetml/2006/main" count="83" uniqueCount="58">
  <si>
    <t>тыс.рублей</t>
  </si>
  <si>
    <t>№ 
п/п</t>
  </si>
  <si>
    <t>Наименование главных распорядителей бюджетных средств</t>
  </si>
  <si>
    <t>Сумма</t>
  </si>
  <si>
    <t>I.</t>
  </si>
  <si>
    <t>Администрация Города Томска, в т.ч.:</t>
  </si>
  <si>
    <t>за счет федерального бюджета</t>
  </si>
  <si>
    <t>за счет областного бюджета</t>
  </si>
  <si>
    <t>за счет  местного бюджета</t>
  </si>
  <si>
    <t>Жилищно-коммунальное хозяйство</t>
  </si>
  <si>
    <t>1.1.</t>
  </si>
  <si>
    <t>Жилищное хозяйство</t>
  </si>
  <si>
    <t xml:space="preserve"> - </t>
  </si>
  <si>
    <t>Муниципальная программа "Расселение аварийного жилья и создание маневренного жилищного фонда"</t>
  </si>
  <si>
    <t>Подпрограмма "Расселение аварийного жилья", в т.ч.:</t>
  </si>
  <si>
    <t>Приобретение жилых помещений гражданам, занимающим жилые помещения, расположенные в многоквартирных домах, признанных аварийными и подлежащими сносу (реконструкции), или признанные непригодными для проживания</t>
  </si>
  <si>
    <t>Социальная политика</t>
  </si>
  <si>
    <t>2.1.</t>
  </si>
  <si>
    <t>Охрана семьи и детства</t>
  </si>
  <si>
    <t>II.</t>
  </si>
  <si>
    <t>за счет местного бюджета</t>
  </si>
  <si>
    <t>Коммунальное хозяйство</t>
  </si>
  <si>
    <t>Подпрограмма "Развитие инженерной инфраструктуры", в т.ч.:</t>
  </si>
  <si>
    <t xml:space="preserve">Подпрограмма "Газификация Томска" </t>
  </si>
  <si>
    <t>-</t>
  </si>
  <si>
    <t>Образование</t>
  </si>
  <si>
    <t>Дошкольное образование</t>
  </si>
  <si>
    <t>Муниципальная программа "Развитие образования" на 2015-2025 годы"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</si>
  <si>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</si>
  <si>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>III.</t>
  </si>
  <si>
    <t>Департамент управления муниципальной собственностью администрации Города Томска</t>
  </si>
  <si>
    <t>ВСЕГО:</t>
  </si>
  <si>
    <t>Национальная экономика</t>
  </si>
  <si>
    <t>Дорожное хозяйство</t>
  </si>
  <si>
    <t>Муниципальная программа "Развитие дорожного хозяйства" на 2015-2025 годы"</t>
  </si>
  <si>
    <t>Подпрограмма "Развитие улично-дорожной сети", в т.ч.:</t>
  </si>
  <si>
    <t>2.</t>
  </si>
  <si>
    <t>3.1.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</si>
  <si>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</si>
  <si>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 xml:space="preserve">                                 к решению Думы Города Томска </t>
  </si>
  <si>
    <t xml:space="preserve">                                 от                      № </t>
  </si>
  <si>
    <t>Муниципальная программа "Развитие инженерной инфраструктуры для обеспечения населения коммунальными услугами на 2015-2025 годы"</t>
  </si>
  <si>
    <t>Департамент капитального строительства администрации Города Томска</t>
  </si>
  <si>
    <t>Строительство сетей водоснабжения в п. Наука (cофинансирование)</t>
  </si>
  <si>
    <t>Строительство ливневой канализации по адресу: г. Томск, ул. Бирюкова, 6</t>
  </si>
  <si>
    <t>Строительство объекта "Газоснабжение п. Кузовлево МО "Город Томск" (софинансирование)</t>
  </si>
  <si>
    <t>Строительство системы приема и отведения дренажных вод и поверхностного стока по ул. Усть-Киргизский. 2-ой тупик в г. Томске (решение судов)</t>
  </si>
  <si>
    <t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</t>
  </si>
  <si>
    <t>Строительство объекта "Общеобразовательная организация на 1100 мест на ул. Демьяна Бедного в г. Томске (софинансирование)"</t>
  </si>
  <si>
    <t>Приобретение здания для размещения дошкольного образовательного учреждения по адресу: г. Томск, пос. Просторный (на 90 мест)</t>
  </si>
  <si>
    <t>Приобретение здания для размещения дошкольного образовательного учреждения по адресу: г. Томск, ул. Большая Подгорная (1 корпус) (на 280 мест)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</si>
  <si>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</si>
  <si>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</si>
  <si>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</si>
  <si>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 xml:space="preserve">                                 Приложение 6               </t>
  </si>
  <si>
    <t>Перечень и объемы бюджетных инвестиций в объекты муниципальной собственности 
в форме капитальных вложений в 2022 году</t>
  </si>
  <si>
    <t>Приобретение здания для размещения дошкольного образовательного учреждения по адресу: г. Томск, ул. Учительская, 74, ул. Ангарская, 81, пер. Светлый, 26,28 (на 90 мест)</t>
  </si>
  <si>
    <t>Разработка проектной документации (стадия предпроектная) для обоснования инвестиционного проекта по объекту:  "Реконструкция железнодорожного переезда в пос. Степановка в районе ул. Шевченко в г. Томске"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</si>
</sst>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right" vertical="top" wrapText="1"/>
    </xf>
    <xf numFmtId="0" fontId="5" fillId="0" borderId="0" xfId="1" applyFont="1" applyFill="1" applyBorder="1" applyAlignment="1">
      <alignment vertical="center"/>
    </xf>
    <xf numFmtId="0" fontId="6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0" fontId="9" fillId="2" borderId="1" xfId="1" applyFont="1" applyFill="1" applyBorder="1" applyAlignment="1">
      <alignment horizontal="left" vertical="center" wrapText="1"/>
    </xf>
    <xf numFmtId="1" fontId="7" fillId="2" borderId="1" xfId="1" applyNumberFormat="1" applyFont="1" applyFill="1" applyBorder="1" applyAlignment="1" applyProtection="1">
      <alignment horizontal="left" vertical="center" wrapText="1"/>
      <protection locked="0"/>
    </xf>
    <xf numFmtId="1" fontId="3" fillId="2" borderId="1" xfId="1" applyNumberFormat="1" applyFont="1" applyFill="1" applyBorder="1" applyAlignment="1" applyProtection="1">
      <alignment horizontal="left" vertical="center" wrapText="1"/>
      <protection locked="0"/>
    </xf>
    <xf numFmtId="0" fontId="8" fillId="2" borderId="1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7" fillId="2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0" fontId="4" fillId="2" borderId="1" xfId="1" applyFont="1" applyFill="1" applyBorder="1" applyAlignment="1">
      <alignment horizontal="center" vertical="center"/>
    </xf>
    <xf numFmtId="16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 applyProtection="1">
      <alignment horizontal="right" vertical="center" wrapText="1"/>
    </xf>
    <xf numFmtId="164" fontId="9" fillId="2" borderId="1" xfId="1" applyNumberFormat="1" applyFont="1" applyFill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" fontId="11" fillId="2" borderId="1" xfId="1" applyNumberFormat="1" applyFont="1" applyFill="1" applyBorder="1" applyAlignment="1" applyProtection="1">
      <alignment horizontal="left" vertical="center" wrapText="1"/>
      <protection locked="0"/>
    </xf>
    <xf numFmtId="1" fontId="11" fillId="2" borderId="1" xfId="1" applyNumberFormat="1" applyFont="1" applyFill="1" applyBorder="1" applyAlignment="1" applyProtection="1">
      <alignment vertical="center" wrapText="1"/>
      <protection locked="0"/>
    </xf>
    <xf numFmtId="164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1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6" fontId="10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vertical="center"/>
    </xf>
    <xf numFmtId="49" fontId="9" fillId="2" borderId="1" xfId="1" applyNumberFormat="1" applyFont="1" applyFill="1" applyBorder="1" applyAlignment="1">
      <alignment horizontal="center" vertical="center"/>
    </xf>
    <xf numFmtId="16" fontId="7" fillId="2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right" vertical="center" wrapText="1"/>
    </xf>
    <xf numFmtId="164" fontId="11" fillId="2" borderId="1" xfId="1" applyNumberFormat="1" applyFont="1" applyFill="1" applyBorder="1" applyAlignment="1">
      <alignment horizontal="right" vertical="center" wrapText="1"/>
    </xf>
    <xf numFmtId="164" fontId="7" fillId="2" borderId="1" xfId="1" applyNumberFormat="1" applyFont="1" applyFill="1" applyBorder="1" applyAlignment="1">
      <alignment vertical="center"/>
    </xf>
    <xf numFmtId="164" fontId="12" fillId="2" borderId="1" xfId="1" applyNumberFormat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vertical="center" wrapText="1"/>
    </xf>
    <xf numFmtId="0" fontId="6" fillId="0" borderId="0" xfId="0" applyFont="1"/>
    <xf numFmtId="0" fontId="6" fillId="0" borderId="0" xfId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1" fontId="14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0" fillId="2" borderId="1" xfId="1" applyNumberFormat="1" applyFont="1" applyFill="1" applyBorder="1" applyAlignment="1" applyProtection="1">
      <alignment horizontal="left" vertical="center" wrapText="1"/>
    </xf>
    <xf numFmtId="164" fontId="8" fillId="2" borderId="1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 wrapText="1" indent="36"/>
    </xf>
    <xf numFmtId="0" fontId="13" fillId="0" borderId="0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view="pageBreakPreview" topLeftCell="A29" zoomScaleNormal="100" zoomScaleSheetLayoutView="100" workbookViewId="0">
      <selection activeCell="B42" sqref="B42"/>
    </sheetView>
  </sheetViews>
  <sheetFormatPr defaultColWidth="9.140625" defaultRowHeight="12.75" x14ac:dyDescent="0.25"/>
  <cols>
    <col min="1" max="1" width="7.28515625" style="18" customWidth="1"/>
    <col min="2" max="2" width="81.140625" style="18" customWidth="1"/>
    <col min="3" max="3" width="18.42578125" style="18" customWidth="1"/>
    <col min="4" max="4" width="12.140625" style="18" customWidth="1"/>
    <col min="5" max="5" width="9.140625" style="18"/>
    <col min="6" max="6" width="16.28515625" style="18" customWidth="1"/>
    <col min="7" max="256" width="9.140625" style="18"/>
    <col min="257" max="257" width="7.28515625" style="18" customWidth="1"/>
    <col min="258" max="258" width="91.140625" style="18" customWidth="1"/>
    <col min="259" max="259" width="13" style="18" customWidth="1"/>
    <col min="260" max="260" width="12.140625" style="18" customWidth="1"/>
    <col min="261" max="512" width="9.140625" style="18"/>
    <col min="513" max="513" width="7.28515625" style="18" customWidth="1"/>
    <col min="514" max="514" width="91.140625" style="18" customWidth="1"/>
    <col min="515" max="515" width="13" style="18" customWidth="1"/>
    <col min="516" max="516" width="12.140625" style="18" customWidth="1"/>
    <col min="517" max="768" width="9.140625" style="18"/>
    <col min="769" max="769" width="7.28515625" style="18" customWidth="1"/>
    <col min="770" max="770" width="91.140625" style="18" customWidth="1"/>
    <col min="771" max="771" width="13" style="18" customWidth="1"/>
    <col min="772" max="772" width="12.140625" style="18" customWidth="1"/>
    <col min="773" max="1024" width="9.140625" style="18"/>
    <col min="1025" max="1025" width="7.28515625" style="18" customWidth="1"/>
    <col min="1026" max="1026" width="91.140625" style="18" customWidth="1"/>
    <col min="1027" max="1027" width="13" style="18" customWidth="1"/>
    <col min="1028" max="1028" width="12.140625" style="18" customWidth="1"/>
    <col min="1029" max="1280" width="9.140625" style="18"/>
    <col min="1281" max="1281" width="7.28515625" style="18" customWidth="1"/>
    <col min="1282" max="1282" width="91.140625" style="18" customWidth="1"/>
    <col min="1283" max="1283" width="13" style="18" customWidth="1"/>
    <col min="1284" max="1284" width="12.140625" style="18" customWidth="1"/>
    <col min="1285" max="1536" width="9.140625" style="18"/>
    <col min="1537" max="1537" width="7.28515625" style="18" customWidth="1"/>
    <col min="1538" max="1538" width="91.140625" style="18" customWidth="1"/>
    <col min="1539" max="1539" width="13" style="18" customWidth="1"/>
    <col min="1540" max="1540" width="12.140625" style="18" customWidth="1"/>
    <col min="1541" max="1792" width="9.140625" style="18"/>
    <col min="1793" max="1793" width="7.28515625" style="18" customWidth="1"/>
    <col min="1794" max="1794" width="91.140625" style="18" customWidth="1"/>
    <col min="1795" max="1795" width="13" style="18" customWidth="1"/>
    <col min="1796" max="1796" width="12.140625" style="18" customWidth="1"/>
    <col min="1797" max="2048" width="9.140625" style="18"/>
    <col min="2049" max="2049" width="7.28515625" style="18" customWidth="1"/>
    <col min="2050" max="2050" width="91.140625" style="18" customWidth="1"/>
    <col min="2051" max="2051" width="13" style="18" customWidth="1"/>
    <col min="2052" max="2052" width="12.140625" style="18" customWidth="1"/>
    <col min="2053" max="2304" width="9.140625" style="18"/>
    <col min="2305" max="2305" width="7.28515625" style="18" customWidth="1"/>
    <col min="2306" max="2306" width="91.140625" style="18" customWidth="1"/>
    <col min="2307" max="2307" width="13" style="18" customWidth="1"/>
    <col min="2308" max="2308" width="12.140625" style="18" customWidth="1"/>
    <col min="2309" max="2560" width="9.140625" style="18"/>
    <col min="2561" max="2561" width="7.28515625" style="18" customWidth="1"/>
    <col min="2562" max="2562" width="91.140625" style="18" customWidth="1"/>
    <col min="2563" max="2563" width="13" style="18" customWidth="1"/>
    <col min="2564" max="2564" width="12.140625" style="18" customWidth="1"/>
    <col min="2565" max="2816" width="9.140625" style="18"/>
    <col min="2817" max="2817" width="7.28515625" style="18" customWidth="1"/>
    <col min="2818" max="2818" width="91.140625" style="18" customWidth="1"/>
    <col min="2819" max="2819" width="13" style="18" customWidth="1"/>
    <col min="2820" max="2820" width="12.140625" style="18" customWidth="1"/>
    <col min="2821" max="3072" width="9.140625" style="18"/>
    <col min="3073" max="3073" width="7.28515625" style="18" customWidth="1"/>
    <col min="3074" max="3074" width="91.140625" style="18" customWidth="1"/>
    <col min="3075" max="3075" width="13" style="18" customWidth="1"/>
    <col min="3076" max="3076" width="12.140625" style="18" customWidth="1"/>
    <col min="3077" max="3328" width="9.140625" style="18"/>
    <col min="3329" max="3329" width="7.28515625" style="18" customWidth="1"/>
    <col min="3330" max="3330" width="91.140625" style="18" customWidth="1"/>
    <col min="3331" max="3331" width="13" style="18" customWidth="1"/>
    <col min="3332" max="3332" width="12.140625" style="18" customWidth="1"/>
    <col min="3333" max="3584" width="9.140625" style="18"/>
    <col min="3585" max="3585" width="7.28515625" style="18" customWidth="1"/>
    <col min="3586" max="3586" width="91.140625" style="18" customWidth="1"/>
    <col min="3587" max="3587" width="13" style="18" customWidth="1"/>
    <col min="3588" max="3588" width="12.140625" style="18" customWidth="1"/>
    <col min="3589" max="3840" width="9.140625" style="18"/>
    <col min="3841" max="3841" width="7.28515625" style="18" customWidth="1"/>
    <col min="3842" max="3842" width="91.140625" style="18" customWidth="1"/>
    <col min="3843" max="3843" width="13" style="18" customWidth="1"/>
    <col min="3844" max="3844" width="12.140625" style="18" customWidth="1"/>
    <col min="3845" max="4096" width="9.140625" style="18"/>
    <col min="4097" max="4097" width="7.28515625" style="18" customWidth="1"/>
    <col min="4098" max="4098" width="91.140625" style="18" customWidth="1"/>
    <col min="4099" max="4099" width="13" style="18" customWidth="1"/>
    <col min="4100" max="4100" width="12.140625" style="18" customWidth="1"/>
    <col min="4101" max="4352" width="9.140625" style="18"/>
    <col min="4353" max="4353" width="7.28515625" style="18" customWidth="1"/>
    <col min="4354" max="4354" width="91.140625" style="18" customWidth="1"/>
    <col min="4355" max="4355" width="13" style="18" customWidth="1"/>
    <col min="4356" max="4356" width="12.140625" style="18" customWidth="1"/>
    <col min="4357" max="4608" width="9.140625" style="18"/>
    <col min="4609" max="4609" width="7.28515625" style="18" customWidth="1"/>
    <col min="4610" max="4610" width="91.140625" style="18" customWidth="1"/>
    <col min="4611" max="4611" width="13" style="18" customWidth="1"/>
    <col min="4612" max="4612" width="12.140625" style="18" customWidth="1"/>
    <col min="4613" max="4864" width="9.140625" style="18"/>
    <col min="4865" max="4865" width="7.28515625" style="18" customWidth="1"/>
    <col min="4866" max="4866" width="91.140625" style="18" customWidth="1"/>
    <col min="4867" max="4867" width="13" style="18" customWidth="1"/>
    <col min="4868" max="4868" width="12.140625" style="18" customWidth="1"/>
    <col min="4869" max="5120" width="9.140625" style="18"/>
    <col min="5121" max="5121" width="7.28515625" style="18" customWidth="1"/>
    <col min="5122" max="5122" width="91.140625" style="18" customWidth="1"/>
    <col min="5123" max="5123" width="13" style="18" customWidth="1"/>
    <col min="5124" max="5124" width="12.140625" style="18" customWidth="1"/>
    <col min="5125" max="5376" width="9.140625" style="18"/>
    <col min="5377" max="5377" width="7.28515625" style="18" customWidth="1"/>
    <col min="5378" max="5378" width="91.140625" style="18" customWidth="1"/>
    <col min="5379" max="5379" width="13" style="18" customWidth="1"/>
    <col min="5380" max="5380" width="12.140625" style="18" customWidth="1"/>
    <col min="5381" max="5632" width="9.140625" style="18"/>
    <col min="5633" max="5633" width="7.28515625" style="18" customWidth="1"/>
    <col min="5634" max="5634" width="91.140625" style="18" customWidth="1"/>
    <col min="5635" max="5635" width="13" style="18" customWidth="1"/>
    <col min="5636" max="5636" width="12.140625" style="18" customWidth="1"/>
    <col min="5637" max="5888" width="9.140625" style="18"/>
    <col min="5889" max="5889" width="7.28515625" style="18" customWidth="1"/>
    <col min="5890" max="5890" width="91.140625" style="18" customWidth="1"/>
    <col min="5891" max="5891" width="13" style="18" customWidth="1"/>
    <col min="5892" max="5892" width="12.140625" style="18" customWidth="1"/>
    <col min="5893" max="6144" width="9.140625" style="18"/>
    <col min="6145" max="6145" width="7.28515625" style="18" customWidth="1"/>
    <col min="6146" max="6146" width="91.140625" style="18" customWidth="1"/>
    <col min="6147" max="6147" width="13" style="18" customWidth="1"/>
    <col min="6148" max="6148" width="12.140625" style="18" customWidth="1"/>
    <col min="6149" max="6400" width="9.140625" style="18"/>
    <col min="6401" max="6401" width="7.28515625" style="18" customWidth="1"/>
    <col min="6402" max="6402" width="91.140625" style="18" customWidth="1"/>
    <col min="6403" max="6403" width="13" style="18" customWidth="1"/>
    <col min="6404" max="6404" width="12.140625" style="18" customWidth="1"/>
    <col min="6405" max="6656" width="9.140625" style="18"/>
    <col min="6657" max="6657" width="7.28515625" style="18" customWidth="1"/>
    <col min="6658" max="6658" width="91.140625" style="18" customWidth="1"/>
    <col min="6659" max="6659" width="13" style="18" customWidth="1"/>
    <col min="6660" max="6660" width="12.140625" style="18" customWidth="1"/>
    <col min="6661" max="6912" width="9.140625" style="18"/>
    <col min="6913" max="6913" width="7.28515625" style="18" customWidth="1"/>
    <col min="6914" max="6914" width="91.140625" style="18" customWidth="1"/>
    <col min="6915" max="6915" width="13" style="18" customWidth="1"/>
    <col min="6916" max="6916" width="12.140625" style="18" customWidth="1"/>
    <col min="6917" max="7168" width="9.140625" style="18"/>
    <col min="7169" max="7169" width="7.28515625" style="18" customWidth="1"/>
    <col min="7170" max="7170" width="91.140625" style="18" customWidth="1"/>
    <col min="7171" max="7171" width="13" style="18" customWidth="1"/>
    <col min="7172" max="7172" width="12.140625" style="18" customWidth="1"/>
    <col min="7173" max="7424" width="9.140625" style="18"/>
    <col min="7425" max="7425" width="7.28515625" style="18" customWidth="1"/>
    <col min="7426" max="7426" width="91.140625" style="18" customWidth="1"/>
    <col min="7427" max="7427" width="13" style="18" customWidth="1"/>
    <col min="7428" max="7428" width="12.140625" style="18" customWidth="1"/>
    <col min="7429" max="7680" width="9.140625" style="18"/>
    <col min="7681" max="7681" width="7.28515625" style="18" customWidth="1"/>
    <col min="7682" max="7682" width="91.140625" style="18" customWidth="1"/>
    <col min="7683" max="7683" width="13" style="18" customWidth="1"/>
    <col min="7684" max="7684" width="12.140625" style="18" customWidth="1"/>
    <col min="7685" max="7936" width="9.140625" style="18"/>
    <col min="7937" max="7937" width="7.28515625" style="18" customWidth="1"/>
    <col min="7938" max="7938" width="91.140625" style="18" customWidth="1"/>
    <col min="7939" max="7939" width="13" style="18" customWidth="1"/>
    <col min="7940" max="7940" width="12.140625" style="18" customWidth="1"/>
    <col min="7941" max="8192" width="9.140625" style="18"/>
    <col min="8193" max="8193" width="7.28515625" style="18" customWidth="1"/>
    <col min="8194" max="8194" width="91.140625" style="18" customWidth="1"/>
    <col min="8195" max="8195" width="13" style="18" customWidth="1"/>
    <col min="8196" max="8196" width="12.140625" style="18" customWidth="1"/>
    <col min="8197" max="8448" width="9.140625" style="18"/>
    <col min="8449" max="8449" width="7.28515625" style="18" customWidth="1"/>
    <col min="8450" max="8450" width="91.140625" style="18" customWidth="1"/>
    <col min="8451" max="8451" width="13" style="18" customWidth="1"/>
    <col min="8452" max="8452" width="12.140625" style="18" customWidth="1"/>
    <col min="8453" max="8704" width="9.140625" style="18"/>
    <col min="8705" max="8705" width="7.28515625" style="18" customWidth="1"/>
    <col min="8706" max="8706" width="91.140625" style="18" customWidth="1"/>
    <col min="8707" max="8707" width="13" style="18" customWidth="1"/>
    <col min="8708" max="8708" width="12.140625" style="18" customWidth="1"/>
    <col min="8709" max="8960" width="9.140625" style="18"/>
    <col min="8961" max="8961" width="7.28515625" style="18" customWidth="1"/>
    <col min="8962" max="8962" width="91.140625" style="18" customWidth="1"/>
    <col min="8963" max="8963" width="13" style="18" customWidth="1"/>
    <col min="8964" max="8964" width="12.140625" style="18" customWidth="1"/>
    <col min="8965" max="9216" width="9.140625" style="18"/>
    <col min="9217" max="9217" width="7.28515625" style="18" customWidth="1"/>
    <col min="9218" max="9218" width="91.140625" style="18" customWidth="1"/>
    <col min="9219" max="9219" width="13" style="18" customWidth="1"/>
    <col min="9220" max="9220" width="12.140625" style="18" customWidth="1"/>
    <col min="9221" max="9472" width="9.140625" style="18"/>
    <col min="9473" max="9473" width="7.28515625" style="18" customWidth="1"/>
    <col min="9474" max="9474" width="91.140625" style="18" customWidth="1"/>
    <col min="9475" max="9475" width="13" style="18" customWidth="1"/>
    <col min="9476" max="9476" width="12.140625" style="18" customWidth="1"/>
    <col min="9477" max="9728" width="9.140625" style="18"/>
    <col min="9729" max="9729" width="7.28515625" style="18" customWidth="1"/>
    <col min="9730" max="9730" width="91.140625" style="18" customWidth="1"/>
    <col min="9731" max="9731" width="13" style="18" customWidth="1"/>
    <col min="9732" max="9732" width="12.140625" style="18" customWidth="1"/>
    <col min="9733" max="9984" width="9.140625" style="18"/>
    <col min="9985" max="9985" width="7.28515625" style="18" customWidth="1"/>
    <col min="9986" max="9986" width="91.140625" style="18" customWidth="1"/>
    <col min="9987" max="9987" width="13" style="18" customWidth="1"/>
    <col min="9988" max="9988" width="12.140625" style="18" customWidth="1"/>
    <col min="9989" max="10240" width="9.140625" style="18"/>
    <col min="10241" max="10241" width="7.28515625" style="18" customWidth="1"/>
    <col min="10242" max="10242" width="91.140625" style="18" customWidth="1"/>
    <col min="10243" max="10243" width="13" style="18" customWidth="1"/>
    <col min="10244" max="10244" width="12.140625" style="18" customWidth="1"/>
    <col min="10245" max="10496" width="9.140625" style="18"/>
    <col min="10497" max="10497" width="7.28515625" style="18" customWidth="1"/>
    <col min="10498" max="10498" width="91.140625" style="18" customWidth="1"/>
    <col min="10499" max="10499" width="13" style="18" customWidth="1"/>
    <col min="10500" max="10500" width="12.140625" style="18" customWidth="1"/>
    <col min="10501" max="10752" width="9.140625" style="18"/>
    <col min="10753" max="10753" width="7.28515625" style="18" customWidth="1"/>
    <col min="10754" max="10754" width="91.140625" style="18" customWidth="1"/>
    <col min="10755" max="10755" width="13" style="18" customWidth="1"/>
    <col min="10756" max="10756" width="12.140625" style="18" customWidth="1"/>
    <col min="10757" max="11008" width="9.140625" style="18"/>
    <col min="11009" max="11009" width="7.28515625" style="18" customWidth="1"/>
    <col min="11010" max="11010" width="91.140625" style="18" customWidth="1"/>
    <col min="11011" max="11011" width="13" style="18" customWidth="1"/>
    <col min="11012" max="11012" width="12.140625" style="18" customWidth="1"/>
    <col min="11013" max="11264" width="9.140625" style="18"/>
    <col min="11265" max="11265" width="7.28515625" style="18" customWidth="1"/>
    <col min="11266" max="11266" width="91.140625" style="18" customWidth="1"/>
    <col min="11267" max="11267" width="13" style="18" customWidth="1"/>
    <col min="11268" max="11268" width="12.140625" style="18" customWidth="1"/>
    <col min="11269" max="11520" width="9.140625" style="18"/>
    <col min="11521" max="11521" width="7.28515625" style="18" customWidth="1"/>
    <col min="11522" max="11522" width="91.140625" style="18" customWidth="1"/>
    <col min="11523" max="11523" width="13" style="18" customWidth="1"/>
    <col min="11524" max="11524" width="12.140625" style="18" customWidth="1"/>
    <col min="11525" max="11776" width="9.140625" style="18"/>
    <col min="11777" max="11777" width="7.28515625" style="18" customWidth="1"/>
    <col min="11778" max="11778" width="91.140625" style="18" customWidth="1"/>
    <col min="11779" max="11779" width="13" style="18" customWidth="1"/>
    <col min="11780" max="11780" width="12.140625" style="18" customWidth="1"/>
    <col min="11781" max="12032" width="9.140625" style="18"/>
    <col min="12033" max="12033" width="7.28515625" style="18" customWidth="1"/>
    <col min="12034" max="12034" width="91.140625" style="18" customWidth="1"/>
    <col min="12035" max="12035" width="13" style="18" customWidth="1"/>
    <col min="12036" max="12036" width="12.140625" style="18" customWidth="1"/>
    <col min="12037" max="12288" width="9.140625" style="18"/>
    <col min="12289" max="12289" width="7.28515625" style="18" customWidth="1"/>
    <col min="12290" max="12290" width="91.140625" style="18" customWidth="1"/>
    <col min="12291" max="12291" width="13" style="18" customWidth="1"/>
    <col min="12292" max="12292" width="12.140625" style="18" customWidth="1"/>
    <col min="12293" max="12544" width="9.140625" style="18"/>
    <col min="12545" max="12545" width="7.28515625" style="18" customWidth="1"/>
    <col min="12546" max="12546" width="91.140625" style="18" customWidth="1"/>
    <col min="12547" max="12547" width="13" style="18" customWidth="1"/>
    <col min="12548" max="12548" width="12.140625" style="18" customWidth="1"/>
    <col min="12549" max="12800" width="9.140625" style="18"/>
    <col min="12801" max="12801" width="7.28515625" style="18" customWidth="1"/>
    <col min="12802" max="12802" width="91.140625" style="18" customWidth="1"/>
    <col min="12803" max="12803" width="13" style="18" customWidth="1"/>
    <col min="12804" max="12804" width="12.140625" style="18" customWidth="1"/>
    <col min="12805" max="13056" width="9.140625" style="18"/>
    <col min="13057" max="13057" width="7.28515625" style="18" customWidth="1"/>
    <col min="13058" max="13058" width="91.140625" style="18" customWidth="1"/>
    <col min="13059" max="13059" width="13" style="18" customWidth="1"/>
    <col min="13060" max="13060" width="12.140625" style="18" customWidth="1"/>
    <col min="13061" max="13312" width="9.140625" style="18"/>
    <col min="13313" max="13313" width="7.28515625" style="18" customWidth="1"/>
    <col min="13314" max="13314" width="91.140625" style="18" customWidth="1"/>
    <col min="13315" max="13315" width="13" style="18" customWidth="1"/>
    <col min="13316" max="13316" width="12.140625" style="18" customWidth="1"/>
    <col min="13317" max="13568" width="9.140625" style="18"/>
    <col min="13569" max="13569" width="7.28515625" style="18" customWidth="1"/>
    <col min="13570" max="13570" width="91.140625" style="18" customWidth="1"/>
    <col min="13571" max="13571" width="13" style="18" customWidth="1"/>
    <col min="13572" max="13572" width="12.140625" style="18" customWidth="1"/>
    <col min="13573" max="13824" width="9.140625" style="18"/>
    <col min="13825" max="13825" width="7.28515625" style="18" customWidth="1"/>
    <col min="13826" max="13826" width="91.140625" style="18" customWidth="1"/>
    <col min="13827" max="13827" width="13" style="18" customWidth="1"/>
    <col min="13828" max="13828" width="12.140625" style="18" customWidth="1"/>
    <col min="13829" max="14080" width="9.140625" style="18"/>
    <col min="14081" max="14081" width="7.28515625" style="18" customWidth="1"/>
    <col min="14082" max="14082" width="91.140625" style="18" customWidth="1"/>
    <col min="14083" max="14083" width="13" style="18" customWidth="1"/>
    <col min="14084" max="14084" width="12.140625" style="18" customWidth="1"/>
    <col min="14085" max="14336" width="9.140625" style="18"/>
    <col min="14337" max="14337" width="7.28515625" style="18" customWidth="1"/>
    <col min="14338" max="14338" width="91.140625" style="18" customWidth="1"/>
    <col min="14339" max="14339" width="13" style="18" customWidth="1"/>
    <col min="14340" max="14340" width="12.140625" style="18" customWidth="1"/>
    <col min="14341" max="14592" width="9.140625" style="18"/>
    <col min="14593" max="14593" width="7.28515625" style="18" customWidth="1"/>
    <col min="14594" max="14594" width="91.140625" style="18" customWidth="1"/>
    <col min="14595" max="14595" width="13" style="18" customWidth="1"/>
    <col min="14596" max="14596" width="12.140625" style="18" customWidth="1"/>
    <col min="14597" max="14848" width="9.140625" style="18"/>
    <col min="14849" max="14849" width="7.28515625" style="18" customWidth="1"/>
    <col min="14850" max="14850" width="91.140625" style="18" customWidth="1"/>
    <col min="14851" max="14851" width="13" style="18" customWidth="1"/>
    <col min="14852" max="14852" width="12.140625" style="18" customWidth="1"/>
    <col min="14853" max="15104" width="9.140625" style="18"/>
    <col min="15105" max="15105" width="7.28515625" style="18" customWidth="1"/>
    <col min="15106" max="15106" width="91.140625" style="18" customWidth="1"/>
    <col min="15107" max="15107" width="13" style="18" customWidth="1"/>
    <col min="15108" max="15108" width="12.140625" style="18" customWidth="1"/>
    <col min="15109" max="15360" width="9.140625" style="18"/>
    <col min="15361" max="15361" width="7.28515625" style="18" customWidth="1"/>
    <col min="15362" max="15362" width="91.140625" style="18" customWidth="1"/>
    <col min="15363" max="15363" width="13" style="18" customWidth="1"/>
    <col min="15364" max="15364" width="12.140625" style="18" customWidth="1"/>
    <col min="15365" max="15616" width="9.140625" style="18"/>
    <col min="15617" max="15617" width="7.28515625" style="18" customWidth="1"/>
    <col min="15618" max="15618" width="91.140625" style="18" customWidth="1"/>
    <col min="15619" max="15619" width="13" style="18" customWidth="1"/>
    <col min="15620" max="15620" width="12.140625" style="18" customWidth="1"/>
    <col min="15621" max="15872" width="9.140625" style="18"/>
    <col min="15873" max="15873" width="7.28515625" style="18" customWidth="1"/>
    <col min="15874" max="15874" width="91.140625" style="18" customWidth="1"/>
    <col min="15875" max="15875" width="13" style="18" customWidth="1"/>
    <col min="15876" max="15876" width="12.140625" style="18" customWidth="1"/>
    <col min="15877" max="16128" width="9.140625" style="18"/>
    <col min="16129" max="16129" width="7.28515625" style="18" customWidth="1"/>
    <col min="16130" max="16130" width="91.140625" style="18" customWidth="1"/>
    <col min="16131" max="16131" width="13" style="18" customWidth="1"/>
    <col min="16132" max="16132" width="12.140625" style="18" customWidth="1"/>
    <col min="16133" max="16384" width="9.140625" style="18"/>
  </cols>
  <sheetData>
    <row r="1" spans="1:20" s="1" customFormat="1" ht="15.75" x14ac:dyDescent="0.25">
      <c r="B1" s="54" t="s">
        <v>54</v>
      </c>
      <c r="C1" s="54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1" customFormat="1" ht="15.75" x14ac:dyDescent="0.25">
      <c r="B2" s="54" t="s">
        <v>39</v>
      </c>
      <c r="C2" s="54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1" customFormat="1" ht="15.75" customHeight="1" x14ac:dyDescent="0.25">
      <c r="B3" s="54" t="s">
        <v>40</v>
      </c>
      <c r="C3" s="54"/>
      <c r="D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1" customFormat="1" ht="10.5" customHeight="1" x14ac:dyDescent="0.2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1" customFormat="1" ht="38.25" customHeight="1" x14ac:dyDescent="0.25">
      <c r="A5" s="55" t="s">
        <v>55</v>
      </c>
      <c r="B5" s="55"/>
      <c r="C5" s="5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1" customFormat="1" ht="12.75" customHeight="1" x14ac:dyDescent="0.25">
      <c r="A6" s="2"/>
      <c r="B6" s="4"/>
      <c r="C6" s="5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s="1" customFormat="1" ht="39" customHeight="1" x14ac:dyDescent="0.25">
      <c r="A7" s="29" t="s">
        <v>1</v>
      </c>
      <c r="B7" s="29" t="s">
        <v>2</v>
      </c>
      <c r="C7" s="30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s="6" customFormat="1" ht="15" customHeight="1" x14ac:dyDescent="0.25">
      <c r="A8" s="31">
        <v>1</v>
      </c>
      <c r="B8" s="31">
        <v>2</v>
      </c>
      <c r="C8" s="31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" customFormat="1" ht="15.75" x14ac:dyDescent="0.25">
      <c r="A9" s="32" t="s">
        <v>4</v>
      </c>
      <c r="B9" s="11" t="s">
        <v>5</v>
      </c>
      <c r="C9" s="53">
        <f>C10+C11+C12</f>
        <v>231821.19999999998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s="1" customFormat="1" ht="15.75" x14ac:dyDescent="0.25">
      <c r="A10" s="32"/>
      <c r="B10" s="8" t="s">
        <v>8</v>
      </c>
      <c r="C10" s="24">
        <f>C17</f>
        <v>151900.1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s="1" customFormat="1" ht="15.75" x14ac:dyDescent="0.25">
      <c r="A11" s="32"/>
      <c r="B11" s="8" t="s">
        <v>7</v>
      </c>
      <c r="C11" s="24">
        <f>C23</f>
        <v>58334.2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s="1" customFormat="1" ht="15.75" x14ac:dyDescent="0.25">
      <c r="A12" s="32"/>
      <c r="B12" s="8" t="s">
        <v>6</v>
      </c>
      <c r="C12" s="24">
        <f>C21</f>
        <v>21586.9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s="1" customFormat="1" ht="15.75" x14ac:dyDescent="0.25">
      <c r="A13" s="19">
        <v>1</v>
      </c>
      <c r="B13" s="52" t="s">
        <v>9</v>
      </c>
      <c r="C13" s="42">
        <f>C14</f>
        <v>151900.1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1" customFormat="1" ht="15.75" x14ac:dyDescent="0.25">
      <c r="A14" s="33" t="s">
        <v>10</v>
      </c>
      <c r="B14" s="13" t="s">
        <v>11</v>
      </c>
      <c r="C14" s="20">
        <f>C15</f>
        <v>151900.1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s="1" customFormat="1" ht="31.5" x14ac:dyDescent="0.25">
      <c r="A15" s="19" t="s">
        <v>12</v>
      </c>
      <c r="B15" s="9" t="s">
        <v>13</v>
      </c>
      <c r="C15" s="20">
        <f>C16</f>
        <v>151900.1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s="1" customFormat="1" ht="15.75" x14ac:dyDescent="0.25">
      <c r="A16" s="19"/>
      <c r="B16" s="26" t="s">
        <v>14</v>
      </c>
      <c r="C16" s="43">
        <f>C17</f>
        <v>151900.1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s="1" customFormat="1" ht="15.75" x14ac:dyDescent="0.25">
      <c r="A17" s="19"/>
      <c r="B17" s="8" t="s">
        <v>8</v>
      </c>
      <c r="C17" s="24">
        <f>C18</f>
        <v>151900.1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s="1" customFormat="1" ht="63" x14ac:dyDescent="0.25">
      <c r="A18" s="32"/>
      <c r="B18" s="10" t="s">
        <v>15</v>
      </c>
      <c r="C18" s="25">
        <v>151900.1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s="1" customFormat="1" ht="15.75" x14ac:dyDescent="0.25">
      <c r="A19" s="19">
        <v>2</v>
      </c>
      <c r="B19" s="52" t="s">
        <v>16</v>
      </c>
      <c r="C19" s="42">
        <f>C20</f>
        <v>79921.100000000006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s="1" customFormat="1" ht="15.75" x14ac:dyDescent="0.25">
      <c r="A20" s="33" t="s">
        <v>17</v>
      </c>
      <c r="B20" s="13" t="s">
        <v>18</v>
      </c>
      <c r="C20" s="44">
        <f>C21+C23</f>
        <v>79921.100000000006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s="1" customFormat="1" ht="15.75" x14ac:dyDescent="0.25">
      <c r="A21" s="33"/>
      <c r="B21" s="8" t="s">
        <v>6</v>
      </c>
      <c r="C21" s="24">
        <f>C22</f>
        <v>21586.9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s="1" customFormat="1" ht="63" x14ac:dyDescent="0.25">
      <c r="A22" s="33"/>
      <c r="B22" s="10" t="s">
        <v>38</v>
      </c>
      <c r="C22" s="25">
        <v>21586.9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s="1" customFormat="1" ht="15.75" x14ac:dyDescent="0.25">
      <c r="A23" s="34"/>
      <c r="B23" s="8" t="s">
        <v>7</v>
      </c>
      <c r="C23" s="24">
        <f>C24+C25</f>
        <v>58334.2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1" customFormat="1" ht="63" x14ac:dyDescent="0.25">
      <c r="A24" s="32"/>
      <c r="B24" s="10" t="s">
        <v>38</v>
      </c>
      <c r="C24" s="25">
        <v>55108.6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1" customFormat="1" ht="63" x14ac:dyDescent="0.25">
      <c r="A25" s="32"/>
      <c r="B25" s="10" t="s">
        <v>38</v>
      </c>
      <c r="C25" s="25">
        <v>3225.6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s="1" customFormat="1" ht="19.5" customHeight="1" x14ac:dyDescent="0.25">
      <c r="A26" s="32" t="s">
        <v>19</v>
      </c>
      <c r="B26" s="11" t="s">
        <v>42</v>
      </c>
      <c r="C26" s="35">
        <f>C27+C28+C29</f>
        <v>1213623.7999999998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1" customFormat="1" ht="15.75" x14ac:dyDescent="0.25">
      <c r="A27" s="36"/>
      <c r="B27" s="8" t="s">
        <v>20</v>
      </c>
      <c r="C27" s="24">
        <f>C34+C40+C45+C52</f>
        <v>47903.6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" customFormat="1" ht="15.75" x14ac:dyDescent="0.25">
      <c r="A28" s="36"/>
      <c r="B28" s="8" t="s">
        <v>7</v>
      </c>
      <c r="C28" s="24">
        <f>C53</f>
        <v>687844.2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1" customFormat="1" ht="15.75" x14ac:dyDescent="0.25">
      <c r="A29" s="36"/>
      <c r="B29" s="8" t="s">
        <v>6</v>
      </c>
      <c r="C29" s="24">
        <f>C54</f>
        <v>477876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1" customFormat="1" ht="15.75" x14ac:dyDescent="0.25">
      <c r="A30" s="19">
        <v>1</v>
      </c>
      <c r="B30" s="12" t="s">
        <v>32</v>
      </c>
      <c r="C30" s="42">
        <f>C31</f>
        <v>6600.2</v>
      </c>
      <c r="D30" s="7"/>
      <c r="E30" s="2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1" customFormat="1" ht="15.75" x14ac:dyDescent="0.25">
      <c r="A31" s="33" t="s">
        <v>10</v>
      </c>
      <c r="B31" s="14" t="s">
        <v>33</v>
      </c>
      <c r="C31" s="20">
        <f>C32</f>
        <v>6600.2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1" customFormat="1" ht="31.5" x14ac:dyDescent="0.25">
      <c r="A32" s="22" t="s">
        <v>12</v>
      </c>
      <c r="B32" s="9" t="s">
        <v>34</v>
      </c>
      <c r="C32" s="23">
        <f>C33</f>
        <v>6600.2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1" customFormat="1" ht="18.75" x14ac:dyDescent="0.25">
      <c r="A33" s="21"/>
      <c r="B33" s="26" t="s">
        <v>35</v>
      </c>
      <c r="C33" s="28">
        <f>C34</f>
        <v>6600.2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1" customFormat="1" ht="18.75" x14ac:dyDescent="0.25">
      <c r="A34" s="21"/>
      <c r="B34" s="8" t="s">
        <v>20</v>
      </c>
      <c r="C34" s="50">
        <f>C35</f>
        <v>6600.2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1" customFormat="1" ht="47.25" x14ac:dyDescent="0.25">
      <c r="A35" s="21"/>
      <c r="B35" s="10" t="s">
        <v>57</v>
      </c>
      <c r="C35" s="25">
        <v>6600.2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1" customFormat="1" ht="15.75" x14ac:dyDescent="0.25">
      <c r="A36" s="19" t="s">
        <v>36</v>
      </c>
      <c r="B36" s="12" t="s">
        <v>9</v>
      </c>
      <c r="C36" s="42">
        <f>C37</f>
        <v>40496.800000000003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1" customFormat="1" ht="15.75" x14ac:dyDescent="0.25">
      <c r="A37" s="33" t="s">
        <v>17</v>
      </c>
      <c r="B37" s="13" t="s">
        <v>21</v>
      </c>
      <c r="C37" s="20">
        <f>C38</f>
        <v>40496.800000000003</v>
      </c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1" customFormat="1" ht="36.75" customHeight="1" x14ac:dyDescent="0.25">
      <c r="A38" s="36" t="s">
        <v>12</v>
      </c>
      <c r="B38" s="9" t="s">
        <v>41</v>
      </c>
      <c r="C38" s="20">
        <f>C39+C44</f>
        <v>40496.800000000003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1" customFormat="1" ht="18" customHeight="1" x14ac:dyDescent="0.25">
      <c r="A39" s="34"/>
      <c r="B39" s="27" t="s">
        <v>22</v>
      </c>
      <c r="C39" s="43">
        <f>C40</f>
        <v>26663.100000000002</v>
      </c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1" customFormat="1" ht="15.75" x14ac:dyDescent="0.25">
      <c r="A40" s="34"/>
      <c r="B40" s="8" t="s">
        <v>20</v>
      </c>
      <c r="C40" s="24">
        <f>C41+C42+C43</f>
        <v>26663.100000000002</v>
      </c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1" customFormat="1" ht="21.75" customHeight="1" x14ac:dyDescent="0.25">
      <c r="A41" s="32"/>
      <c r="B41" s="51" t="s">
        <v>43</v>
      </c>
      <c r="C41" s="25">
        <v>18594.7</v>
      </c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1" customFormat="1" ht="34.5" customHeight="1" x14ac:dyDescent="0.25">
      <c r="A42" s="32"/>
      <c r="B42" s="51" t="s">
        <v>46</v>
      </c>
      <c r="C42" s="25">
        <v>1091.9000000000001</v>
      </c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1" customFormat="1" ht="22.5" customHeight="1" x14ac:dyDescent="0.25">
      <c r="A43" s="32"/>
      <c r="B43" s="51" t="s">
        <v>44</v>
      </c>
      <c r="C43" s="25">
        <v>6976.5</v>
      </c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1" customFormat="1" ht="15.75" x14ac:dyDescent="0.25">
      <c r="A44" s="32"/>
      <c r="B44" s="26" t="s">
        <v>23</v>
      </c>
      <c r="C44" s="43">
        <f>C45</f>
        <v>13833.7</v>
      </c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1" customFormat="1" ht="15.75" x14ac:dyDescent="0.25">
      <c r="A45" s="32"/>
      <c r="B45" s="8" t="s">
        <v>20</v>
      </c>
      <c r="C45" s="24">
        <f>C46</f>
        <v>13833.7</v>
      </c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1" customFormat="1" ht="42.75" customHeight="1" x14ac:dyDescent="0.25">
      <c r="A46" s="32"/>
      <c r="B46" s="10" t="s">
        <v>45</v>
      </c>
      <c r="C46" s="25">
        <v>13833.7</v>
      </c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1" customFormat="1" ht="15.75" x14ac:dyDescent="0.25">
      <c r="A47" s="19">
        <v>3</v>
      </c>
      <c r="B47" s="12" t="s">
        <v>25</v>
      </c>
      <c r="C47" s="42">
        <f>C48</f>
        <v>1166526.7999999998</v>
      </c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1" customFormat="1" ht="15.75" x14ac:dyDescent="0.25">
      <c r="A48" s="37" t="s">
        <v>37</v>
      </c>
      <c r="B48" s="14" t="s">
        <v>26</v>
      </c>
      <c r="C48" s="23">
        <f>C49</f>
        <v>1166526.7999999998</v>
      </c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1" customFormat="1" ht="15.75" x14ac:dyDescent="0.25">
      <c r="A49" s="38" t="s">
        <v>24</v>
      </c>
      <c r="B49" s="9" t="s">
        <v>27</v>
      </c>
      <c r="C49" s="23">
        <f>C50</f>
        <v>1166526.7999999998</v>
      </c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1" customFormat="1" ht="47.25" x14ac:dyDescent="0.25">
      <c r="A50" s="38"/>
      <c r="B50" s="26" t="s">
        <v>47</v>
      </c>
      <c r="C50" s="45">
        <f>C51</f>
        <v>1166526.7999999998</v>
      </c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1" customFormat="1" ht="31.5" x14ac:dyDescent="0.25">
      <c r="A51" s="38"/>
      <c r="B51" s="10" t="s">
        <v>48</v>
      </c>
      <c r="C51" s="24">
        <f>C52+C53+C54</f>
        <v>1166526.7999999998</v>
      </c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1" customFormat="1" ht="18.75" customHeight="1" x14ac:dyDescent="0.25">
      <c r="A52" s="38"/>
      <c r="B52" s="8" t="s">
        <v>20</v>
      </c>
      <c r="C52" s="24">
        <v>806.6</v>
      </c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1" customFormat="1" ht="15.75" x14ac:dyDescent="0.25">
      <c r="A53" s="38"/>
      <c r="B53" s="15" t="s">
        <v>7</v>
      </c>
      <c r="C53" s="24">
        <v>687844.2</v>
      </c>
      <c r="D53" s="7"/>
      <c r="E53" s="2"/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1" customFormat="1" ht="15.75" x14ac:dyDescent="0.25">
      <c r="A54" s="38"/>
      <c r="B54" s="8" t="s">
        <v>6</v>
      </c>
      <c r="C54" s="24">
        <v>477876</v>
      </c>
      <c r="D54" s="7"/>
      <c r="E54" s="2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1" customFormat="1" ht="31.5" x14ac:dyDescent="0.25">
      <c r="A55" s="32" t="s">
        <v>29</v>
      </c>
      <c r="B55" s="11" t="s">
        <v>30</v>
      </c>
      <c r="C55" s="35">
        <f>C56</f>
        <v>164</v>
      </c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1" customFormat="1" ht="15.75" x14ac:dyDescent="0.25">
      <c r="A56" s="36"/>
      <c r="B56" s="8" t="s">
        <v>20</v>
      </c>
      <c r="C56" s="24">
        <f>C61</f>
        <v>164</v>
      </c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1" customFormat="1" ht="15.75" x14ac:dyDescent="0.25">
      <c r="A57" s="19">
        <v>1</v>
      </c>
      <c r="B57" s="12" t="s">
        <v>25</v>
      </c>
      <c r="C57" s="42">
        <f>C58</f>
        <v>164</v>
      </c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17" customFormat="1" ht="20.25" customHeight="1" x14ac:dyDescent="0.25">
      <c r="A58" s="22" t="s">
        <v>10</v>
      </c>
      <c r="B58" s="14" t="s">
        <v>26</v>
      </c>
      <c r="C58" s="20">
        <f>C59</f>
        <v>164</v>
      </c>
      <c r="D58" s="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s="1" customFormat="1" ht="21.75" customHeight="1" x14ac:dyDescent="0.25">
      <c r="A59" s="36" t="s">
        <v>24</v>
      </c>
      <c r="B59" s="9" t="s">
        <v>27</v>
      </c>
      <c r="C59" s="20">
        <f>C60</f>
        <v>164</v>
      </c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1" customFormat="1" ht="31.5" x14ac:dyDescent="0.25">
      <c r="A60" s="19"/>
      <c r="B60" s="26" t="s">
        <v>28</v>
      </c>
      <c r="C60" s="43">
        <f>C61</f>
        <v>164</v>
      </c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1" customFormat="1" ht="15.75" x14ac:dyDescent="0.25">
      <c r="A61" s="39"/>
      <c r="B61" s="8" t="s">
        <v>20</v>
      </c>
      <c r="C61" s="24">
        <f>C62+C63+C64</f>
        <v>164</v>
      </c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1" customFormat="1" ht="31.5" x14ac:dyDescent="0.25">
      <c r="A62" s="39"/>
      <c r="B62" s="46" t="s">
        <v>49</v>
      </c>
      <c r="C62" s="47">
        <v>54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1" customFormat="1" ht="53.25" customHeight="1" x14ac:dyDescent="0.25">
      <c r="A63" s="39"/>
      <c r="B63" s="46" t="s">
        <v>56</v>
      </c>
      <c r="C63" s="47">
        <v>54</v>
      </c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1" customFormat="1" ht="31.5" x14ac:dyDescent="0.25">
      <c r="A64" s="39"/>
      <c r="B64" s="46" t="s">
        <v>50</v>
      </c>
      <c r="C64" s="47">
        <v>56</v>
      </c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1" customFormat="1" ht="15.75" x14ac:dyDescent="0.25">
      <c r="A65" s="40"/>
      <c r="B65" s="41" t="s">
        <v>31</v>
      </c>
      <c r="C65" s="44">
        <f>C9+C26+C55</f>
        <v>1445608.9999999998</v>
      </c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8" spans="1:20" s="49" customFormat="1" ht="15" x14ac:dyDescent="0.25">
      <c r="A68" s="48" t="s">
        <v>51</v>
      </c>
    </row>
    <row r="69" spans="1:20" s="49" customFormat="1" ht="15" x14ac:dyDescent="0.25">
      <c r="A69" s="48" t="s">
        <v>52</v>
      </c>
    </row>
    <row r="70" spans="1:20" s="49" customFormat="1" ht="15" x14ac:dyDescent="0.25">
      <c r="A70" s="48" t="s">
        <v>53</v>
      </c>
    </row>
  </sheetData>
  <mergeCells count="4">
    <mergeCell ref="B1:C1"/>
    <mergeCell ref="B2:C2"/>
    <mergeCell ref="B3:C3"/>
    <mergeCell ref="A5:C5"/>
  </mergeCells>
  <pageMargins left="0" right="0" top="0" bottom="0" header="0" footer="0"/>
  <pageSetup paperSize="9" scale="94" firstPageNumber="125" fitToHeight="8" orientation="portrait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Дроздова</cp:lastModifiedBy>
  <cp:lastPrinted>2021-09-29T01:56:03Z</cp:lastPrinted>
  <dcterms:created xsi:type="dcterms:W3CDTF">2020-09-17T08:32:11Z</dcterms:created>
  <dcterms:modified xsi:type="dcterms:W3CDTF">2021-09-29T01:59:27Z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