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22980" windowHeight="9525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Лист1!$A$9:$AJ$55</definedName>
    <definedName name="Z_0E24FDEC_E55B_4A2B_824B_157DC792BCE3_.wvu.FilterData" localSheetId="0" hidden="1">Лист1!$A$9:$AJ$55</definedName>
    <definedName name="Z_0E24FDEC_E55B_4A2B_824B_157DC792BCE3_.wvu.PrintArea" localSheetId="0" hidden="1">Лист1!$A$1:$D$68</definedName>
    <definedName name="Z_0E24FDEC_E55B_4A2B_824B_157DC792BCE3_.wvu.PrintTitles" localSheetId="0" hidden="1">Лист1!$8:$9</definedName>
    <definedName name="Z_3D7393AF_E708_4E17_9FDF_FDA97E2D7560_.wvu.FilterData" localSheetId="0" hidden="1">Лист1!$A$9:$WVM$55</definedName>
    <definedName name="Z_4220F0DC_14FF_4F32_821B_4B4C98591BB5_.wvu.FilterData" localSheetId="0" hidden="1">Лист1!$A$9:$AJ$55</definedName>
    <definedName name="Z_641D6C3D_EFED_46B0_B985_36C7477E03D2_.wvu.FilterData" localSheetId="0" hidden="1">Лист1!$A$9:$WVM$55</definedName>
    <definedName name="Z_641D6C3D_EFED_46B0_B985_36C7477E03D2_.wvu.PrintArea" localSheetId="0" hidden="1">Лист1!$A$1:$D$56</definedName>
    <definedName name="Z_641D6C3D_EFED_46B0_B985_36C7477E03D2_.wvu.PrintTitles" localSheetId="0" hidden="1">Лист1!$8:$9</definedName>
    <definedName name="Z_6E94D69E_1C36_4B72_884E_D5C25433421E_.wvu.FilterData" localSheetId="0" hidden="1">Лист1!$A$9:$AJ$55</definedName>
    <definedName name="Z_6E94D69E_1C36_4B72_884E_D5C25433421E_.wvu.PrintArea" localSheetId="0" hidden="1">Лист1!$A$1:$D$59</definedName>
    <definedName name="Z_6E94D69E_1C36_4B72_884E_D5C25433421E_.wvu.PrintTitles" localSheetId="0" hidden="1">Лист1!$8:$9</definedName>
    <definedName name="Z_85AC55CD_3EFA_44B3_A49E_7B4931583EFD_.wvu.FilterData" localSheetId="0" hidden="1">Лист1!$A$9:$AJ$55</definedName>
    <definedName name="Z_A8AAC501_F31D_402F_9A5B_65FAEA36B935_.wvu.FilterData" localSheetId="0" hidden="1">Лист1!$A$9:$AJ$55</definedName>
    <definedName name="Z_AC1C04FA_E2EA_4268_8D2B_B236B6BBCA6C_.wvu.FilterData" localSheetId="0" hidden="1">Лист1!$A$9:$AJ$55</definedName>
    <definedName name="Z_AC1C04FA_E2EA_4268_8D2B_B236B6BBCA6C_.wvu.PrintArea" localSheetId="0" hidden="1">Лист1!$A$1:$D$55</definedName>
    <definedName name="Z_AC1C04FA_E2EA_4268_8D2B_B236B6BBCA6C_.wvu.PrintTitles" localSheetId="0" hidden="1">Лист1!$8:$9</definedName>
    <definedName name="Z_B2A58C18_3646_4E7D_BA64_D20D8AC2FEBD_.wvu.Cols" localSheetId="0" hidden="1">Лист1!#REF!</definedName>
    <definedName name="Z_B2A58C18_3646_4E7D_BA64_D20D8AC2FEBD_.wvu.FilterData" localSheetId="0" hidden="1">Лист1!$A$9:$WVM$55</definedName>
    <definedName name="Z_B2A58C18_3646_4E7D_BA64_D20D8AC2FEBD_.wvu.PrintArea" localSheetId="0" hidden="1">Лист1!$A$1:$D$56</definedName>
    <definedName name="Z_B2A58C18_3646_4E7D_BA64_D20D8AC2FEBD_.wvu.PrintTitles" localSheetId="0" hidden="1">Лист1!$8:$9</definedName>
    <definedName name="Z_BF6E0BE5_ED4C_4F32_966B_A4BDB7A1C932_.wvu.FilterData" localSheetId="0" hidden="1">Лист1!$A$9:$AJ$55</definedName>
    <definedName name="Z_C1F276E4_6965_4DD7_A092_E02862350922_.wvu.FilterData" localSheetId="0" hidden="1">Лист1!$A$9:$AJ$55</definedName>
    <definedName name="Z_C1F276E4_6965_4DD7_A092_E02862350922_.wvu.PrintArea" localSheetId="0" hidden="1">Лист1!$A$1:$D$56</definedName>
    <definedName name="Z_C1F276E4_6965_4DD7_A092_E02862350922_.wvu.PrintTitles" localSheetId="0" hidden="1">Лист1!$8:$9</definedName>
    <definedName name="Z_CAB8A53E_171A_465F_871A_427637647CB6_.wvu.PrintArea" localSheetId="0" hidden="1">Лист1!$A$1:$D$55</definedName>
    <definedName name="Z_CAB8A53E_171A_465F_871A_427637647CB6_.wvu.PrintTitles" localSheetId="0" hidden="1">Лист1!$8:$9</definedName>
    <definedName name="Z_CD1374E8_3988_4286_B50D_DF20C6D0AAA0_.wvu.FilterData" localSheetId="0" hidden="1">Лист1!$A$9:$D$55</definedName>
    <definedName name="Z_CE5EB9C2_20A3_48B1_B33A_84E6A8C522EE_.wvu.FilterData" localSheetId="0" hidden="1">Лист1!$A$9:$E$55</definedName>
    <definedName name="Z_CE5EB9C2_20A3_48B1_B33A_84E6A8C522EE_.wvu.PrintArea" localSheetId="0" hidden="1">Лист1!$A$1:$D$66</definedName>
    <definedName name="Z_CE5EB9C2_20A3_48B1_B33A_84E6A8C522EE_.wvu.PrintTitles" localSheetId="0" hidden="1">Лист1!$8:$8</definedName>
    <definedName name="Z_DB4EFA64_3F32_4BF9_9F84_29AA813B6064_.wvu.FilterData" localSheetId="0" hidden="1">Лист1!$A$9:$AJ$55</definedName>
    <definedName name="Z_DCC822E4_3BB6_4D30_AC3C_3D241FAF155E_.wvu.FilterData" localSheetId="0" hidden="1">Лист1!$A$9:$E$55</definedName>
    <definedName name="Z_FD25B3C7_6B42_4268_BE93_C0E23515364A_.wvu.FilterData" localSheetId="0" hidden="1">Лист1!$A$9:$AJ$55</definedName>
    <definedName name="_xlnm.Print_Titles" localSheetId="0">Лист1!$8:$9</definedName>
    <definedName name="_xlnm.Print_Area" localSheetId="0">Лист1!$A$1:$D$59</definedName>
  </definedNames>
  <calcPr calcId="145621"/>
  <customWorkbookViews>
    <customWorkbookView name="Утропова - Личное представление" guid="{AC1C04FA-E2EA-4268-8D2B-B236B6BBCA6C}" mergeInterval="0" personalView="1" maximized="1" xWindow="1" yWindow="1" windowWidth="1916" windowHeight="850" activeSheetId="1"/>
    <customWorkbookView name="Осипова - Личное представление" guid="{C1F276E4-6965-4DD7-A092-E02862350922}" mergeInterval="0" personalView="1" maximized="1" xWindow="1" yWindow="1" windowWidth="1916" windowHeight="850" activeSheetId="1"/>
    <customWorkbookView name="Самойлова - Личное представление" guid="{CE5EB9C2-20A3-48B1-B33A-84E6A8C522EE}" mergeInterval="0" personalView="1" maximized="1" xWindow="1" yWindow="1" windowWidth="1916" windowHeight="804" activeSheetId="1"/>
    <customWorkbookView name="Курятникова - Личное представление" guid="{0E24FDEC-E55B-4A2B-824B-157DC792BCE3}" mergeInterval="0" personalView="1" maximized="1" xWindow="1" yWindow="1" windowWidth="1916" windowHeight="818" activeSheetId="1"/>
    <customWorkbookView name="Tarabrina - Личное представление" guid="{641D6C3D-EFED-46B0-B985-36C7477E03D2}" mergeInterval="0" personalView="1" maximized="1" xWindow="1" yWindow="1" windowWidth="1916" windowHeight="850" activeSheetId="1"/>
    <customWorkbookView name="Убасева - Личное представление" guid="{CAB8A53E-171A-465F-871A-427637647CB6}" mergeInterval="0" personalView="1" maximized="1" xWindow="1" yWindow="1" windowWidth="1916" windowHeight="850" activeSheetId="1"/>
    <customWorkbookView name="Гуськова - Личное представление" guid="{B2A58C18-3646-4E7D-BA64-D20D8AC2FEBD}" mergeInterval="0" personalView="1" maximized="1" xWindow="1" yWindow="1" windowWidth="1916" windowHeight="850" activeSheetId="1"/>
    <customWorkbookView name="Дроздова - Личное представление" guid="{6E94D69E-1C36-4B72-884E-D5C25433421E}" mergeInterval="0" personalView="1" maximized="1" xWindow="1" yWindow="1" windowWidth="1916" windowHeight="850" activeSheetId="1"/>
  </customWorkbookViews>
</workbook>
</file>

<file path=xl/calcChain.xml><?xml version="1.0" encoding="utf-8"?>
<calcChain xmlns="http://schemas.openxmlformats.org/spreadsheetml/2006/main">
  <c r="D47" i="1" l="1"/>
  <c r="D46" i="1" s="1"/>
  <c r="D45" i="1" s="1"/>
  <c r="D44" i="1" s="1"/>
  <c r="D43" i="1" s="1"/>
  <c r="C47" i="1"/>
  <c r="C46" i="1" s="1"/>
  <c r="C45" i="1" s="1"/>
  <c r="C44" i="1" s="1"/>
  <c r="C43" i="1" s="1"/>
  <c r="C53" i="1" l="1"/>
  <c r="D53" i="1"/>
  <c r="D42" i="1" s="1"/>
  <c r="C39" i="1"/>
  <c r="C38" i="1" s="1"/>
  <c r="C37" i="1" s="1"/>
  <c r="C36" i="1" s="1"/>
  <c r="C35" i="1" s="1"/>
  <c r="C34" i="1" s="1"/>
  <c r="C32" i="1"/>
  <c r="C31" i="1" s="1"/>
  <c r="C30" i="1" s="1"/>
  <c r="C29" i="1" s="1"/>
  <c r="C28" i="1" s="1"/>
  <c r="C24" i="1"/>
  <c r="C19" i="1" s="1"/>
  <c r="C18" i="1" s="1"/>
  <c r="C16" i="1"/>
  <c r="C11" i="1" s="1"/>
  <c r="C10" i="1" s="1"/>
  <c r="D39" i="1"/>
  <c r="D38" i="1" s="1"/>
  <c r="D37" i="1" s="1"/>
  <c r="D36" i="1" s="1"/>
  <c r="D35" i="1" s="1"/>
  <c r="D34" i="1" s="1"/>
  <c r="D32" i="1"/>
  <c r="D31" i="1" s="1"/>
  <c r="D30" i="1" s="1"/>
  <c r="D29" i="1" s="1"/>
  <c r="D28" i="1" s="1"/>
  <c r="D24" i="1"/>
  <c r="D19" i="1" s="1"/>
  <c r="D18" i="1" s="1"/>
  <c r="D16" i="1"/>
  <c r="D15" i="1" s="1"/>
  <c r="D14" i="1" s="1"/>
  <c r="D13" i="1" s="1"/>
  <c r="D12" i="1" s="1"/>
  <c r="D11" i="1" l="1"/>
  <c r="D10" i="1" s="1"/>
  <c r="C52" i="1"/>
  <c r="C51" i="1" s="1"/>
  <c r="C50" i="1" s="1"/>
  <c r="C49" i="1" s="1"/>
  <c r="C42" i="1"/>
  <c r="C41" i="1"/>
  <c r="C23" i="1"/>
  <c r="C22" i="1" s="1"/>
  <c r="C21" i="1" s="1"/>
  <c r="C20" i="1" s="1"/>
  <c r="D27" i="1"/>
  <c r="D26" i="1" s="1"/>
  <c r="C27" i="1"/>
  <c r="C26" i="1" s="1"/>
  <c r="C15" i="1"/>
  <c r="C14" i="1" s="1"/>
  <c r="C13" i="1" s="1"/>
  <c r="C12" i="1" s="1"/>
  <c r="D23" i="1"/>
  <c r="D22" i="1" s="1"/>
  <c r="D21" i="1" s="1"/>
  <c r="D20" i="1" s="1"/>
  <c r="C55" i="1" l="1"/>
  <c r="D52" i="1"/>
  <c r="D51" i="1" s="1"/>
  <c r="D41" i="1" l="1"/>
  <c r="D55" i="1" s="1"/>
  <c r="D50" i="1"/>
  <c r="D49" i="1" s="1"/>
</calcChain>
</file>

<file path=xl/sharedStrings.xml><?xml version="1.0" encoding="utf-8"?>
<sst xmlns="http://schemas.openxmlformats.org/spreadsheetml/2006/main" count="73" uniqueCount="44">
  <si>
    <t>к решению Думы Города Томска</t>
  </si>
  <si>
    <t>тыс. рублей</t>
  </si>
  <si>
    <t>№ п/п</t>
  </si>
  <si>
    <t>Наименование</t>
  </si>
  <si>
    <t>1.</t>
  </si>
  <si>
    <t>Администрация Кировского района Города Томска</t>
  </si>
  <si>
    <t>за счет местного бюджета</t>
  </si>
  <si>
    <t>1.1.</t>
  </si>
  <si>
    <t>Жилищно-коммунальное хозяйство</t>
  </si>
  <si>
    <t>Благоустройство</t>
  </si>
  <si>
    <t>Подпрограмма "Благоустройство территории"</t>
  </si>
  <si>
    <t>Администрация Ленинского района Города Томска</t>
  </si>
  <si>
    <t>Администрация Октябрьского района Города Томска</t>
  </si>
  <si>
    <t>Администрация Советского района Города Томска</t>
  </si>
  <si>
    <t>Департамент капитального строительства администрации Города Томска</t>
  </si>
  <si>
    <t>Образование</t>
  </si>
  <si>
    <t>Общее образование</t>
  </si>
  <si>
    <t>Муниципальная программа "Развитие образования" на 2015 - 2025 годы"</t>
  </si>
  <si>
    <t>I.</t>
  </si>
  <si>
    <t>II.</t>
  </si>
  <si>
    <t>III.</t>
  </si>
  <si>
    <t>IV.</t>
  </si>
  <si>
    <t>V.</t>
  </si>
  <si>
    <t>ВСЕГО:</t>
  </si>
  <si>
    <t>от                                №</t>
  </si>
  <si>
    <t xml:space="preserve">Сумма </t>
  </si>
  <si>
    <t>2023 год</t>
  </si>
  <si>
    <t>Муниципальная программа "Формирование современной городской среды" на 2018-2024 годы"</t>
  </si>
  <si>
    <t>_______________И.Ю.Ярцева</t>
  </si>
  <si>
    <t>Перечень и объемы финансирования объектов,  
подлежащих капитальному ремонту в 2023-2024 годах</t>
  </si>
  <si>
    <t>2024 год</t>
  </si>
  <si>
    <t>Капитальный ремонт спортивного зала МАОУ СОШ № 47 г. Томска по адресу: г. Томск, ул. Пушкина, 54/1 (решение судов)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</si>
  <si>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</si>
  <si>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 xml:space="preserve">И.о. заместителя Мэра Города Томска - </t>
  </si>
  <si>
    <t>начальника департамента финансов</t>
  </si>
  <si>
    <t>_______________А.С. Мальсагова</t>
  </si>
  <si>
    <t>Приложение 7.1</t>
  </si>
  <si>
    <t>Национальная экономика</t>
  </si>
  <si>
    <t>Дорожное хозяйство</t>
  </si>
  <si>
    <t>Муниципальная программа "Развитие дорожного хозяйства" на 2015 - 2025 годы"</t>
  </si>
  <si>
    <t>Подпрограмма "Развитие улично-дорожной сети"</t>
  </si>
  <si>
    <t xml:space="preserve">Капитальный ремонт коммунального моста через р. Томь в г. Томске </t>
  </si>
  <si>
    <t>2.1.</t>
  </si>
  <si>
    <t>Капитальный ремонт дворовых территорий многоквартирных домов, внутриквартальных проездов и общественных пространств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</si>
</sst>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8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i/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indexed="18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indexed="18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i/>
      <sz val="10"/>
      <color rgb="FFFF0000"/>
      <name val="Times New Roman"/>
      <family val="1"/>
      <charset val="204"/>
    </font>
    <font>
      <b/>
      <sz val="12"/>
      <color rgb="FF003399"/>
      <name val="Times New Roman"/>
      <family val="1"/>
      <charset val="204"/>
    </font>
    <font>
      <sz val="20"/>
      <name val="Times New Roman"/>
      <family val="1"/>
      <charset val="204"/>
    </font>
    <font>
      <sz val="20"/>
      <name val="Helv"/>
    </font>
    <font>
      <sz val="17"/>
      <name val="Times New Roman"/>
      <family val="1"/>
      <charset val="204"/>
    </font>
    <font>
      <sz val="17"/>
      <name val="Helv"/>
    </font>
    <font>
      <sz val="16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05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top"/>
    </xf>
    <xf numFmtId="0" fontId="1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vertical="top" wrapText="1" shrinkToFit="1"/>
    </xf>
    <xf numFmtId="0" fontId="9" fillId="2" borderId="0" xfId="0" applyFont="1" applyFill="1" applyAlignment="1">
      <alignment vertical="top" wrapText="1" shrinkToFit="1"/>
    </xf>
    <xf numFmtId="0" fontId="1" fillId="2" borderId="0" xfId="1" applyFont="1" applyFill="1" applyBorder="1" applyAlignment="1">
      <alignment horizontal="right" vertical="top" wrapText="1"/>
    </xf>
    <xf numFmtId="0" fontId="11" fillId="2" borderId="1" xfId="1" applyFont="1" applyFill="1" applyBorder="1" applyAlignment="1">
      <alignment horizontal="left" vertical="center" wrapText="1"/>
    </xf>
    <xf numFmtId="0" fontId="12" fillId="2" borderId="0" xfId="0" applyFont="1" applyFill="1" applyAlignment="1">
      <alignment vertical="top" wrapText="1" shrinkToFit="1"/>
    </xf>
    <xf numFmtId="0" fontId="13" fillId="2" borderId="1" xfId="0" applyNumberFormat="1" applyFont="1" applyFill="1" applyBorder="1" applyAlignment="1" applyProtection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164" fontId="7" fillId="2" borderId="1" xfId="0" applyNumberFormat="1" applyFont="1" applyFill="1" applyBorder="1" applyAlignment="1">
      <alignment horizontal="right" vertical="center" wrapText="1" shrinkToFit="1"/>
    </xf>
    <xf numFmtId="0" fontId="14" fillId="2" borderId="0" xfId="0" applyFont="1" applyFill="1" applyAlignment="1">
      <alignment vertical="top" wrapText="1" shrinkToFit="1"/>
    </xf>
    <xf numFmtId="1" fontId="13" fillId="2" borderId="1" xfId="0" applyNumberFormat="1" applyFont="1" applyFill="1" applyBorder="1" applyAlignment="1" applyProtection="1">
      <alignment horizontal="left" vertical="center" wrapText="1"/>
      <protection locked="0"/>
    </xf>
    <xf numFmtId="1" fontId="7" fillId="2" borderId="1" xfId="1" applyNumberFormat="1" applyFont="1" applyFill="1" applyBorder="1" applyAlignment="1" applyProtection="1">
      <alignment horizontal="left" vertical="center" wrapText="1"/>
      <protection locked="0"/>
    </xf>
    <xf numFmtId="2" fontId="7" fillId="2" borderId="1" xfId="1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Alignment="1">
      <alignment vertical="top" wrapText="1" shrinkToFit="1"/>
    </xf>
    <xf numFmtId="0" fontId="14" fillId="2" borderId="0" xfId="1" applyFont="1" applyFill="1" applyBorder="1" applyAlignment="1">
      <alignment vertical="center"/>
    </xf>
    <xf numFmtId="0" fontId="2" fillId="2" borderId="0" xfId="1" applyFont="1" applyFill="1" applyAlignment="1">
      <alignment horizontal="right" vertical="center"/>
    </xf>
    <xf numFmtId="1" fontId="15" fillId="2" borderId="1" xfId="1" applyNumberFormat="1" applyFont="1" applyFill="1" applyBorder="1" applyAlignment="1" applyProtection="1">
      <alignment horizontal="left" vertical="top" wrapText="1"/>
      <protection locked="0"/>
    </xf>
    <xf numFmtId="164" fontId="15" fillId="2" borderId="1" xfId="0" applyNumberFormat="1" applyFont="1" applyFill="1" applyBorder="1" applyAlignment="1">
      <alignment horizontal="right" vertical="center" wrapText="1" shrinkToFit="1"/>
    </xf>
    <xf numFmtId="0" fontId="15" fillId="2" borderId="0" xfId="0" applyFont="1" applyFill="1" applyAlignment="1">
      <alignment vertical="top" wrapText="1" shrinkToFit="1"/>
    </xf>
    <xf numFmtId="164" fontId="11" fillId="2" borderId="1" xfId="0" applyNumberFormat="1" applyFont="1" applyFill="1" applyBorder="1" applyAlignment="1">
      <alignment horizontal="right" vertical="center" wrapText="1" shrinkToFit="1"/>
    </xf>
    <xf numFmtId="164" fontId="1" fillId="2" borderId="1" xfId="0" applyNumberFormat="1" applyFont="1" applyFill="1" applyBorder="1" applyAlignment="1">
      <alignment horizontal="right" vertical="center" wrapText="1" shrinkToFit="1"/>
    </xf>
    <xf numFmtId="1" fontId="8" fillId="2" borderId="1" xfId="1" applyNumberFormat="1" applyFont="1" applyFill="1" applyBorder="1" applyAlignment="1" applyProtection="1">
      <alignment horizontal="left" vertical="center" wrapText="1"/>
      <protection locked="0"/>
    </xf>
    <xf numFmtId="164" fontId="8" fillId="2" borderId="1" xfId="0" applyNumberFormat="1" applyFont="1" applyFill="1" applyBorder="1" applyAlignment="1">
      <alignment horizontal="right" vertical="center" wrapText="1" shrinkToFit="1"/>
    </xf>
    <xf numFmtId="0" fontId="16" fillId="2" borderId="0" xfId="0" applyFont="1" applyFill="1" applyAlignment="1">
      <alignment vertical="top" wrapText="1" shrinkToFit="1"/>
    </xf>
    <xf numFmtId="0" fontId="17" fillId="2" borderId="0" xfId="0" applyFont="1" applyFill="1" applyAlignment="1">
      <alignment vertical="top" wrapText="1" shrinkToFit="1"/>
    </xf>
    <xf numFmtId="164" fontId="18" fillId="2" borderId="1" xfId="0" applyNumberFormat="1" applyFont="1" applyFill="1" applyBorder="1" applyAlignment="1">
      <alignment horizontal="right" vertical="center" wrapText="1" shrinkToFit="1"/>
    </xf>
    <xf numFmtId="0" fontId="19" fillId="2" borderId="0" xfId="0" applyFont="1" applyFill="1" applyAlignment="1">
      <alignment vertical="top" wrapText="1" shrinkToFit="1"/>
    </xf>
    <xf numFmtId="0" fontId="21" fillId="2" borderId="0" xfId="0" applyFont="1" applyFill="1" applyAlignment="1">
      <alignment vertical="top" wrapText="1" shrinkToFit="1"/>
    </xf>
    <xf numFmtId="0" fontId="14" fillId="2" borderId="0" xfId="0" applyFont="1" applyFill="1" applyBorder="1" applyAlignment="1">
      <alignment vertical="top" wrapText="1" shrinkToFit="1"/>
    </xf>
    <xf numFmtId="164" fontId="22" fillId="2" borderId="1" xfId="0" applyNumberFormat="1" applyFont="1" applyFill="1" applyBorder="1" applyAlignment="1">
      <alignment horizontal="right" vertical="center" wrapText="1" shrinkToFit="1"/>
    </xf>
    <xf numFmtId="0" fontId="3" fillId="2" borderId="0" xfId="0" applyFont="1" applyFill="1" applyBorder="1" applyAlignment="1">
      <alignment vertical="top" wrapText="1" shrinkToFit="1"/>
    </xf>
    <xf numFmtId="0" fontId="17" fillId="2" borderId="0" xfId="0" applyFont="1" applyFill="1" applyBorder="1" applyAlignment="1">
      <alignment vertical="top" wrapText="1" shrinkToFit="1"/>
    </xf>
    <xf numFmtId="0" fontId="6" fillId="2" borderId="0" xfId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 shrinkToFit="1"/>
    </xf>
    <xf numFmtId="0" fontId="3" fillId="2" borderId="0" xfId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 shrinkToFit="1"/>
    </xf>
    <xf numFmtId="49" fontId="8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1" fontId="13" fillId="2" borderId="1" xfId="1" applyNumberFormat="1" applyFont="1" applyFill="1" applyBorder="1" applyAlignment="1" applyProtection="1">
      <alignment horizontal="center" vertical="center" wrapText="1"/>
      <protection locked="0"/>
    </xf>
    <xf numFmtId="1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2" borderId="1" xfId="0" applyNumberFormat="1" applyFont="1" applyFill="1" applyBorder="1" applyAlignment="1">
      <alignment horizontal="center" vertical="center" wrapText="1" shrinkToFit="1"/>
    </xf>
    <xf numFmtId="49" fontId="11" fillId="2" borderId="1" xfId="0" applyNumberFormat="1" applyFont="1" applyFill="1" applyBorder="1" applyAlignment="1">
      <alignment horizontal="center" vertical="center" wrapText="1" shrinkToFit="1"/>
    </xf>
    <xf numFmtId="49" fontId="1" fillId="2" borderId="1" xfId="0" applyNumberFormat="1" applyFont="1" applyFill="1" applyBorder="1" applyAlignment="1">
      <alignment horizontal="center" vertical="center" wrapText="1" shrinkToFit="1"/>
    </xf>
    <xf numFmtId="49" fontId="20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2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2" borderId="1" xfId="0" applyFont="1" applyFill="1" applyBorder="1" applyAlignment="1">
      <alignment vertical="center" wrapText="1" shrinkToFit="1"/>
    </xf>
    <xf numFmtId="164" fontId="7" fillId="2" borderId="1" xfId="1" applyNumberFormat="1" applyFont="1" applyFill="1" applyBorder="1" applyAlignment="1">
      <alignment horizontal="right" vertical="center" wrapText="1" shrinkToFit="1"/>
    </xf>
    <xf numFmtId="0" fontId="23" fillId="0" borderId="0" xfId="1" applyFont="1" applyFill="1" applyBorder="1" applyAlignment="1">
      <alignment horizontal="left" vertical="center" wrapText="1"/>
    </xf>
    <xf numFmtId="0" fontId="23" fillId="0" borderId="0" xfId="1" applyFont="1" applyFill="1" applyBorder="1" applyAlignment="1">
      <alignment horizontal="center" vertical="center" wrapText="1"/>
    </xf>
    <xf numFmtId="0" fontId="23" fillId="0" borderId="0" xfId="1" applyFont="1" applyFill="1" applyBorder="1"/>
    <xf numFmtId="0" fontId="23" fillId="0" borderId="0" xfId="1" applyFont="1" applyFill="1" applyBorder="1" applyAlignment="1">
      <alignment horizontal="left" indent="3"/>
    </xf>
    <xf numFmtId="0" fontId="23" fillId="0" borderId="0" xfId="1" applyFont="1" applyFill="1" applyBorder="1" applyAlignment="1">
      <alignment horizontal="left" indent="6"/>
    </xf>
    <xf numFmtId="0" fontId="23" fillId="0" borderId="0" xfId="1" applyFont="1" applyFill="1" applyAlignment="1">
      <alignment horizontal="left"/>
    </xf>
    <xf numFmtId="0" fontId="24" fillId="0" borderId="0" xfId="0" applyFont="1" applyFill="1" applyBorder="1" applyAlignment="1">
      <alignment horizontal="left"/>
    </xf>
    <xf numFmtId="0" fontId="23" fillId="0" borderId="0" xfId="1" applyFont="1" applyFill="1" applyBorder="1" applyAlignment="1">
      <alignment horizontal="left"/>
    </xf>
    <xf numFmtId="0" fontId="23" fillId="0" borderId="0" xfId="1" applyFont="1" applyFill="1" applyBorder="1" applyAlignment="1">
      <alignment horizontal="right" indent="3"/>
    </xf>
    <xf numFmtId="0" fontId="25" fillId="0" borderId="0" xfId="1" applyFont="1" applyFill="1" applyAlignment="1">
      <alignment horizontal="left"/>
    </xf>
    <xf numFmtId="0" fontId="26" fillId="0" borderId="0" xfId="0" applyFont="1" applyFill="1" applyBorder="1" applyAlignment="1">
      <alignment horizontal="left"/>
    </xf>
    <xf numFmtId="0" fontId="25" fillId="0" borderId="0" xfId="1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top"/>
    </xf>
    <xf numFmtId="0" fontId="7" fillId="0" borderId="1" xfId="1" applyFont="1" applyFill="1" applyBorder="1" applyAlignment="1">
      <alignment horizontal="left" vertical="center" wrapText="1"/>
    </xf>
    <xf numFmtId="0" fontId="23" fillId="0" borderId="0" xfId="1" applyFont="1" applyFill="1" applyAlignment="1">
      <alignment vertical="top" wrapText="1"/>
    </xf>
    <xf numFmtId="0" fontId="23" fillId="0" borderId="0" xfId="1" applyFont="1" applyFill="1" applyBorder="1" applyAlignment="1">
      <alignment vertical="top" wrapText="1"/>
    </xf>
    <xf numFmtId="0" fontId="23" fillId="0" borderId="0" xfId="0" applyFont="1" applyFill="1" applyBorder="1" applyAlignment="1">
      <alignment horizontal="left"/>
    </xf>
    <xf numFmtId="0" fontId="23" fillId="0" borderId="0" xfId="1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right" vertical="center" wrapText="1"/>
    </xf>
    <xf numFmtId="0" fontId="5" fillId="2" borderId="0" xfId="0" applyFont="1" applyFill="1" applyAlignment="1">
      <alignment horizontal="right" vertical="center"/>
    </xf>
    <xf numFmtId="0" fontId="23" fillId="0" borderId="0" xfId="1" applyFont="1" applyFill="1" applyBorder="1" applyAlignment="1">
      <alignment horizontal="right" vertical="center" wrapText="1"/>
    </xf>
    <xf numFmtId="0" fontId="23" fillId="0" borderId="0" xfId="1" applyFont="1" applyFill="1" applyBorder="1" applyAlignment="1">
      <alignment horizontal="right"/>
    </xf>
    <xf numFmtId="0" fontId="23" fillId="0" borderId="0" xfId="1" applyFont="1" applyFill="1" applyAlignment="1">
      <alignment horizontal="right"/>
    </xf>
    <xf numFmtId="0" fontId="25" fillId="0" borderId="0" xfId="1" applyFont="1" applyFill="1" applyAlignment="1">
      <alignment horizontal="right"/>
    </xf>
    <xf numFmtId="0" fontId="27" fillId="0" borderId="0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center" vertical="center" wrapText="1" shrinkToFit="1"/>
    </xf>
    <xf numFmtId="0" fontId="1" fillId="0" borderId="1" xfId="1" applyFont="1" applyFill="1" applyBorder="1" applyAlignment="1">
      <alignment horizontal="left" vertical="center" wrapText="1"/>
    </xf>
    <xf numFmtId="1" fontId="8" fillId="0" borderId="1" xfId="1" applyNumberFormat="1" applyFont="1" applyFill="1" applyBorder="1" applyAlignment="1" applyProtection="1">
      <alignment horizontal="left" vertical="center" wrapText="1"/>
      <protection locked="0"/>
    </xf>
    <xf numFmtId="0" fontId="11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1" fontId="7" fillId="0" borderId="1" xfId="1" applyNumberFormat="1" applyFont="1" applyFill="1" applyBorder="1" applyAlignment="1" applyProtection="1">
      <alignment horizontal="left" vertical="center" wrapText="1"/>
      <protection locked="0"/>
    </xf>
    <xf numFmtId="2" fontId="7" fillId="0" borderId="1" xfId="1" applyNumberFormat="1" applyFont="1" applyFill="1" applyBorder="1" applyAlignment="1" applyProtection="1">
      <alignment horizontal="left" vertical="top" wrapText="1"/>
      <protection locked="0"/>
    </xf>
    <xf numFmtId="1" fontId="15" fillId="0" borderId="1" xfId="1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/>
    <xf numFmtId="1" fontId="1" fillId="2" borderId="1" xfId="0" applyNumberFormat="1" applyFont="1" applyFill="1" applyBorder="1" applyAlignment="1">
      <alignment horizontal="center" vertical="center" wrapText="1" shrinkToFit="1"/>
    </xf>
    <xf numFmtId="0" fontId="2" fillId="0" borderId="0" xfId="0" applyFont="1"/>
    <xf numFmtId="1" fontId="1" fillId="0" borderId="1" xfId="1" applyNumberFormat="1" applyFont="1" applyFill="1" applyBorder="1" applyAlignment="1" applyProtection="1">
      <alignment horizontal="left" vertical="center" wrapText="1"/>
      <protection locked="0"/>
    </xf>
    <xf numFmtId="1" fontId="15" fillId="2" borderId="1" xfId="1" applyNumberFormat="1" applyFont="1" applyFill="1" applyBorder="1" applyAlignment="1" applyProtection="1">
      <alignment horizontal="left" vertical="center" wrapText="1"/>
      <protection locked="0"/>
    </xf>
    <xf numFmtId="1" fontId="18" fillId="0" borderId="1" xfId="1" applyNumberFormat="1" applyFont="1" applyFill="1" applyBorder="1" applyAlignment="1" applyProtection="1">
      <alignment horizontal="left" vertical="center" wrapText="1"/>
      <protection locked="0"/>
    </xf>
    <xf numFmtId="0" fontId="3" fillId="2" borderId="0" xfId="0" applyFont="1" applyFill="1" applyAlignment="1">
      <alignment horizontal="left" vertical="top"/>
    </xf>
    <xf numFmtId="0" fontId="1" fillId="2" borderId="0" xfId="1" applyFont="1" applyFill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 shrinkToFi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Pril_6_6_1111_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8"/>
  <sheetViews>
    <sheetView tabSelected="1" view="pageBreakPreview" topLeftCell="A46" zoomScale="90" zoomScaleNormal="100" zoomScaleSheetLayoutView="70" workbookViewId="0">
      <selection activeCell="B60" sqref="B60"/>
    </sheetView>
  </sheetViews>
  <sheetFormatPr defaultColWidth="9.140625" defaultRowHeight="12.75" x14ac:dyDescent="0.25"/>
  <cols>
    <col min="1" max="1" width="11" style="5" customWidth="1"/>
    <col min="2" max="2" width="84.28515625" style="6" customWidth="1"/>
    <col min="3" max="3" width="22.42578125" style="78" customWidth="1"/>
    <col min="4" max="4" width="18.5703125" style="5" customWidth="1"/>
    <col min="5" max="5" width="8.140625" style="40" customWidth="1"/>
    <col min="6" max="255" width="9.140625" style="2"/>
    <col min="256" max="256" width="11" style="2" customWidth="1"/>
    <col min="257" max="257" width="72.85546875" style="2" customWidth="1"/>
    <col min="258" max="258" width="18.7109375" style="2" customWidth="1"/>
    <col min="259" max="260" width="9.140625" style="2"/>
    <col min="261" max="261" width="57.140625" style="2" customWidth="1"/>
    <col min="262" max="511" width="9.140625" style="2"/>
    <col min="512" max="512" width="11" style="2" customWidth="1"/>
    <col min="513" max="513" width="72.85546875" style="2" customWidth="1"/>
    <col min="514" max="514" width="18.7109375" style="2" customWidth="1"/>
    <col min="515" max="516" width="9.140625" style="2"/>
    <col min="517" max="517" width="57.140625" style="2" customWidth="1"/>
    <col min="518" max="767" width="9.140625" style="2"/>
    <col min="768" max="768" width="11" style="2" customWidth="1"/>
    <col min="769" max="769" width="72.85546875" style="2" customWidth="1"/>
    <col min="770" max="770" width="18.7109375" style="2" customWidth="1"/>
    <col min="771" max="772" width="9.140625" style="2"/>
    <col min="773" max="773" width="57.140625" style="2" customWidth="1"/>
    <col min="774" max="1023" width="9.140625" style="2"/>
    <col min="1024" max="1024" width="11" style="2" customWidth="1"/>
    <col min="1025" max="1025" width="72.85546875" style="2" customWidth="1"/>
    <col min="1026" max="1026" width="18.7109375" style="2" customWidth="1"/>
    <col min="1027" max="1028" width="9.140625" style="2"/>
    <col min="1029" max="1029" width="57.140625" style="2" customWidth="1"/>
    <col min="1030" max="1279" width="9.140625" style="2"/>
    <col min="1280" max="1280" width="11" style="2" customWidth="1"/>
    <col min="1281" max="1281" width="72.85546875" style="2" customWidth="1"/>
    <col min="1282" max="1282" width="18.7109375" style="2" customWidth="1"/>
    <col min="1283" max="1284" width="9.140625" style="2"/>
    <col min="1285" max="1285" width="57.140625" style="2" customWidth="1"/>
    <col min="1286" max="1535" width="9.140625" style="2"/>
    <col min="1536" max="1536" width="11" style="2" customWidth="1"/>
    <col min="1537" max="1537" width="72.85546875" style="2" customWidth="1"/>
    <col min="1538" max="1538" width="18.7109375" style="2" customWidth="1"/>
    <col min="1539" max="1540" width="9.140625" style="2"/>
    <col min="1541" max="1541" width="57.140625" style="2" customWidth="1"/>
    <col min="1542" max="1791" width="9.140625" style="2"/>
    <col min="1792" max="1792" width="11" style="2" customWidth="1"/>
    <col min="1793" max="1793" width="72.85546875" style="2" customWidth="1"/>
    <col min="1794" max="1794" width="18.7109375" style="2" customWidth="1"/>
    <col min="1795" max="1796" width="9.140625" style="2"/>
    <col min="1797" max="1797" width="57.140625" style="2" customWidth="1"/>
    <col min="1798" max="2047" width="9.140625" style="2"/>
    <col min="2048" max="2048" width="11" style="2" customWidth="1"/>
    <col min="2049" max="2049" width="72.85546875" style="2" customWidth="1"/>
    <col min="2050" max="2050" width="18.7109375" style="2" customWidth="1"/>
    <col min="2051" max="2052" width="9.140625" style="2"/>
    <col min="2053" max="2053" width="57.140625" style="2" customWidth="1"/>
    <col min="2054" max="2303" width="9.140625" style="2"/>
    <col min="2304" max="2304" width="11" style="2" customWidth="1"/>
    <col min="2305" max="2305" width="72.85546875" style="2" customWidth="1"/>
    <col min="2306" max="2306" width="18.7109375" style="2" customWidth="1"/>
    <col min="2307" max="2308" width="9.140625" style="2"/>
    <col min="2309" max="2309" width="57.140625" style="2" customWidth="1"/>
    <col min="2310" max="2559" width="9.140625" style="2"/>
    <col min="2560" max="2560" width="11" style="2" customWidth="1"/>
    <col min="2561" max="2561" width="72.85546875" style="2" customWidth="1"/>
    <col min="2562" max="2562" width="18.7109375" style="2" customWidth="1"/>
    <col min="2563" max="2564" width="9.140625" style="2"/>
    <col min="2565" max="2565" width="57.140625" style="2" customWidth="1"/>
    <col min="2566" max="2815" width="9.140625" style="2"/>
    <col min="2816" max="2816" width="11" style="2" customWidth="1"/>
    <col min="2817" max="2817" width="72.85546875" style="2" customWidth="1"/>
    <col min="2818" max="2818" width="18.7109375" style="2" customWidth="1"/>
    <col min="2819" max="2820" width="9.140625" style="2"/>
    <col min="2821" max="2821" width="57.140625" style="2" customWidth="1"/>
    <col min="2822" max="3071" width="9.140625" style="2"/>
    <col min="3072" max="3072" width="11" style="2" customWidth="1"/>
    <col min="3073" max="3073" width="72.85546875" style="2" customWidth="1"/>
    <col min="3074" max="3074" width="18.7109375" style="2" customWidth="1"/>
    <col min="3075" max="3076" width="9.140625" style="2"/>
    <col min="3077" max="3077" width="57.140625" style="2" customWidth="1"/>
    <col min="3078" max="3327" width="9.140625" style="2"/>
    <col min="3328" max="3328" width="11" style="2" customWidth="1"/>
    <col min="3329" max="3329" width="72.85546875" style="2" customWidth="1"/>
    <col min="3330" max="3330" width="18.7109375" style="2" customWidth="1"/>
    <col min="3331" max="3332" width="9.140625" style="2"/>
    <col min="3333" max="3333" width="57.140625" style="2" customWidth="1"/>
    <col min="3334" max="3583" width="9.140625" style="2"/>
    <col min="3584" max="3584" width="11" style="2" customWidth="1"/>
    <col min="3585" max="3585" width="72.85546875" style="2" customWidth="1"/>
    <col min="3586" max="3586" width="18.7109375" style="2" customWidth="1"/>
    <col min="3587" max="3588" width="9.140625" style="2"/>
    <col min="3589" max="3589" width="57.140625" style="2" customWidth="1"/>
    <col min="3590" max="3839" width="9.140625" style="2"/>
    <col min="3840" max="3840" width="11" style="2" customWidth="1"/>
    <col min="3841" max="3841" width="72.85546875" style="2" customWidth="1"/>
    <col min="3842" max="3842" width="18.7109375" style="2" customWidth="1"/>
    <col min="3843" max="3844" width="9.140625" style="2"/>
    <col min="3845" max="3845" width="57.140625" style="2" customWidth="1"/>
    <col min="3846" max="4095" width="9.140625" style="2"/>
    <col min="4096" max="4096" width="11" style="2" customWidth="1"/>
    <col min="4097" max="4097" width="72.85546875" style="2" customWidth="1"/>
    <col min="4098" max="4098" width="18.7109375" style="2" customWidth="1"/>
    <col min="4099" max="4100" width="9.140625" style="2"/>
    <col min="4101" max="4101" width="57.140625" style="2" customWidth="1"/>
    <col min="4102" max="4351" width="9.140625" style="2"/>
    <col min="4352" max="4352" width="11" style="2" customWidth="1"/>
    <col min="4353" max="4353" width="72.85546875" style="2" customWidth="1"/>
    <col min="4354" max="4354" width="18.7109375" style="2" customWidth="1"/>
    <col min="4355" max="4356" width="9.140625" style="2"/>
    <col min="4357" max="4357" width="57.140625" style="2" customWidth="1"/>
    <col min="4358" max="4607" width="9.140625" style="2"/>
    <col min="4608" max="4608" width="11" style="2" customWidth="1"/>
    <col min="4609" max="4609" width="72.85546875" style="2" customWidth="1"/>
    <col min="4610" max="4610" width="18.7109375" style="2" customWidth="1"/>
    <col min="4611" max="4612" width="9.140625" style="2"/>
    <col min="4613" max="4613" width="57.140625" style="2" customWidth="1"/>
    <col min="4614" max="4863" width="9.140625" style="2"/>
    <col min="4864" max="4864" width="11" style="2" customWidth="1"/>
    <col min="4865" max="4865" width="72.85546875" style="2" customWidth="1"/>
    <col min="4866" max="4866" width="18.7109375" style="2" customWidth="1"/>
    <col min="4867" max="4868" width="9.140625" style="2"/>
    <col min="4869" max="4869" width="57.140625" style="2" customWidth="1"/>
    <col min="4870" max="5119" width="9.140625" style="2"/>
    <col min="5120" max="5120" width="11" style="2" customWidth="1"/>
    <col min="5121" max="5121" width="72.85546875" style="2" customWidth="1"/>
    <col min="5122" max="5122" width="18.7109375" style="2" customWidth="1"/>
    <col min="5123" max="5124" width="9.140625" style="2"/>
    <col min="5125" max="5125" width="57.140625" style="2" customWidth="1"/>
    <col min="5126" max="5375" width="9.140625" style="2"/>
    <col min="5376" max="5376" width="11" style="2" customWidth="1"/>
    <col min="5377" max="5377" width="72.85546875" style="2" customWidth="1"/>
    <col min="5378" max="5378" width="18.7109375" style="2" customWidth="1"/>
    <col min="5379" max="5380" width="9.140625" style="2"/>
    <col min="5381" max="5381" width="57.140625" style="2" customWidth="1"/>
    <col min="5382" max="5631" width="9.140625" style="2"/>
    <col min="5632" max="5632" width="11" style="2" customWidth="1"/>
    <col min="5633" max="5633" width="72.85546875" style="2" customWidth="1"/>
    <col min="5634" max="5634" width="18.7109375" style="2" customWidth="1"/>
    <col min="5635" max="5636" width="9.140625" style="2"/>
    <col min="5637" max="5637" width="57.140625" style="2" customWidth="1"/>
    <col min="5638" max="5887" width="9.140625" style="2"/>
    <col min="5888" max="5888" width="11" style="2" customWidth="1"/>
    <col min="5889" max="5889" width="72.85546875" style="2" customWidth="1"/>
    <col min="5890" max="5890" width="18.7109375" style="2" customWidth="1"/>
    <col min="5891" max="5892" width="9.140625" style="2"/>
    <col min="5893" max="5893" width="57.140625" style="2" customWidth="1"/>
    <col min="5894" max="6143" width="9.140625" style="2"/>
    <col min="6144" max="6144" width="11" style="2" customWidth="1"/>
    <col min="6145" max="6145" width="72.85546875" style="2" customWidth="1"/>
    <col min="6146" max="6146" width="18.7109375" style="2" customWidth="1"/>
    <col min="6147" max="6148" width="9.140625" style="2"/>
    <col min="6149" max="6149" width="57.140625" style="2" customWidth="1"/>
    <col min="6150" max="6399" width="9.140625" style="2"/>
    <col min="6400" max="6400" width="11" style="2" customWidth="1"/>
    <col min="6401" max="6401" width="72.85546875" style="2" customWidth="1"/>
    <col min="6402" max="6402" width="18.7109375" style="2" customWidth="1"/>
    <col min="6403" max="6404" width="9.140625" style="2"/>
    <col min="6405" max="6405" width="57.140625" style="2" customWidth="1"/>
    <col min="6406" max="6655" width="9.140625" style="2"/>
    <col min="6656" max="6656" width="11" style="2" customWidth="1"/>
    <col min="6657" max="6657" width="72.85546875" style="2" customWidth="1"/>
    <col min="6658" max="6658" width="18.7109375" style="2" customWidth="1"/>
    <col min="6659" max="6660" width="9.140625" style="2"/>
    <col min="6661" max="6661" width="57.140625" style="2" customWidth="1"/>
    <col min="6662" max="6911" width="9.140625" style="2"/>
    <col min="6912" max="6912" width="11" style="2" customWidth="1"/>
    <col min="6913" max="6913" width="72.85546875" style="2" customWidth="1"/>
    <col min="6914" max="6914" width="18.7109375" style="2" customWidth="1"/>
    <col min="6915" max="6916" width="9.140625" style="2"/>
    <col min="6917" max="6917" width="57.140625" style="2" customWidth="1"/>
    <col min="6918" max="7167" width="9.140625" style="2"/>
    <col min="7168" max="7168" width="11" style="2" customWidth="1"/>
    <col min="7169" max="7169" width="72.85546875" style="2" customWidth="1"/>
    <col min="7170" max="7170" width="18.7109375" style="2" customWidth="1"/>
    <col min="7171" max="7172" width="9.140625" style="2"/>
    <col min="7173" max="7173" width="57.140625" style="2" customWidth="1"/>
    <col min="7174" max="7423" width="9.140625" style="2"/>
    <col min="7424" max="7424" width="11" style="2" customWidth="1"/>
    <col min="7425" max="7425" width="72.85546875" style="2" customWidth="1"/>
    <col min="7426" max="7426" width="18.7109375" style="2" customWidth="1"/>
    <col min="7427" max="7428" width="9.140625" style="2"/>
    <col min="7429" max="7429" width="57.140625" style="2" customWidth="1"/>
    <col min="7430" max="7679" width="9.140625" style="2"/>
    <col min="7680" max="7680" width="11" style="2" customWidth="1"/>
    <col min="7681" max="7681" width="72.85546875" style="2" customWidth="1"/>
    <col min="7682" max="7682" width="18.7109375" style="2" customWidth="1"/>
    <col min="7683" max="7684" width="9.140625" style="2"/>
    <col min="7685" max="7685" width="57.140625" style="2" customWidth="1"/>
    <col min="7686" max="7935" width="9.140625" style="2"/>
    <col min="7936" max="7936" width="11" style="2" customWidth="1"/>
    <col min="7937" max="7937" width="72.85546875" style="2" customWidth="1"/>
    <col min="7938" max="7938" width="18.7109375" style="2" customWidth="1"/>
    <col min="7939" max="7940" width="9.140625" style="2"/>
    <col min="7941" max="7941" width="57.140625" style="2" customWidth="1"/>
    <col min="7942" max="8191" width="9.140625" style="2"/>
    <col min="8192" max="8192" width="11" style="2" customWidth="1"/>
    <col min="8193" max="8193" width="72.85546875" style="2" customWidth="1"/>
    <col min="8194" max="8194" width="18.7109375" style="2" customWidth="1"/>
    <col min="8195" max="8196" width="9.140625" style="2"/>
    <col min="8197" max="8197" width="57.140625" style="2" customWidth="1"/>
    <col min="8198" max="8447" width="9.140625" style="2"/>
    <col min="8448" max="8448" width="11" style="2" customWidth="1"/>
    <col min="8449" max="8449" width="72.85546875" style="2" customWidth="1"/>
    <col min="8450" max="8450" width="18.7109375" style="2" customWidth="1"/>
    <col min="8451" max="8452" width="9.140625" style="2"/>
    <col min="8453" max="8453" width="57.140625" style="2" customWidth="1"/>
    <col min="8454" max="8703" width="9.140625" style="2"/>
    <col min="8704" max="8704" width="11" style="2" customWidth="1"/>
    <col min="8705" max="8705" width="72.85546875" style="2" customWidth="1"/>
    <col min="8706" max="8706" width="18.7109375" style="2" customWidth="1"/>
    <col min="8707" max="8708" width="9.140625" style="2"/>
    <col min="8709" max="8709" width="57.140625" style="2" customWidth="1"/>
    <col min="8710" max="8959" width="9.140625" style="2"/>
    <col min="8960" max="8960" width="11" style="2" customWidth="1"/>
    <col min="8961" max="8961" width="72.85546875" style="2" customWidth="1"/>
    <col min="8962" max="8962" width="18.7109375" style="2" customWidth="1"/>
    <col min="8963" max="8964" width="9.140625" style="2"/>
    <col min="8965" max="8965" width="57.140625" style="2" customWidth="1"/>
    <col min="8966" max="9215" width="9.140625" style="2"/>
    <col min="9216" max="9216" width="11" style="2" customWidth="1"/>
    <col min="9217" max="9217" width="72.85546875" style="2" customWidth="1"/>
    <col min="9218" max="9218" width="18.7109375" style="2" customWidth="1"/>
    <col min="9219" max="9220" width="9.140625" style="2"/>
    <col min="9221" max="9221" width="57.140625" style="2" customWidth="1"/>
    <col min="9222" max="9471" width="9.140625" style="2"/>
    <col min="9472" max="9472" width="11" style="2" customWidth="1"/>
    <col min="9473" max="9473" width="72.85546875" style="2" customWidth="1"/>
    <col min="9474" max="9474" width="18.7109375" style="2" customWidth="1"/>
    <col min="9475" max="9476" width="9.140625" style="2"/>
    <col min="9477" max="9477" width="57.140625" style="2" customWidth="1"/>
    <col min="9478" max="9727" width="9.140625" style="2"/>
    <col min="9728" max="9728" width="11" style="2" customWidth="1"/>
    <col min="9729" max="9729" width="72.85546875" style="2" customWidth="1"/>
    <col min="9730" max="9730" width="18.7109375" style="2" customWidth="1"/>
    <col min="9731" max="9732" width="9.140625" style="2"/>
    <col min="9733" max="9733" width="57.140625" style="2" customWidth="1"/>
    <col min="9734" max="9983" width="9.140625" style="2"/>
    <col min="9984" max="9984" width="11" style="2" customWidth="1"/>
    <col min="9985" max="9985" width="72.85546875" style="2" customWidth="1"/>
    <col min="9986" max="9986" width="18.7109375" style="2" customWidth="1"/>
    <col min="9987" max="9988" width="9.140625" style="2"/>
    <col min="9989" max="9989" width="57.140625" style="2" customWidth="1"/>
    <col min="9990" max="10239" width="9.140625" style="2"/>
    <col min="10240" max="10240" width="11" style="2" customWidth="1"/>
    <col min="10241" max="10241" width="72.85546875" style="2" customWidth="1"/>
    <col min="10242" max="10242" width="18.7109375" style="2" customWidth="1"/>
    <col min="10243" max="10244" width="9.140625" style="2"/>
    <col min="10245" max="10245" width="57.140625" style="2" customWidth="1"/>
    <col min="10246" max="10495" width="9.140625" style="2"/>
    <col min="10496" max="10496" width="11" style="2" customWidth="1"/>
    <col min="10497" max="10497" width="72.85546875" style="2" customWidth="1"/>
    <col min="10498" max="10498" width="18.7109375" style="2" customWidth="1"/>
    <col min="10499" max="10500" width="9.140625" style="2"/>
    <col min="10501" max="10501" width="57.140625" style="2" customWidth="1"/>
    <col min="10502" max="10751" width="9.140625" style="2"/>
    <col min="10752" max="10752" width="11" style="2" customWidth="1"/>
    <col min="10753" max="10753" width="72.85546875" style="2" customWidth="1"/>
    <col min="10754" max="10754" width="18.7109375" style="2" customWidth="1"/>
    <col min="10755" max="10756" width="9.140625" style="2"/>
    <col min="10757" max="10757" width="57.140625" style="2" customWidth="1"/>
    <col min="10758" max="11007" width="9.140625" style="2"/>
    <col min="11008" max="11008" width="11" style="2" customWidth="1"/>
    <col min="11009" max="11009" width="72.85546875" style="2" customWidth="1"/>
    <col min="11010" max="11010" width="18.7109375" style="2" customWidth="1"/>
    <col min="11011" max="11012" width="9.140625" style="2"/>
    <col min="11013" max="11013" width="57.140625" style="2" customWidth="1"/>
    <col min="11014" max="11263" width="9.140625" style="2"/>
    <col min="11264" max="11264" width="11" style="2" customWidth="1"/>
    <col min="11265" max="11265" width="72.85546875" style="2" customWidth="1"/>
    <col min="11266" max="11266" width="18.7109375" style="2" customWidth="1"/>
    <col min="11267" max="11268" width="9.140625" style="2"/>
    <col min="11269" max="11269" width="57.140625" style="2" customWidth="1"/>
    <col min="11270" max="11519" width="9.140625" style="2"/>
    <col min="11520" max="11520" width="11" style="2" customWidth="1"/>
    <col min="11521" max="11521" width="72.85546875" style="2" customWidth="1"/>
    <col min="11522" max="11522" width="18.7109375" style="2" customWidth="1"/>
    <col min="11523" max="11524" width="9.140625" style="2"/>
    <col min="11525" max="11525" width="57.140625" style="2" customWidth="1"/>
    <col min="11526" max="11775" width="9.140625" style="2"/>
    <col min="11776" max="11776" width="11" style="2" customWidth="1"/>
    <col min="11777" max="11777" width="72.85546875" style="2" customWidth="1"/>
    <col min="11778" max="11778" width="18.7109375" style="2" customWidth="1"/>
    <col min="11779" max="11780" width="9.140625" style="2"/>
    <col min="11781" max="11781" width="57.140625" style="2" customWidth="1"/>
    <col min="11782" max="12031" width="9.140625" style="2"/>
    <col min="12032" max="12032" width="11" style="2" customWidth="1"/>
    <col min="12033" max="12033" width="72.85546875" style="2" customWidth="1"/>
    <col min="12034" max="12034" width="18.7109375" style="2" customWidth="1"/>
    <col min="12035" max="12036" width="9.140625" style="2"/>
    <col min="12037" max="12037" width="57.140625" style="2" customWidth="1"/>
    <col min="12038" max="12287" width="9.140625" style="2"/>
    <col min="12288" max="12288" width="11" style="2" customWidth="1"/>
    <col min="12289" max="12289" width="72.85546875" style="2" customWidth="1"/>
    <col min="12290" max="12290" width="18.7109375" style="2" customWidth="1"/>
    <col min="12291" max="12292" width="9.140625" style="2"/>
    <col min="12293" max="12293" width="57.140625" style="2" customWidth="1"/>
    <col min="12294" max="12543" width="9.140625" style="2"/>
    <col min="12544" max="12544" width="11" style="2" customWidth="1"/>
    <col min="12545" max="12545" width="72.85546875" style="2" customWidth="1"/>
    <col min="12546" max="12546" width="18.7109375" style="2" customWidth="1"/>
    <col min="12547" max="12548" width="9.140625" style="2"/>
    <col min="12549" max="12549" width="57.140625" style="2" customWidth="1"/>
    <col min="12550" max="12799" width="9.140625" style="2"/>
    <col min="12800" max="12800" width="11" style="2" customWidth="1"/>
    <col min="12801" max="12801" width="72.85546875" style="2" customWidth="1"/>
    <col min="12802" max="12802" width="18.7109375" style="2" customWidth="1"/>
    <col min="12803" max="12804" width="9.140625" style="2"/>
    <col min="12805" max="12805" width="57.140625" style="2" customWidth="1"/>
    <col min="12806" max="13055" width="9.140625" style="2"/>
    <col min="13056" max="13056" width="11" style="2" customWidth="1"/>
    <col min="13057" max="13057" width="72.85546875" style="2" customWidth="1"/>
    <col min="13058" max="13058" width="18.7109375" style="2" customWidth="1"/>
    <col min="13059" max="13060" width="9.140625" style="2"/>
    <col min="13061" max="13061" width="57.140625" style="2" customWidth="1"/>
    <col min="13062" max="13311" width="9.140625" style="2"/>
    <col min="13312" max="13312" width="11" style="2" customWidth="1"/>
    <col min="13313" max="13313" width="72.85546875" style="2" customWidth="1"/>
    <col min="13314" max="13314" width="18.7109375" style="2" customWidth="1"/>
    <col min="13315" max="13316" width="9.140625" style="2"/>
    <col min="13317" max="13317" width="57.140625" style="2" customWidth="1"/>
    <col min="13318" max="13567" width="9.140625" style="2"/>
    <col min="13568" max="13568" width="11" style="2" customWidth="1"/>
    <col min="13569" max="13569" width="72.85546875" style="2" customWidth="1"/>
    <col min="13570" max="13570" width="18.7109375" style="2" customWidth="1"/>
    <col min="13571" max="13572" width="9.140625" style="2"/>
    <col min="13573" max="13573" width="57.140625" style="2" customWidth="1"/>
    <col min="13574" max="13823" width="9.140625" style="2"/>
    <col min="13824" max="13824" width="11" style="2" customWidth="1"/>
    <col min="13825" max="13825" width="72.85546875" style="2" customWidth="1"/>
    <col min="13826" max="13826" width="18.7109375" style="2" customWidth="1"/>
    <col min="13827" max="13828" width="9.140625" style="2"/>
    <col min="13829" max="13829" width="57.140625" style="2" customWidth="1"/>
    <col min="13830" max="14079" width="9.140625" style="2"/>
    <col min="14080" max="14080" width="11" style="2" customWidth="1"/>
    <col min="14081" max="14081" width="72.85546875" style="2" customWidth="1"/>
    <col min="14082" max="14082" width="18.7109375" style="2" customWidth="1"/>
    <col min="14083" max="14084" width="9.140625" style="2"/>
    <col min="14085" max="14085" width="57.140625" style="2" customWidth="1"/>
    <col min="14086" max="14335" width="9.140625" style="2"/>
    <col min="14336" max="14336" width="11" style="2" customWidth="1"/>
    <col min="14337" max="14337" width="72.85546875" style="2" customWidth="1"/>
    <col min="14338" max="14338" width="18.7109375" style="2" customWidth="1"/>
    <col min="14339" max="14340" width="9.140625" style="2"/>
    <col min="14341" max="14341" width="57.140625" style="2" customWidth="1"/>
    <col min="14342" max="14591" width="9.140625" style="2"/>
    <col min="14592" max="14592" width="11" style="2" customWidth="1"/>
    <col min="14593" max="14593" width="72.85546875" style="2" customWidth="1"/>
    <col min="14594" max="14594" width="18.7109375" style="2" customWidth="1"/>
    <col min="14595" max="14596" width="9.140625" style="2"/>
    <col min="14597" max="14597" width="57.140625" style="2" customWidth="1"/>
    <col min="14598" max="14847" width="9.140625" style="2"/>
    <col min="14848" max="14848" width="11" style="2" customWidth="1"/>
    <col min="14849" max="14849" width="72.85546875" style="2" customWidth="1"/>
    <col min="14850" max="14850" width="18.7109375" style="2" customWidth="1"/>
    <col min="14851" max="14852" width="9.140625" style="2"/>
    <col min="14853" max="14853" width="57.140625" style="2" customWidth="1"/>
    <col min="14854" max="15103" width="9.140625" style="2"/>
    <col min="15104" max="15104" width="11" style="2" customWidth="1"/>
    <col min="15105" max="15105" width="72.85546875" style="2" customWidth="1"/>
    <col min="15106" max="15106" width="18.7109375" style="2" customWidth="1"/>
    <col min="15107" max="15108" width="9.140625" style="2"/>
    <col min="15109" max="15109" width="57.140625" style="2" customWidth="1"/>
    <col min="15110" max="15359" width="9.140625" style="2"/>
    <col min="15360" max="15360" width="11" style="2" customWidth="1"/>
    <col min="15361" max="15361" width="72.85546875" style="2" customWidth="1"/>
    <col min="15362" max="15362" width="18.7109375" style="2" customWidth="1"/>
    <col min="15363" max="15364" width="9.140625" style="2"/>
    <col min="15365" max="15365" width="57.140625" style="2" customWidth="1"/>
    <col min="15366" max="15615" width="9.140625" style="2"/>
    <col min="15616" max="15616" width="11" style="2" customWidth="1"/>
    <col min="15617" max="15617" width="72.85546875" style="2" customWidth="1"/>
    <col min="15618" max="15618" width="18.7109375" style="2" customWidth="1"/>
    <col min="15619" max="15620" width="9.140625" style="2"/>
    <col min="15621" max="15621" width="57.140625" style="2" customWidth="1"/>
    <col min="15622" max="15871" width="9.140625" style="2"/>
    <col min="15872" max="15872" width="11" style="2" customWidth="1"/>
    <col min="15873" max="15873" width="72.85546875" style="2" customWidth="1"/>
    <col min="15874" max="15874" width="18.7109375" style="2" customWidth="1"/>
    <col min="15875" max="15876" width="9.140625" style="2"/>
    <col min="15877" max="15877" width="57.140625" style="2" customWidth="1"/>
    <col min="15878" max="16127" width="9.140625" style="2"/>
    <col min="16128" max="16128" width="11" style="2" customWidth="1"/>
    <col min="16129" max="16129" width="72.85546875" style="2" customWidth="1"/>
    <col min="16130" max="16130" width="18.7109375" style="2" customWidth="1"/>
    <col min="16131" max="16132" width="9.140625" style="2"/>
    <col min="16133" max="16133" width="57.140625" style="2" customWidth="1"/>
    <col min="16134" max="16384" width="9.140625" style="2"/>
  </cols>
  <sheetData>
    <row r="1" spans="1:7" ht="15.75" x14ac:dyDescent="0.25">
      <c r="A1" s="1"/>
      <c r="C1" s="99" t="s">
        <v>36</v>
      </c>
      <c r="D1" s="99"/>
    </row>
    <row r="2" spans="1:7" ht="15.75" x14ac:dyDescent="0.25">
      <c r="A2" s="3"/>
      <c r="C2" s="99" t="s">
        <v>0</v>
      </c>
      <c r="D2" s="99"/>
    </row>
    <row r="3" spans="1:7" ht="13.5" customHeight="1" x14ac:dyDescent="0.25">
      <c r="A3" s="3"/>
      <c r="C3" s="99" t="s">
        <v>24</v>
      </c>
      <c r="D3" s="99"/>
    </row>
    <row r="4" spans="1:7" ht="10.5" customHeight="1" x14ac:dyDescent="0.25">
      <c r="A4" s="4"/>
      <c r="B4" s="4"/>
      <c r="C4" s="79"/>
      <c r="D4" s="4"/>
      <c r="E4" s="2"/>
    </row>
    <row r="5" spans="1:7" ht="43.5" customHeight="1" x14ac:dyDescent="0.25">
      <c r="A5" s="102" t="s">
        <v>29</v>
      </c>
      <c r="B5" s="102"/>
      <c r="C5" s="102"/>
      <c r="D5" s="102"/>
      <c r="E5" s="102"/>
    </row>
    <row r="6" spans="1:7" ht="12.75" customHeight="1" x14ac:dyDescent="0.25">
      <c r="D6" s="7" t="s">
        <v>1</v>
      </c>
      <c r="E6" s="7"/>
    </row>
    <row r="7" spans="1:7" ht="15" customHeight="1" x14ac:dyDescent="0.25">
      <c r="A7" s="103" t="s">
        <v>2</v>
      </c>
      <c r="B7" s="103" t="s">
        <v>3</v>
      </c>
      <c r="C7" s="104" t="s">
        <v>25</v>
      </c>
      <c r="D7" s="104"/>
      <c r="E7" s="7"/>
    </row>
    <row r="8" spans="1:7" s="8" customFormat="1" ht="22.5" customHeight="1" x14ac:dyDescent="0.25">
      <c r="A8" s="103"/>
      <c r="B8" s="103"/>
      <c r="C8" s="85" t="s">
        <v>26</v>
      </c>
      <c r="D8" s="85" t="s">
        <v>30</v>
      </c>
      <c r="E8" s="41"/>
    </row>
    <row r="9" spans="1:7" s="8" customFormat="1" ht="15" customHeight="1" x14ac:dyDescent="0.25">
      <c r="A9" s="44">
        <v>1</v>
      </c>
      <c r="B9" s="44">
        <v>2</v>
      </c>
      <c r="C9" s="94">
        <v>3</v>
      </c>
      <c r="D9" s="44">
        <v>4</v>
      </c>
      <c r="E9" s="42"/>
      <c r="F9" s="100"/>
      <c r="G9" s="100"/>
    </row>
    <row r="10" spans="1:7" s="9" customFormat="1" ht="15.75" x14ac:dyDescent="0.25">
      <c r="A10" s="45" t="s">
        <v>18</v>
      </c>
      <c r="B10" s="28" t="s">
        <v>5</v>
      </c>
      <c r="C10" s="29">
        <f>C11</f>
        <v>10140.9</v>
      </c>
      <c r="D10" s="29">
        <f>D11</f>
        <v>10140.9</v>
      </c>
      <c r="E10" s="43"/>
      <c r="F10" s="10"/>
      <c r="G10" s="10"/>
    </row>
    <row r="11" spans="1:7" s="12" customFormat="1" ht="15.75" x14ac:dyDescent="0.25">
      <c r="A11" s="46"/>
      <c r="B11" s="11" t="s">
        <v>6</v>
      </c>
      <c r="C11" s="27">
        <f>C16</f>
        <v>10140.9</v>
      </c>
      <c r="D11" s="27">
        <f>D16</f>
        <v>10140.9</v>
      </c>
      <c r="E11" s="43"/>
      <c r="F11" s="10"/>
      <c r="G11" s="10"/>
    </row>
    <row r="12" spans="1:7" s="16" customFormat="1" ht="18.75" x14ac:dyDescent="0.25">
      <c r="A12" s="47">
        <v>1</v>
      </c>
      <c r="B12" s="17" t="s">
        <v>8</v>
      </c>
      <c r="C12" s="15">
        <f t="shared" ref="C12:D16" si="0">C13</f>
        <v>10140.9</v>
      </c>
      <c r="D12" s="15">
        <f t="shared" si="0"/>
        <v>10140.9</v>
      </c>
      <c r="E12" s="43"/>
      <c r="F12" s="39"/>
      <c r="G12" s="39"/>
    </row>
    <row r="13" spans="1:7" s="16" customFormat="1" ht="18.75" x14ac:dyDescent="0.25">
      <c r="A13" s="48" t="s">
        <v>7</v>
      </c>
      <c r="B13" s="18" t="s">
        <v>9</v>
      </c>
      <c r="C13" s="15">
        <f t="shared" si="0"/>
        <v>10140.9</v>
      </c>
      <c r="D13" s="15">
        <f t="shared" si="0"/>
        <v>10140.9</v>
      </c>
      <c r="E13" s="43"/>
      <c r="F13" s="39"/>
      <c r="G13" s="39"/>
    </row>
    <row r="14" spans="1:7" s="20" customFormat="1" ht="31.5" x14ac:dyDescent="0.25">
      <c r="A14" s="49"/>
      <c r="B14" s="19" t="s">
        <v>27</v>
      </c>
      <c r="C14" s="15">
        <f t="shared" si="0"/>
        <v>10140.9</v>
      </c>
      <c r="D14" s="15">
        <f t="shared" si="0"/>
        <v>10140.9</v>
      </c>
      <c r="E14" s="43"/>
      <c r="F14" s="21"/>
      <c r="G14" s="22"/>
    </row>
    <row r="15" spans="1:7" s="25" customFormat="1" ht="15.75" x14ac:dyDescent="0.25">
      <c r="A15" s="50"/>
      <c r="B15" s="23" t="s">
        <v>10</v>
      </c>
      <c r="C15" s="24">
        <f t="shared" si="0"/>
        <v>10140.9</v>
      </c>
      <c r="D15" s="24">
        <f t="shared" si="0"/>
        <v>10140.9</v>
      </c>
      <c r="E15" s="43"/>
    </row>
    <row r="16" spans="1:7" s="25" customFormat="1" ht="15.75" x14ac:dyDescent="0.25">
      <c r="A16" s="50"/>
      <c r="B16" s="14" t="s">
        <v>6</v>
      </c>
      <c r="C16" s="26">
        <f t="shared" si="0"/>
        <v>10140.9</v>
      </c>
      <c r="D16" s="26">
        <f t="shared" si="0"/>
        <v>10140.9</v>
      </c>
      <c r="E16" s="43"/>
    </row>
    <row r="17" spans="1:5" s="8" customFormat="1" ht="31.5" x14ac:dyDescent="0.25">
      <c r="A17" s="51"/>
      <c r="B17" s="86" t="s">
        <v>43</v>
      </c>
      <c r="C17" s="27">
        <v>10140.9</v>
      </c>
      <c r="D17" s="27">
        <v>10140.9</v>
      </c>
      <c r="E17" s="43"/>
    </row>
    <row r="18" spans="1:5" s="9" customFormat="1" ht="15.75" x14ac:dyDescent="0.25">
      <c r="A18" s="45" t="s">
        <v>19</v>
      </c>
      <c r="B18" s="87" t="s">
        <v>11</v>
      </c>
      <c r="C18" s="29">
        <f>C19</f>
        <v>9167.7000000000007</v>
      </c>
      <c r="D18" s="29">
        <f>D19</f>
        <v>9167.7000000000007</v>
      </c>
      <c r="E18" s="43"/>
    </row>
    <row r="19" spans="1:5" s="12" customFormat="1" ht="15.75" x14ac:dyDescent="0.25">
      <c r="A19" s="46"/>
      <c r="B19" s="88" t="s">
        <v>6</v>
      </c>
      <c r="C19" s="27">
        <f>C24</f>
        <v>9167.7000000000007</v>
      </c>
      <c r="D19" s="27">
        <f>D24</f>
        <v>9167.7000000000007</v>
      </c>
      <c r="E19" s="43"/>
    </row>
    <row r="20" spans="1:5" s="9" customFormat="1" ht="15.75" x14ac:dyDescent="0.25">
      <c r="A20" s="47" t="s">
        <v>4</v>
      </c>
      <c r="B20" s="89" t="s">
        <v>8</v>
      </c>
      <c r="C20" s="15">
        <f t="shared" ref="C20:D24" si="1">C21</f>
        <v>9167.7000000000007</v>
      </c>
      <c r="D20" s="15">
        <f t="shared" si="1"/>
        <v>9167.7000000000007</v>
      </c>
      <c r="E20" s="43"/>
    </row>
    <row r="21" spans="1:5" s="9" customFormat="1" ht="15.75" x14ac:dyDescent="0.25">
      <c r="A21" s="48" t="s">
        <v>7</v>
      </c>
      <c r="B21" s="90" t="s">
        <v>9</v>
      </c>
      <c r="C21" s="15">
        <f t="shared" si="1"/>
        <v>9167.7000000000007</v>
      </c>
      <c r="D21" s="15">
        <f t="shared" si="1"/>
        <v>9167.7000000000007</v>
      </c>
      <c r="E21" s="43"/>
    </row>
    <row r="22" spans="1:5" s="16" customFormat="1" ht="31.5" x14ac:dyDescent="0.25">
      <c r="A22" s="49"/>
      <c r="B22" s="91" t="s">
        <v>27</v>
      </c>
      <c r="C22" s="15">
        <f t="shared" si="1"/>
        <v>9167.7000000000007</v>
      </c>
      <c r="D22" s="15">
        <f t="shared" si="1"/>
        <v>9167.7000000000007</v>
      </c>
      <c r="E22" s="43"/>
    </row>
    <row r="23" spans="1:5" s="30" customFormat="1" ht="15.75" x14ac:dyDescent="0.25">
      <c r="A23" s="52"/>
      <c r="B23" s="92" t="s">
        <v>10</v>
      </c>
      <c r="C23" s="24">
        <f t="shared" si="1"/>
        <v>9167.7000000000007</v>
      </c>
      <c r="D23" s="24">
        <f t="shared" si="1"/>
        <v>9167.7000000000007</v>
      </c>
      <c r="E23" s="43"/>
    </row>
    <row r="24" spans="1:5" s="31" customFormat="1" ht="15.75" x14ac:dyDescent="0.25">
      <c r="A24" s="53"/>
      <c r="B24" s="88" t="s">
        <v>6</v>
      </c>
      <c r="C24" s="26">
        <f t="shared" si="1"/>
        <v>9167.7000000000007</v>
      </c>
      <c r="D24" s="26">
        <f t="shared" si="1"/>
        <v>9167.7000000000007</v>
      </c>
      <c r="E24" s="43"/>
    </row>
    <row r="25" spans="1:5" s="33" customFormat="1" ht="31.5" x14ac:dyDescent="0.25">
      <c r="A25" s="51"/>
      <c r="B25" s="86" t="s">
        <v>43</v>
      </c>
      <c r="C25" s="32">
        <v>9167.7000000000007</v>
      </c>
      <c r="D25" s="32">
        <v>9167.7000000000007</v>
      </c>
      <c r="E25" s="43"/>
    </row>
    <row r="26" spans="1:5" s="9" customFormat="1" ht="15.75" x14ac:dyDescent="0.25">
      <c r="A26" s="45" t="s">
        <v>20</v>
      </c>
      <c r="B26" s="87" t="s">
        <v>12</v>
      </c>
      <c r="C26" s="29">
        <f>C27</f>
        <v>13640.8</v>
      </c>
      <c r="D26" s="29">
        <f>D27</f>
        <v>13640.8</v>
      </c>
      <c r="E26" s="43"/>
    </row>
    <row r="27" spans="1:5" s="12" customFormat="1" ht="15.75" x14ac:dyDescent="0.25">
      <c r="A27" s="46"/>
      <c r="B27" s="88" t="s">
        <v>6</v>
      </c>
      <c r="C27" s="27">
        <f>C32</f>
        <v>13640.8</v>
      </c>
      <c r="D27" s="27">
        <f>D32</f>
        <v>13640.8</v>
      </c>
      <c r="E27" s="43"/>
    </row>
    <row r="28" spans="1:5" s="9" customFormat="1" ht="15.75" x14ac:dyDescent="0.25">
      <c r="A28" s="47" t="s">
        <v>4</v>
      </c>
      <c r="B28" s="89" t="s">
        <v>8</v>
      </c>
      <c r="C28" s="15">
        <f t="shared" ref="C28:D32" si="2">C29</f>
        <v>13640.8</v>
      </c>
      <c r="D28" s="15">
        <f t="shared" si="2"/>
        <v>13640.8</v>
      </c>
      <c r="E28" s="43"/>
    </row>
    <row r="29" spans="1:5" s="9" customFormat="1" ht="15.75" x14ac:dyDescent="0.25">
      <c r="A29" s="48" t="s">
        <v>7</v>
      </c>
      <c r="B29" s="90" t="s">
        <v>9</v>
      </c>
      <c r="C29" s="15">
        <f t="shared" si="2"/>
        <v>13640.8</v>
      </c>
      <c r="D29" s="15">
        <f t="shared" si="2"/>
        <v>13640.8</v>
      </c>
      <c r="E29" s="43"/>
    </row>
    <row r="30" spans="1:5" s="16" customFormat="1" ht="31.5" x14ac:dyDescent="0.25">
      <c r="A30" s="49"/>
      <c r="B30" s="91" t="s">
        <v>27</v>
      </c>
      <c r="C30" s="15">
        <f t="shared" si="2"/>
        <v>13640.8</v>
      </c>
      <c r="D30" s="15">
        <f t="shared" si="2"/>
        <v>13640.8</v>
      </c>
      <c r="E30" s="43"/>
    </row>
    <row r="31" spans="1:5" s="30" customFormat="1" ht="15.75" x14ac:dyDescent="0.25">
      <c r="A31" s="50"/>
      <c r="B31" s="92" t="s">
        <v>10</v>
      </c>
      <c r="C31" s="24">
        <f t="shared" si="2"/>
        <v>13640.8</v>
      </c>
      <c r="D31" s="24">
        <f t="shared" si="2"/>
        <v>13640.8</v>
      </c>
      <c r="E31" s="43"/>
    </row>
    <row r="32" spans="1:5" s="30" customFormat="1" ht="15.75" x14ac:dyDescent="0.25">
      <c r="A32" s="50"/>
      <c r="B32" s="88" t="s">
        <v>6</v>
      </c>
      <c r="C32" s="26">
        <f t="shared" si="2"/>
        <v>13640.8</v>
      </c>
      <c r="D32" s="26">
        <f t="shared" si="2"/>
        <v>13640.8</v>
      </c>
      <c r="E32" s="43"/>
    </row>
    <row r="33" spans="1:5" s="8" customFormat="1" ht="31.5" x14ac:dyDescent="0.25">
      <c r="A33" s="54"/>
      <c r="B33" s="86" t="s">
        <v>43</v>
      </c>
      <c r="C33" s="27">
        <v>13640.8</v>
      </c>
      <c r="D33" s="27">
        <v>13640.8</v>
      </c>
      <c r="E33" s="43"/>
    </row>
    <row r="34" spans="1:5" s="9" customFormat="1" ht="15.75" x14ac:dyDescent="0.25">
      <c r="A34" s="45" t="s">
        <v>21</v>
      </c>
      <c r="B34" s="87" t="s">
        <v>13</v>
      </c>
      <c r="C34" s="29">
        <f t="shared" ref="C34:D39" si="3">C35</f>
        <v>13766.6</v>
      </c>
      <c r="D34" s="29">
        <f t="shared" si="3"/>
        <v>13766.6</v>
      </c>
      <c r="E34" s="43"/>
    </row>
    <row r="35" spans="1:5" s="9" customFormat="1" ht="15.75" x14ac:dyDescent="0.25">
      <c r="A35" s="47">
        <v>1</v>
      </c>
      <c r="B35" s="89" t="s">
        <v>8</v>
      </c>
      <c r="C35" s="15">
        <f t="shared" si="3"/>
        <v>13766.6</v>
      </c>
      <c r="D35" s="15">
        <f t="shared" si="3"/>
        <v>13766.6</v>
      </c>
      <c r="E35" s="43"/>
    </row>
    <row r="36" spans="1:5" s="9" customFormat="1" ht="15.75" x14ac:dyDescent="0.25">
      <c r="A36" s="48" t="s">
        <v>7</v>
      </c>
      <c r="B36" s="90" t="s">
        <v>9</v>
      </c>
      <c r="C36" s="15">
        <f t="shared" si="3"/>
        <v>13766.6</v>
      </c>
      <c r="D36" s="15">
        <f t="shared" si="3"/>
        <v>13766.6</v>
      </c>
      <c r="E36" s="43"/>
    </row>
    <row r="37" spans="1:5" s="16" customFormat="1" ht="31.5" x14ac:dyDescent="0.25">
      <c r="A37" s="49"/>
      <c r="B37" s="91" t="s">
        <v>27</v>
      </c>
      <c r="C37" s="15">
        <f t="shared" si="3"/>
        <v>13766.6</v>
      </c>
      <c r="D37" s="15">
        <f t="shared" si="3"/>
        <v>13766.6</v>
      </c>
      <c r="E37" s="43"/>
    </row>
    <row r="38" spans="1:5" s="30" customFormat="1" ht="15.75" x14ac:dyDescent="0.25">
      <c r="A38" s="50"/>
      <c r="B38" s="92" t="s">
        <v>10</v>
      </c>
      <c r="C38" s="24">
        <f t="shared" si="3"/>
        <v>13766.6</v>
      </c>
      <c r="D38" s="24">
        <f t="shared" si="3"/>
        <v>13766.6</v>
      </c>
      <c r="E38" s="43"/>
    </row>
    <row r="39" spans="1:5" s="30" customFormat="1" ht="15.75" x14ac:dyDescent="0.25">
      <c r="A39" s="50"/>
      <c r="B39" s="88" t="s">
        <v>6</v>
      </c>
      <c r="C39" s="26">
        <f t="shared" si="3"/>
        <v>13766.6</v>
      </c>
      <c r="D39" s="26">
        <f t="shared" si="3"/>
        <v>13766.6</v>
      </c>
      <c r="E39" s="43"/>
    </row>
    <row r="40" spans="1:5" s="8" customFormat="1" ht="31.5" x14ac:dyDescent="0.25">
      <c r="A40" s="51"/>
      <c r="B40" s="86" t="s">
        <v>43</v>
      </c>
      <c r="C40" s="27">
        <v>13766.6</v>
      </c>
      <c r="D40" s="27">
        <v>13766.6</v>
      </c>
      <c r="E40" s="43"/>
    </row>
    <row r="41" spans="1:5" s="9" customFormat="1" ht="16.5" customHeight="1" x14ac:dyDescent="0.25">
      <c r="A41" s="45" t="s">
        <v>22</v>
      </c>
      <c r="B41" s="28" t="s">
        <v>14</v>
      </c>
      <c r="C41" s="29">
        <f>C42</f>
        <v>25522.799999999999</v>
      </c>
      <c r="D41" s="29">
        <f>D42</f>
        <v>0</v>
      </c>
      <c r="E41" s="43"/>
    </row>
    <row r="42" spans="1:5" s="34" customFormat="1" ht="15.75" x14ac:dyDescent="0.25">
      <c r="A42" s="55"/>
      <c r="B42" s="14" t="s">
        <v>6</v>
      </c>
      <c r="C42" s="26">
        <f>C53+C47</f>
        <v>25522.799999999999</v>
      </c>
      <c r="D42" s="26">
        <f>D53</f>
        <v>0</v>
      </c>
      <c r="E42" s="43"/>
    </row>
    <row r="43" spans="1:5" s="34" customFormat="1" ht="15.75" x14ac:dyDescent="0.25">
      <c r="A43" s="47">
        <v>1</v>
      </c>
      <c r="B43" s="13" t="s">
        <v>37</v>
      </c>
      <c r="C43" s="36">
        <f t="shared" ref="C43:D47" si="4">C44</f>
        <v>609.70000000000005</v>
      </c>
      <c r="D43" s="36">
        <f t="shared" si="4"/>
        <v>0</v>
      </c>
      <c r="E43" s="43"/>
    </row>
    <row r="44" spans="1:5" s="34" customFormat="1" ht="15.75" x14ac:dyDescent="0.25">
      <c r="A44" s="48" t="s">
        <v>7</v>
      </c>
      <c r="B44" s="18" t="s">
        <v>38</v>
      </c>
      <c r="C44" s="15">
        <f t="shared" si="4"/>
        <v>609.70000000000005</v>
      </c>
      <c r="D44" s="15">
        <f t="shared" si="4"/>
        <v>0</v>
      </c>
      <c r="E44" s="43"/>
    </row>
    <row r="45" spans="1:5" s="34" customFormat="1" ht="31.5" x14ac:dyDescent="0.25">
      <c r="A45" s="55"/>
      <c r="B45" s="18" t="s">
        <v>39</v>
      </c>
      <c r="C45" s="15">
        <f t="shared" si="4"/>
        <v>609.70000000000005</v>
      </c>
      <c r="D45" s="15">
        <f t="shared" si="4"/>
        <v>0</v>
      </c>
      <c r="E45" s="43"/>
    </row>
    <row r="46" spans="1:5" s="34" customFormat="1" ht="15.75" x14ac:dyDescent="0.25">
      <c r="A46" s="55"/>
      <c r="B46" s="97" t="s">
        <v>40</v>
      </c>
      <c r="C46" s="24">
        <f t="shared" si="4"/>
        <v>609.70000000000005</v>
      </c>
      <c r="D46" s="24">
        <f t="shared" si="4"/>
        <v>0</v>
      </c>
      <c r="E46" s="43"/>
    </row>
    <row r="47" spans="1:5" s="34" customFormat="1" ht="15.75" x14ac:dyDescent="0.25">
      <c r="A47" s="55"/>
      <c r="B47" s="14" t="s">
        <v>6</v>
      </c>
      <c r="C47" s="26">
        <f t="shared" si="4"/>
        <v>609.70000000000005</v>
      </c>
      <c r="D47" s="26">
        <f t="shared" si="4"/>
        <v>0</v>
      </c>
      <c r="E47" s="43"/>
    </row>
    <row r="48" spans="1:5" s="34" customFormat="1" ht="15.75" x14ac:dyDescent="0.25">
      <c r="A48" s="55"/>
      <c r="B48" s="98" t="s">
        <v>41</v>
      </c>
      <c r="C48" s="27">
        <v>609.70000000000005</v>
      </c>
      <c r="D48" s="26">
        <v>0</v>
      </c>
      <c r="E48" s="43"/>
    </row>
    <row r="49" spans="1:36" s="9" customFormat="1" ht="17.25" customHeight="1" x14ac:dyDescent="0.25">
      <c r="A49" s="47">
        <v>2</v>
      </c>
      <c r="B49" s="13" t="s">
        <v>15</v>
      </c>
      <c r="C49" s="36">
        <f t="shared" ref="C49:D53" si="5">C50</f>
        <v>24913.1</v>
      </c>
      <c r="D49" s="36">
        <f t="shared" si="5"/>
        <v>0</v>
      </c>
      <c r="E49" s="43"/>
    </row>
    <row r="50" spans="1:36" s="35" customFormat="1" ht="17.25" customHeight="1" x14ac:dyDescent="0.25">
      <c r="A50" s="48" t="s">
        <v>42</v>
      </c>
      <c r="B50" s="18" t="s">
        <v>16</v>
      </c>
      <c r="C50" s="15">
        <f t="shared" si="5"/>
        <v>24913.1</v>
      </c>
      <c r="D50" s="15">
        <f t="shared" si="5"/>
        <v>0</v>
      </c>
      <c r="E50" s="43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</row>
    <row r="51" spans="1:36" s="37" customFormat="1" ht="17.25" customHeight="1" x14ac:dyDescent="0.25">
      <c r="A51" s="51"/>
      <c r="B51" s="18" t="s">
        <v>17</v>
      </c>
      <c r="C51" s="15">
        <f t="shared" si="5"/>
        <v>24913.1</v>
      </c>
      <c r="D51" s="15">
        <f t="shared" si="5"/>
        <v>0</v>
      </c>
      <c r="E51" s="43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s="38" customFormat="1" ht="33" customHeight="1" x14ac:dyDescent="0.25">
      <c r="A52" s="56"/>
      <c r="B52" s="97" t="s">
        <v>32</v>
      </c>
      <c r="C52" s="24">
        <f t="shared" si="5"/>
        <v>24913.1</v>
      </c>
      <c r="D52" s="24">
        <f t="shared" si="5"/>
        <v>0</v>
      </c>
      <c r="E52" s="43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s="37" customFormat="1" ht="15.75" customHeight="1" x14ac:dyDescent="0.25">
      <c r="A53" s="51"/>
      <c r="B53" s="14" t="s">
        <v>6</v>
      </c>
      <c r="C53" s="26">
        <f t="shared" si="5"/>
        <v>24913.1</v>
      </c>
      <c r="D53" s="26">
        <f t="shared" si="5"/>
        <v>0</v>
      </c>
      <c r="E53" s="43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s="37" customFormat="1" ht="31.5" customHeight="1" x14ac:dyDescent="0.25">
      <c r="A54" s="51"/>
      <c r="B54" s="96" t="s">
        <v>31</v>
      </c>
      <c r="C54" s="27">
        <v>24913.1</v>
      </c>
      <c r="D54" s="27">
        <v>0</v>
      </c>
      <c r="E54" s="43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s="16" customFormat="1" ht="15.75" x14ac:dyDescent="0.25">
      <c r="A55" s="57"/>
      <c r="B55" s="73" t="s">
        <v>23</v>
      </c>
      <c r="C55" s="58">
        <f>C41+C34+C26+C18+C10</f>
        <v>72238.799999999988</v>
      </c>
      <c r="D55" s="58">
        <f>D41+D34+D26+D18+D10</f>
        <v>46716.000000000007</v>
      </c>
      <c r="E55" s="43"/>
    </row>
    <row r="56" spans="1:36" ht="34.5" customHeight="1" x14ac:dyDescent="0.25"/>
    <row r="57" spans="1:36" ht="16.5" customHeight="1" x14ac:dyDescent="0.25">
      <c r="A57" s="95" t="s">
        <v>33</v>
      </c>
      <c r="B57" s="95"/>
      <c r="C57" s="93"/>
      <c r="D57" s="93"/>
      <c r="E57" s="75"/>
      <c r="F57" s="75"/>
      <c r="G57" s="75"/>
      <c r="H57" s="75"/>
      <c r="I57" s="75"/>
      <c r="J57" s="75"/>
    </row>
    <row r="58" spans="1:36" ht="14.25" customHeight="1" x14ac:dyDescent="0.25">
      <c r="A58" s="95" t="s">
        <v>34</v>
      </c>
      <c r="B58" s="95"/>
      <c r="C58" s="93"/>
      <c r="D58" s="93"/>
      <c r="E58" s="74"/>
      <c r="F58" s="74"/>
      <c r="G58" s="74"/>
      <c r="H58" s="74"/>
      <c r="I58" s="74"/>
      <c r="J58" s="74"/>
    </row>
    <row r="59" spans="1:36" ht="16.5" customHeight="1" x14ac:dyDescent="0.25">
      <c r="A59" s="95" t="s">
        <v>28</v>
      </c>
      <c r="B59" s="95" t="s">
        <v>35</v>
      </c>
      <c r="C59" s="93"/>
      <c r="D59" s="93"/>
    </row>
    <row r="60" spans="1:36" ht="62.25" customHeight="1" x14ac:dyDescent="0.25">
      <c r="B60" s="59"/>
      <c r="C60" s="80"/>
      <c r="D60" s="77"/>
      <c r="E60" s="60"/>
      <c r="F60" s="60"/>
      <c r="H60" s="101"/>
      <c r="I60" s="101"/>
      <c r="J60" s="101"/>
    </row>
    <row r="61" spans="1:36" ht="26.25" x14ac:dyDescent="0.4">
      <c r="B61" s="61"/>
      <c r="C61" s="81"/>
      <c r="D61" s="61"/>
      <c r="E61" s="63"/>
      <c r="F61" s="63"/>
      <c r="H61" s="62"/>
    </row>
    <row r="62" spans="1:36" ht="26.25" x14ac:dyDescent="0.4">
      <c r="B62" s="64"/>
      <c r="C62" s="82"/>
      <c r="D62" s="76"/>
      <c r="E62" s="66"/>
      <c r="F62" s="66"/>
      <c r="H62" s="66"/>
    </row>
    <row r="63" spans="1:36" ht="26.25" x14ac:dyDescent="0.4">
      <c r="B63" s="64"/>
      <c r="C63" s="82"/>
      <c r="D63" s="65"/>
      <c r="E63" s="67"/>
      <c r="F63" s="67"/>
      <c r="H63" s="67"/>
      <c r="I63" s="67"/>
      <c r="J63" s="67"/>
    </row>
    <row r="64" spans="1:36" ht="26.25" x14ac:dyDescent="0.4">
      <c r="B64" s="64"/>
      <c r="C64" s="82"/>
      <c r="D64" s="65"/>
      <c r="E64" s="67"/>
      <c r="F64" s="67"/>
    </row>
    <row r="65" spans="2:6" ht="26.25" x14ac:dyDescent="0.4">
      <c r="B65" s="64"/>
      <c r="C65" s="82"/>
      <c r="D65" s="65"/>
      <c r="E65" s="67"/>
      <c r="F65" s="67"/>
    </row>
    <row r="66" spans="2:6" ht="22.5" x14ac:dyDescent="0.35">
      <c r="B66" s="68"/>
      <c r="C66" s="83"/>
      <c r="D66" s="69"/>
      <c r="E66" s="70"/>
      <c r="F66" s="70"/>
    </row>
    <row r="67" spans="2:6" ht="70.5" customHeight="1" x14ac:dyDescent="0.25">
      <c r="B67" s="71"/>
      <c r="C67" s="84"/>
      <c r="D67" s="71"/>
      <c r="E67" s="72"/>
      <c r="F67" s="72"/>
    </row>
    <row r="68" spans="2:6" ht="21" customHeight="1" x14ac:dyDescent="0.25"/>
  </sheetData>
  <autoFilter ref="A9:AJ55">
    <filterColumn colId="5" showButton="0"/>
  </autoFilter>
  <customSheetViews>
    <customSheetView guid="{AC1C04FA-E2EA-4268-8D2B-B236B6BBCA6C}" scale="90" showPageBreaks="1" fitToPage="1" printArea="1" showAutoFilter="1" view="pageBreakPreview" topLeftCell="A63">
      <selection activeCell="E69" sqref="E69"/>
      <pageMargins left="0" right="0" top="0" bottom="0.27559055118110237" header="0.31496062992125984" footer="0.15748031496062992"/>
      <pageSetup paperSize="9" scale="63" firstPageNumber="133" fitToHeight="10000" orientation="portrait" useFirstPageNumber="1" r:id="rId1"/>
      <autoFilter ref="A8:AL200">
        <filterColumn colId="7" showButton="0"/>
      </autoFilter>
    </customSheetView>
    <customSheetView guid="{C1F276E4-6965-4DD7-A092-E02862350922}" scale="70" showPageBreaks="1" fitToPage="1" printArea="1" view="pageBreakPreview">
      <pane ySplit="7" topLeftCell="A64" activePane="bottomLeft" state="frozen"/>
      <selection pane="bottomLeft" activeCell="E73" sqref="E73"/>
      <pageMargins left="0" right="0" top="0" bottom="0" header="0.31496062992125984" footer="0.31496062992125984"/>
      <pageSetup paperSize="9" scale="63" fitToHeight="10000" orientation="portrait" r:id="rId2"/>
    </customSheetView>
    <customSheetView guid="{CE5EB9C2-20A3-48B1-B33A-84E6A8C522EE}" scale="90" showPageBreaks="1" fitToPage="1" printArea="1" showAutoFilter="1" view="pageBreakPreview">
      <pane ySplit="8" topLeftCell="A45" activePane="bottomLeft" state="frozen"/>
      <selection pane="bottomLeft" activeCell="E51" sqref="E51"/>
      <pageMargins left="0" right="0" top="0" bottom="0" header="0.31496062992125984" footer="0.31496062992125984"/>
      <pageSetup paperSize="9" scale="63" fitToHeight="10000" orientation="portrait" r:id="rId3"/>
      <autoFilter ref="A8:G203"/>
    </customSheetView>
    <customSheetView guid="{0E24FDEC-E55B-4A2B-824B-157DC792BCE3}" scale="90" showPageBreaks="1" fitToPage="1" printArea="1" view="pageBreakPreview" topLeftCell="A4">
      <pane xSplit="13.810810810810811" ySplit="4" topLeftCell="N85" activePane="bottomLeft"/>
      <selection pane="bottomLeft" activeCell="E171" sqref="E171"/>
      <pageMargins left="0.70866141732283472" right="0.17" top="0.21" bottom="0.74803149606299213" header="0.16" footer="0.31496062992125984"/>
      <pageSetup paperSize="9" scale="59" fitToHeight="100" orientation="portrait" r:id="rId4"/>
    </customSheetView>
    <customSheetView guid="{641D6C3D-EFED-46B0-B985-36C7477E03D2}" scale="90" showPageBreaks="1" fitToPage="1" printArea="1" view="pageBreakPreview" topLeftCell="A92">
      <selection activeCell="B103" sqref="B103"/>
      <pageMargins left="0" right="0" top="0" bottom="0.27559055118110237" header="0.31496062992125984" footer="0.15748031496062992"/>
      <pageSetup paperSize="9" scale="63" firstPageNumber="133" fitToHeight="10000" orientation="portrait" useFirstPageNumber="1" r:id="rId5"/>
    </customSheetView>
    <customSheetView guid="{CAB8A53E-171A-465F-871A-427637647CB6}" scale="90" fitToPage="1" printArea="1" view="pageBreakPreview">
      <selection activeCell="E7" sqref="E7"/>
      <pageMargins left="0" right="0" top="0" bottom="0" header="0.31496062992125984" footer="0.31496062992125984"/>
      <pageSetup paperSize="9" scale="63" fitToHeight="10000" orientation="portrait" r:id="rId6"/>
    </customSheetView>
    <customSheetView guid="{B2A58C18-3646-4E7D-BA64-D20D8AC2FEBD}" scale="70" showPageBreaks="1" printArea="1" showAutoFilter="1" hiddenColumns="1" view="pageBreakPreview">
      <selection activeCell="C1" sqref="C1:F1048576"/>
      <pageMargins left="0" right="0" top="0" bottom="0" header="0.31496062992125984" footer="0.31496062992125984"/>
      <pageSetup paperSize="9" scale="72" fitToHeight="10000" orientation="portrait" r:id="rId7"/>
      <autoFilter ref="A8:WVO171">
        <filterColumn colId="7" showButton="0"/>
      </autoFilter>
    </customSheetView>
    <customSheetView guid="{6E94D69E-1C36-4B72-884E-D5C25433421E}" scale="90" showPageBreaks="1" printArea="1" showAutoFilter="1" view="pageBreakPreview" topLeftCell="A28">
      <selection activeCell="A51" sqref="A51:B53"/>
      <pageMargins left="0" right="0" top="0" bottom="0" header="0" footer="0"/>
      <printOptions horizontalCentered="1"/>
      <pageSetup paperSize="9" scale="69" firstPageNumber="133" orientation="portrait" useFirstPageNumber="1" r:id="rId8"/>
      <autoFilter ref="A9:AJ49">
        <filterColumn colId="5" showButton="0"/>
      </autoFilter>
    </customSheetView>
  </customSheetViews>
  <mergeCells count="9">
    <mergeCell ref="C1:D1"/>
    <mergeCell ref="C2:D2"/>
    <mergeCell ref="C3:D3"/>
    <mergeCell ref="F9:G9"/>
    <mergeCell ref="H60:J60"/>
    <mergeCell ref="A5:E5"/>
    <mergeCell ref="B7:B8"/>
    <mergeCell ref="A7:A8"/>
    <mergeCell ref="C7:D7"/>
  </mergeCells>
  <printOptions horizontalCentered="1"/>
  <pageMargins left="0" right="0" top="0" bottom="0" header="0" footer="0"/>
  <pageSetup paperSize="9" scale="69" firstPageNumber="131" orientation="portrait" useFirstPageNumber="1" r:id="rId9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AC1C04FA-E2EA-4268-8D2B-B236B6BBCA6C}">
      <pageMargins left="0.7" right="0.7" top="0.75" bottom="0.75" header="0.3" footer="0.3"/>
    </customSheetView>
    <customSheetView guid="{C1F276E4-6965-4DD7-A092-E02862350922}" showPageBreaks="1">
      <pageMargins left="0.7" right="0.7" top="0.75" bottom="0.75" header="0.3" footer="0.3"/>
      <pageSetup paperSize="9" orientation="portrait" r:id="rId1"/>
    </customSheetView>
    <customSheetView guid="{CE5EB9C2-20A3-48B1-B33A-84E6A8C522EE}">
      <pageMargins left="0.7" right="0.7" top="0.75" bottom="0.75" header="0.3" footer="0.3"/>
    </customSheetView>
    <customSheetView guid="{0E24FDEC-E55B-4A2B-824B-157DC792BCE3}">
      <pageMargins left="0.7" right="0.7" top="0.75" bottom="0.75" header="0.3" footer="0.3"/>
    </customSheetView>
    <customSheetView guid="{641D6C3D-EFED-46B0-B985-36C7477E03D2}">
      <pageMargins left="0.7" right="0.7" top="0.75" bottom="0.75" header="0.3" footer="0.3"/>
    </customSheetView>
    <customSheetView guid="{CAB8A53E-171A-465F-871A-427637647CB6}">
      <pageMargins left="0.7" right="0.7" top="0.75" bottom="0.75" header="0.3" footer="0.3"/>
    </customSheetView>
    <customSheetView guid="{B2A58C18-3646-4E7D-BA64-D20D8AC2FEBD}">
      <pageMargins left="0.7" right="0.7" top="0.75" bottom="0.75" header="0.3" footer="0.3"/>
    </customSheetView>
    <customSheetView guid="{6E94D69E-1C36-4B72-884E-D5C25433421E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customSheetViews>
    <customSheetView guid="{AC1C04FA-E2EA-4268-8D2B-B236B6BBCA6C}">
      <pageMargins left="0.7" right="0.7" top="0.75" bottom="0.75" header="0.3" footer="0.3"/>
    </customSheetView>
    <customSheetView guid="{C1F276E4-6965-4DD7-A092-E02862350922}" showPageBreaks="1">
      <pageMargins left="0.7" right="0.7" top="0.75" bottom="0.75" header="0.3" footer="0.3"/>
      <pageSetup paperSize="9" orientation="portrait" r:id="rId1"/>
    </customSheetView>
    <customSheetView guid="{CE5EB9C2-20A3-48B1-B33A-84E6A8C522EE}">
      <pageMargins left="0.7" right="0.7" top="0.75" bottom="0.75" header="0.3" footer="0.3"/>
    </customSheetView>
    <customSheetView guid="{0E24FDEC-E55B-4A2B-824B-157DC792BCE3}">
      <pageMargins left="0.7" right="0.7" top="0.75" bottom="0.75" header="0.3" footer="0.3"/>
    </customSheetView>
    <customSheetView guid="{641D6C3D-EFED-46B0-B985-36C7477E03D2}">
      <pageMargins left="0.7" right="0.7" top="0.75" bottom="0.75" header="0.3" footer="0.3"/>
    </customSheetView>
    <customSheetView guid="{CAB8A53E-171A-465F-871A-427637647CB6}">
      <pageMargins left="0.7" right="0.7" top="0.75" bottom="0.75" header="0.3" footer="0.3"/>
    </customSheetView>
    <customSheetView guid="{B2A58C18-3646-4E7D-BA64-D20D8AC2FEBD}">
      <pageMargins left="0.7" right="0.7" top="0.75" bottom="0.75" header="0.3" footer="0.3"/>
    </customSheetView>
    <customSheetView guid="{6E94D69E-1C36-4B72-884E-D5C25433421E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Лист1</vt:lpstr>
      <vt:lpstr>Лист2</vt:lpstr>
      <vt:lpstr>Лист3</vt:lpstr>
      <vt:lpstr>Лист1!Заголовки_для_печати</vt:lpstr>
      <vt:lpstr>Лист1!Область_печати</vt:lpstr>
    </vt:vector>
  </TitlesOfParts>
  <Company>Reanimator Extreme Edition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Самойлова</dc:creator>
  <cp:lastModifiedBy>Дроздова</cp:lastModifiedBy>
  <cp:lastPrinted>2021-09-28T05:34:30Z</cp:lastPrinted>
  <dcterms:created xsi:type="dcterms:W3CDTF">2019-10-01T02:00:25Z</dcterms:created>
  <dcterms:modified xsi:type="dcterms:W3CDTF">2021-09-28T05:34:42Z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