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uzo\Google Drive\Magdeburg\SEMESTER 7\Supply Chain MIT\1_Supply_Chain_Analytics\3_Week_Statistics\1_Unit 1 Central Limit Theorem\"/>
    </mc:Choice>
  </mc:AlternateContent>
  <xr:revisionPtr revIDLastSave="0" documentId="13_ncr:1_{1A0F5A0E-8683-4DF5-A210-437D37FE25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rmal Distribution 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C16" i="1"/>
  <c r="G12" i="1"/>
  <c r="G11" i="1"/>
  <c r="C11" i="1"/>
  <c r="G7" i="1"/>
  <c r="G6" i="1"/>
  <c r="C6" i="1"/>
  <c r="G3" i="1"/>
  <c r="G2" i="1"/>
  <c r="C2" i="1"/>
</calcChain>
</file>

<file path=xl/sharedStrings.xml><?xml version="1.0" encoding="utf-8"?>
<sst xmlns="http://schemas.openxmlformats.org/spreadsheetml/2006/main" count="26" uniqueCount="15">
  <si>
    <t>1a</t>
  </si>
  <si>
    <t>find p(x&lt;=30)</t>
  </si>
  <si>
    <t>N(24,8)</t>
  </si>
  <si>
    <t>p</t>
  </si>
  <si>
    <t>1b</t>
  </si>
  <si>
    <t>Standard Normal form</t>
  </si>
  <si>
    <t>z</t>
  </si>
  <si>
    <t>find k if p(x&lt;=k)=90% using N(24,8)</t>
  </si>
  <si>
    <t>k</t>
  </si>
  <si>
    <t>2a</t>
  </si>
  <si>
    <t>find p(x&gt;30)=1-p(&lt;=30)</t>
  </si>
  <si>
    <t>Standard Normal form p(Z&gt;z)=1-p(Z&lt;=z)</t>
  </si>
  <si>
    <t>2b</t>
  </si>
  <si>
    <t>find k if p(x&gt;k)=10% usinf N(24,8)</t>
  </si>
  <si>
    <t>Standard Normal form p(Z&gt;z)=10,       z=NORM.S.INV(1-P(Z&gt;z)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</si>
</sst>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457200</xdr:colOff>
      <xdr:row>0</xdr:row>
      <xdr:rowOff>14287</xdr:rowOff>
    </xdr:from>
    <xdr:ext cx="17559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8F2441-CCFF-40D6-86EA-9C102FD52E74}"/>
                </a:ext>
              </a:extLst>
            </xdr:cNvPr>
            <xdr:cNvSpPr txBox="1"/>
          </xdr:nvSpPr>
          <xdr:spPr>
            <a:xfrm>
              <a:off x="4114800" y="14287"/>
              <a:ext cx="1755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≤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=(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)/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8F2441-CCFF-40D6-86EA-9C102FD52E74}"/>
                </a:ext>
              </a:extLst>
            </xdr:cNvPr>
            <xdr:cNvSpPr txBox="1"/>
          </xdr:nvSpPr>
          <xdr:spPr>
            <a:xfrm>
              <a:off x="4114800" y="14287"/>
              <a:ext cx="1755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𝑝=𝑃(𝑍≤𝑧), 𝑧=(𝑘−𝜇)/𝜎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4</xdr:row>
      <xdr:rowOff>0</xdr:rowOff>
    </xdr:from>
    <xdr:ext cx="70096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B9523B-63DF-46ED-B9FF-C824189E29C3}"/>
                </a:ext>
              </a:extLst>
            </xdr:cNvPr>
            <xdr:cNvSpPr txBox="1"/>
          </xdr:nvSpPr>
          <xdr:spPr>
            <a:xfrm>
              <a:off x="4724400" y="762000"/>
              <a:ext cx="700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B9523B-63DF-46ED-B9FF-C824189E29C3}"/>
                </a:ext>
              </a:extLst>
            </xdr:cNvPr>
            <xdr:cNvSpPr txBox="1"/>
          </xdr:nvSpPr>
          <xdr:spPr>
            <a:xfrm>
              <a:off x="4724400" y="762000"/>
              <a:ext cx="700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𝑘=𝜇+𝑧𝜎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14</xdr:row>
      <xdr:rowOff>0</xdr:rowOff>
    </xdr:from>
    <xdr:ext cx="21897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B006BE4-9BEF-4CAE-BF3A-B13B2EB096BF}"/>
                </a:ext>
              </a:extLst>
            </xdr:cNvPr>
            <xdr:cNvSpPr txBox="1"/>
          </xdr:nvSpPr>
          <xdr:spPr>
            <a:xfrm>
              <a:off x="609600" y="2667000"/>
              <a:ext cx="218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𝑁𝑂𝑅𝑀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𝐼𝑁𝑉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(1−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𝑝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&gt;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B006BE4-9BEF-4CAE-BF3A-B13B2EB096BF}"/>
                </a:ext>
              </a:extLst>
            </xdr:cNvPr>
            <xdr:cNvSpPr txBox="1"/>
          </xdr:nvSpPr>
          <xdr:spPr>
            <a:xfrm>
              <a:off x="609600" y="2667000"/>
              <a:ext cx="218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𝑘=𝑁𝑂𝑅𝑀.𝐼𝑁𝑉(1−𝑝(𝑥&gt;𝑘),𝜇,𝜎)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3" sqref="G13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F1" t="s">
        <v>5</v>
      </c>
    </row>
    <row r="2" spans="1:7" x14ac:dyDescent="0.25">
      <c r="B2" t="s">
        <v>3</v>
      </c>
      <c r="C2">
        <f>_xlfn.NORM.DIST(30,24,8,1)</f>
        <v>0.77337264762313174</v>
      </c>
      <c r="F2" t="s">
        <v>6</v>
      </c>
      <c r="G2">
        <f>(30-24)/8</f>
        <v>0.75</v>
      </c>
    </row>
    <row r="3" spans="1:7" x14ac:dyDescent="0.25">
      <c r="F3" t="s">
        <v>3</v>
      </c>
      <c r="G3">
        <f>_xlfn.NORM.S.DIST(0.75,1)</f>
        <v>0.77337264762313174</v>
      </c>
    </row>
    <row r="5" spans="1:7" x14ac:dyDescent="0.25">
      <c r="A5" t="s">
        <v>4</v>
      </c>
      <c r="B5" t="s">
        <v>7</v>
      </c>
      <c r="F5" t="s">
        <v>5</v>
      </c>
    </row>
    <row r="6" spans="1:7" x14ac:dyDescent="0.25">
      <c r="B6" t="s">
        <v>8</v>
      </c>
      <c r="C6">
        <f>_xlfn.NORM.INV(0.9,24,8)</f>
        <v>34.252412524356807</v>
      </c>
      <c r="F6" t="s">
        <v>6</v>
      </c>
      <c r="G6">
        <f>_xlfn.NORM.S.INV(0.9)</f>
        <v>1.2815515655446006</v>
      </c>
    </row>
    <row r="7" spans="1:7" x14ac:dyDescent="0.25">
      <c r="F7" t="s">
        <v>8</v>
      </c>
      <c r="G7">
        <f>24+G6*8</f>
        <v>34.252412524356807</v>
      </c>
    </row>
    <row r="10" spans="1:7" x14ac:dyDescent="0.25">
      <c r="A10" t="s">
        <v>9</v>
      </c>
      <c r="B10" t="s">
        <v>2</v>
      </c>
      <c r="C10" t="s">
        <v>10</v>
      </c>
      <c r="F10" t="s">
        <v>11</v>
      </c>
    </row>
    <row r="11" spans="1:7" x14ac:dyDescent="0.25">
      <c r="B11" t="s">
        <v>3</v>
      </c>
      <c r="C11">
        <f>1-C2</f>
        <v>0.22662735237686826</v>
      </c>
      <c r="F11" t="s">
        <v>6</v>
      </c>
      <c r="G11">
        <f>G2</f>
        <v>0.75</v>
      </c>
    </row>
    <row r="12" spans="1:7" x14ac:dyDescent="0.25">
      <c r="F12" t="s">
        <v>3</v>
      </c>
      <c r="G12">
        <f>1-G3</f>
        <v>0.22662735237686826</v>
      </c>
    </row>
    <row r="14" spans="1:7" x14ac:dyDescent="0.25">
      <c r="A14" t="s">
        <v>12</v>
      </c>
      <c r="B14" t="s">
        <v>13</v>
      </c>
      <c r="F14" t="s">
        <v>14</v>
      </c>
    </row>
    <row r="15" spans="1:7" x14ac:dyDescent="0.25">
      <c r="F15" t="s">
        <v>6</v>
      </c>
      <c r="G15">
        <f>_xlfn.NORM.S.INV(1-0.1)</f>
        <v>1.2815515655446006</v>
      </c>
    </row>
    <row r="16" spans="1:7" x14ac:dyDescent="0.25">
      <c r="B16" t="s">
        <v>8</v>
      </c>
      <c r="C16">
        <f>_xlfn.NORM.INV(1-0.1,24,8)</f>
        <v>34.252412524356807</v>
      </c>
      <c r="F16" t="s">
        <v>8</v>
      </c>
      <c r="G16">
        <f>24+G15*8</f>
        <v>34.252412524356807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Distribution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Uchendu</dc:creator>
  <cp:lastModifiedBy>Diego Uchendu</cp:lastModifiedBy>
  <dcterms:created xsi:type="dcterms:W3CDTF">2015-06-05T18:17:20Z</dcterms:created>
  <dcterms:modified xsi:type="dcterms:W3CDTF">2021-05-21T20:54:06Z</dcterms:modified>
</cp:coreProperties>
</file>