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uzo\Google Drive\Magdeburg\SEMESTER 7\Supply Chain MIT\1_Supply_Chain_Analytics\3_Week_Statistics\5_Unit 5 Regression\"/>
    </mc:Choice>
  </mc:AlternateContent>
  <xr:revisionPtr revIDLastSave="0" documentId="13_ncr:1_{9ED13B53-C57F-4DE5-97E8-4ECA77DA2DAA}" xr6:coauthVersionLast="45" xr6:coauthVersionMax="45" xr10:uidLastSave="{00000000-0000-0000-0000-000000000000}"/>
  <bookViews>
    <workbookView xWindow="-120" yWindow="-120" windowWidth="20730" windowHeight="11160" firstSheet="1" activeTab="5" xr2:uid="{00000000-000D-0000-FFFF-FFFF00000000}"/>
  </bookViews>
  <sheets>
    <sheet name="Sheet1" sheetId="2" r:id="rId1"/>
    <sheet name="Dist" sheetId="3" r:id="rId2"/>
    <sheet name="All variables" sheetId="5" r:id="rId3"/>
    <sheet name="DistWgt " sheetId="6" r:id="rId4"/>
    <sheet name="Dist_RefFlag" sheetId="7" r:id="rId5"/>
    <sheet name="RefDist" sheetId="10" r:id="rId6"/>
    <sheet name="SC0x_M3U5QQ1_DuffyInudstries_Ra" sheetId="1" r:id="rId7"/>
  </sheets>
  <calcPr calcId="191029"/>
  <pivotCaches>
    <pivotCache cacheId="1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N4" i="1" l="1"/>
  <c r="O4" i="1"/>
  <c r="P4" i="1"/>
  <c r="Q4" i="1"/>
  <c r="M4" i="1"/>
  <c r="N3" i="1"/>
  <c r="O3" i="1"/>
  <c r="P3" i="1"/>
  <c r="Q3" i="1"/>
  <c r="M3" i="1"/>
</calcChain>
</file>

<file path=xl/sharedStrings.xml><?xml version="1.0" encoding="utf-8"?>
<sst xmlns="http://schemas.openxmlformats.org/spreadsheetml/2006/main" count="317" uniqueCount="61">
  <si>
    <t>Number ID</t>
  </si>
  <si>
    <t>CPL</t>
  </si>
  <si>
    <t>Dist</t>
  </si>
  <si>
    <t>LdTime</t>
  </si>
  <si>
    <t xml:space="preserve"> TrlLng </t>
  </si>
  <si>
    <t>Wgt</t>
  </si>
  <si>
    <t>Equpt</t>
  </si>
  <si>
    <t>DRY</t>
  </si>
  <si>
    <t>REF</t>
  </si>
  <si>
    <t>Sum of CPL</t>
  </si>
  <si>
    <t>Row Labels</t>
  </si>
  <si>
    <t>Grand Total</t>
  </si>
  <si>
    <t>Column Labels</t>
  </si>
  <si>
    <t>0 Total</t>
  </si>
  <si>
    <t>1 Total</t>
  </si>
  <si>
    <t>2 Total</t>
  </si>
  <si>
    <t>3 Total</t>
  </si>
  <si>
    <t>4 Total</t>
  </si>
  <si>
    <t>5 Total</t>
  </si>
  <si>
    <t>6 Total</t>
  </si>
  <si>
    <t>7 Total</t>
  </si>
  <si>
    <t>8 Total</t>
  </si>
  <si>
    <t>9 Total</t>
  </si>
  <si>
    <t>10 Total</t>
  </si>
  <si>
    <t>11 Total</t>
  </si>
  <si>
    <t>12 Total</t>
  </si>
  <si>
    <t>13 Total</t>
  </si>
  <si>
    <t>48 Total</t>
  </si>
  <si>
    <t>53 Total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</si>
  <si>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</si>
  <si>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</si>
  <si>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</si>
  <si>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</si>
  <si>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</si>
  <si>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</si>
  <si>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</si>
  <si>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</si>
  <si>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</si>
  <si>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</si>
  <si>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</si>
  <si>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</si>
  <si>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</si>
  <si>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</si>
  <si>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</si>
  <si>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</si>
  <si>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</si>
  <si>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</si>
  <si>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</si>
  <si>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</si>
  <si>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</si>
  <si>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</si>
  <si>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</si>
  <si>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</si>
  <si>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</si>
  <si>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</si>
  <si>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3692</t>
  </si>
  <si>
    <t>Residuals</t>
  </si>
  <si>
    <t>Predicted CPL</t>
  </si>
  <si>
    <t>DistWgt </t>
  </si>
  <si>
    <t>RefFlag</t>
  </si>
  <si>
    <t>RefDist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</si>
</sst>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22222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33" borderId="0" xfId="0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 Uchendu" refreshedDate="44347.653871064816" createdVersion="6" refreshedVersion="6" minRefreshableVersion="3" recordCount="100" xr:uid="{EA68DCB7-117C-459B-9E6D-96086439D09C}">
  <cacheSource type="worksheet">
    <worksheetSource ref="A1:I101" sheet="SC0x_M3U5QQ1_DuffyInudstries_Ra"/>
  </cacheSource>
  <cacheFields count="7">
    <cacheField name="Number ID" numFmtId="0">
      <sharedItems containsSemiMixedTypes="0" containsString="0" containsNumber="1" containsInteger="1" minValue="1" maxValue="100"/>
    </cacheField>
    <cacheField name="CPL" numFmtId="0">
      <sharedItems containsSemiMixedTypes="0" containsString="0" containsNumber="1" containsInteger="1" minValue="1660" maxValue="4301" count="98">
        <n v="3692"/>
        <n v="3279"/>
        <n v="3120"/>
        <n v="3205"/>
        <n v="3188"/>
        <n v="2835"/>
        <n v="2364"/>
        <n v="2434"/>
        <n v="3486"/>
        <n v="3730"/>
        <n v="3735"/>
        <n v="4096"/>
        <n v="2123"/>
        <n v="3560"/>
        <n v="4041"/>
        <n v="3765"/>
        <n v="3565"/>
        <n v="1686"/>
        <n v="3045"/>
        <n v="2933"/>
        <n v="3240"/>
        <n v="3557"/>
        <n v="2217"/>
        <n v="1735"/>
        <n v="2573"/>
        <n v="3795"/>
        <n v="4006"/>
        <n v="2999"/>
        <n v="3136"/>
        <n v="1660"/>
        <n v="3547"/>
        <n v="2346"/>
        <n v="2988"/>
        <n v="3576"/>
        <n v="2714"/>
        <n v="3756"/>
        <n v="3841"/>
        <n v="2658"/>
        <n v="3738"/>
        <n v="3171"/>
        <n v="3312"/>
        <n v="3265"/>
        <n v="2162"/>
        <n v="2632"/>
        <n v="3303"/>
        <n v="2812"/>
        <n v="4150"/>
        <n v="3065"/>
        <n v="3793"/>
        <n v="2317"/>
        <n v="2578"/>
        <n v="3106"/>
        <n v="2631"/>
        <n v="2545"/>
        <n v="3046"/>
        <n v="3755"/>
        <n v="4290"/>
        <n v="4124"/>
        <n v="3161"/>
        <n v="3500"/>
        <n v="3865"/>
        <n v="4301"/>
        <n v="3474"/>
        <n v="2853"/>
        <n v="3302"/>
        <n v="3108"/>
        <n v="4181"/>
        <n v="3079"/>
        <n v="3758"/>
        <n v="3202"/>
        <n v="1905"/>
        <n v="2319"/>
        <n v="2549"/>
        <n v="2366"/>
        <n v="2252"/>
        <n v="2836"/>
        <n v="3320"/>
        <n v="3729"/>
        <n v="3444"/>
        <n v="3954"/>
        <n v="2416"/>
        <n v="3057"/>
        <n v="3154"/>
        <n v="2261"/>
        <n v="1979"/>
        <n v="2648"/>
        <n v="3682"/>
        <n v="4193"/>
        <n v="2440"/>
        <n v="3070"/>
        <n v="3830"/>
        <n v="2715"/>
        <n v="3608"/>
        <n v="3330"/>
        <n v="2489"/>
        <n v="2722"/>
        <n v="1978"/>
        <n v="4208"/>
      </sharedItems>
    </cacheField>
    <cacheField name="Dist" numFmtId="0">
      <sharedItems containsSemiMixedTypes="0" containsString="0" containsNumber="1" containsInteger="1" minValue="502" maxValue="1793" count="92">
        <n v="1579"/>
        <n v="1298"/>
        <n v="1382"/>
        <n v="1033"/>
        <n v="1320"/>
        <n v="1103"/>
        <n v="743"/>
        <n v="772"/>
        <n v="1389"/>
        <n v="1761"/>
        <n v="1664"/>
        <n v="1542"/>
        <n v="641"/>
        <n v="1527"/>
        <n v="1407"/>
        <n v="1720"/>
        <n v="1310"/>
        <n v="565"/>
        <n v="1200"/>
        <n v="1207"/>
        <n v="1273"/>
        <n v="1629"/>
        <n v="911"/>
        <n v="525"/>
        <n v="658"/>
        <n v="1719"/>
        <n v="1569"/>
        <n v="908"/>
        <n v="1510"/>
        <n v="543"/>
        <n v="1528"/>
        <n v="1007"/>
        <n v="1366"/>
        <n v="1162"/>
        <n v="1086"/>
        <n v="1793"/>
        <n v="1082"/>
        <n v="1767"/>
        <n v="1234"/>
        <n v="1280"/>
        <n v="1491"/>
        <n v="655"/>
        <n v="1390"/>
        <n v="707"/>
        <n v="1503"/>
        <n v="886"/>
        <n v="1790"/>
        <n v="1385"/>
        <n v="901"/>
        <n v="887"/>
        <n v="905"/>
        <n v="618"/>
        <n v="1087"/>
        <n v="1683"/>
        <n v="1772"/>
        <n v="1529"/>
        <n v="1157"/>
        <n v="1501"/>
        <n v="1669"/>
        <n v="1687"/>
        <n v="1610"/>
        <n v="1011"/>
        <n v="1051"/>
        <n v="1303"/>
        <n v="1111"/>
        <n v="1605"/>
        <n v="1472"/>
        <n v="507"/>
        <n v="741"/>
        <n v="634"/>
        <n v="774"/>
        <n v="975"/>
        <n v="1107"/>
        <n v="1591"/>
        <n v="1552"/>
        <n v="1544"/>
        <n v="922"/>
        <n v="1286"/>
        <n v="1537"/>
        <n v="508"/>
        <n v="578"/>
        <n v="1105"/>
        <n v="1460"/>
        <n v="1744"/>
        <n v="659"/>
        <n v="1479"/>
        <n v="1743"/>
        <n v="686"/>
        <n v="1167"/>
        <n v="1062"/>
        <n v="502"/>
        <n v="809"/>
      </sharedItems>
    </cacheField>
    <cacheField name="LdTime" numFmtId="0">
      <sharedItems containsSemiMixedTypes="0" containsString="0" containsNumber="1" containsInteger="1" minValue="0" maxValue="13" count="14">
        <n v="1"/>
        <n v="12"/>
        <n v="11"/>
        <n v="3"/>
        <n v="9"/>
        <n v="5"/>
        <n v="2"/>
        <n v="7"/>
        <n v="4"/>
        <n v="0"/>
        <n v="13"/>
        <n v="6"/>
        <n v="8"/>
        <n v="10"/>
      </sharedItems>
    </cacheField>
    <cacheField name=" TrlLng " numFmtId="0">
      <sharedItems containsSemiMixedTypes="0" containsString="0" containsNumber="1" containsInteger="1" minValue="48" maxValue="53" count="2">
        <n v="53"/>
        <n v="48"/>
      </sharedItems>
    </cacheField>
    <cacheField name="Wgt" numFmtId="0">
      <sharedItems containsSemiMixedTypes="0" containsString="0" containsNumber="1" containsInteger="1" minValue="15100" maxValue="39931" count="100">
        <n v="20559"/>
        <n v="17025"/>
        <n v="26735"/>
        <n v="26175"/>
        <n v="17994"/>
        <n v="32206"/>
        <n v="18588"/>
        <n v="16263"/>
        <n v="36259"/>
        <n v="22427"/>
        <n v="21977"/>
        <n v="16981"/>
        <n v="26840"/>
        <n v="31159"/>
        <n v="25542"/>
        <n v="36986"/>
        <n v="16237"/>
        <n v="35080"/>
        <n v="28822"/>
        <n v="20053"/>
        <n v="26053"/>
        <n v="31409"/>
        <n v="28762"/>
        <n v="20899"/>
        <n v="30262"/>
        <n v="27674"/>
        <n v="34746"/>
        <n v="38198"/>
        <n v="35886"/>
        <n v="30418"/>
        <n v="21788"/>
        <n v="32086"/>
        <n v="28900"/>
        <n v="23359"/>
        <n v="15707"/>
        <n v="35526"/>
        <n v="29745"/>
        <n v="25372"/>
        <n v="16098"/>
        <n v="20479"/>
        <n v="19250"/>
        <n v="26822"/>
        <n v="25264"/>
        <n v="23527"/>
        <n v="37325"/>
        <n v="24371"/>
        <n v="37998"/>
        <n v="32867"/>
        <n v="25945"/>
        <n v="22462"/>
        <n v="17749"/>
        <n v="17734"/>
        <n v="28458"/>
        <n v="17315"/>
        <n v="15289"/>
        <n v="27937"/>
        <n v="33585"/>
        <n v="39603"/>
        <n v="25582"/>
        <n v="30752"/>
        <n v="32869"/>
        <n v="16326"/>
        <n v="25194"/>
        <n v="24095"/>
        <n v="36921"/>
        <n v="27849"/>
        <n v="23323"/>
        <n v="21328"/>
        <n v="16678"/>
        <n v="32486"/>
        <n v="15504"/>
        <n v="27795"/>
        <n v="28985"/>
        <n v="30776"/>
        <n v="26292"/>
        <n v="33014"/>
        <n v="35585"/>
        <n v="39185"/>
        <n v="39931"/>
        <n v="35703"/>
        <n v="27192"/>
        <n v="18271"/>
        <n v="34488"/>
        <n v="37388"/>
        <n v="19203"/>
        <n v="29738"/>
        <n v="22084"/>
        <n v="22779"/>
        <n v="24981"/>
        <n v="30595"/>
        <n v="27646"/>
        <n v="36809"/>
        <n v="39517"/>
        <n v="22902"/>
        <n v="21646"/>
        <n v="21843"/>
        <n v="18756"/>
        <n v="35421"/>
        <n v="15100"/>
        <n v="17510"/>
      </sharedItems>
    </cacheField>
    <cacheField name="Equp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x v="0"/>
    <x v="0"/>
    <x v="0"/>
    <x v="0"/>
    <x v="0"/>
    <s v="DRY"/>
  </r>
  <r>
    <n v="2"/>
    <x v="1"/>
    <x v="1"/>
    <x v="1"/>
    <x v="1"/>
    <x v="1"/>
    <s v="REF"/>
  </r>
  <r>
    <n v="3"/>
    <x v="2"/>
    <x v="2"/>
    <x v="2"/>
    <x v="1"/>
    <x v="2"/>
    <s v="DRY"/>
  </r>
  <r>
    <n v="4"/>
    <x v="3"/>
    <x v="3"/>
    <x v="0"/>
    <x v="0"/>
    <x v="3"/>
    <s v="DRY"/>
  </r>
  <r>
    <n v="5"/>
    <x v="4"/>
    <x v="4"/>
    <x v="3"/>
    <x v="0"/>
    <x v="4"/>
    <s v="DRY"/>
  </r>
  <r>
    <n v="6"/>
    <x v="5"/>
    <x v="5"/>
    <x v="4"/>
    <x v="0"/>
    <x v="5"/>
    <s v="DRY"/>
  </r>
  <r>
    <n v="7"/>
    <x v="6"/>
    <x v="6"/>
    <x v="0"/>
    <x v="1"/>
    <x v="6"/>
    <s v="DRY"/>
  </r>
  <r>
    <n v="8"/>
    <x v="7"/>
    <x v="7"/>
    <x v="4"/>
    <x v="0"/>
    <x v="7"/>
    <s v="REF"/>
  </r>
  <r>
    <n v="9"/>
    <x v="8"/>
    <x v="8"/>
    <x v="5"/>
    <x v="1"/>
    <x v="8"/>
    <s v="REF"/>
  </r>
  <r>
    <n v="10"/>
    <x v="9"/>
    <x v="9"/>
    <x v="6"/>
    <x v="0"/>
    <x v="9"/>
    <s v="DRY"/>
  </r>
  <r>
    <n v="11"/>
    <x v="10"/>
    <x v="10"/>
    <x v="7"/>
    <x v="0"/>
    <x v="10"/>
    <s v="REF"/>
  </r>
  <r>
    <n v="12"/>
    <x v="11"/>
    <x v="11"/>
    <x v="4"/>
    <x v="0"/>
    <x v="11"/>
    <s v="DRY"/>
  </r>
  <r>
    <n v="13"/>
    <x v="12"/>
    <x v="12"/>
    <x v="2"/>
    <x v="1"/>
    <x v="12"/>
    <s v="DRY"/>
  </r>
  <r>
    <n v="14"/>
    <x v="13"/>
    <x v="13"/>
    <x v="8"/>
    <x v="1"/>
    <x v="13"/>
    <s v="REF"/>
  </r>
  <r>
    <n v="15"/>
    <x v="14"/>
    <x v="14"/>
    <x v="9"/>
    <x v="1"/>
    <x v="14"/>
    <s v="DRY"/>
  </r>
  <r>
    <n v="16"/>
    <x v="15"/>
    <x v="15"/>
    <x v="10"/>
    <x v="0"/>
    <x v="15"/>
    <s v="DRY"/>
  </r>
  <r>
    <n v="17"/>
    <x v="16"/>
    <x v="16"/>
    <x v="3"/>
    <x v="0"/>
    <x v="16"/>
    <s v="REF"/>
  </r>
  <r>
    <n v="18"/>
    <x v="17"/>
    <x v="17"/>
    <x v="11"/>
    <x v="0"/>
    <x v="17"/>
    <s v="REF"/>
  </r>
  <r>
    <n v="19"/>
    <x v="18"/>
    <x v="18"/>
    <x v="11"/>
    <x v="1"/>
    <x v="18"/>
    <s v="REF"/>
  </r>
  <r>
    <n v="20"/>
    <x v="19"/>
    <x v="19"/>
    <x v="5"/>
    <x v="0"/>
    <x v="19"/>
    <s v="REF"/>
  </r>
  <r>
    <n v="21"/>
    <x v="20"/>
    <x v="20"/>
    <x v="9"/>
    <x v="0"/>
    <x v="20"/>
    <s v="REF"/>
  </r>
  <r>
    <n v="22"/>
    <x v="21"/>
    <x v="21"/>
    <x v="11"/>
    <x v="1"/>
    <x v="21"/>
    <s v="DRY"/>
  </r>
  <r>
    <n v="23"/>
    <x v="22"/>
    <x v="22"/>
    <x v="7"/>
    <x v="0"/>
    <x v="22"/>
    <s v="DRY"/>
  </r>
  <r>
    <n v="24"/>
    <x v="23"/>
    <x v="23"/>
    <x v="5"/>
    <x v="1"/>
    <x v="23"/>
    <s v="REF"/>
  </r>
  <r>
    <n v="25"/>
    <x v="24"/>
    <x v="24"/>
    <x v="8"/>
    <x v="0"/>
    <x v="24"/>
    <s v="DRY"/>
  </r>
  <r>
    <n v="26"/>
    <x v="25"/>
    <x v="25"/>
    <x v="11"/>
    <x v="0"/>
    <x v="25"/>
    <s v="DRY"/>
  </r>
  <r>
    <n v="27"/>
    <x v="26"/>
    <x v="26"/>
    <x v="1"/>
    <x v="0"/>
    <x v="26"/>
    <s v="REF"/>
  </r>
  <r>
    <n v="28"/>
    <x v="27"/>
    <x v="27"/>
    <x v="4"/>
    <x v="0"/>
    <x v="27"/>
    <s v="REF"/>
  </r>
  <r>
    <n v="29"/>
    <x v="28"/>
    <x v="28"/>
    <x v="1"/>
    <x v="1"/>
    <x v="28"/>
    <s v="REF"/>
  </r>
  <r>
    <n v="30"/>
    <x v="29"/>
    <x v="29"/>
    <x v="2"/>
    <x v="0"/>
    <x v="29"/>
    <s v="DRY"/>
  </r>
  <r>
    <n v="31"/>
    <x v="30"/>
    <x v="30"/>
    <x v="11"/>
    <x v="0"/>
    <x v="30"/>
    <s v="DRY"/>
  </r>
  <r>
    <n v="32"/>
    <x v="31"/>
    <x v="31"/>
    <x v="12"/>
    <x v="0"/>
    <x v="31"/>
    <s v="DRY"/>
  </r>
  <r>
    <n v="33"/>
    <x v="32"/>
    <x v="32"/>
    <x v="3"/>
    <x v="1"/>
    <x v="32"/>
    <s v="REF"/>
  </r>
  <r>
    <n v="34"/>
    <x v="33"/>
    <x v="33"/>
    <x v="9"/>
    <x v="1"/>
    <x v="33"/>
    <s v="REF"/>
  </r>
  <r>
    <n v="35"/>
    <x v="34"/>
    <x v="34"/>
    <x v="9"/>
    <x v="0"/>
    <x v="34"/>
    <s v="REF"/>
  </r>
  <r>
    <n v="36"/>
    <x v="35"/>
    <x v="35"/>
    <x v="2"/>
    <x v="0"/>
    <x v="35"/>
    <s v="DRY"/>
  </r>
  <r>
    <n v="37"/>
    <x v="36"/>
    <x v="11"/>
    <x v="8"/>
    <x v="0"/>
    <x v="36"/>
    <s v="REF"/>
  </r>
  <r>
    <n v="38"/>
    <x v="37"/>
    <x v="36"/>
    <x v="11"/>
    <x v="0"/>
    <x v="37"/>
    <s v="DRY"/>
  </r>
  <r>
    <n v="39"/>
    <x v="38"/>
    <x v="37"/>
    <x v="6"/>
    <x v="1"/>
    <x v="38"/>
    <s v="REF"/>
  </r>
  <r>
    <n v="40"/>
    <x v="39"/>
    <x v="38"/>
    <x v="1"/>
    <x v="0"/>
    <x v="39"/>
    <s v="REF"/>
  </r>
  <r>
    <n v="41"/>
    <x v="40"/>
    <x v="39"/>
    <x v="11"/>
    <x v="0"/>
    <x v="40"/>
    <s v="DRY"/>
  </r>
  <r>
    <n v="42"/>
    <x v="41"/>
    <x v="40"/>
    <x v="4"/>
    <x v="0"/>
    <x v="41"/>
    <s v="REF"/>
  </r>
  <r>
    <n v="43"/>
    <x v="42"/>
    <x v="41"/>
    <x v="12"/>
    <x v="0"/>
    <x v="42"/>
    <s v="REF"/>
  </r>
  <r>
    <n v="44"/>
    <x v="39"/>
    <x v="42"/>
    <x v="12"/>
    <x v="1"/>
    <x v="43"/>
    <s v="REF"/>
  </r>
  <r>
    <n v="45"/>
    <x v="43"/>
    <x v="43"/>
    <x v="2"/>
    <x v="1"/>
    <x v="44"/>
    <s v="DRY"/>
  </r>
  <r>
    <n v="46"/>
    <x v="44"/>
    <x v="44"/>
    <x v="1"/>
    <x v="0"/>
    <x v="45"/>
    <s v="REF"/>
  </r>
  <r>
    <n v="47"/>
    <x v="45"/>
    <x v="45"/>
    <x v="7"/>
    <x v="1"/>
    <x v="46"/>
    <s v="REF"/>
  </r>
  <r>
    <n v="48"/>
    <x v="46"/>
    <x v="46"/>
    <x v="6"/>
    <x v="1"/>
    <x v="47"/>
    <s v="REF"/>
  </r>
  <r>
    <n v="49"/>
    <x v="47"/>
    <x v="47"/>
    <x v="11"/>
    <x v="0"/>
    <x v="48"/>
    <s v="DRY"/>
  </r>
  <r>
    <n v="50"/>
    <x v="48"/>
    <x v="20"/>
    <x v="9"/>
    <x v="0"/>
    <x v="49"/>
    <s v="DRY"/>
  </r>
  <r>
    <n v="51"/>
    <x v="49"/>
    <x v="48"/>
    <x v="7"/>
    <x v="1"/>
    <x v="50"/>
    <s v="REF"/>
  </r>
  <r>
    <n v="52"/>
    <x v="50"/>
    <x v="49"/>
    <x v="0"/>
    <x v="0"/>
    <x v="51"/>
    <s v="REF"/>
  </r>
  <r>
    <n v="53"/>
    <x v="51"/>
    <x v="38"/>
    <x v="3"/>
    <x v="0"/>
    <x v="52"/>
    <s v="REF"/>
  </r>
  <r>
    <n v="54"/>
    <x v="52"/>
    <x v="50"/>
    <x v="9"/>
    <x v="1"/>
    <x v="53"/>
    <s v="REF"/>
  </r>
  <r>
    <n v="55"/>
    <x v="53"/>
    <x v="51"/>
    <x v="2"/>
    <x v="1"/>
    <x v="54"/>
    <s v="REF"/>
  </r>
  <r>
    <n v="56"/>
    <x v="54"/>
    <x v="52"/>
    <x v="7"/>
    <x v="1"/>
    <x v="55"/>
    <s v="REF"/>
  </r>
  <r>
    <n v="57"/>
    <x v="55"/>
    <x v="53"/>
    <x v="3"/>
    <x v="0"/>
    <x v="56"/>
    <s v="REF"/>
  </r>
  <r>
    <n v="58"/>
    <x v="56"/>
    <x v="54"/>
    <x v="3"/>
    <x v="0"/>
    <x v="57"/>
    <s v="DRY"/>
  </r>
  <r>
    <n v="59"/>
    <x v="57"/>
    <x v="55"/>
    <x v="8"/>
    <x v="0"/>
    <x v="58"/>
    <s v="REF"/>
  </r>
  <r>
    <n v="60"/>
    <x v="58"/>
    <x v="56"/>
    <x v="5"/>
    <x v="0"/>
    <x v="59"/>
    <s v="REF"/>
  </r>
  <r>
    <n v="61"/>
    <x v="59"/>
    <x v="57"/>
    <x v="7"/>
    <x v="1"/>
    <x v="60"/>
    <s v="DRY"/>
  </r>
  <r>
    <n v="62"/>
    <x v="60"/>
    <x v="58"/>
    <x v="1"/>
    <x v="0"/>
    <x v="61"/>
    <s v="REF"/>
  </r>
  <r>
    <n v="63"/>
    <x v="61"/>
    <x v="59"/>
    <x v="2"/>
    <x v="1"/>
    <x v="62"/>
    <s v="REF"/>
  </r>
  <r>
    <n v="64"/>
    <x v="62"/>
    <x v="60"/>
    <x v="2"/>
    <x v="0"/>
    <x v="63"/>
    <s v="DRY"/>
  </r>
  <r>
    <n v="65"/>
    <x v="63"/>
    <x v="61"/>
    <x v="0"/>
    <x v="0"/>
    <x v="64"/>
    <s v="REF"/>
  </r>
  <r>
    <n v="66"/>
    <x v="64"/>
    <x v="62"/>
    <x v="3"/>
    <x v="1"/>
    <x v="65"/>
    <s v="DRY"/>
  </r>
  <r>
    <n v="67"/>
    <x v="65"/>
    <x v="63"/>
    <x v="4"/>
    <x v="1"/>
    <x v="66"/>
    <s v="REF"/>
  </r>
  <r>
    <n v="68"/>
    <x v="66"/>
    <x v="58"/>
    <x v="1"/>
    <x v="0"/>
    <x v="67"/>
    <s v="DRY"/>
  </r>
  <r>
    <n v="69"/>
    <x v="67"/>
    <x v="64"/>
    <x v="2"/>
    <x v="1"/>
    <x v="68"/>
    <s v="REF"/>
  </r>
  <r>
    <n v="70"/>
    <x v="68"/>
    <x v="65"/>
    <x v="13"/>
    <x v="0"/>
    <x v="69"/>
    <s v="REF"/>
  </r>
  <r>
    <n v="71"/>
    <x v="69"/>
    <x v="66"/>
    <x v="4"/>
    <x v="0"/>
    <x v="70"/>
    <s v="DRY"/>
  </r>
  <r>
    <n v="72"/>
    <x v="70"/>
    <x v="67"/>
    <x v="13"/>
    <x v="0"/>
    <x v="71"/>
    <s v="DRY"/>
  </r>
  <r>
    <n v="73"/>
    <x v="71"/>
    <x v="68"/>
    <x v="6"/>
    <x v="0"/>
    <x v="72"/>
    <s v="DRY"/>
  </r>
  <r>
    <n v="74"/>
    <x v="72"/>
    <x v="69"/>
    <x v="13"/>
    <x v="1"/>
    <x v="73"/>
    <s v="REF"/>
  </r>
  <r>
    <n v="75"/>
    <x v="73"/>
    <x v="70"/>
    <x v="9"/>
    <x v="0"/>
    <x v="74"/>
    <s v="DRY"/>
  </r>
  <r>
    <n v="76"/>
    <x v="74"/>
    <x v="71"/>
    <x v="1"/>
    <x v="0"/>
    <x v="75"/>
    <s v="DRY"/>
  </r>
  <r>
    <n v="77"/>
    <x v="75"/>
    <x v="72"/>
    <x v="5"/>
    <x v="0"/>
    <x v="76"/>
    <s v="REF"/>
  </r>
  <r>
    <n v="78"/>
    <x v="76"/>
    <x v="20"/>
    <x v="11"/>
    <x v="0"/>
    <x v="77"/>
    <s v="DRY"/>
  </r>
  <r>
    <n v="79"/>
    <x v="77"/>
    <x v="73"/>
    <x v="6"/>
    <x v="1"/>
    <x v="78"/>
    <s v="REF"/>
  </r>
  <r>
    <n v="80"/>
    <x v="78"/>
    <x v="74"/>
    <x v="8"/>
    <x v="0"/>
    <x v="79"/>
    <s v="DRY"/>
  </r>
  <r>
    <n v="81"/>
    <x v="79"/>
    <x v="75"/>
    <x v="8"/>
    <x v="0"/>
    <x v="80"/>
    <s v="REF"/>
  </r>
  <r>
    <n v="82"/>
    <x v="80"/>
    <x v="69"/>
    <x v="10"/>
    <x v="0"/>
    <x v="81"/>
    <s v="DRY"/>
  </r>
  <r>
    <n v="83"/>
    <x v="81"/>
    <x v="76"/>
    <x v="0"/>
    <x v="0"/>
    <x v="82"/>
    <s v="REF"/>
  </r>
  <r>
    <n v="84"/>
    <x v="82"/>
    <x v="77"/>
    <x v="12"/>
    <x v="1"/>
    <x v="83"/>
    <s v="REF"/>
  </r>
  <r>
    <n v="85"/>
    <x v="9"/>
    <x v="78"/>
    <x v="5"/>
    <x v="0"/>
    <x v="84"/>
    <s v="REF"/>
  </r>
  <r>
    <n v="86"/>
    <x v="83"/>
    <x v="79"/>
    <x v="13"/>
    <x v="1"/>
    <x v="85"/>
    <s v="REF"/>
  </r>
  <r>
    <n v="87"/>
    <x v="84"/>
    <x v="80"/>
    <x v="5"/>
    <x v="1"/>
    <x v="86"/>
    <s v="REF"/>
  </r>
  <r>
    <n v="88"/>
    <x v="85"/>
    <x v="81"/>
    <x v="0"/>
    <x v="0"/>
    <x v="87"/>
    <s v="DRY"/>
  </r>
  <r>
    <n v="89"/>
    <x v="86"/>
    <x v="82"/>
    <x v="5"/>
    <x v="0"/>
    <x v="88"/>
    <s v="REF"/>
  </r>
  <r>
    <n v="90"/>
    <x v="87"/>
    <x v="83"/>
    <x v="0"/>
    <x v="0"/>
    <x v="89"/>
    <s v="REF"/>
  </r>
  <r>
    <n v="91"/>
    <x v="88"/>
    <x v="84"/>
    <x v="9"/>
    <x v="0"/>
    <x v="90"/>
    <s v="REF"/>
  </r>
  <r>
    <n v="92"/>
    <x v="89"/>
    <x v="85"/>
    <x v="7"/>
    <x v="0"/>
    <x v="91"/>
    <s v="REF"/>
  </r>
  <r>
    <n v="93"/>
    <x v="90"/>
    <x v="86"/>
    <x v="8"/>
    <x v="0"/>
    <x v="92"/>
    <s v="REF"/>
  </r>
  <r>
    <n v="94"/>
    <x v="91"/>
    <x v="87"/>
    <x v="13"/>
    <x v="0"/>
    <x v="93"/>
    <s v="DRY"/>
  </r>
  <r>
    <n v="95"/>
    <x v="92"/>
    <x v="88"/>
    <x v="6"/>
    <x v="0"/>
    <x v="94"/>
    <s v="REF"/>
  </r>
  <r>
    <n v="96"/>
    <x v="93"/>
    <x v="89"/>
    <x v="9"/>
    <x v="0"/>
    <x v="95"/>
    <s v="REF"/>
  </r>
  <r>
    <n v="97"/>
    <x v="94"/>
    <x v="90"/>
    <x v="0"/>
    <x v="1"/>
    <x v="96"/>
    <s v="REF"/>
  </r>
  <r>
    <n v="98"/>
    <x v="95"/>
    <x v="91"/>
    <x v="6"/>
    <x v="1"/>
    <x v="97"/>
    <s v="REF"/>
  </r>
  <r>
    <n v="99"/>
    <x v="96"/>
    <x v="41"/>
    <x v="3"/>
    <x v="1"/>
    <x v="98"/>
    <s v="DRY"/>
  </r>
  <r>
    <n v="100"/>
    <x v="97"/>
    <x v="59"/>
    <x v="3"/>
    <x v="0"/>
    <x v="99"/>
    <s v="REF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863285-8A9D-4072-861C-84E49511BCDD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M99" firstHeaderRow="1" firstDataRow="4" firstDataCol="1"/>
  <pivotFields count="7">
    <pivotField showAll="0"/>
    <pivotField dataField="1" showAll="0">
      <items count="99">
        <item x="29"/>
        <item x="17"/>
        <item x="23"/>
        <item x="70"/>
        <item x="96"/>
        <item x="84"/>
        <item x="12"/>
        <item x="42"/>
        <item x="22"/>
        <item x="74"/>
        <item x="83"/>
        <item x="49"/>
        <item x="71"/>
        <item x="31"/>
        <item x="6"/>
        <item x="73"/>
        <item x="80"/>
        <item x="7"/>
        <item x="88"/>
        <item x="94"/>
        <item x="53"/>
        <item x="72"/>
        <item x="24"/>
        <item x="50"/>
        <item x="52"/>
        <item x="43"/>
        <item x="85"/>
        <item x="37"/>
        <item x="34"/>
        <item x="91"/>
        <item x="95"/>
        <item x="45"/>
        <item x="5"/>
        <item x="75"/>
        <item x="63"/>
        <item x="19"/>
        <item x="32"/>
        <item x="27"/>
        <item x="18"/>
        <item x="54"/>
        <item x="81"/>
        <item x="47"/>
        <item x="89"/>
        <item x="67"/>
        <item x="51"/>
        <item x="65"/>
        <item x="2"/>
        <item x="28"/>
        <item x="82"/>
        <item x="58"/>
        <item x="39"/>
        <item x="4"/>
        <item x="69"/>
        <item x="3"/>
        <item x="20"/>
        <item x="41"/>
        <item x="1"/>
        <item x="64"/>
        <item x="44"/>
        <item x="40"/>
        <item x="76"/>
        <item x="93"/>
        <item x="78"/>
        <item x="62"/>
        <item x="8"/>
        <item x="59"/>
        <item x="30"/>
        <item x="21"/>
        <item x="13"/>
        <item x="16"/>
        <item x="33"/>
        <item x="92"/>
        <item x="86"/>
        <item x="0"/>
        <item x="77"/>
        <item x="9"/>
        <item x="10"/>
        <item x="38"/>
        <item x="55"/>
        <item x="35"/>
        <item x="68"/>
        <item x="15"/>
        <item x="48"/>
        <item x="25"/>
        <item x="90"/>
        <item x="36"/>
        <item x="60"/>
        <item x="79"/>
        <item x="26"/>
        <item x="14"/>
        <item x="11"/>
        <item x="57"/>
        <item x="46"/>
        <item x="66"/>
        <item x="87"/>
        <item x="97"/>
        <item x="56"/>
        <item x="61"/>
        <item t="default"/>
      </items>
    </pivotField>
    <pivotField axis="axisRow" showAll="0">
      <items count="93">
        <item x="90"/>
        <item x="67"/>
        <item x="79"/>
        <item x="23"/>
        <item x="29"/>
        <item x="17"/>
        <item x="80"/>
        <item x="51"/>
        <item x="69"/>
        <item x="12"/>
        <item x="41"/>
        <item x="24"/>
        <item x="84"/>
        <item x="87"/>
        <item x="43"/>
        <item x="68"/>
        <item x="6"/>
        <item x="7"/>
        <item x="70"/>
        <item x="91"/>
        <item x="45"/>
        <item x="49"/>
        <item x="48"/>
        <item x="50"/>
        <item x="27"/>
        <item x="22"/>
        <item x="76"/>
        <item x="71"/>
        <item x="31"/>
        <item x="61"/>
        <item x="3"/>
        <item x="62"/>
        <item x="89"/>
        <item x="36"/>
        <item x="34"/>
        <item x="52"/>
        <item x="5"/>
        <item x="81"/>
        <item x="72"/>
        <item x="64"/>
        <item x="56"/>
        <item x="33"/>
        <item x="88"/>
        <item x="18"/>
        <item x="19"/>
        <item x="38"/>
        <item x="20"/>
        <item x="39"/>
        <item x="77"/>
        <item x="1"/>
        <item x="63"/>
        <item x="16"/>
        <item x="4"/>
        <item x="32"/>
        <item x="2"/>
        <item x="47"/>
        <item x="8"/>
        <item x="42"/>
        <item x="14"/>
        <item x="82"/>
        <item x="66"/>
        <item x="85"/>
        <item x="40"/>
        <item x="57"/>
        <item x="44"/>
        <item x="28"/>
        <item x="13"/>
        <item x="30"/>
        <item x="55"/>
        <item x="78"/>
        <item x="11"/>
        <item x="75"/>
        <item x="74"/>
        <item x="26"/>
        <item x="0"/>
        <item x="73"/>
        <item x="65"/>
        <item x="60"/>
        <item x="21"/>
        <item x="10"/>
        <item x="58"/>
        <item x="53"/>
        <item x="59"/>
        <item x="25"/>
        <item x="15"/>
        <item x="86"/>
        <item x="83"/>
        <item x="9"/>
        <item x="37"/>
        <item x="54"/>
        <item x="46"/>
        <item x="35"/>
        <item t="default"/>
      </items>
    </pivotField>
    <pivotField axis="axisCol" showAll="0">
      <items count="15">
        <item x="9"/>
        <item x="0"/>
        <item x="6"/>
        <item x="3"/>
        <item x="8"/>
        <item x="5"/>
        <item x="11"/>
        <item x="7"/>
        <item x="12"/>
        <item x="4"/>
        <item x="13"/>
        <item x="2"/>
        <item x="1"/>
        <item x="10"/>
        <item t="default"/>
      </items>
    </pivotField>
    <pivotField axis="axisCol" showAll="0">
      <items count="3">
        <item x="1"/>
        <item x="0"/>
        <item t="default"/>
      </items>
    </pivotField>
    <pivotField axis="axisCol" showAll="0">
      <items count="101">
        <item x="98"/>
        <item x="54"/>
        <item x="70"/>
        <item x="34"/>
        <item x="38"/>
        <item x="16"/>
        <item x="7"/>
        <item x="61"/>
        <item x="68"/>
        <item x="11"/>
        <item x="1"/>
        <item x="53"/>
        <item x="99"/>
        <item x="51"/>
        <item x="50"/>
        <item x="4"/>
        <item x="81"/>
        <item x="6"/>
        <item x="96"/>
        <item x="84"/>
        <item x="40"/>
        <item x="19"/>
        <item x="39"/>
        <item x="0"/>
        <item x="23"/>
        <item x="67"/>
        <item x="94"/>
        <item x="30"/>
        <item x="95"/>
        <item x="10"/>
        <item x="86"/>
        <item x="9"/>
        <item x="49"/>
        <item x="87"/>
        <item x="93"/>
        <item x="66"/>
        <item x="33"/>
        <item x="43"/>
        <item x="63"/>
        <item x="45"/>
        <item x="88"/>
        <item x="62"/>
        <item x="42"/>
        <item x="37"/>
        <item x="14"/>
        <item x="58"/>
        <item x="48"/>
        <item x="20"/>
        <item x="3"/>
        <item x="74"/>
        <item x="2"/>
        <item x="41"/>
        <item x="12"/>
        <item x="80"/>
        <item x="90"/>
        <item x="25"/>
        <item x="71"/>
        <item x="65"/>
        <item x="55"/>
        <item x="52"/>
        <item x="22"/>
        <item x="18"/>
        <item x="32"/>
        <item x="72"/>
        <item x="85"/>
        <item x="36"/>
        <item x="24"/>
        <item x="29"/>
        <item x="89"/>
        <item x="59"/>
        <item x="73"/>
        <item x="13"/>
        <item x="21"/>
        <item x="31"/>
        <item x="5"/>
        <item x="69"/>
        <item x="47"/>
        <item x="60"/>
        <item x="75"/>
        <item x="56"/>
        <item x="82"/>
        <item x="26"/>
        <item x="17"/>
        <item x="97"/>
        <item x="35"/>
        <item x="76"/>
        <item x="79"/>
        <item x="28"/>
        <item x="8"/>
        <item x="91"/>
        <item x="64"/>
        <item x="15"/>
        <item x="44"/>
        <item x="83"/>
        <item x="46"/>
        <item x="27"/>
        <item x="77"/>
        <item x="92"/>
        <item x="57"/>
        <item x="78"/>
        <item t="default"/>
      </items>
    </pivotField>
    <pivotField showAll="0"/>
  </pivotFields>
  <rowFields count="1">
    <field x="2"/>
  </rowFields>
  <rowItems count="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rowItems>
  <colFields count="3">
    <field x="3"/>
    <field x="4"/>
    <field x="5"/>
  </colFields>
  <colItems count="142">
    <i>
      <x/>
      <x/>
      <x v="11"/>
    </i>
    <i r="2">
      <x v="36"/>
    </i>
    <i r="2">
      <x v="44"/>
    </i>
    <i t="default" r="1">
      <x/>
    </i>
    <i r="1">
      <x v="1"/>
      <x v="3"/>
    </i>
    <i r="2">
      <x v="28"/>
    </i>
    <i r="2">
      <x v="32"/>
    </i>
    <i r="2">
      <x v="47"/>
    </i>
    <i r="2">
      <x v="49"/>
    </i>
    <i r="2">
      <x v="54"/>
    </i>
    <i t="default" r="1">
      <x v="1"/>
    </i>
    <i t="default">
      <x/>
    </i>
    <i>
      <x v="1"/>
      <x/>
      <x v="17"/>
    </i>
    <i r="2">
      <x v="18"/>
    </i>
    <i t="default" r="1">
      <x/>
    </i>
    <i r="1">
      <x v="1"/>
      <x v="13"/>
    </i>
    <i r="2">
      <x v="23"/>
    </i>
    <i r="2">
      <x v="33"/>
    </i>
    <i r="2">
      <x v="48"/>
    </i>
    <i r="2">
      <x v="68"/>
    </i>
    <i r="2">
      <x v="80"/>
    </i>
    <i r="2">
      <x v="90"/>
    </i>
    <i t="default" r="1">
      <x v="1"/>
    </i>
    <i t="default">
      <x v="1"/>
    </i>
    <i>
      <x v="2"/>
      <x/>
      <x v="4"/>
    </i>
    <i r="2">
      <x v="76"/>
    </i>
    <i r="2">
      <x v="83"/>
    </i>
    <i r="2">
      <x v="99"/>
    </i>
    <i t="default" r="1">
      <x/>
    </i>
    <i r="1">
      <x v="1"/>
      <x v="26"/>
    </i>
    <i r="2">
      <x v="31"/>
    </i>
    <i r="2">
      <x v="63"/>
    </i>
    <i t="default" r="1">
      <x v="1"/>
    </i>
    <i t="default">
      <x v="2"/>
    </i>
    <i>
      <x v="3"/>
      <x/>
      <x/>
    </i>
    <i r="2">
      <x v="57"/>
    </i>
    <i r="2">
      <x v="62"/>
    </i>
    <i t="default" r="1">
      <x/>
    </i>
    <i r="1">
      <x v="1"/>
      <x v="5"/>
    </i>
    <i r="2">
      <x v="12"/>
    </i>
    <i r="2">
      <x v="15"/>
    </i>
    <i r="2">
      <x v="59"/>
    </i>
    <i r="2">
      <x v="79"/>
    </i>
    <i r="2">
      <x v="98"/>
    </i>
    <i t="default" r="1">
      <x v="1"/>
    </i>
    <i t="default">
      <x v="3"/>
    </i>
    <i>
      <x v="4"/>
      <x/>
      <x v="71"/>
    </i>
    <i t="default" r="1">
      <x/>
    </i>
    <i r="1">
      <x v="1"/>
      <x v="45"/>
    </i>
    <i r="2">
      <x v="53"/>
    </i>
    <i r="2">
      <x v="65"/>
    </i>
    <i r="2">
      <x v="66"/>
    </i>
    <i r="2">
      <x v="86"/>
    </i>
    <i r="2">
      <x v="97"/>
    </i>
    <i t="default" r="1">
      <x v="1"/>
    </i>
    <i t="default">
      <x v="4"/>
    </i>
    <i>
      <x v="5"/>
      <x/>
      <x v="24"/>
    </i>
    <i r="2">
      <x v="30"/>
    </i>
    <i r="2">
      <x v="88"/>
    </i>
    <i t="default" r="1">
      <x/>
    </i>
    <i r="1">
      <x v="1"/>
      <x v="19"/>
    </i>
    <i r="2">
      <x v="21"/>
    </i>
    <i r="2">
      <x v="40"/>
    </i>
    <i r="2">
      <x v="69"/>
    </i>
    <i r="2">
      <x v="85"/>
    </i>
    <i t="default" r="1">
      <x v="1"/>
    </i>
    <i t="default">
      <x v="5"/>
    </i>
    <i>
      <x v="6"/>
      <x/>
      <x v="61"/>
    </i>
    <i r="2">
      <x v="72"/>
    </i>
    <i t="default" r="1">
      <x/>
    </i>
    <i r="1">
      <x v="1"/>
      <x v="20"/>
    </i>
    <i r="2">
      <x v="27"/>
    </i>
    <i r="2">
      <x v="43"/>
    </i>
    <i r="2">
      <x v="46"/>
    </i>
    <i r="2">
      <x v="55"/>
    </i>
    <i r="2">
      <x v="82"/>
    </i>
    <i r="2">
      <x v="96"/>
    </i>
    <i t="default" r="1">
      <x v="1"/>
    </i>
    <i t="default">
      <x v="6"/>
    </i>
    <i>
      <x v="7"/>
      <x/>
      <x v="14"/>
    </i>
    <i r="2">
      <x v="58"/>
    </i>
    <i r="2">
      <x v="77"/>
    </i>
    <i r="2">
      <x v="94"/>
    </i>
    <i t="default" r="1">
      <x/>
    </i>
    <i r="1">
      <x v="1"/>
      <x v="29"/>
    </i>
    <i r="2">
      <x v="60"/>
    </i>
    <i r="2">
      <x v="89"/>
    </i>
    <i t="default" r="1">
      <x v="1"/>
    </i>
    <i t="default">
      <x v="7"/>
    </i>
    <i>
      <x v="8"/>
      <x/>
      <x v="37"/>
    </i>
    <i r="2">
      <x v="93"/>
    </i>
    <i t="default" r="1">
      <x/>
    </i>
    <i r="1">
      <x v="1"/>
      <x v="42"/>
    </i>
    <i r="2">
      <x v="73"/>
    </i>
    <i t="default" r="1">
      <x v="1"/>
    </i>
    <i t="default">
      <x v="8"/>
    </i>
    <i>
      <x v="9"/>
      <x/>
      <x v="35"/>
    </i>
    <i t="default" r="1">
      <x/>
    </i>
    <i r="1">
      <x v="1"/>
      <x v="2"/>
    </i>
    <i r="2">
      <x v="6"/>
    </i>
    <i r="2">
      <x v="9"/>
    </i>
    <i r="2">
      <x v="51"/>
    </i>
    <i r="2">
      <x v="74"/>
    </i>
    <i r="2">
      <x v="95"/>
    </i>
    <i t="default" r="1">
      <x v="1"/>
    </i>
    <i t="default">
      <x v="9"/>
    </i>
    <i>
      <x v="10"/>
      <x/>
      <x v="64"/>
    </i>
    <i r="2">
      <x v="70"/>
    </i>
    <i t="default" r="1">
      <x/>
    </i>
    <i r="1">
      <x v="1"/>
      <x v="34"/>
    </i>
    <i r="2">
      <x v="56"/>
    </i>
    <i r="2">
      <x v="75"/>
    </i>
    <i t="default" r="1">
      <x v="1"/>
    </i>
    <i t="default">
      <x v="10"/>
    </i>
    <i>
      <x v="11"/>
      <x/>
      <x v="1"/>
    </i>
    <i r="2">
      <x v="8"/>
    </i>
    <i r="2">
      <x v="41"/>
    </i>
    <i r="2">
      <x v="50"/>
    </i>
    <i r="2">
      <x v="52"/>
    </i>
    <i r="2">
      <x v="92"/>
    </i>
    <i t="default" r="1">
      <x/>
    </i>
    <i r="1">
      <x v="1"/>
      <x v="38"/>
    </i>
    <i r="2">
      <x v="67"/>
    </i>
    <i r="2">
      <x v="84"/>
    </i>
    <i t="default" r="1">
      <x v="1"/>
    </i>
    <i t="default">
      <x v="11"/>
    </i>
    <i>
      <x v="12"/>
      <x/>
      <x v="10"/>
    </i>
    <i r="2">
      <x v="87"/>
    </i>
    <i t="default" r="1">
      <x/>
    </i>
    <i r="1">
      <x v="1"/>
      <x v="7"/>
    </i>
    <i r="2">
      <x v="22"/>
    </i>
    <i r="2">
      <x v="25"/>
    </i>
    <i r="2">
      <x v="39"/>
    </i>
    <i r="2">
      <x v="78"/>
    </i>
    <i r="2">
      <x v="81"/>
    </i>
    <i t="default" r="1">
      <x v="1"/>
    </i>
    <i t="default">
      <x v="12"/>
    </i>
    <i>
      <x v="13"/>
      <x v="1"/>
      <x v="16"/>
    </i>
    <i r="2">
      <x v="91"/>
    </i>
    <i t="default" r="1">
      <x v="1"/>
    </i>
    <i t="default">
      <x v="13"/>
    </i>
    <i t="grand">
      <x/>
    </i>
  </colItems>
  <dataFields count="1">
    <dataField name="Sum of CPL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EB8A4-CFD0-472F-833F-45AEFE83D245}">
  <dimension ref="A3:EM99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" width="6" bestFit="1" customWidth="1"/>
    <col min="5" max="5" width="7.85546875" bestFit="1" customWidth="1"/>
    <col min="6" max="11" width="6" bestFit="1" customWidth="1"/>
    <col min="12" max="12" width="7.85546875" bestFit="1" customWidth="1"/>
    <col min="13" max="13" width="6.85546875" bestFit="1" customWidth="1"/>
    <col min="14" max="15" width="6" bestFit="1" customWidth="1"/>
    <col min="16" max="16" width="7.85546875" bestFit="1" customWidth="1"/>
    <col min="17" max="23" width="6" bestFit="1" customWidth="1"/>
    <col min="24" max="24" width="7.85546875" bestFit="1" customWidth="1"/>
    <col min="25" max="25" width="6.85546875" bestFit="1" customWidth="1"/>
    <col min="26" max="29" width="6" bestFit="1" customWidth="1"/>
    <col min="30" max="30" width="7.85546875" bestFit="1" customWidth="1"/>
    <col min="31" max="33" width="6" bestFit="1" customWidth="1"/>
    <col min="34" max="34" width="7.85546875" bestFit="1" customWidth="1"/>
    <col min="35" max="35" width="6.85546875" bestFit="1" customWidth="1"/>
    <col min="36" max="38" width="6" bestFit="1" customWidth="1"/>
    <col min="39" max="39" width="7.85546875" bestFit="1" customWidth="1"/>
    <col min="40" max="45" width="6" bestFit="1" customWidth="1"/>
    <col min="46" max="46" width="7.85546875" bestFit="1" customWidth="1"/>
    <col min="47" max="47" width="6.85546875" bestFit="1" customWidth="1"/>
    <col min="48" max="48" width="6" bestFit="1" customWidth="1"/>
    <col min="49" max="49" width="7.85546875" bestFit="1" customWidth="1"/>
    <col min="50" max="55" width="6" bestFit="1" customWidth="1"/>
    <col min="56" max="56" width="7.85546875" bestFit="1" customWidth="1"/>
    <col min="57" max="57" width="6.85546875" bestFit="1" customWidth="1"/>
    <col min="58" max="60" width="6" bestFit="1" customWidth="1"/>
    <col min="61" max="61" width="7.85546875" bestFit="1" customWidth="1"/>
    <col min="62" max="66" width="6" bestFit="1" customWidth="1"/>
    <col min="67" max="67" width="7.85546875" bestFit="1" customWidth="1"/>
    <col min="68" max="68" width="6.85546875" bestFit="1" customWidth="1"/>
    <col min="69" max="70" width="6" bestFit="1" customWidth="1"/>
    <col min="71" max="71" width="7.85546875" bestFit="1" customWidth="1"/>
    <col min="72" max="78" width="6" bestFit="1" customWidth="1"/>
    <col min="79" max="79" width="7.85546875" bestFit="1" customWidth="1"/>
    <col min="80" max="80" width="6.85546875" bestFit="1" customWidth="1"/>
    <col min="81" max="84" width="6" bestFit="1" customWidth="1"/>
    <col min="85" max="85" width="7.85546875" bestFit="1" customWidth="1"/>
    <col min="86" max="88" width="6" bestFit="1" customWidth="1"/>
    <col min="89" max="89" width="7.85546875" bestFit="1" customWidth="1"/>
    <col min="90" max="90" width="6.85546875" bestFit="1" customWidth="1"/>
    <col min="91" max="92" width="6" bestFit="1" customWidth="1"/>
    <col min="93" max="93" width="7.85546875" bestFit="1" customWidth="1"/>
    <col min="94" max="95" width="6" bestFit="1" customWidth="1"/>
    <col min="96" max="96" width="7.85546875" bestFit="1" customWidth="1"/>
    <col min="97" max="97" width="6.85546875" bestFit="1" customWidth="1"/>
    <col min="98" max="98" width="6" bestFit="1" customWidth="1"/>
    <col min="99" max="99" width="7.85546875" bestFit="1" customWidth="1"/>
    <col min="100" max="105" width="6" bestFit="1" customWidth="1"/>
    <col min="106" max="106" width="7.85546875" bestFit="1" customWidth="1"/>
    <col min="107" max="107" width="6.85546875" bestFit="1" customWidth="1"/>
    <col min="108" max="109" width="6" bestFit="1" customWidth="1"/>
    <col min="110" max="110" width="7.85546875" bestFit="1" customWidth="1"/>
    <col min="111" max="113" width="6" bestFit="1" customWidth="1"/>
    <col min="114" max="115" width="7.85546875" bestFit="1" customWidth="1"/>
    <col min="116" max="121" width="6" bestFit="1" customWidth="1"/>
    <col min="122" max="122" width="7.85546875" bestFit="1" customWidth="1"/>
    <col min="123" max="125" width="6" bestFit="1" customWidth="1"/>
    <col min="126" max="127" width="7.85546875" bestFit="1" customWidth="1"/>
    <col min="128" max="129" width="6" bestFit="1" customWidth="1"/>
    <col min="130" max="130" width="7.85546875" bestFit="1" customWidth="1"/>
    <col min="131" max="136" width="6" bestFit="1" customWidth="1"/>
    <col min="137" max="138" width="7.85546875" bestFit="1" customWidth="1"/>
    <col min="139" max="140" width="6" bestFit="1" customWidth="1"/>
    <col min="141" max="142" width="7.85546875" bestFit="1" customWidth="1"/>
    <col min="143" max="143" width="11.28515625" bestFit="1" customWidth="1"/>
  </cols>
  <sheetData>
    <row r="3" spans="1:143" x14ac:dyDescent="0.25">
      <c r="A3" s="2" t="s">
        <v>9</v>
      </c>
      <c r="B3" s="2" t="s">
        <v>12</v>
      </c>
    </row>
    <row r="4" spans="1:143" x14ac:dyDescent="0.25">
      <c r="B4">
        <v>0</v>
      </c>
      <c r="M4" t="s">
        <v>13</v>
      </c>
      <c r="N4">
        <v>1</v>
      </c>
      <c r="Y4" t="s">
        <v>14</v>
      </c>
      <c r="Z4">
        <v>2</v>
      </c>
      <c r="AI4" t="s">
        <v>15</v>
      </c>
      <c r="AJ4">
        <v>3</v>
      </c>
      <c r="AU4" t="s">
        <v>16</v>
      </c>
      <c r="AV4">
        <v>4</v>
      </c>
      <c r="BE4" t="s">
        <v>17</v>
      </c>
      <c r="BF4">
        <v>5</v>
      </c>
      <c r="BP4" t="s">
        <v>18</v>
      </c>
      <c r="BQ4">
        <v>6</v>
      </c>
      <c r="CB4" t="s">
        <v>19</v>
      </c>
      <c r="CC4">
        <v>7</v>
      </c>
      <c r="CL4" t="s">
        <v>20</v>
      </c>
      <c r="CM4">
        <v>8</v>
      </c>
      <c r="CS4" t="s">
        <v>21</v>
      </c>
      <c r="CT4">
        <v>9</v>
      </c>
      <c r="DC4" t="s">
        <v>22</v>
      </c>
      <c r="DD4">
        <v>10</v>
      </c>
      <c r="DK4" t="s">
        <v>23</v>
      </c>
      <c r="DL4">
        <v>11</v>
      </c>
      <c r="DW4" t="s">
        <v>24</v>
      </c>
      <c r="DX4">
        <v>12</v>
      </c>
      <c r="EH4" t="s">
        <v>25</v>
      </c>
      <c r="EI4">
        <v>13</v>
      </c>
      <c r="EL4" t="s">
        <v>26</v>
      </c>
      <c r="EM4" t="s">
        <v>11</v>
      </c>
    </row>
    <row r="5" spans="1:143" x14ac:dyDescent="0.25">
      <c r="B5">
        <v>48</v>
      </c>
      <c r="E5" t="s">
        <v>27</v>
      </c>
      <c r="F5">
        <v>53</v>
      </c>
      <c r="L5" t="s">
        <v>28</v>
      </c>
      <c r="N5">
        <v>48</v>
      </c>
      <c r="P5" t="s">
        <v>27</v>
      </c>
      <c r="Q5">
        <v>53</v>
      </c>
      <c r="X5" t="s">
        <v>28</v>
      </c>
      <c r="Z5">
        <v>48</v>
      </c>
      <c r="AD5" t="s">
        <v>27</v>
      </c>
      <c r="AE5">
        <v>53</v>
      </c>
      <c r="AH5" t="s">
        <v>28</v>
      </c>
      <c r="AJ5">
        <v>48</v>
      </c>
      <c r="AM5" t="s">
        <v>27</v>
      </c>
      <c r="AN5">
        <v>53</v>
      </c>
      <c r="AT5" t="s">
        <v>28</v>
      </c>
      <c r="AV5">
        <v>48</v>
      </c>
      <c r="AW5" t="s">
        <v>27</v>
      </c>
      <c r="AX5">
        <v>53</v>
      </c>
      <c r="BD5" t="s">
        <v>28</v>
      </c>
      <c r="BF5">
        <v>48</v>
      </c>
      <c r="BI5" t="s">
        <v>27</v>
      </c>
      <c r="BJ5">
        <v>53</v>
      </c>
      <c r="BO5" t="s">
        <v>28</v>
      </c>
      <c r="BQ5">
        <v>48</v>
      </c>
      <c r="BS5" t="s">
        <v>27</v>
      </c>
      <c r="BT5">
        <v>53</v>
      </c>
      <c r="CA5" t="s">
        <v>28</v>
      </c>
      <c r="CC5">
        <v>48</v>
      </c>
      <c r="CG5" t="s">
        <v>27</v>
      </c>
      <c r="CH5">
        <v>53</v>
      </c>
      <c r="CK5" t="s">
        <v>28</v>
      </c>
      <c r="CM5">
        <v>48</v>
      </c>
      <c r="CO5" t="s">
        <v>27</v>
      </c>
      <c r="CP5">
        <v>53</v>
      </c>
      <c r="CR5" t="s">
        <v>28</v>
      </c>
      <c r="CT5">
        <v>48</v>
      </c>
      <c r="CU5" t="s">
        <v>27</v>
      </c>
      <c r="CV5">
        <v>53</v>
      </c>
      <c r="DB5" t="s">
        <v>28</v>
      </c>
      <c r="DD5">
        <v>48</v>
      </c>
      <c r="DF5" t="s">
        <v>27</v>
      </c>
      <c r="DG5">
        <v>53</v>
      </c>
      <c r="DJ5" t="s">
        <v>28</v>
      </c>
      <c r="DL5">
        <v>48</v>
      </c>
      <c r="DR5" t="s">
        <v>27</v>
      </c>
      <c r="DS5">
        <v>53</v>
      </c>
      <c r="DV5" t="s">
        <v>28</v>
      </c>
      <c r="DX5">
        <v>48</v>
      </c>
      <c r="DZ5" t="s">
        <v>27</v>
      </c>
      <c r="EA5">
        <v>53</v>
      </c>
      <c r="EG5" t="s">
        <v>28</v>
      </c>
      <c r="EI5">
        <v>53</v>
      </c>
      <c r="EK5" t="s">
        <v>28</v>
      </c>
    </row>
    <row r="6" spans="1:143" x14ac:dyDescent="0.25">
      <c r="A6" s="2" t="s">
        <v>10</v>
      </c>
      <c r="B6">
        <v>17315</v>
      </c>
      <c r="C6">
        <v>23359</v>
      </c>
      <c r="D6">
        <v>25542</v>
      </c>
      <c r="F6">
        <v>15707</v>
      </c>
      <c r="G6">
        <v>21843</v>
      </c>
      <c r="H6">
        <v>22462</v>
      </c>
      <c r="I6">
        <v>26053</v>
      </c>
      <c r="J6">
        <v>26292</v>
      </c>
      <c r="K6">
        <v>27646</v>
      </c>
      <c r="N6">
        <v>18588</v>
      </c>
      <c r="O6">
        <v>18756</v>
      </c>
      <c r="Q6">
        <v>17734</v>
      </c>
      <c r="R6">
        <v>20559</v>
      </c>
      <c r="S6">
        <v>22779</v>
      </c>
      <c r="T6">
        <v>26175</v>
      </c>
      <c r="U6">
        <v>30595</v>
      </c>
      <c r="V6">
        <v>34488</v>
      </c>
      <c r="W6">
        <v>36921</v>
      </c>
      <c r="Z6">
        <v>16098</v>
      </c>
      <c r="AA6">
        <v>32867</v>
      </c>
      <c r="AB6">
        <v>35421</v>
      </c>
      <c r="AC6">
        <v>39931</v>
      </c>
      <c r="AE6">
        <v>21646</v>
      </c>
      <c r="AF6">
        <v>22427</v>
      </c>
      <c r="AG6">
        <v>28985</v>
      </c>
      <c r="AJ6">
        <v>15100</v>
      </c>
      <c r="AK6">
        <v>27849</v>
      </c>
      <c r="AL6">
        <v>28900</v>
      </c>
      <c r="AN6">
        <v>16237</v>
      </c>
      <c r="AO6">
        <v>17510</v>
      </c>
      <c r="AP6">
        <v>17994</v>
      </c>
      <c r="AQ6">
        <v>28458</v>
      </c>
      <c r="AR6">
        <v>33585</v>
      </c>
      <c r="AS6">
        <v>39603</v>
      </c>
      <c r="AV6">
        <v>31159</v>
      </c>
      <c r="AX6">
        <v>25582</v>
      </c>
      <c r="AY6">
        <v>27192</v>
      </c>
      <c r="AZ6">
        <v>29745</v>
      </c>
      <c r="BA6">
        <v>30262</v>
      </c>
      <c r="BB6">
        <v>35703</v>
      </c>
      <c r="BC6">
        <v>39517</v>
      </c>
      <c r="BF6">
        <v>20899</v>
      </c>
      <c r="BG6">
        <v>22084</v>
      </c>
      <c r="BH6">
        <v>36259</v>
      </c>
      <c r="BJ6">
        <v>19203</v>
      </c>
      <c r="BK6">
        <v>20053</v>
      </c>
      <c r="BL6">
        <v>24981</v>
      </c>
      <c r="BM6">
        <v>30752</v>
      </c>
      <c r="BN6">
        <v>35585</v>
      </c>
      <c r="BQ6">
        <v>28822</v>
      </c>
      <c r="BR6">
        <v>31409</v>
      </c>
      <c r="BT6">
        <v>19250</v>
      </c>
      <c r="BU6">
        <v>21788</v>
      </c>
      <c r="BV6">
        <v>25372</v>
      </c>
      <c r="BW6">
        <v>25945</v>
      </c>
      <c r="BX6">
        <v>27674</v>
      </c>
      <c r="BY6">
        <v>35080</v>
      </c>
      <c r="BZ6">
        <v>39185</v>
      </c>
      <c r="CC6">
        <v>17749</v>
      </c>
      <c r="CD6">
        <v>27937</v>
      </c>
      <c r="CE6">
        <v>32869</v>
      </c>
      <c r="CF6">
        <v>37998</v>
      </c>
      <c r="CH6">
        <v>21977</v>
      </c>
      <c r="CI6">
        <v>28762</v>
      </c>
      <c r="CJ6">
        <v>36809</v>
      </c>
      <c r="CM6">
        <v>23527</v>
      </c>
      <c r="CN6">
        <v>37388</v>
      </c>
      <c r="CP6">
        <v>25264</v>
      </c>
      <c r="CQ6">
        <v>32086</v>
      </c>
      <c r="CT6">
        <v>23323</v>
      </c>
      <c r="CV6">
        <v>15504</v>
      </c>
      <c r="CW6">
        <v>16263</v>
      </c>
      <c r="CX6">
        <v>16981</v>
      </c>
      <c r="CY6">
        <v>26822</v>
      </c>
      <c r="CZ6">
        <v>32206</v>
      </c>
      <c r="DA6">
        <v>38198</v>
      </c>
      <c r="DD6">
        <v>29738</v>
      </c>
      <c r="DE6">
        <v>30776</v>
      </c>
      <c r="DG6">
        <v>22902</v>
      </c>
      <c r="DH6">
        <v>27795</v>
      </c>
      <c r="DI6">
        <v>32486</v>
      </c>
      <c r="DL6">
        <v>15289</v>
      </c>
      <c r="DM6">
        <v>16678</v>
      </c>
      <c r="DN6">
        <v>25194</v>
      </c>
      <c r="DO6">
        <v>26735</v>
      </c>
      <c r="DP6">
        <v>26840</v>
      </c>
      <c r="DQ6">
        <v>37325</v>
      </c>
      <c r="DS6">
        <v>24095</v>
      </c>
      <c r="DT6">
        <v>30418</v>
      </c>
      <c r="DU6">
        <v>35526</v>
      </c>
      <c r="DX6">
        <v>17025</v>
      </c>
      <c r="DY6">
        <v>35886</v>
      </c>
      <c r="EA6">
        <v>16326</v>
      </c>
      <c r="EB6">
        <v>20479</v>
      </c>
      <c r="EC6">
        <v>21328</v>
      </c>
      <c r="ED6">
        <v>24371</v>
      </c>
      <c r="EE6">
        <v>33014</v>
      </c>
      <c r="EF6">
        <v>34746</v>
      </c>
      <c r="EI6">
        <v>18271</v>
      </c>
      <c r="EJ6">
        <v>36986</v>
      </c>
    </row>
    <row r="7" spans="1:143" x14ac:dyDescent="0.25">
      <c r="A7" s="3">
        <v>502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>
        <v>2489</v>
      </c>
      <c r="P7" s="1">
        <v>2489</v>
      </c>
      <c r="Q7" s="1"/>
      <c r="R7" s="1"/>
      <c r="S7" s="1"/>
      <c r="T7" s="1"/>
      <c r="U7" s="1"/>
      <c r="V7" s="1"/>
      <c r="W7" s="1"/>
      <c r="X7" s="1"/>
      <c r="Y7" s="1">
        <v>2489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>
        <v>2489</v>
      </c>
    </row>
    <row r="8" spans="1:143" x14ac:dyDescent="0.25">
      <c r="A8" s="3">
        <v>507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>
        <v>1905</v>
      </c>
      <c r="DI8" s="1"/>
      <c r="DJ8" s="1">
        <v>1905</v>
      </c>
      <c r="DK8" s="1">
        <v>1905</v>
      </c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>
        <v>1905</v>
      </c>
    </row>
    <row r="9" spans="1:143" x14ac:dyDescent="0.25">
      <c r="A9" s="3">
        <v>508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2261</v>
      </c>
      <c r="DE9" s="1"/>
      <c r="DF9" s="1">
        <v>2261</v>
      </c>
      <c r="DG9" s="1"/>
      <c r="DH9" s="1"/>
      <c r="DI9" s="1"/>
      <c r="DJ9" s="1"/>
      <c r="DK9" s="1">
        <v>2261</v>
      </c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>
        <v>2261</v>
      </c>
    </row>
    <row r="10" spans="1:143" x14ac:dyDescent="0.25">
      <c r="A10" s="3">
        <v>525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>
        <v>1735</v>
      </c>
      <c r="BG10" s="1"/>
      <c r="BH10" s="1"/>
      <c r="BI10" s="1">
        <v>1735</v>
      </c>
      <c r="BJ10" s="1"/>
      <c r="BK10" s="1"/>
      <c r="BL10" s="1"/>
      <c r="BM10" s="1"/>
      <c r="BN10" s="1"/>
      <c r="BO10" s="1"/>
      <c r="BP10" s="1">
        <v>1735</v>
      </c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>
        <v>1735</v>
      </c>
    </row>
    <row r="11" spans="1:143" x14ac:dyDescent="0.25">
      <c r="A11" s="3">
        <v>543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>
        <v>1660</v>
      </c>
      <c r="DU11" s="1"/>
      <c r="DV11" s="1">
        <v>1660</v>
      </c>
      <c r="DW11" s="1">
        <v>1660</v>
      </c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>
        <v>1660</v>
      </c>
    </row>
    <row r="12" spans="1:143" x14ac:dyDescent="0.25">
      <c r="A12" s="3">
        <v>565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>
        <v>1686</v>
      </c>
      <c r="BZ12" s="1"/>
      <c r="CA12" s="1">
        <v>1686</v>
      </c>
      <c r="CB12" s="1">
        <v>1686</v>
      </c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>
        <v>1686</v>
      </c>
    </row>
    <row r="13" spans="1:143" x14ac:dyDescent="0.25">
      <c r="A13" s="3">
        <v>578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>
        <v>1979</v>
      </c>
      <c r="BH13" s="1"/>
      <c r="BI13" s="1">
        <v>1979</v>
      </c>
      <c r="BJ13" s="1"/>
      <c r="BK13" s="1"/>
      <c r="BL13" s="1"/>
      <c r="BM13" s="1"/>
      <c r="BN13" s="1"/>
      <c r="BO13" s="1"/>
      <c r="BP13" s="1">
        <v>1979</v>
      </c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>
        <v>1979</v>
      </c>
    </row>
    <row r="14" spans="1:143" x14ac:dyDescent="0.25">
      <c r="A14" s="3">
        <v>618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>
        <v>2545</v>
      </c>
      <c r="DM14" s="1"/>
      <c r="DN14" s="1"/>
      <c r="DO14" s="1"/>
      <c r="DP14" s="1"/>
      <c r="DQ14" s="1"/>
      <c r="DR14" s="1">
        <v>2545</v>
      </c>
      <c r="DS14" s="1"/>
      <c r="DT14" s="1"/>
      <c r="DU14" s="1"/>
      <c r="DV14" s="1"/>
      <c r="DW14" s="1">
        <v>2545</v>
      </c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>
        <v>2545</v>
      </c>
    </row>
    <row r="15" spans="1:143" x14ac:dyDescent="0.25">
      <c r="A15" s="3">
        <v>634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>
        <v>2549</v>
      </c>
      <c r="DF15" s="1">
        <v>2549</v>
      </c>
      <c r="DG15" s="1"/>
      <c r="DH15" s="1"/>
      <c r="DI15" s="1"/>
      <c r="DJ15" s="1"/>
      <c r="DK15" s="1">
        <v>2549</v>
      </c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>
        <v>2416</v>
      </c>
      <c r="EJ15" s="1"/>
      <c r="EK15" s="1">
        <v>2416</v>
      </c>
      <c r="EL15" s="1">
        <v>2416</v>
      </c>
      <c r="EM15" s="1">
        <v>4965</v>
      </c>
    </row>
    <row r="16" spans="1:143" x14ac:dyDescent="0.25">
      <c r="A16" s="3">
        <v>641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>
        <v>2123</v>
      </c>
      <c r="DQ16" s="1"/>
      <c r="DR16" s="1">
        <v>2123</v>
      </c>
      <c r="DS16" s="1"/>
      <c r="DT16" s="1"/>
      <c r="DU16" s="1"/>
      <c r="DV16" s="1"/>
      <c r="DW16" s="1">
        <v>2123</v>
      </c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>
        <v>2123</v>
      </c>
    </row>
    <row r="17" spans="1:143" x14ac:dyDescent="0.25">
      <c r="A17" s="3">
        <v>655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>
        <v>1978</v>
      </c>
      <c r="AK17" s="1"/>
      <c r="AL17" s="1"/>
      <c r="AM17" s="1">
        <v>1978</v>
      </c>
      <c r="AN17" s="1"/>
      <c r="AO17" s="1"/>
      <c r="AP17" s="1"/>
      <c r="AQ17" s="1"/>
      <c r="AR17" s="1"/>
      <c r="AS17" s="1"/>
      <c r="AT17" s="1"/>
      <c r="AU17" s="1">
        <v>1978</v>
      </c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>
        <v>2162</v>
      </c>
      <c r="CQ17" s="1"/>
      <c r="CR17" s="1">
        <v>2162</v>
      </c>
      <c r="CS17" s="1">
        <v>2162</v>
      </c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>
        <v>4140</v>
      </c>
    </row>
    <row r="18" spans="1:143" x14ac:dyDescent="0.25">
      <c r="A18" s="3">
        <v>658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>
        <v>2573</v>
      </c>
      <c r="BB18" s="1"/>
      <c r="BC18" s="1"/>
      <c r="BD18" s="1">
        <v>2573</v>
      </c>
      <c r="BE18" s="1">
        <v>2573</v>
      </c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>
        <v>2573</v>
      </c>
    </row>
    <row r="19" spans="1:143" x14ac:dyDescent="0.25">
      <c r="A19" s="3">
        <v>659</v>
      </c>
      <c r="B19" s="1"/>
      <c r="C19" s="1"/>
      <c r="D19" s="1"/>
      <c r="E19" s="1"/>
      <c r="F19" s="1"/>
      <c r="G19" s="1"/>
      <c r="H19" s="1"/>
      <c r="I19" s="1"/>
      <c r="J19" s="1"/>
      <c r="K19" s="1">
        <v>2440</v>
      </c>
      <c r="L19" s="1">
        <v>2440</v>
      </c>
      <c r="M19" s="1">
        <v>2440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>
        <v>2440</v>
      </c>
    </row>
    <row r="20" spans="1:143" x14ac:dyDescent="0.25">
      <c r="A20" s="3">
        <v>686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>
        <v>2715</v>
      </c>
      <c r="DH20" s="1"/>
      <c r="DI20" s="1"/>
      <c r="DJ20" s="1">
        <v>2715</v>
      </c>
      <c r="DK20" s="1">
        <v>2715</v>
      </c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>
        <v>2715</v>
      </c>
    </row>
    <row r="21" spans="1:143" x14ac:dyDescent="0.25">
      <c r="A21" s="3">
        <v>707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>
        <v>2632</v>
      </c>
      <c r="DR21" s="1">
        <v>2632</v>
      </c>
      <c r="DS21" s="1"/>
      <c r="DT21" s="1"/>
      <c r="DU21" s="1"/>
      <c r="DV21" s="1"/>
      <c r="DW21" s="1">
        <v>2632</v>
      </c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>
        <v>2632</v>
      </c>
    </row>
    <row r="22" spans="1:143" x14ac:dyDescent="0.25">
      <c r="A22" s="3">
        <v>741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>
        <v>2319</v>
      </c>
      <c r="AH22" s="1">
        <v>2319</v>
      </c>
      <c r="AI22" s="1">
        <v>2319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>
        <v>2319</v>
      </c>
    </row>
    <row r="23" spans="1:143" x14ac:dyDescent="0.25">
      <c r="A23" s="3">
        <v>743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>
        <v>2364</v>
      </c>
      <c r="O23" s="1"/>
      <c r="P23" s="1">
        <v>2364</v>
      </c>
      <c r="Q23" s="1"/>
      <c r="R23" s="1"/>
      <c r="S23" s="1"/>
      <c r="T23" s="1"/>
      <c r="U23" s="1"/>
      <c r="V23" s="1"/>
      <c r="W23" s="1"/>
      <c r="X23" s="1"/>
      <c r="Y23" s="1">
        <v>2364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>
        <v>2364</v>
      </c>
    </row>
    <row r="24" spans="1:143" x14ac:dyDescent="0.25">
      <c r="A24" s="3">
        <v>772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>
        <v>2434</v>
      </c>
      <c r="CX24" s="1"/>
      <c r="CY24" s="1"/>
      <c r="CZ24" s="1"/>
      <c r="DA24" s="1"/>
      <c r="DB24" s="1">
        <v>2434</v>
      </c>
      <c r="DC24" s="1">
        <v>2434</v>
      </c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>
        <v>2434</v>
      </c>
    </row>
    <row r="25" spans="1:143" x14ac:dyDescent="0.25">
      <c r="A25" s="3">
        <v>774</v>
      </c>
      <c r="B25" s="1"/>
      <c r="C25" s="1"/>
      <c r="D25" s="1"/>
      <c r="E25" s="1"/>
      <c r="F25" s="1"/>
      <c r="G25" s="1"/>
      <c r="H25" s="1"/>
      <c r="I25" s="1"/>
      <c r="J25" s="1">
        <v>2366</v>
      </c>
      <c r="K25" s="1"/>
      <c r="L25" s="1">
        <v>2366</v>
      </c>
      <c r="M25" s="1">
        <v>2366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>
        <v>2366</v>
      </c>
    </row>
    <row r="26" spans="1:143" x14ac:dyDescent="0.25">
      <c r="A26" s="3">
        <v>809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>
        <v>2722</v>
      </c>
      <c r="AC26" s="1"/>
      <c r="AD26" s="1">
        <v>2722</v>
      </c>
      <c r="AE26" s="1"/>
      <c r="AF26" s="1"/>
      <c r="AG26" s="1"/>
      <c r="AH26" s="1"/>
      <c r="AI26" s="1">
        <v>2722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>
        <v>2722</v>
      </c>
    </row>
    <row r="27" spans="1:143" x14ac:dyDescent="0.25">
      <c r="A27" s="3">
        <v>886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>
        <v>2812</v>
      </c>
      <c r="CG27" s="1">
        <v>2812</v>
      </c>
      <c r="CH27" s="1"/>
      <c r="CI27" s="1"/>
      <c r="CJ27" s="1"/>
      <c r="CK27" s="1"/>
      <c r="CL27" s="1">
        <v>2812</v>
      </c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>
        <v>2812</v>
      </c>
    </row>
    <row r="28" spans="1:143" x14ac:dyDescent="0.25">
      <c r="A28" s="3">
        <v>887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>
        <v>2578</v>
      </c>
      <c r="R28" s="1"/>
      <c r="S28" s="1"/>
      <c r="T28" s="1"/>
      <c r="U28" s="1"/>
      <c r="V28" s="1"/>
      <c r="W28" s="1"/>
      <c r="X28" s="1">
        <v>2578</v>
      </c>
      <c r="Y28" s="1">
        <v>2578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>
        <v>2578</v>
      </c>
    </row>
    <row r="29" spans="1:143" x14ac:dyDescent="0.25">
      <c r="A29" s="3">
        <v>901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>
        <v>2317</v>
      </c>
      <c r="CD29" s="1"/>
      <c r="CE29" s="1"/>
      <c r="CF29" s="1"/>
      <c r="CG29" s="1">
        <v>2317</v>
      </c>
      <c r="CH29" s="1"/>
      <c r="CI29" s="1"/>
      <c r="CJ29" s="1"/>
      <c r="CK29" s="1"/>
      <c r="CL29" s="1">
        <v>2317</v>
      </c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>
        <v>2317</v>
      </c>
    </row>
    <row r="30" spans="1:143" x14ac:dyDescent="0.25">
      <c r="A30" s="3">
        <v>905</v>
      </c>
      <c r="B30" s="1">
        <v>2631</v>
      </c>
      <c r="C30" s="1"/>
      <c r="D30" s="1"/>
      <c r="E30" s="1">
        <v>2631</v>
      </c>
      <c r="F30" s="1"/>
      <c r="G30" s="1"/>
      <c r="H30" s="1"/>
      <c r="I30" s="1"/>
      <c r="J30" s="1"/>
      <c r="K30" s="1"/>
      <c r="L30" s="1"/>
      <c r="M30" s="1">
        <v>2631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>
        <v>2631</v>
      </c>
    </row>
    <row r="31" spans="1:143" x14ac:dyDescent="0.25">
      <c r="A31" s="3">
        <v>908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>
        <v>2999</v>
      </c>
      <c r="DB31" s="1">
        <v>2999</v>
      </c>
      <c r="DC31" s="1">
        <v>2999</v>
      </c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>
        <v>2999</v>
      </c>
    </row>
    <row r="32" spans="1:143" x14ac:dyDescent="0.25">
      <c r="A32" s="3">
        <v>911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>
        <v>2217</v>
      </c>
      <c r="CJ32" s="1"/>
      <c r="CK32" s="1">
        <v>2217</v>
      </c>
      <c r="CL32" s="1">
        <v>2217</v>
      </c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>
        <v>2217</v>
      </c>
    </row>
    <row r="33" spans="1:143" x14ac:dyDescent="0.25">
      <c r="A33" s="3">
        <v>922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>
        <v>3057</v>
      </c>
      <c r="W33" s="1"/>
      <c r="X33" s="1">
        <v>3057</v>
      </c>
      <c r="Y33" s="1">
        <v>3057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>
        <v>3057</v>
      </c>
    </row>
    <row r="34" spans="1:143" x14ac:dyDescent="0.25">
      <c r="A34" s="3">
        <v>975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>
        <v>2252</v>
      </c>
      <c r="EF34" s="1"/>
      <c r="EG34" s="1">
        <v>2252</v>
      </c>
      <c r="EH34" s="1">
        <v>2252</v>
      </c>
      <c r="EI34" s="1"/>
      <c r="EJ34" s="1"/>
      <c r="EK34" s="1"/>
      <c r="EL34" s="1"/>
      <c r="EM34" s="1">
        <v>2252</v>
      </c>
    </row>
    <row r="35" spans="1:143" x14ac:dyDescent="0.25">
      <c r="A35" s="3">
        <v>1007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>
        <v>2346</v>
      </c>
      <c r="CR35" s="1">
        <v>2346</v>
      </c>
      <c r="CS35" s="1">
        <v>2346</v>
      </c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>
        <v>2346</v>
      </c>
    </row>
    <row r="36" spans="1:143" x14ac:dyDescent="0.25">
      <c r="A36" s="3">
        <v>1011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>
        <v>2853</v>
      </c>
      <c r="X36" s="1">
        <v>2853</v>
      </c>
      <c r="Y36" s="1">
        <v>2853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>
        <v>2853</v>
      </c>
    </row>
    <row r="37" spans="1:143" x14ac:dyDescent="0.25">
      <c r="A37" s="3">
        <v>1033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>
        <v>3205</v>
      </c>
      <c r="U37" s="1"/>
      <c r="V37" s="1"/>
      <c r="W37" s="1"/>
      <c r="X37" s="1">
        <v>3205</v>
      </c>
      <c r="Y37" s="1">
        <v>3205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>
        <v>3205</v>
      </c>
    </row>
    <row r="38" spans="1:143" x14ac:dyDescent="0.25">
      <c r="A38" s="3">
        <v>1051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>
        <v>3302</v>
      </c>
      <c r="AL38" s="1"/>
      <c r="AM38" s="1">
        <v>3302</v>
      </c>
      <c r="AN38" s="1"/>
      <c r="AO38" s="1"/>
      <c r="AP38" s="1"/>
      <c r="AQ38" s="1"/>
      <c r="AR38" s="1"/>
      <c r="AS38" s="1"/>
      <c r="AT38" s="1"/>
      <c r="AU38" s="1">
        <v>3302</v>
      </c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>
        <v>3302</v>
      </c>
    </row>
    <row r="39" spans="1:143" x14ac:dyDescent="0.25">
      <c r="A39" s="3">
        <v>1062</v>
      </c>
      <c r="B39" s="1"/>
      <c r="C39" s="1"/>
      <c r="D39" s="1"/>
      <c r="E39" s="1"/>
      <c r="F39" s="1"/>
      <c r="G39" s="1">
        <v>3330</v>
      </c>
      <c r="H39" s="1"/>
      <c r="I39" s="1"/>
      <c r="J39" s="1"/>
      <c r="K39" s="1"/>
      <c r="L39" s="1">
        <v>3330</v>
      </c>
      <c r="M39" s="1">
        <v>3330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>
        <v>3330</v>
      </c>
    </row>
    <row r="40" spans="1:143" x14ac:dyDescent="0.25">
      <c r="A40" s="3">
        <v>1082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>
        <v>2658</v>
      </c>
      <c r="BW40" s="1"/>
      <c r="BX40" s="1"/>
      <c r="BY40" s="1"/>
      <c r="BZ40" s="1"/>
      <c r="CA40" s="1">
        <v>2658</v>
      </c>
      <c r="CB40" s="1">
        <v>2658</v>
      </c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>
        <v>2658</v>
      </c>
    </row>
    <row r="41" spans="1:143" x14ac:dyDescent="0.25">
      <c r="A41" s="3">
        <v>1086</v>
      </c>
      <c r="B41" s="1"/>
      <c r="C41" s="1"/>
      <c r="D41" s="1"/>
      <c r="E41" s="1"/>
      <c r="F41" s="1">
        <v>2714</v>
      </c>
      <c r="G41" s="1"/>
      <c r="H41" s="1"/>
      <c r="I41" s="1"/>
      <c r="J41" s="1"/>
      <c r="K41" s="1"/>
      <c r="L41" s="1">
        <v>2714</v>
      </c>
      <c r="M41" s="1">
        <v>2714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>
        <v>2714</v>
      </c>
    </row>
    <row r="42" spans="1:143" x14ac:dyDescent="0.25">
      <c r="A42" s="3">
        <v>1087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>
        <v>3046</v>
      </c>
      <c r="CE42" s="1"/>
      <c r="CF42" s="1"/>
      <c r="CG42" s="1">
        <v>3046</v>
      </c>
      <c r="CH42" s="1"/>
      <c r="CI42" s="1"/>
      <c r="CJ42" s="1"/>
      <c r="CK42" s="1"/>
      <c r="CL42" s="1">
        <v>3046</v>
      </c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>
        <v>3046</v>
      </c>
    </row>
    <row r="43" spans="1:143" x14ac:dyDescent="0.25">
      <c r="A43" s="3">
        <v>1103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>
        <v>2835</v>
      </c>
      <c r="DA43" s="1"/>
      <c r="DB43" s="1">
        <v>2835</v>
      </c>
      <c r="DC43" s="1">
        <v>2835</v>
      </c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>
        <v>2835</v>
      </c>
    </row>
    <row r="44" spans="1:143" x14ac:dyDescent="0.25">
      <c r="A44" s="3">
        <v>1105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>
        <v>2648</v>
      </c>
      <c r="T44" s="1"/>
      <c r="U44" s="1"/>
      <c r="V44" s="1"/>
      <c r="W44" s="1"/>
      <c r="X44" s="1">
        <v>2648</v>
      </c>
      <c r="Y44" s="1">
        <v>2648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>
        <v>2648</v>
      </c>
    </row>
    <row r="45" spans="1:143" x14ac:dyDescent="0.25">
      <c r="A45" s="3">
        <v>1107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>
        <v>2836</v>
      </c>
      <c r="BO45" s="1">
        <v>2836</v>
      </c>
      <c r="BP45" s="1">
        <v>2836</v>
      </c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>
        <v>2836</v>
      </c>
    </row>
    <row r="46" spans="1:143" x14ac:dyDescent="0.25">
      <c r="A46" s="3">
        <v>1111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>
        <v>3079</v>
      </c>
      <c r="DN46" s="1"/>
      <c r="DO46" s="1"/>
      <c r="DP46" s="1"/>
      <c r="DQ46" s="1"/>
      <c r="DR46" s="1">
        <v>3079</v>
      </c>
      <c r="DS46" s="1"/>
      <c r="DT46" s="1"/>
      <c r="DU46" s="1"/>
      <c r="DV46" s="1"/>
      <c r="DW46" s="1">
        <v>3079</v>
      </c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>
        <v>3079</v>
      </c>
    </row>
    <row r="47" spans="1:143" x14ac:dyDescent="0.25">
      <c r="A47" s="3">
        <v>1157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>
        <v>3161</v>
      </c>
      <c r="BN47" s="1"/>
      <c r="BO47" s="1">
        <v>3161</v>
      </c>
      <c r="BP47" s="1">
        <v>3161</v>
      </c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>
        <v>3161</v>
      </c>
    </row>
    <row r="48" spans="1:143" x14ac:dyDescent="0.25">
      <c r="A48" s="3">
        <v>1162</v>
      </c>
      <c r="B48" s="1"/>
      <c r="C48" s="1">
        <v>3576</v>
      </c>
      <c r="D48" s="1"/>
      <c r="E48" s="1">
        <v>3576</v>
      </c>
      <c r="F48" s="1"/>
      <c r="G48" s="1"/>
      <c r="H48" s="1"/>
      <c r="I48" s="1"/>
      <c r="J48" s="1"/>
      <c r="K48" s="1"/>
      <c r="L48" s="1"/>
      <c r="M48" s="1">
        <v>3576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>
        <v>3576</v>
      </c>
    </row>
    <row r="49" spans="1:143" x14ac:dyDescent="0.25">
      <c r="A49" s="3">
        <v>1167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>
        <v>3608</v>
      </c>
      <c r="AF49" s="1"/>
      <c r="AG49" s="1"/>
      <c r="AH49" s="1">
        <v>3608</v>
      </c>
      <c r="AI49" s="1">
        <v>3608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>
        <v>3608</v>
      </c>
    </row>
    <row r="50" spans="1:143" x14ac:dyDescent="0.25">
      <c r="A50" s="3">
        <v>1200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>
        <v>3045</v>
      </c>
      <c r="BR50" s="1"/>
      <c r="BS50" s="1">
        <v>3045</v>
      </c>
      <c r="BT50" s="1"/>
      <c r="BU50" s="1"/>
      <c r="BV50" s="1"/>
      <c r="BW50" s="1"/>
      <c r="BX50" s="1"/>
      <c r="BY50" s="1"/>
      <c r="BZ50" s="1"/>
      <c r="CA50" s="1"/>
      <c r="CB50" s="1">
        <v>3045</v>
      </c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>
        <v>3045</v>
      </c>
    </row>
    <row r="51" spans="1:143" x14ac:dyDescent="0.25">
      <c r="A51" s="3">
        <v>1207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>
        <v>2933</v>
      </c>
      <c r="BL51" s="1"/>
      <c r="BM51" s="1"/>
      <c r="BN51" s="1"/>
      <c r="BO51" s="1">
        <v>2933</v>
      </c>
      <c r="BP51" s="1">
        <v>2933</v>
      </c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>
        <v>2933</v>
      </c>
    </row>
    <row r="52" spans="1:143" x14ac:dyDescent="0.25">
      <c r="A52" s="3">
        <v>1234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>
        <v>3106</v>
      </c>
      <c r="AR52" s="1"/>
      <c r="AS52" s="1"/>
      <c r="AT52" s="1">
        <v>3106</v>
      </c>
      <c r="AU52" s="1">
        <v>3106</v>
      </c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>
        <v>3171</v>
      </c>
      <c r="EC52" s="1"/>
      <c r="ED52" s="1"/>
      <c r="EE52" s="1"/>
      <c r="EF52" s="1"/>
      <c r="EG52" s="1">
        <v>3171</v>
      </c>
      <c r="EH52" s="1">
        <v>3171</v>
      </c>
      <c r="EI52" s="1"/>
      <c r="EJ52" s="1"/>
      <c r="EK52" s="1"/>
      <c r="EL52" s="1"/>
      <c r="EM52" s="1">
        <v>6277</v>
      </c>
    </row>
    <row r="53" spans="1:143" x14ac:dyDescent="0.25">
      <c r="A53" s="3">
        <v>1273</v>
      </c>
      <c r="B53" s="1"/>
      <c r="C53" s="1"/>
      <c r="D53" s="1"/>
      <c r="E53" s="1"/>
      <c r="F53" s="1"/>
      <c r="G53" s="1"/>
      <c r="H53" s="1">
        <v>3793</v>
      </c>
      <c r="I53" s="1">
        <v>3240</v>
      </c>
      <c r="J53" s="1"/>
      <c r="K53" s="1"/>
      <c r="L53" s="1">
        <v>7033</v>
      </c>
      <c r="M53" s="1">
        <v>7033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>
        <v>3320</v>
      </c>
      <c r="CA53" s="1">
        <v>3320</v>
      </c>
      <c r="CB53" s="1">
        <v>3320</v>
      </c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>
        <v>10353</v>
      </c>
    </row>
    <row r="54" spans="1:143" x14ac:dyDescent="0.25">
      <c r="A54" s="3">
        <v>1280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>
        <v>3312</v>
      </c>
      <c r="BU54" s="1"/>
      <c r="BV54" s="1"/>
      <c r="BW54" s="1"/>
      <c r="BX54" s="1"/>
      <c r="BY54" s="1"/>
      <c r="BZ54" s="1"/>
      <c r="CA54" s="1">
        <v>3312</v>
      </c>
      <c r="CB54" s="1">
        <v>3312</v>
      </c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>
        <v>3312</v>
      </c>
    </row>
    <row r="55" spans="1:143" x14ac:dyDescent="0.25">
      <c r="A55" s="3">
        <v>1286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3154</v>
      </c>
      <c r="CO55" s="1">
        <v>3154</v>
      </c>
      <c r="CP55" s="1"/>
      <c r="CQ55" s="1"/>
      <c r="CR55" s="1"/>
      <c r="CS55" s="1">
        <v>3154</v>
      </c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>
        <v>3154</v>
      </c>
    </row>
    <row r="56" spans="1:143" x14ac:dyDescent="0.25">
      <c r="A56" s="3">
        <v>1298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>
        <v>3279</v>
      </c>
      <c r="DY56" s="1"/>
      <c r="DZ56" s="1">
        <v>3279</v>
      </c>
      <c r="EA56" s="1"/>
      <c r="EB56" s="1"/>
      <c r="EC56" s="1"/>
      <c r="ED56" s="1"/>
      <c r="EE56" s="1"/>
      <c r="EF56" s="1"/>
      <c r="EG56" s="1"/>
      <c r="EH56" s="1">
        <v>3279</v>
      </c>
      <c r="EI56" s="1"/>
      <c r="EJ56" s="1"/>
      <c r="EK56" s="1"/>
      <c r="EL56" s="1"/>
      <c r="EM56" s="1">
        <v>3279</v>
      </c>
    </row>
    <row r="57" spans="1:143" x14ac:dyDescent="0.25">
      <c r="A57" s="3">
        <v>1303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>
        <v>3108</v>
      </c>
      <c r="CU57" s="1">
        <v>3108</v>
      </c>
      <c r="CV57" s="1"/>
      <c r="CW57" s="1"/>
      <c r="CX57" s="1"/>
      <c r="CY57" s="1"/>
      <c r="CZ57" s="1"/>
      <c r="DA57" s="1"/>
      <c r="DB57" s="1"/>
      <c r="DC57" s="1">
        <v>3108</v>
      </c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>
        <v>3108</v>
      </c>
    </row>
    <row r="58" spans="1:143" x14ac:dyDescent="0.25">
      <c r="A58" s="3">
        <v>1310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>
        <v>3565</v>
      </c>
      <c r="AO58" s="1"/>
      <c r="AP58" s="1"/>
      <c r="AQ58" s="1"/>
      <c r="AR58" s="1"/>
      <c r="AS58" s="1"/>
      <c r="AT58" s="1">
        <v>3565</v>
      </c>
      <c r="AU58" s="1">
        <v>3565</v>
      </c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>
        <v>3565</v>
      </c>
    </row>
    <row r="59" spans="1:143" x14ac:dyDescent="0.25">
      <c r="A59" s="3">
        <v>1320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>
        <v>3188</v>
      </c>
      <c r="AQ59" s="1"/>
      <c r="AR59" s="1"/>
      <c r="AS59" s="1"/>
      <c r="AT59" s="1">
        <v>3188</v>
      </c>
      <c r="AU59" s="1">
        <v>3188</v>
      </c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>
        <v>3188</v>
      </c>
    </row>
    <row r="60" spans="1:143" x14ac:dyDescent="0.25">
      <c r="A60" s="3">
        <v>1366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>
        <v>2988</v>
      </c>
      <c r="AM60" s="1">
        <v>2988</v>
      </c>
      <c r="AN60" s="1"/>
      <c r="AO60" s="1"/>
      <c r="AP60" s="1"/>
      <c r="AQ60" s="1"/>
      <c r="AR60" s="1"/>
      <c r="AS60" s="1"/>
      <c r="AT60" s="1"/>
      <c r="AU60" s="1">
        <v>2988</v>
      </c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>
        <v>2988</v>
      </c>
    </row>
    <row r="61" spans="1:143" x14ac:dyDescent="0.25">
      <c r="A61" s="3">
        <v>1382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>
        <v>3120</v>
      </c>
      <c r="DP61" s="1"/>
      <c r="DQ61" s="1"/>
      <c r="DR61" s="1">
        <v>3120</v>
      </c>
      <c r="DS61" s="1"/>
      <c r="DT61" s="1"/>
      <c r="DU61" s="1"/>
      <c r="DV61" s="1"/>
      <c r="DW61" s="1">
        <v>3120</v>
      </c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>
        <v>3120</v>
      </c>
    </row>
    <row r="62" spans="1:143" x14ac:dyDescent="0.25">
      <c r="A62" s="3">
        <v>1385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>
        <v>3065</v>
      </c>
      <c r="BX62" s="1"/>
      <c r="BY62" s="1"/>
      <c r="BZ62" s="1"/>
      <c r="CA62" s="1">
        <v>3065</v>
      </c>
      <c r="CB62" s="1">
        <v>3065</v>
      </c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>
        <v>3065</v>
      </c>
    </row>
    <row r="63" spans="1:143" x14ac:dyDescent="0.25">
      <c r="A63" s="3">
        <v>1389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>
        <v>3486</v>
      </c>
      <c r="BI63" s="1">
        <v>3486</v>
      </c>
      <c r="BJ63" s="1"/>
      <c r="BK63" s="1"/>
      <c r="BL63" s="1"/>
      <c r="BM63" s="1"/>
      <c r="BN63" s="1"/>
      <c r="BO63" s="1"/>
      <c r="BP63" s="1">
        <v>3486</v>
      </c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>
        <v>3486</v>
      </c>
    </row>
    <row r="64" spans="1:143" x14ac:dyDescent="0.25">
      <c r="A64" s="3">
        <v>1390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>
        <v>3171</v>
      </c>
      <c r="CN64" s="1"/>
      <c r="CO64" s="1">
        <v>3171</v>
      </c>
      <c r="CP64" s="1"/>
      <c r="CQ64" s="1"/>
      <c r="CR64" s="1"/>
      <c r="CS64" s="1">
        <v>3171</v>
      </c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>
        <v>3171</v>
      </c>
    </row>
    <row r="65" spans="1:143" x14ac:dyDescent="0.25">
      <c r="A65" s="3">
        <v>1407</v>
      </c>
      <c r="B65" s="1"/>
      <c r="C65" s="1"/>
      <c r="D65" s="1">
        <v>4041</v>
      </c>
      <c r="E65" s="1">
        <v>4041</v>
      </c>
      <c r="F65" s="1"/>
      <c r="G65" s="1"/>
      <c r="H65" s="1"/>
      <c r="I65" s="1"/>
      <c r="J65" s="1"/>
      <c r="K65" s="1"/>
      <c r="L65" s="1"/>
      <c r="M65" s="1">
        <v>4041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>
        <v>4041</v>
      </c>
    </row>
    <row r="66" spans="1:143" x14ac:dyDescent="0.25">
      <c r="A66" s="3">
        <v>1460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>
        <v>3682</v>
      </c>
      <c r="BM66" s="1"/>
      <c r="BN66" s="1"/>
      <c r="BO66" s="1">
        <v>3682</v>
      </c>
      <c r="BP66" s="1">
        <v>3682</v>
      </c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>
        <v>3682</v>
      </c>
    </row>
    <row r="67" spans="1:143" x14ac:dyDescent="0.25">
      <c r="A67" s="3">
        <v>1472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>
        <v>3202</v>
      </c>
      <c r="CW67" s="1"/>
      <c r="CX67" s="1"/>
      <c r="CY67" s="1"/>
      <c r="CZ67" s="1"/>
      <c r="DA67" s="1"/>
      <c r="DB67" s="1">
        <v>3202</v>
      </c>
      <c r="DC67" s="1">
        <v>3202</v>
      </c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>
        <v>3202</v>
      </c>
    </row>
    <row r="68" spans="1:143" x14ac:dyDescent="0.25">
      <c r="A68" s="3">
        <v>1479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>
        <v>3070</v>
      </c>
      <c r="CK68" s="1">
        <v>3070</v>
      </c>
      <c r="CL68" s="1">
        <v>3070</v>
      </c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>
        <v>3070</v>
      </c>
    </row>
    <row r="69" spans="1:143" x14ac:dyDescent="0.25">
      <c r="A69" s="3">
        <v>1491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>
        <v>3265</v>
      </c>
      <c r="CZ69" s="1"/>
      <c r="DA69" s="1"/>
      <c r="DB69" s="1">
        <v>3265</v>
      </c>
      <c r="DC69" s="1">
        <v>3265</v>
      </c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>
        <v>3265</v>
      </c>
    </row>
    <row r="70" spans="1:143" x14ac:dyDescent="0.25">
      <c r="A70" s="3">
        <v>1501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>
        <v>3500</v>
      </c>
      <c r="CF70" s="1"/>
      <c r="CG70" s="1">
        <v>3500</v>
      </c>
      <c r="CH70" s="1"/>
      <c r="CI70" s="1"/>
      <c r="CJ70" s="1"/>
      <c r="CK70" s="1"/>
      <c r="CL70" s="1">
        <v>3500</v>
      </c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>
        <v>3500</v>
      </c>
    </row>
    <row r="71" spans="1:143" x14ac:dyDescent="0.25">
      <c r="A71" s="3">
        <v>1503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>
        <v>3303</v>
      </c>
      <c r="EE71" s="1"/>
      <c r="EF71" s="1"/>
      <c r="EG71" s="1">
        <v>3303</v>
      </c>
      <c r="EH71" s="1">
        <v>3303</v>
      </c>
      <c r="EI71" s="1"/>
      <c r="EJ71" s="1"/>
      <c r="EK71" s="1"/>
      <c r="EL71" s="1"/>
      <c r="EM71" s="1">
        <v>3303</v>
      </c>
    </row>
    <row r="72" spans="1:143" x14ac:dyDescent="0.25">
      <c r="A72" s="3">
        <v>1510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>
        <v>3136</v>
      </c>
      <c r="DZ72" s="1">
        <v>3136</v>
      </c>
      <c r="EA72" s="1"/>
      <c r="EB72" s="1"/>
      <c r="EC72" s="1"/>
      <c r="ED72" s="1"/>
      <c r="EE72" s="1"/>
      <c r="EF72" s="1"/>
      <c r="EG72" s="1"/>
      <c r="EH72" s="1">
        <v>3136</v>
      </c>
      <c r="EI72" s="1"/>
      <c r="EJ72" s="1"/>
      <c r="EK72" s="1"/>
      <c r="EL72" s="1"/>
      <c r="EM72" s="1">
        <v>3136</v>
      </c>
    </row>
    <row r="73" spans="1:143" x14ac:dyDescent="0.25">
      <c r="A73" s="3">
        <v>1527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>
        <v>3560</v>
      </c>
      <c r="AW73" s="1">
        <v>3560</v>
      </c>
      <c r="AX73" s="1"/>
      <c r="AY73" s="1"/>
      <c r="AZ73" s="1"/>
      <c r="BA73" s="1"/>
      <c r="BB73" s="1"/>
      <c r="BC73" s="1"/>
      <c r="BD73" s="1"/>
      <c r="BE73" s="1">
        <v>3560</v>
      </c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>
        <v>3560</v>
      </c>
    </row>
    <row r="74" spans="1:143" x14ac:dyDescent="0.25">
      <c r="A74" s="3">
        <v>1528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>
        <v>3547</v>
      </c>
      <c r="BV74" s="1"/>
      <c r="BW74" s="1"/>
      <c r="BX74" s="1"/>
      <c r="BY74" s="1"/>
      <c r="BZ74" s="1"/>
      <c r="CA74" s="1">
        <v>3547</v>
      </c>
      <c r="CB74" s="1">
        <v>3547</v>
      </c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>
        <v>3547</v>
      </c>
    </row>
    <row r="75" spans="1:143" x14ac:dyDescent="0.25">
      <c r="A75" s="3">
        <v>1529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>
        <v>4124</v>
      </c>
      <c r="AY75" s="1"/>
      <c r="AZ75" s="1"/>
      <c r="BA75" s="1"/>
      <c r="BB75" s="1"/>
      <c r="BC75" s="1"/>
      <c r="BD75" s="1">
        <v>4124</v>
      </c>
      <c r="BE75" s="1">
        <v>4124</v>
      </c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>
        <v>4124</v>
      </c>
    </row>
    <row r="76" spans="1:143" x14ac:dyDescent="0.25">
      <c r="A76" s="3">
        <v>1537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>
        <v>3730</v>
      </c>
      <c r="BK76" s="1"/>
      <c r="BL76" s="1"/>
      <c r="BM76" s="1"/>
      <c r="BN76" s="1"/>
      <c r="BO76" s="1">
        <v>3730</v>
      </c>
      <c r="BP76" s="1">
        <v>3730</v>
      </c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>
        <v>3730</v>
      </c>
    </row>
    <row r="77" spans="1:143" x14ac:dyDescent="0.25">
      <c r="A77" s="3">
        <v>1542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>
        <v>3841</v>
      </c>
      <c r="BA77" s="1"/>
      <c r="BB77" s="1"/>
      <c r="BC77" s="1"/>
      <c r="BD77" s="1">
        <v>3841</v>
      </c>
      <c r="BE77" s="1">
        <v>3841</v>
      </c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>
        <v>4096</v>
      </c>
      <c r="CY77" s="1"/>
      <c r="CZ77" s="1"/>
      <c r="DA77" s="1"/>
      <c r="DB77" s="1">
        <v>4096</v>
      </c>
      <c r="DC77" s="1">
        <v>4096</v>
      </c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>
        <v>7937</v>
      </c>
    </row>
    <row r="78" spans="1:143" x14ac:dyDescent="0.25">
      <c r="A78" s="3">
        <v>1544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>
        <v>3954</v>
      </c>
      <c r="AZ78" s="1"/>
      <c r="BA78" s="1"/>
      <c r="BB78" s="1"/>
      <c r="BC78" s="1"/>
      <c r="BD78" s="1">
        <v>3954</v>
      </c>
      <c r="BE78" s="1">
        <v>3954</v>
      </c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>
        <v>3954</v>
      </c>
    </row>
    <row r="79" spans="1:143" x14ac:dyDescent="0.25">
      <c r="A79" s="3">
        <v>1552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>
        <v>3444</v>
      </c>
      <c r="BC79" s="1"/>
      <c r="BD79" s="1">
        <v>3444</v>
      </c>
      <c r="BE79" s="1">
        <v>3444</v>
      </c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>
        <v>3444</v>
      </c>
    </row>
    <row r="80" spans="1:143" x14ac:dyDescent="0.25">
      <c r="A80" s="3">
        <v>1569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>
        <v>4006</v>
      </c>
      <c r="EG80" s="1">
        <v>4006</v>
      </c>
      <c r="EH80" s="1">
        <v>4006</v>
      </c>
      <c r="EI80" s="1"/>
      <c r="EJ80" s="1"/>
      <c r="EK80" s="1"/>
      <c r="EL80" s="1"/>
      <c r="EM80" s="1">
        <v>4006</v>
      </c>
    </row>
    <row r="81" spans="1:143" x14ac:dyDescent="0.25">
      <c r="A81" s="3">
        <v>1579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>
        <v>3692</v>
      </c>
      <c r="S81" s="1"/>
      <c r="T81" s="1"/>
      <c r="U81" s="1"/>
      <c r="V81" s="1"/>
      <c r="W81" s="1"/>
      <c r="X81" s="1">
        <v>3692</v>
      </c>
      <c r="Y81" s="1">
        <v>3692</v>
      </c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>
        <v>3692</v>
      </c>
    </row>
    <row r="82" spans="1:143" x14ac:dyDescent="0.25">
      <c r="A82" s="3">
        <v>1591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>
        <v>3729</v>
      </c>
      <c r="AD82" s="1">
        <v>3729</v>
      </c>
      <c r="AE82" s="1"/>
      <c r="AF82" s="1"/>
      <c r="AG82" s="1"/>
      <c r="AH82" s="1"/>
      <c r="AI82" s="1">
        <v>3729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>
        <v>3729</v>
      </c>
    </row>
    <row r="83" spans="1:143" x14ac:dyDescent="0.25">
      <c r="A83" s="3">
        <v>1605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>
        <v>3758</v>
      </c>
      <c r="DJ83" s="1">
        <v>3758</v>
      </c>
      <c r="DK83" s="1">
        <v>3758</v>
      </c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>
        <v>3758</v>
      </c>
    </row>
    <row r="84" spans="1:143" x14ac:dyDescent="0.25">
      <c r="A84" s="3">
        <v>1610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>
        <v>3474</v>
      </c>
      <c r="DT84" s="1"/>
      <c r="DU84" s="1"/>
      <c r="DV84" s="1">
        <v>3474</v>
      </c>
      <c r="DW84" s="1">
        <v>3474</v>
      </c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>
        <v>3474</v>
      </c>
    </row>
    <row r="85" spans="1:143" x14ac:dyDescent="0.25">
      <c r="A85" s="3">
        <v>1629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>
        <v>3557</v>
      </c>
      <c r="BS85" s="1">
        <v>3557</v>
      </c>
      <c r="BT85" s="1"/>
      <c r="BU85" s="1"/>
      <c r="BV85" s="1"/>
      <c r="BW85" s="1"/>
      <c r="BX85" s="1"/>
      <c r="BY85" s="1"/>
      <c r="BZ85" s="1"/>
      <c r="CA85" s="1"/>
      <c r="CB85" s="1">
        <v>3557</v>
      </c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>
        <v>3557</v>
      </c>
    </row>
    <row r="86" spans="1:143" x14ac:dyDescent="0.25">
      <c r="A86" s="3">
        <v>1664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>
        <v>3735</v>
      </c>
      <c r="CI86" s="1"/>
      <c r="CJ86" s="1"/>
      <c r="CK86" s="1">
        <v>3735</v>
      </c>
      <c r="CL86" s="1">
        <v>3735</v>
      </c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>
        <v>3735</v>
      </c>
    </row>
    <row r="87" spans="1:143" x14ac:dyDescent="0.25">
      <c r="A87" s="3">
        <v>1669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>
        <v>3865</v>
      </c>
      <c r="EB87" s="1"/>
      <c r="EC87" s="1">
        <v>4181</v>
      </c>
      <c r="ED87" s="1"/>
      <c r="EE87" s="1"/>
      <c r="EF87" s="1"/>
      <c r="EG87" s="1">
        <v>8046</v>
      </c>
      <c r="EH87" s="1">
        <v>8046</v>
      </c>
      <c r="EI87" s="1"/>
      <c r="EJ87" s="1"/>
      <c r="EK87" s="1"/>
      <c r="EL87" s="1"/>
      <c r="EM87" s="1">
        <v>8046</v>
      </c>
    </row>
    <row r="88" spans="1:143" x14ac:dyDescent="0.25">
      <c r="A88" s="3">
        <v>1683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>
        <v>3755</v>
      </c>
      <c r="AS88" s="1"/>
      <c r="AT88" s="1">
        <v>3755</v>
      </c>
      <c r="AU88" s="1">
        <v>3755</v>
      </c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>
        <v>3755</v>
      </c>
    </row>
    <row r="89" spans="1:143" x14ac:dyDescent="0.25">
      <c r="A89" s="3">
        <v>1687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>
        <v>4208</v>
      </c>
      <c r="AP89" s="1"/>
      <c r="AQ89" s="1"/>
      <c r="AR89" s="1"/>
      <c r="AS89" s="1"/>
      <c r="AT89" s="1">
        <v>4208</v>
      </c>
      <c r="AU89" s="1">
        <v>4208</v>
      </c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>
        <v>4301</v>
      </c>
      <c r="DO89" s="1"/>
      <c r="DP89" s="1"/>
      <c r="DQ89" s="1"/>
      <c r="DR89" s="1">
        <v>4301</v>
      </c>
      <c r="DS89" s="1"/>
      <c r="DT89" s="1"/>
      <c r="DU89" s="1"/>
      <c r="DV89" s="1"/>
      <c r="DW89" s="1">
        <v>4301</v>
      </c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>
        <v>8509</v>
      </c>
    </row>
    <row r="90" spans="1:143" x14ac:dyDescent="0.25">
      <c r="A90" s="3">
        <v>1719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>
        <v>3795</v>
      </c>
      <c r="BY90" s="1"/>
      <c r="BZ90" s="1"/>
      <c r="CA90" s="1">
        <v>3795</v>
      </c>
      <c r="CB90" s="1">
        <v>3795</v>
      </c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>
        <v>3795</v>
      </c>
    </row>
    <row r="91" spans="1:143" x14ac:dyDescent="0.25">
      <c r="A91" s="3">
        <v>1720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>
        <v>3765</v>
      </c>
      <c r="EK91" s="1">
        <v>3765</v>
      </c>
      <c r="EL91" s="1">
        <v>3765</v>
      </c>
      <c r="EM91" s="1">
        <v>3765</v>
      </c>
    </row>
    <row r="92" spans="1:143" x14ac:dyDescent="0.25">
      <c r="A92" s="3">
        <v>1743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>
        <v>3830</v>
      </c>
      <c r="BD92" s="1">
        <v>3830</v>
      </c>
      <c r="BE92" s="1">
        <v>3830</v>
      </c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>
        <v>3830</v>
      </c>
    </row>
    <row r="93" spans="1:143" x14ac:dyDescent="0.25">
      <c r="A93" s="3">
        <v>1744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>
        <v>4193</v>
      </c>
      <c r="V93" s="1"/>
      <c r="W93" s="1"/>
      <c r="X93" s="1">
        <v>4193</v>
      </c>
      <c r="Y93" s="1">
        <v>4193</v>
      </c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>
        <v>4193</v>
      </c>
    </row>
    <row r="94" spans="1:143" x14ac:dyDescent="0.25">
      <c r="A94" s="3">
        <v>1761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>
        <v>3730</v>
      </c>
      <c r="AG94" s="1"/>
      <c r="AH94" s="1">
        <v>3730</v>
      </c>
      <c r="AI94" s="1">
        <v>3730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>
        <v>3730</v>
      </c>
    </row>
    <row r="95" spans="1:143" x14ac:dyDescent="0.25">
      <c r="A95" s="3">
        <v>1767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>
        <v>3738</v>
      </c>
      <c r="AA95" s="1"/>
      <c r="AB95" s="1"/>
      <c r="AC95" s="1"/>
      <c r="AD95" s="1">
        <v>3738</v>
      </c>
      <c r="AE95" s="1"/>
      <c r="AF95" s="1"/>
      <c r="AG95" s="1"/>
      <c r="AH95" s="1"/>
      <c r="AI95" s="1">
        <v>3738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>
        <v>3738</v>
      </c>
    </row>
    <row r="96" spans="1:143" x14ac:dyDescent="0.25">
      <c r="A96" s="3">
        <v>1772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>
        <v>4290</v>
      </c>
      <c r="AT96" s="1">
        <v>4290</v>
      </c>
      <c r="AU96" s="1">
        <v>4290</v>
      </c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>
        <v>4290</v>
      </c>
    </row>
    <row r="97" spans="1:143" x14ac:dyDescent="0.25">
      <c r="A97" s="3">
        <v>1790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>
        <v>4150</v>
      </c>
      <c r="AB97" s="1"/>
      <c r="AC97" s="1"/>
      <c r="AD97" s="1">
        <v>4150</v>
      </c>
      <c r="AE97" s="1"/>
      <c r="AF97" s="1"/>
      <c r="AG97" s="1"/>
      <c r="AH97" s="1"/>
      <c r="AI97" s="1">
        <v>4150</v>
      </c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>
        <v>4150</v>
      </c>
    </row>
    <row r="98" spans="1:143" x14ac:dyDescent="0.25">
      <c r="A98" s="3">
        <v>1793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>
        <v>3756</v>
      </c>
      <c r="DV98" s="1">
        <v>3756</v>
      </c>
      <c r="DW98" s="1">
        <v>3756</v>
      </c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>
        <v>3756</v>
      </c>
    </row>
    <row r="99" spans="1:143" x14ac:dyDescent="0.25">
      <c r="A99" s="3" t="s">
        <v>11</v>
      </c>
      <c r="B99" s="1">
        <v>2631</v>
      </c>
      <c r="C99" s="1">
        <v>3576</v>
      </c>
      <c r="D99" s="1">
        <v>4041</v>
      </c>
      <c r="E99" s="1">
        <v>10248</v>
      </c>
      <c r="F99" s="1">
        <v>2714</v>
      </c>
      <c r="G99" s="1">
        <v>3330</v>
      </c>
      <c r="H99" s="1">
        <v>3793</v>
      </c>
      <c r="I99" s="1">
        <v>3240</v>
      </c>
      <c r="J99" s="1">
        <v>2366</v>
      </c>
      <c r="K99" s="1">
        <v>2440</v>
      </c>
      <c r="L99" s="1">
        <v>17883</v>
      </c>
      <c r="M99" s="1">
        <v>28131</v>
      </c>
      <c r="N99" s="1">
        <v>2364</v>
      </c>
      <c r="O99" s="1">
        <v>2489</v>
      </c>
      <c r="P99" s="1">
        <v>4853</v>
      </c>
      <c r="Q99" s="1">
        <v>2578</v>
      </c>
      <c r="R99" s="1">
        <v>3692</v>
      </c>
      <c r="S99" s="1">
        <v>2648</v>
      </c>
      <c r="T99" s="1">
        <v>3205</v>
      </c>
      <c r="U99" s="1">
        <v>4193</v>
      </c>
      <c r="V99" s="1">
        <v>3057</v>
      </c>
      <c r="W99" s="1">
        <v>2853</v>
      </c>
      <c r="X99" s="1">
        <v>22226</v>
      </c>
      <c r="Y99" s="1">
        <v>27079</v>
      </c>
      <c r="Z99" s="1">
        <v>3738</v>
      </c>
      <c r="AA99" s="1">
        <v>4150</v>
      </c>
      <c r="AB99" s="1">
        <v>2722</v>
      </c>
      <c r="AC99" s="1">
        <v>3729</v>
      </c>
      <c r="AD99" s="1">
        <v>14339</v>
      </c>
      <c r="AE99" s="1">
        <v>3608</v>
      </c>
      <c r="AF99" s="1">
        <v>3730</v>
      </c>
      <c r="AG99" s="1">
        <v>2319</v>
      </c>
      <c r="AH99" s="1">
        <v>9657</v>
      </c>
      <c r="AI99" s="1">
        <v>23996</v>
      </c>
      <c r="AJ99" s="1">
        <v>1978</v>
      </c>
      <c r="AK99" s="1">
        <v>3302</v>
      </c>
      <c r="AL99" s="1">
        <v>2988</v>
      </c>
      <c r="AM99" s="1">
        <v>8268</v>
      </c>
      <c r="AN99" s="1">
        <v>3565</v>
      </c>
      <c r="AO99" s="1">
        <v>4208</v>
      </c>
      <c r="AP99" s="1">
        <v>3188</v>
      </c>
      <c r="AQ99" s="1">
        <v>3106</v>
      </c>
      <c r="AR99" s="1">
        <v>3755</v>
      </c>
      <c r="AS99" s="1">
        <v>4290</v>
      </c>
      <c r="AT99" s="1">
        <v>22112</v>
      </c>
      <c r="AU99" s="1">
        <v>30380</v>
      </c>
      <c r="AV99" s="1">
        <v>3560</v>
      </c>
      <c r="AW99" s="1">
        <v>3560</v>
      </c>
      <c r="AX99" s="1">
        <v>4124</v>
      </c>
      <c r="AY99" s="1">
        <v>3954</v>
      </c>
      <c r="AZ99" s="1">
        <v>3841</v>
      </c>
      <c r="BA99" s="1">
        <v>2573</v>
      </c>
      <c r="BB99" s="1">
        <v>3444</v>
      </c>
      <c r="BC99" s="1">
        <v>3830</v>
      </c>
      <c r="BD99" s="1">
        <v>21766</v>
      </c>
      <c r="BE99" s="1">
        <v>25326</v>
      </c>
      <c r="BF99" s="1">
        <v>1735</v>
      </c>
      <c r="BG99" s="1">
        <v>1979</v>
      </c>
      <c r="BH99" s="1">
        <v>3486</v>
      </c>
      <c r="BI99" s="1">
        <v>7200</v>
      </c>
      <c r="BJ99" s="1">
        <v>3730</v>
      </c>
      <c r="BK99" s="1">
        <v>2933</v>
      </c>
      <c r="BL99" s="1">
        <v>3682</v>
      </c>
      <c r="BM99" s="1">
        <v>3161</v>
      </c>
      <c r="BN99" s="1">
        <v>2836</v>
      </c>
      <c r="BO99" s="1">
        <v>16342</v>
      </c>
      <c r="BP99" s="1">
        <v>23542</v>
      </c>
      <c r="BQ99" s="1">
        <v>3045</v>
      </c>
      <c r="BR99" s="1">
        <v>3557</v>
      </c>
      <c r="BS99" s="1">
        <v>6602</v>
      </c>
      <c r="BT99" s="1">
        <v>3312</v>
      </c>
      <c r="BU99" s="1">
        <v>3547</v>
      </c>
      <c r="BV99" s="1">
        <v>2658</v>
      </c>
      <c r="BW99" s="1">
        <v>3065</v>
      </c>
      <c r="BX99" s="1">
        <v>3795</v>
      </c>
      <c r="BY99" s="1">
        <v>1686</v>
      </c>
      <c r="BZ99" s="1">
        <v>3320</v>
      </c>
      <c r="CA99" s="1">
        <v>21383</v>
      </c>
      <c r="CB99" s="1">
        <v>27985</v>
      </c>
      <c r="CC99" s="1">
        <v>2317</v>
      </c>
      <c r="CD99" s="1">
        <v>3046</v>
      </c>
      <c r="CE99" s="1">
        <v>3500</v>
      </c>
      <c r="CF99" s="1">
        <v>2812</v>
      </c>
      <c r="CG99" s="1">
        <v>11675</v>
      </c>
      <c r="CH99" s="1">
        <v>3735</v>
      </c>
      <c r="CI99" s="1">
        <v>2217</v>
      </c>
      <c r="CJ99" s="1">
        <v>3070</v>
      </c>
      <c r="CK99" s="1">
        <v>9022</v>
      </c>
      <c r="CL99" s="1">
        <v>20697</v>
      </c>
      <c r="CM99" s="1">
        <v>3171</v>
      </c>
      <c r="CN99" s="1">
        <v>3154</v>
      </c>
      <c r="CO99" s="1">
        <v>6325</v>
      </c>
      <c r="CP99" s="1">
        <v>2162</v>
      </c>
      <c r="CQ99" s="1">
        <v>2346</v>
      </c>
      <c r="CR99" s="1">
        <v>4508</v>
      </c>
      <c r="CS99" s="1">
        <v>10833</v>
      </c>
      <c r="CT99" s="1">
        <v>3108</v>
      </c>
      <c r="CU99" s="1">
        <v>3108</v>
      </c>
      <c r="CV99" s="1">
        <v>3202</v>
      </c>
      <c r="CW99" s="1">
        <v>2434</v>
      </c>
      <c r="CX99" s="1">
        <v>4096</v>
      </c>
      <c r="CY99" s="1">
        <v>3265</v>
      </c>
      <c r="CZ99" s="1">
        <v>2835</v>
      </c>
      <c r="DA99" s="1">
        <v>2999</v>
      </c>
      <c r="DB99" s="1">
        <v>18831</v>
      </c>
      <c r="DC99" s="1">
        <v>21939</v>
      </c>
      <c r="DD99" s="1">
        <v>2261</v>
      </c>
      <c r="DE99" s="1">
        <v>2549</v>
      </c>
      <c r="DF99" s="1">
        <v>4810</v>
      </c>
      <c r="DG99" s="1">
        <v>2715</v>
      </c>
      <c r="DH99" s="1">
        <v>1905</v>
      </c>
      <c r="DI99" s="1">
        <v>3758</v>
      </c>
      <c r="DJ99" s="1">
        <v>8378</v>
      </c>
      <c r="DK99" s="1">
        <v>13188</v>
      </c>
      <c r="DL99" s="1">
        <v>2545</v>
      </c>
      <c r="DM99" s="1">
        <v>3079</v>
      </c>
      <c r="DN99" s="1">
        <v>4301</v>
      </c>
      <c r="DO99" s="1">
        <v>3120</v>
      </c>
      <c r="DP99" s="1">
        <v>2123</v>
      </c>
      <c r="DQ99" s="1">
        <v>2632</v>
      </c>
      <c r="DR99" s="1">
        <v>17800</v>
      </c>
      <c r="DS99" s="1">
        <v>3474</v>
      </c>
      <c r="DT99" s="1">
        <v>1660</v>
      </c>
      <c r="DU99" s="1">
        <v>3756</v>
      </c>
      <c r="DV99" s="1">
        <v>8890</v>
      </c>
      <c r="DW99" s="1">
        <v>26690</v>
      </c>
      <c r="DX99" s="1">
        <v>3279</v>
      </c>
      <c r="DY99" s="1">
        <v>3136</v>
      </c>
      <c r="DZ99" s="1">
        <v>6415</v>
      </c>
      <c r="EA99" s="1">
        <v>3865</v>
      </c>
      <c r="EB99" s="1">
        <v>3171</v>
      </c>
      <c r="EC99" s="1">
        <v>4181</v>
      </c>
      <c r="ED99" s="1">
        <v>3303</v>
      </c>
      <c r="EE99" s="1">
        <v>2252</v>
      </c>
      <c r="EF99" s="1">
        <v>4006</v>
      </c>
      <c r="EG99" s="1">
        <v>20778</v>
      </c>
      <c r="EH99" s="1">
        <v>27193</v>
      </c>
      <c r="EI99" s="1">
        <v>2416</v>
      </c>
      <c r="EJ99" s="1">
        <v>3765</v>
      </c>
      <c r="EK99" s="1">
        <v>6181</v>
      </c>
      <c r="EL99" s="1">
        <v>6181</v>
      </c>
      <c r="EM99" s="1">
        <v>313160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DFF9B-C29A-45BE-B543-2E4106B516C6}">
  <dimension ref="A1:I123"/>
  <sheetViews>
    <sheetView topLeftCell="A7" workbookViewId="0">
      <selection activeCell="D21" sqref="D21"/>
    </sheetView>
  </sheetViews>
  <sheetFormatPr defaultRowHeight="15" x14ac:dyDescent="0.25"/>
  <cols>
    <col min="1" max="1" width="14.42578125" customWidth="1"/>
    <col min="2" max="2" width="12.42578125" customWidth="1"/>
    <col min="6" max="6" width="16.42578125" customWidth="1"/>
    <col min="7" max="7" width="13.5703125" customWidth="1"/>
    <col min="8" max="8" width="13.28515625" customWidth="1"/>
    <col min="9" max="9" width="12.7109375" customWidth="1"/>
  </cols>
  <sheetData>
    <row r="1" spans="1:9" x14ac:dyDescent="0.25">
      <c r="A1" t="s">
        <v>29</v>
      </c>
    </row>
    <row r="2" spans="1:9" ht="15.75" thickBot="1" x14ac:dyDescent="0.3"/>
    <row r="3" spans="1:9" x14ac:dyDescent="0.25">
      <c r="A3" s="9" t="s">
        <v>30</v>
      </c>
      <c r="B3" s="9"/>
    </row>
    <row r="4" spans="1:9" x14ac:dyDescent="0.25">
      <c r="A4" s="6" t="s">
        <v>31</v>
      </c>
      <c r="B4" s="6">
        <v>0.90345575029293468</v>
      </c>
    </row>
    <row r="5" spans="1:9" x14ac:dyDescent="0.25">
      <c r="A5" s="6" t="s">
        <v>32</v>
      </c>
      <c r="B5" s="6">
        <v>0.81623229273736952</v>
      </c>
    </row>
    <row r="6" spans="1:9" x14ac:dyDescent="0.25">
      <c r="A6" s="6" t="s">
        <v>33</v>
      </c>
      <c r="B6" s="6">
        <v>0.81433778029136306</v>
      </c>
    </row>
    <row r="7" spans="1:9" x14ac:dyDescent="0.25">
      <c r="A7" s="6" t="s">
        <v>34</v>
      </c>
      <c r="B7" s="6">
        <v>282.76078399410602</v>
      </c>
    </row>
    <row r="8" spans="1:9" ht="15.75" thickBot="1" x14ac:dyDescent="0.3">
      <c r="A8" s="7" t="s">
        <v>35</v>
      </c>
      <c r="B8" s="7">
        <v>99</v>
      </c>
    </row>
    <row r="10" spans="1:9" ht="15.75" thickBot="1" x14ac:dyDescent="0.3">
      <c r="A10" t="s">
        <v>36</v>
      </c>
    </row>
    <row r="11" spans="1:9" x14ac:dyDescent="0.25">
      <c r="A11" s="8"/>
      <c r="B11" s="8" t="s">
        <v>41</v>
      </c>
      <c r="C11" s="8" t="s">
        <v>42</v>
      </c>
      <c r="D11" s="8" t="s">
        <v>43</v>
      </c>
      <c r="E11" s="8" t="s">
        <v>44</v>
      </c>
      <c r="F11" s="8" t="s">
        <v>45</v>
      </c>
    </row>
    <row r="12" spans="1:9" x14ac:dyDescent="0.25">
      <c r="A12" s="6" t="s">
        <v>37</v>
      </c>
      <c r="B12" s="6">
        <v>1</v>
      </c>
      <c r="C12" s="6">
        <v>34447258.522762373</v>
      </c>
      <c r="D12" s="6">
        <v>34447258.522762373</v>
      </c>
      <c r="E12" s="6">
        <v>430.84029057604232</v>
      </c>
      <c r="F12" s="6">
        <v>1.8518330737062527E-37</v>
      </c>
    </row>
    <row r="13" spans="1:9" x14ac:dyDescent="0.25">
      <c r="A13" s="6" t="s">
        <v>38</v>
      </c>
      <c r="B13" s="6">
        <v>97</v>
      </c>
      <c r="C13" s="6">
        <v>7755505.1136012627</v>
      </c>
      <c r="D13" s="6">
        <v>79953.660964961469</v>
      </c>
      <c r="E13" s="6"/>
      <c r="F13" s="6"/>
    </row>
    <row r="14" spans="1:9" ht="15.75" thickBot="1" x14ac:dyDescent="0.3">
      <c r="A14" s="7" t="s">
        <v>39</v>
      </c>
      <c r="B14" s="7">
        <v>98</v>
      </c>
      <c r="C14" s="7">
        <v>42202763.636363633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46</v>
      </c>
      <c r="C16" s="8" t="s">
        <v>34</v>
      </c>
      <c r="D16" s="8" t="s">
        <v>47</v>
      </c>
      <c r="E16" s="8" t="s">
        <v>48</v>
      </c>
      <c r="F16" s="8" t="s">
        <v>49</v>
      </c>
      <c r="G16" s="8" t="s">
        <v>50</v>
      </c>
      <c r="H16" s="8" t="s">
        <v>51</v>
      </c>
      <c r="I16" s="8" t="s">
        <v>52</v>
      </c>
    </row>
    <row r="17" spans="1:9" x14ac:dyDescent="0.25">
      <c r="A17" s="6" t="s">
        <v>40</v>
      </c>
      <c r="B17" s="6">
        <v>1282.1940604065678</v>
      </c>
      <c r="C17" s="6">
        <v>93.261825842780851</v>
      </c>
      <c r="D17" s="6">
        <v>13.748326808099041</v>
      </c>
      <c r="E17" s="6">
        <v>1.6543189468531354E-24</v>
      </c>
      <c r="F17" s="6">
        <v>1097.0951522864025</v>
      </c>
      <c r="G17" s="6">
        <v>1467.2929685267331</v>
      </c>
      <c r="H17" s="6">
        <v>1097.0951522864025</v>
      </c>
      <c r="I17" s="6">
        <v>1467.2929685267331</v>
      </c>
    </row>
    <row r="18" spans="1:9" ht="15.75" thickBot="1" x14ac:dyDescent="0.3">
      <c r="A18" s="7">
        <v>1579</v>
      </c>
      <c r="B18" s="7">
        <v>1.5320825927676898</v>
      </c>
      <c r="C18" s="7">
        <v>7.3811498641062359E-2</v>
      </c>
      <c r="D18" s="7">
        <v>20.756692669499206</v>
      </c>
      <c r="E18" s="7">
        <v>1.8518330737063053E-37</v>
      </c>
      <c r="F18" s="7">
        <v>1.3855872000203338</v>
      </c>
      <c r="G18" s="7">
        <v>1.6785779855150458</v>
      </c>
      <c r="H18" s="7">
        <v>1.3855872000203338</v>
      </c>
      <c r="I18" s="7">
        <v>1.6785779855150458</v>
      </c>
    </row>
    <row r="22" spans="1:9" x14ac:dyDescent="0.25">
      <c r="A22" t="s">
        <v>53</v>
      </c>
    </row>
    <row r="23" spans="1:9" ht="15.75" thickBot="1" x14ac:dyDescent="0.3"/>
    <row r="24" spans="1:9" x14ac:dyDescent="0.25">
      <c r="A24" s="8" t="s">
        <v>54</v>
      </c>
      <c r="B24" s="8" t="s">
        <v>55</v>
      </c>
      <c r="C24" s="8" t="s">
        <v>56</v>
      </c>
    </row>
    <row r="25" spans="1:9" x14ac:dyDescent="0.25">
      <c r="A25" s="6">
        <v>1</v>
      </c>
      <c r="B25" s="6">
        <v>3270.8372658190292</v>
      </c>
      <c r="C25" s="6">
        <v>8.1627341809708014</v>
      </c>
    </row>
    <row r="26" spans="1:9" x14ac:dyDescent="0.25">
      <c r="A26" s="6">
        <v>2</v>
      </c>
      <c r="B26" s="6">
        <v>3399.5322036115149</v>
      </c>
      <c r="C26" s="6">
        <v>-279.53220361151489</v>
      </c>
    </row>
    <row r="27" spans="1:9" x14ac:dyDescent="0.25">
      <c r="A27" s="6">
        <v>3</v>
      </c>
      <c r="B27" s="6">
        <v>2864.8353787355913</v>
      </c>
      <c r="C27" s="6">
        <v>340.16462126440865</v>
      </c>
    </row>
    <row r="28" spans="1:9" x14ac:dyDescent="0.25">
      <c r="A28" s="6">
        <v>4</v>
      </c>
      <c r="B28" s="6">
        <v>3304.5430828599183</v>
      </c>
      <c r="C28" s="6">
        <v>-116.54308285991829</v>
      </c>
    </row>
    <row r="29" spans="1:9" x14ac:dyDescent="0.25">
      <c r="A29" s="6">
        <v>5</v>
      </c>
      <c r="B29" s="6">
        <v>2972.0811602293297</v>
      </c>
      <c r="C29" s="6">
        <v>-137.08116022932973</v>
      </c>
    </row>
    <row r="30" spans="1:9" x14ac:dyDescent="0.25">
      <c r="A30" s="6">
        <v>6</v>
      </c>
      <c r="B30" s="6">
        <v>2420.5314268329612</v>
      </c>
      <c r="C30" s="6">
        <v>-56.531426832961188</v>
      </c>
    </row>
    <row r="31" spans="1:9" x14ac:dyDescent="0.25">
      <c r="A31" s="6">
        <v>7</v>
      </c>
      <c r="B31" s="6">
        <v>2464.9618220232242</v>
      </c>
      <c r="C31" s="6">
        <v>-30.961822023224158</v>
      </c>
    </row>
    <row r="32" spans="1:9" x14ac:dyDescent="0.25">
      <c r="A32" s="6">
        <v>8</v>
      </c>
      <c r="B32" s="6">
        <v>3410.2567817608888</v>
      </c>
      <c r="C32" s="6">
        <v>75.743218239111229</v>
      </c>
    </row>
    <row r="33" spans="1:3" x14ac:dyDescent="0.25">
      <c r="A33" s="6">
        <v>9</v>
      </c>
      <c r="B33" s="6">
        <v>3980.1915062704693</v>
      </c>
      <c r="C33" s="6">
        <v>-250.19150627046929</v>
      </c>
    </row>
    <row r="34" spans="1:3" x14ac:dyDescent="0.25">
      <c r="A34" s="6">
        <v>10</v>
      </c>
      <c r="B34" s="6">
        <v>3831.5794947720033</v>
      </c>
      <c r="C34" s="6">
        <v>-96.579494772003272</v>
      </c>
    </row>
    <row r="35" spans="1:3" x14ac:dyDescent="0.25">
      <c r="A35" s="6">
        <v>11</v>
      </c>
      <c r="B35" s="6">
        <v>3644.6654184543459</v>
      </c>
      <c r="C35" s="6">
        <v>451.33458154565415</v>
      </c>
    </row>
    <row r="36" spans="1:3" x14ac:dyDescent="0.25">
      <c r="A36" s="6">
        <v>12</v>
      </c>
      <c r="B36" s="6">
        <v>2264.2590023706571</v>
      </c>
      <c r="C36" s="6">
        <v>-141.25900237065707</v>
      </c>
    </row>
    <row r="37" spans="1:3" x14ac:dyDescent="0.25">
      <c r="A37" s="6">
        <v>13</v>
      </c>
      <c r="B37" s="6">
        <v>3621.6841795628297</v>
      </c>
      <c r="C37" s="6">
        <v>-61.68417956282974</v>
      </c>
    </row>
    <row r="38" spans="1:3" x14ac:dyDescent="0.25">
      <c r="A38" s="6">
        <v>14</v>
      </c>
      <c r="B38" s="6">
        <v>3437.8342684307072</v>
      </c>
      <c r="C38" s="6">
        <v>603.1657315692928</v>
      </c>
    </row>
    <row r="39" spans="1:3" x14ac:dyDescent="0.25">
      <c r="A39" s="6">
        <v>15</v>
      </c>
      <c r="B39" s="6">
        <v>3917.3761199669943</v>
      </c>
      <c r="C39" s="6">
        <v>-152.37611996699434</v>
      </c>
    </row>
    <row r="40" spans="1:3" x14ac:dyDescent="0.25">
      <c r="A40" s="6">
        <v>16</v>
      </c>
      <c r="B40" s="6">
        <v>3289.2222569322412</v>
      </c>
      <c r="C40" s="6">
        <v>275.77774306775882</v>
      </c>
    </row>
    <row r="41" spans="1:3" x14ac:dyDescent="0.25">
      <c r="A41" s="6">
        <v>17</v>
      </c>
      <c r="B41" s="6">
        <v>2147.8207253203127</v>
      </c>
      <c r="C41" s="6">
        <v>-461.8207253203127</v>
      </c>
    </row>
    <row r="42" spans="1:3" x14ac:dyDescent="0.25">
      <c r="A42" s="6">
        <v>18</v>
      </c>
      <c r="B42" s="6">
        <v>3120.6931717277957</v>
      </c>
      <c r="C42" s="6">
        <v>-75.693171727795743</v>
      </c>
    </row>
    <row r="43" spans="1:3" x14ac:dyDescent="0.25">
      <c r="A43" s="6">
        <v>19</v>
      </c>
      <c r="B43" s="6">
        <v>3131.4177498771696</v>
      </c>
      <c r="C43" s="6">
        <v>-198.41774987716963</v>
      </c>
    </row>
    <row r="44" spans="1:3" x14ac:dyDescent="0.25">
      <c r="A44" s="6">
        <v>20</v>
      </c>
      <c r="B44" s="6">
        <v>3232.5352009998369</v>
      </c>
      <c r="C44" s="6">
        <v>7.4647990001631115</v>
      </c>
    </row>
    <row r="45" spans="1:3" x14ac:dyDescent="0.25">
      <c r="A45" s="6">
        <v>21</v>
      </c>
      <c r="B45" s="6">
        <v>3777.9566040251348</v>
      </c>
      <c r="C45" s="6">
        <v>-220.95660402513477</v>
      </c>
    </row>
    <row r="46" spans="1:3" x14ac:dyDescent="0.25">
      <c r="A46" s="6">
        <v>22</v>
      </c>
      <c r="B46" s="6">
        <v>2677.9213024179335</v>
      </c>
      <c r="C46" s="6">
        <v>-460.92130241793348</v>
      </c>
    </row>
    <row r="47" spans="1:3" x14ac:dyDescent="0.25">
      <c r="A47" s="6">
        <v>23</v>
      </c>
      <c r="B47" s="6">
        <v>2086.5374216096052</v>
      </c>
      <c r="C47" s="6">
        <v>-351.53742160960519</v>
      </c>
    </row>
    <row r="48" spans="1:3" x14ac:dyDescent="0.25">
      <c r="A48" s="6">
        <v>24</v>
      </c>
      <c r="B48" s="6">
        <v>2290.3044064477076</v>
      </c>
      <c r="C48" s="6">
        <v>282.69559355229239</v>
      </c>
    </row>
    <row r="49" spans="1:3" x14ac:dyDescent="0.25">
      <c r="A49" s="6">
        <v>25</v>
      </c>
      <c r="B49" s="6">
        <v>3915.8440373742269</v>
      </c>
      <c r="C49" s="6">
        <v>-120.8440373742269</v>
      </c>
    </row>
    <row r="50" spans="1:3" x14ac:dyDescent="0.25">
      <c r="A50" s="6">
        <v>26</v>
      </c>
      <c r="B50" s="6">
        <v>3686.031648459073</v>
      </c>
      <c r="C50" s="6">
        <v>319.96835154092696</v>
      </c>
    </row>
    <row r="51" spans="1:3" x14ac:dyDescent="0.25">
      <c r="A51" s="6">
        <v>27</v>
      </c>
      <c r="B51" s="6">
        <v>2673.3250546396303</v>
      </c>
      <c r="C51" s="6">
        <v>325.67494536036975</v>
      </c>
    </row>
    <row r="52" spans="1:3" x14ac:dyDescent="0.25">
      <c r="A52" s="6">
        <v>28</v>
      </c>
      <c r="B52" s="6">
        <v>3595.6387754857797</v>
      </c>
      <c r="C52" s="6">
        <v>-459.63877548577966</v>
      </c>
    </row>
    <row r="53" spans="1:3" x14ac:dyDescent="0.25">
      <c r="A53" s="6">
        <v>29</v>
      </c>
      <c r="B53" s="6">
        <v>2114.1149082794236</v>
      </c>
      <c r="C53" s="6">
        <v>-454.11490827942362</v>
      </c>
    </row>
    <row r="54" spans="1:3" x14ac:dyDescent="0.25">
      <c r="A54" s="6">
        <v>30</v>
      </c>
      <c r="B54" s="6">
        <v>3623.2162621555981</v>
      </c>
      <c r="C54" s="6">
        <v>-76.216262155598088</v>
      </c>
    </row>
    <row r="55" spans="1:3" x14ac:dyDescent="0.25">
      <c r="A55" s="6">
        <v>31</v>
      </c>
      <c r="B55" s="6">
        <v>2825.0012313236311</v>
      </c>
      <c r="C55" s="6">
        <v>-479.00123132363115</v>
      </c>
    </row>
    <row r="56" spans="1:3" x14ac:dyDescent="0.25">
      <c r="A56" s="6">
        <v>32</v>
      </c>
      <c r="B56" s="6">
        <v>3375.0188821272322</v>
      </c>
      <c r="C56" s="6">
        <v>-387.01888212723225</v>
      </c>
    </row>
    <row r="57" spans="1:3" x14ac:dyDescent="0.25">
      <c r="A57" s="6">
        <v>33</v>
      </c>
      <c r="B57" s="6">
        <v>3062.4740332026231</v>
      </c>
      <c r="C57" s="6">
        <v>513.5259667973769</v>
      </c>
    </row>
    <row r="58" spans="1:3" x14ac:dyDescent="0.25">
      <c r="A58" s="6">
        <v>34</v>
      </c>
      <c r="B58" s="6">
        <v>2946.0357561522787</v>
      </c>
      <c r="C58" s="6">
        <v>-232.03575615227874</v>
      </c>
    </row>
    <row r="59" spans="1:3" x14ac:dyDescent="0.25">
      <c r="A59" s="6">
        <v>35</v>
      </c>
      <c r="B59" s="6">
        <v>4029.2181492390355</v>
      </c>
      <c r="C59" s="6">
        <v>-273.21814923903548</v>
      </c>
    </row>
    <row r="60" spans="1:3" x14ac:dyDescent="0.25">
      <c r="A60" s="6">
        <v>36</v>
      </c>
      <c r="B60" s="6">
        <v>3644.6654184543459</v>
      </c>
      <c r="C60" s="6">
        <v>196.33458154565415</v>
      </c>
    </row>
    <row r="61" spans="1:3" x14ac:dyDescent="0.25">
      <c r="A61" s="6">
        <v>37</v>
      </c>
      <c r="B61" s="6">
        <v>2939.9074257812081</v>
      </c>
      <c r="C61" s="6">
        <v>-281.90742578120808</v>
      </c>
    </row>
    <row r="62" spans="1:3" x14ac:dyDescent="0.25">
      <c r="A62" s="6">
        <v>38</v>
      </c>
      <c r="B62" s="6">
        <v>3989.3840018270757</v>
      </c>
      <c r="C62" s="6">
        <v>-251.38400182707574</v>
      </c>
    </row>
    <row r="63" spans="1:3" x14ac:dyDescent="0.25">
      <c r="A63" s="6">
        <v>39</v>
      </c>
      <c r="B63" s="6">
        <v>3172.7839798818968</v>
      </c>
      <c r="C63" s="6">
        <v>-1.783979881896812</v>
      </c>
    </row>
    <row r="64" spans="1:3" x14ac:dyDescent="0.25">
      <c r="A64" s="6">
        <v>40</v>
      </c>
      <c r="B64" s="6">
        <v>3243.2597791492108</v>
      </c>
      <c r="C64" s="6">
        <v>68.740220850789228</v>
      </c>
    </row>
    <row r="65" spans="1:3" x14ac:dyDescent="0.25">
      <c r="A65" s="6">
        <v>41</v>
      </c>
      <c r="B65" s="6">
        <v>3566.5292062231929</v>
      </c>
      <c r="C65" s="6">
        <v>-301.52920622319289</v>
      </c>
    </row>
    <row r="66" spans="1:3" x14ac:dyDescent="0.25">
      <c r="A66" s="6">
        <v>42</v>
      </c>
      <c r="B66" s="6">
        <v>2285.7081586694048</v>
      </c>
      <c r="C66" s="6">
        <v>-123.70815866940484</v>
      </c>
    </row>
    <row r="67" spans="1:3" x14ac:dyDescent="0.25">
      <c r="A67" s="6">
        <v>43</v>
      </c>
      <c r="B67" s="6">
        <v>3411.7888643536562</v>
      </c>
      <c r="C67" s="6">
        <v>-240.78886435365621</v>
      </c>
    </row>
    <row r="68" spans="1:3" x14ac:dyDescent="0.25">
      <c r="A68" s="6">
        <v>44</v>
      </c>
      <c r="B68" s="6">
        <v>2365.3764534933243</v>
      </c>
      <c r="C68" s="6">
        <v>266.62354650667567</v>
      </c>
    </row>
    <row r="69" spans="1:3" x14ac:dyDescent="0.25">
      <c r="A69" s="6">
        <v>45</v>
      </c>
      <c r="B69" s="6">
        <v>3584.9141973364058</v>
      </c>
      <c r="C69" s="6">
        <v>-281.91419733640578</v>
      </c>
    </row>
    <row r="70" spans="1:3" x14ac:dyDescent="0.25">
      <c r="A70" s="6">
        <v>46</v>
      </c>
      <c r="B70" s="6">
        <v>2639.6192375987412</v>
      </c>
      <c r="C70" s="6">
        <v>172.38076240125883</v>
      </c>
    </row>
    <row r="71" spans="1:3" x14ac:dyDescent="0.25">
      <c r="A71" s="6">
        <v>47</v>
      </c>
      <c r="B71" s="6">
        <v>4024.6219014607323</v>
      </c>
      <c r="C71" s="6">
        <v>125.37809853926774</v>
      </c>
    </row>
    <row r="72" spans="1:3" x14ac:dyDescent="0.25">
      <c r="A72" s="6">
        <v>48</v>
      </c>
      <c r="B72" s="6">
        <v>3404.1284513898181</v>
      </c>
      <c r="C72" s="6">
        <v>-339.12845138981811</v>
      </c>
    </row>
    <row r="73" spans="1:3" x14ac:dyDescent="0.25">
      <c r="A73" s="6">
        <v>49</v>
      </c>
      <c r="B73" s="6">
        <v>3232.5352009998369</v>
      </c>
      <c r="C73" s="6">
        <v>560.46479900016311</v>
      </c>
    </row>
    <row r="74" spans="1:3" x14ac:dyDescent="0.25">
      <c r="A74" s="6">
        <v>50</v>
      </c>
      <c r="B74" s="6">
        <v>2662.6004764902564</v>
      </c>
      <c r="C74" s="6">
        <v>-345.60047649025637</v>
      </c>
    </row>
    <row r="75" spans="1:3" x14ac:dyDescent="0.25">
      <c r="A75" s="6">
        <v>51</v>
      </c>
      <c r="B75" s="6">
        <v>2641.1513201915086</v>
      </c>
      <c r="C75" s="6">
        <v>-63.151320191508603</v>
      </c>
    </row>
    <row r="76" spans="1:3" x14ac:dyDescent="0.25">
      <c r="A76" s="6">
        <v>52</v>
      </c>
      <c r="B76" s="6">
        <v>3172.7839798818968</v>
      </c>
      <c r="C76" s="6">
        <v>-66.783979881896812</v>
      </c>
    </row>
    <row r="77" spans="1:3" x14ac:dyDescent="0.25">
      <c r="A77" s="6">
        <v>53</v>
      </c>
      <c r="B77" s="6">
        <v>2668.728806861327</v>
      </c>
      <c r="C77" s="6">
        <v>-37.72880686132703</v>
      </c>
    </row>
    <row r="78" spans="1:3" x14ac:dyDescent="0.25">
      <c r="A78" s="6">
        <v>54</v>
      </c>
      <c r="B78" s="6">
        <v>2229.0211027370001</v>
      </c>
      <c r="C78" s="6">
        <v>315.97889726299991</v>
      </c>
    </row>
    <row r="79" spans="1:3" x14ac:dyDescent="0.25">
      <c r="A79" s="6">
        <v>55</v>
      </c>
      <c r="B79" s="6">
        <v>2947.5678387450466</v>
      </c>
      <c r="C79" s="6">
        <v>98.432161254953371</v>
      </c>
    </row>
    <row r="80" spans="1:3" x14ac:dyDescent="0.25">
      <c r="A80" s="6">
        <v>56</v>
      </c>
      <c r="B80" s="6">
        <v>3860.68906403459</v>
      </c>
      <c r="C80" s="6">
        <v>-105.68906403459005</v>
      </c>
    </row>
    <row r="81" spans="1:3" x14ac:dyDescent="0.25">
      <c r="A81" s="6">
        <v>57</v>
      </c>
      <c r="B81" s="6">
        <v>3997.0444147909138</v>
      </c>
      <c r="C81" s="6">
        <v>292.95558520908617</v>
      </c>
    </row>
    <row r="82" spans="1:3" x14ac:dyDescent="0.25">
      <c r="A82" s="6">
        <v>58</v>
      </c>
      <c r="B82" s="6">
        <v>3624.7483447483655</v>
      </c>
      <c r="C82" s="6">
        <v>499.25165525163447</v>
      </c>
    </row>
    <row r="83" spans="1:3" x14ac:dyDescent="0.25">
      <c r="A83" s="6">
        <v>59</v>
      </c>
      <c r="B83" s="6">
        <v>3054.813620238785</v>
      </c>
      <c r="C83" s="6">
        <v>106.18637976121499</v>
      </c>
    </row>
    <row r="84" spans="1:3" x14ac:dyDescent="0.25">
      <c r="A84" s="6">
        <v>60</v>
      </c>
      <c r="B84" s="6">
        <v>3581.85003215087</v>
      </c>
      <c r="C84" s="6">
        <v>-81.850032150869993</v>
      </c>
    </row>
    <row r="85" spans="1:3" x14ac:dyDescent="0.25">
      <c r="A85" s="6">
        <v>61</v>
      </c>
      <c r="B85" s="6">
        <v>3839.2399077358423</v>
      </c>
      <c r="C85" s="6">
        <v>25.76009226415772</v>
      </c>
    </row>
    <row r="86" spans="1:3" x14ac:dyDescent="0.25">
      <c r="A86" s="6">
        <v>62</v>
      </c>
      <c r="B86" s="6">
        <v>3866.8173944056607</v>
      </c>
      <c r="C86" s="6">
        <v>434.18260559433929</v>
      </c>
    </row>
    <row r="87" spans="1:3" x14ac:dyDescent="0.25">
      <c r="A87" s="6">
        <v>63</v>
      </c>
      <c r="B87" s="6">
        <v>3748.847034762548</v>
      </c>
      <c r="C87" s="6">
        <v>-274.84703476254799</v>
      </c>
    </row>
    <row r="88" spans="1:3" x14ac:dyDescent="0.25">
      <c r="A88" s="6">
        <v>64</v>
      </c>
      <c r="B88" s="6">
        <v>2831.1295616947023</v>
      </c>
      <c r="C88" s="6">
        <v>21.870438305297739</v>
      </c>
    </row>
    <row r="89" spans="1:3" x14ac:dyDescent="0.25">
      <c r="A89" s="6">
        <v>65</v>
      </c>
      <c r="B89" s="6">
        <v>2892.4128654054098</v>
      </c>
      <c r="C89" s="6">
        <v>409.58713459459022</v>
      </c>
    </row>
    <row r="90" spans="1:3" x14ac:dyDescent="0.25">
      <c r="A90" s="6">
        <v>66</v>
      </c>
      <c r="B90" s="6">
        <v>3278.4976787828673</v>
      </c>
      <c r="C90" s="6">
        <v>-170.4976787828673</v>
      </c>
    </row>
    <row r="91" spans="1:3" x14ac:dyDescent="0.25">
      <c r="A91" s="6">
        <v>67</v>
      </c>
      <c r="B91" s="6">
        <v>3839.2399077358423</v>
      </c>
      <c r="C91" s="6">
        <v>341.76009226415772</v>
      </c>
    </row>
    <row r="92" spans="1:3" x14ac:dyDescent="0.25">
      <c r="A92" s="6">
        <v>68</v>
      </c>
      <c r="B92" s="6">
        <v>2984.337820971471</v>
      </c>
      <c r="C92" s="6">
        <v>94.662179028528953</v>
      </c>
    </row>
    <row r="93" spans="1:3" x14ac:dyDescent="0.25">
      <c r="A93" s="6">
        <v>69</v>
      </c>
      <c r="B93" s="6">
        <v>3741.1866217987099</v>
      </c>
      <c r="C93" s="6">
        <v>16.813378201290107</v>
      </c>
    </row>
    <row r="94" spans="1:3" x14ac:dyDescent="0.25">
      <c r="A94" s="6">
        <v>70</v>
      </c>
      <c r="B94" s="6">
        <v>3537.419636960607</v>
      </c>
      <c r="C94" s="6">
        <v>-335.41963696060702</v>
      </c>
    </row>
    <row r="95" spans="1:3" x14ac:dyDescent="0.25">
      <c r="A95" s="6">
        <v>71</v>
      </c>
      <c r="B95" s="6">
        <v>2058.9599349397868</v>
      </c>
      <c r="C95" s="6">
        <v>-153.95993493978676</v>
      </c>
    </row>
    <row r="96" spans="1:3" x14ac:dyDescent="0.25">
      <c r="A96" s="6">
        <v>72</v>
      </c>
      <c r="B96" s="6">
        <v>2417.4672616474259</v>
      </c>
      <c r="C96" s="6">
        <v>-98.467261647425858</v>
      </c>
    </row>
    <row r="97" spans="1:3" x14ac:dyDescent="0.25">
      <c r="A97" s="6">
        <v>73</v>
      </c>
      <c r="B97" s="6">
        <v>2253.5344242212832</v>
      </c>
      <c r="C97" s="6">
        <v>295.46557577871681</v>
      </c>
    </row>
    <row r="98" spans="1:3" x14ac:dyDescent="0.25">
      <c r="A98" s="6">
        <v>74</v>
      </c>
      <c r="B98" s="6">
        <v>2468.0259872087599</v>
      </c>
      <c r="C98" s="6">
        <v>-102.02598720875994</v>
      </c>
    </row>
    <row r="99" spans="1:3" x14ac:dyDescent="0.25">
      <c r="A99" s="6">
        <v>75</v>
      </c>
      <c r="B99" s="6">
        <v>2775.9745883550654</v>
      </c>
      <c r="C99" s="6">
        <v>-523.97458835506541</v>
      </c>
    </row>
    <row r="100" spans="1:3" x14ac:dyDescent="0.25">
      <c r="A100" s="6">
        <v>76</v>
      </c>
      <c r="B100" s="6">
        <v>2978.2094906004004</v>
      </c>
      <c r="C100" s="6">
        <v>-142.20949060040039</v>
      </c>
    </row>
    <row r="101" spans="1:3" x14ac:dyDescent="0.25">
      <c r="A101" s="6">
        <v>77</v>
      </c>
      <c r="B101" s="6">
        <v>3232.5352009998369</v>
      </c>
      <c r="C101" s="6">
        <v>87.464799000163111</v>
      </c>
    </row>
    <row r="102" spans="1:3" x14ac:dyDescent="0.25">
      <c r="A102" s="6">
        <v>78</v>
      </c>
      <c r="B102" s="6">
        <v>3719.7374654999621</v>
      </c>
      <c r="C102" s="6">
        <v>9.2625345000378729</v>
      </c>
    </row>
    <row r="103" spans="1:3" x14ac:dyDescent="0.25">
      <c r="A103" s="6">
        <v>79</v>
      </c>
      <c r="B103" s="6">
        <v>3659.9862443820221</v>
      </c>
      <c r="C103" s="6">
        <v>-215.98624438202205</v>
      </c>
    </row>
    <row r="104" spans="1:3" x14ac:dyDescent="0.25">
      <c r="A104" s="6">
        <v>80</v>
      </c>
      <c r="B104" s="6">
        <v>3647.7295836398807</v>
      </c>
      <c r="C104" s="6">
        <v>306.27041636011927</v>
      </c>
    </row>
    <row r="105" spans="1:3" x14ac:dyDescent="0.25">
      <c r="A105" s="6">
        <v>81</v>
      </c>
      <c r="B105" s="6">
        <v>2253.5344242212832</v>
      </c>
      <c r="C105" s="6">
        <v>162.46557577871681</v>
      </c>
    </row>
    <row r="106" spans="1:3" x14ac:dyDescent="0.25">
      <c r="A106" s="6">
        <v>82</v>
      </c>
      <c r="B106" s="6">
        <v>2694.774210938378</v>
      </c>
      <c r="C106" s="6">
        <v>362.22578906162198</v>
      </c>
    </row>
    <row r="107" spans="1:3" x14ac:dyDescent="0.25">
      <c r="A107" s="6">
        <v>83</v>
      </c>
      <c r="B107" s="6">
        <v>3252.4522747058168</v>
      </c>
      <c r="C107" s="6">
        <v>-98.452274705816762</v>
      </c>
    </row>
    <row r="108" spans="1:3" x14ac:dyDescent="0.25">
      <c r="A108" s="6">
        <v>84</v>
      </c>
      <c r="B108" s="6">
        <v>3637.0050054905068</v>
      </c>
      <c r="C108" s="6">
        <v>92.994994509493154</v>
      </c>
    </row>
    <row r="109" spans="1:3" x14ac:dyDescent="0.25">
      <c r="A109" s="6">
        <v>85</v>
      </c>
      <c r="B109" s="6">
        <v>2060.4920175325542</v>
      </c>
      <c r="C109" s="6">
        <v>200.5079824674458</v>
      </c>
    </row>
    <row r="110" spans="1:3" x14ac:dyDescent="0.25">
      <c r="A110" s="6">
        <v>86</v>
      </c>
      <c r="B110" s="6">
        <v>2167.7377990262926</v>
      </c>
      <c r="C110" s="6">
        <v>-188.73779902629258</v>
      </c>
    </row>
    <row r="111" spans="1:3" x14ac:dyDescent="0.25">
      <c r="A111" s="6">
        <v>87</v>
      </c>
      <c r="B111" s="6">
        <v>2975.1453254148651</v>
      </c>
      <c r="C111" s="6">
        <v>-327.14532541486506</v>
      </c>
    </row>
    <row r="112" spans="1:3" x14ac:dyDescent="0.25">
      <c r="A112" s="6">
        <v>88</v>
      </c>
      <c r="B112" s="6">
        <v>3519.034645847395</v>
      </c>
      <c r="C112" s="6">
        <v>162.96535415260496</v>
      </c>
    </row>
    <row r="113" spans="1:3" x14ac:dyDescent="0.25">
      <c r="A113" s="6">
        <v>89</v>
      </c>
      <c r="B113" s="6">
        <v>3954.1461021934192</v>
      </c>
      <c r="C113" s="6">
        <v>238.85389780658079</v>
      </c>
    </row>
    <row r="114" spans="1:3" x14ac:dyDescent="0.25">
      <c r="A114" s="6">
        <v>90</v>
      </c>
      <c r="B114" s="6">
        <v>2291.8364890404755</v>
      </c>
      <c r="C114" s="6">
        <v>148.1635109595245</v>
      </c>
    </row>
    <row r="115" spans="1:3" x14ac:dyDescent="0.25">
      <c r="A115" s="6">
        <v>91</v>
      </c>
      <c r="B115" s="6">
        <v>3548.1442151099809</v>
      </c>
      <c r="C115" s="6">
        <v>-478.14421510998091</v>
      </c>
    </row>
    <row r="116" spans="1:3" x14ac:dyDescent="0.25">
      <c r="A116" s="6">
        <v>92</v>
      </c>
      <c r="B116" s="6">
        <v>3952.6140196006509</v>
      </c>
      <c r="C116" s="6">
        <v>-122.61401960065086</v>
      </c>
    </row>
    <row r="117" spans="1:3" x14ac:dyDescent="0.25">
      <c r="A117" s="6">
        <v>93</v>
      </c>
      <c r="B117" s="6">
        <v>2333.2027190452027</v>
      </c>
      <c r="C117" s="6">
        <v>381.79728095479732</v>
      </c>
    </row>
    <row r="118" spans="1:3" x14ac:dyDescent="0.25">
      <c r="A118" s="6">
        <v>94</v>
      </c>
      <c r="B118" s="6">
        <v>3070.1344461664621</v>
      </c>
      <c r="C118" s="6">
        <v>537.86555383353789</v>
      </c>
    </row>
    <row r="119" spans="1:3" x14ac:dyDescent="0.25">
      <c r="A119" s="6">
        <v>95</v>
      </c>
      <c r="B119" s="6">
        <v>2909.2657739258543</v>
      </c>
      <c r="C119" s="6">
        <v>420.73422607414568</v>
      </c>
    </row>
    <row r="120" spans="1:3" x14ac:dyDescent="0.25">
      <c r="A120" s="6">
        <v>96</v>
      </c>
      <c r="B120" s="6">
        <v>2051.2995219759482</v>
      </c>
      <c r="C120" s="6">
        <v>437.70047802405179</v>
      </c>
    </row>
    <row r="121" spans="1:3" x14ac:dyDescent="0.25">
      <c r="A121" s="6">
        <v>97</v>
      </c>
      <c r="B121" s="6">
        <v>2521.6488779556289</v>
      </c>
      <c r="C121" s="6">
        <v>200.3511220443711</v>
      </c>
    </row>
    <row r="122" spans="1:3" x14ac:dyDescent="0.25">
      <c r="A122" s="6">
        <v>98</v>
      </c>
      <c r="B122" s="6">
        <v>2285.7081586694048</v>
      </c>
      <c r="C122" s="6">
        <v>-307.70815866940484</v>
      </c>
    </row>
    <row r="123" spans="1:3" ht="15.75" thickBot="1" x14ac:dyDescent="0.3">
      <c r="A123" s="7">
        <v>99</v>
      </c>
      <c r="B123" s="7">
        <v>3866.8173944056607</v>
      </c>
      <c r="C123" s="7">
        <v>341.18260559433929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712AC-C34C-4493-86BA-6D3CC898B4E2}">
  <dimension ref="A1:I127"/>
  <sheetViews>
    <sheetView topLeftCell="A6" workbookViewId="0">
      <selection activeCell="B17" sqref="B17"/>
    </sheetView>
  </sheetViews>
  <sheetFormatPr defaultRowHeight="15" x14ac:dyDescent="0.25"/>
  <sheetData>
    <row r="1" spans="1:9" x14ac:dyDescent="0.25">
      <c r="A1" t="s">
        <v>29</v>
      </c>
    </row>
    <row r="2" spans="1:9" ht="15.75" thickBot="1" x14ac:dyDescent="0.3"/>
    <row r="3" spans="1:9" x14ac:dyDescent="0.25">
      <c r="A3" s="9" t="s">
        <v>30</v>
      </c>
      <c r="B3" s="9"/>
    </row>
    <row r="4" spans="1:9" x14ac:dyDescent="0.25">
      <c r="A4" s="6" t="s">
        <v>31</v>
      </c>
      <c r="B4" s="6">
        <v>0.91006165883370871</v>
      </c>
    </row>
    <row r="5" spans="1:9" x14ac:dyDescent="0.25">
      <c r="A5" s="6" t="s">
        <v>32</v>
      </c>
      <c r="B5" s="6">
        <v>0.82821222287916163</v>
      </c>
    </row>
    <row r="6" spans="1:9" x14ac:dyDescent="0.25">
      <c r="A6" s="6" t="s">
        <v>33</v>
      </c>
      <c r="B6" s="6">
        <v>0.82097905331617893</v>
      </c>
    </row>
    <row r="7" spans="1:9" x14ac:dyDescent="0.25">
      <c r="A7" s="6" t="s">
        <v>34</v>
      </c>
      <c r="B7" s="6">
        <v>277.28787121298245</v>
      </c>
    </row>
    <row r="8" spans="1:9" ht="15.75" thickBot="1" x14ac:dyDescent="0.3">
      <c r="A8" s="7" t="s">
        <v>35</v>
      </c>
      <c r="B8" s="7">
        <v>100</v>
      </c>
    </row>
    <row r="10" spans="1:9" ht="15.75" thickBot="1" x14ac:dyDescent="0.3">
      <c r="A10" t="s">
        <v>36</v>
      </c>
    </row>
    <row r="11" spans="1:9" x14ac:dyDescent="0.25">
      <c r="A11" s="8"/>
      <c r="B11" s="8" t="s">
        <v>41</v>
      </c>
      <c r="C11" s="8" t="s">
        <v>42</v>
      </c>
      <c r="D11" s="8" t="s">
        <v>43</v>
      </c>
      <c r="E11" s="8" t="s">
        <v>44</v>
      </c>
      <c r="F11" s="8" t="s">
        <v>45</v>
      </c>
    </row>
    <row r="12" spans="1:9" x14ac:dyDescent="0.25">
      <c r="A12" s="6" t="s">
        <v>37</v>
      </c>
      <c r="B12" s="6">
        <v>4</v>
      </c>
      <c r="C12" s="6">
        <v>35215570.465426385</v>
      </c>
      <c r="D12" s="6">
        <v>8803892.6163565964</v>
      </c>
      <c r="E12" s="6">
        <v>114.50197809791699</v>
      </c>
      <c r="F12" s="6">
        <v>1.852973104763019E-35</v>
      </c>
    </row>
    <row r="13" spans="1:9" x14ac:dyDescent="0.25">
      <c r="A13" s="6" t="s">
        <v>38</v>
      </c>
      <c r="B13" s="6">
        <v>95</v>
      </c>
      <c r="C13" s="6">
        <v>7304413.5345736165</v>
      </c>
      <c r="D13" s="6">
        <v>76888.563521827542</v>
      </c>
      <c r="E13" s="6"/>
      <c r="F13" s="6"/>
    </row>
    <row r="14" spans="1:9" ht="15.75" thickBot="1" x14ac:dyDescent="0.3">
      <c r="A14" s="7" t="s">
        <v>39</v>
      </c>
      <c r="B14" s="7">
        <v>99</v>
      </c>
      <c r="C14" s="7">
        <v>42519984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46</v>
      </c>
      <c r="C16" s="8" t="s">
        <v>34</v>
      </c>
      <c r="D16" s="8" t="s">
        <v>47</v>
      </c>
      <c r="E16" s="8" t="s">
        <v>48</v>
      </c>
      <c r="F16" s="8" t="s">
        <v>49</v>
      </c>
      <c r="G16" s="8" t="s">
        <v>50</v>
      </c>
      <c r="H16" s="8" t="s">
        <v>51</v>
      </c>
      <c r="I16" s="8" t="s">
        <v>52</v>
      </c>
    </row>
    <row r="17" spans="1:9" x14ac:dyDescent="0.25">
      <c r="A17" s="6" t="s">
        <v>40</v>
      </c>
      <c r="B17" s="6">
        <v>1724.5497380239949</v>
      </c>
      <c r="C17" s="6">
        <v>608.67425931241314</v>
      </c>
      <c r="D17" s="6">
        <v>2.8332884324238168</v>
      </c>
      <c r="E17" s="6">
        <v>5.626628724916532E-3</v>
      </c>
      <c r="F17" s="6">
        <v>516.17855391606145</v>
      </c>
      <c r="G17" s="6">
        <v>2932.9209221319284</v>
      </c>
      <c r="H17" s="6">
        <v>516.17855391606145</v>
      </c>
      <c r="I17" s="6">
        <v>2932.9209221319284</v>
      </c>
    </row>
    <row r="18" spans="1:9" x14ac:dyDescent="0.25">
      <c r="A18" s="6" t="s">
        <v>2</v>
      </c>
      <c r="B18" s="6">
        <v>1.54419272770787</v>
      </c>
      <c r="C18" s="6">
        <v>7.369627696613118E-2</v>
      </c>
      <c r="D18" s="6">
        <v>20.953469988959405</v>
      </c>
      <c r="E18" s="6">
        <v>2.1642977730224424E-37</v>
      </c>
      <c r="F18" s="6">
        <v>1.397887119906239</v>
      </c>
      <c r="G18" s="6">
        <v>1.6904983355095009</v>
      </c>
      <c r="H18" s="6">
        <v>1.397887119906239</v>
      </c>
      <c r="I18" s="6">
        <v>1.6904983355095009</v>
      </c>
    </row>
    <row r="19" spans="1:9" x14ac:dyDescent="0.25">
      <c r="A19" s="6" t="s">
        <v>3</v>
      </c>
      <c r="B19" s="6">
        <v>-15.997092285896491</v>
      </c>
      <c r="C19" s="6">
        <v>7.0569228595701317</v>
      </c>
      <c r="D19" s="6">
        <v>-2.2668651201425978</v>
      </c>
      <c r="E19" s="6">
        <v>2.56662875254982E-2</v>
      </c>
      <c r="F19" s="6">
        <v>-30.006855474518979</v>
      </c>
      <c r="G19" s="6">
        <v>-1.987329097274003</v>
      </c>
      <c r="H19" s="6">
        <v>-30.006855474518979</v>
      </c>
      <c r="I19" s="6">
        <v>-1.987329097274003</v>
      </c>
    </row>
    <row r="20" spans="1:9" x14ac:dyDescent="0.25">
      <c r="A20" s="6" t="s">
        <v>4</v>
      </c>
      <c r="B20" s="6">
        <v>-5.8211601984969308</v>
      </c>
      <c r="C20" s="6">
        <v>11.819526376238466</v>
      </c>
      <c r="D20" s="6">
        <v>-0.49250367681395202</v>
      </c>
      <c r="E20" s="6">
        <v>0.62349964943300751</v>
      </c>
      <c r="F20" s="6">
        <v>-29.285886797884039</v>
      </c>
      <c r="G20" s="6">
        <v>17.64356640089018</v>
      </c>
      <c r="H20" s="6">
        <v>-29.285886797884039</v>
      </c>
      <c r="I20" s="6">
        <v>17.64356640089018</v>
      </c>
    </row>
    <row r="21" spans="1:9" ht="15.75" thickBot="1" x14ac:dyDescent="0.3">
      <c r="A21" s="7" t="s">
        <v>5</v>
      </c>
      <c r="B21" s="7">
        <v>-2.4273807937194294E-3</v>
      </c>
      <c r="C21" s="7">
        <v>3.9791087718936699E-3</v>
      </c>
      <c r="D21" s="7">
        <v>-0.61003127405442392</v>
      </c>
      <c r="E21" s="7">
        <v>0.54329756801380591</v>
      </c>
      <c r="F21" s="7">
        <v>-1.0326910476178865E-2</v>
      </c>
      <c r="G21" s="7">
        <v>5.4721488887400057E-3</v>
      </c>
      <c r="H21" s="7">
        <v>-1.0326910476178865E-2</v>
      </c>
      <c r="I21" s="7">
        <v>5.4721488887400057E-3</v>
      </c>
    </row>
    <row r="25" spans="1:9" x14ac:dyDescent="0.25">
      <c r="A25" t="s">
        <v>53</v>
      </c>
    </row>
    <row r="26" spans="1:9" ht="15.75" thickBot="1" x14ac:dyDescent="0.3"/>
    <row r="27" spans="1:9" x14ac:dyDescent="0.25">
      <c r="A27" s="8" t="s">
        <v>54</v>
      </c>
      <c r="B27" s="8" t="s">
        <v>57</v>
      </c>
      <c r="C27" s="8" t="s">
        <v>56</v>
      </c>
    </row>
    <row r="28" spans="1:9" x14ac:dyDescent="0.25">
      <c r="A28" s="6">
        <v>1</v>
      </c>
      <c r="B28" s="6">
        <v>3788.4069505304101</v>
      </c>
      <c r="C28" s="6">
        <v>-96.406950530410086</v>
      </c>
    </row>
    <row r="29" spans="1:9" x14ac:dyDescent="0.25">
      <c r="A29" s="6">
        <v>2</v>
      </c>
      <c r="B29" s="6">
        <v>3216.204943617126</v>
      </c>
      <c r="C29" s="6">
        <v>62.795056382874009</v>
      </c>
    </row>
    <row r="30" spans="1:9" x14ac:dyDescent="0.25">
      <c r="A30" s="6">
        <v>3</v>
      </c>
      <c r="B30" s="6">
        <v>3338.3443575234678</v>
      </c>
      <c r="C30" s="6">
        <v>-218.34435752346781</v>
      </c>
    </row>
    <row r="31" spans="1:9" x14ac:dyDescent="0.25">
      <c r="A31" s="6">
        <v>4</v>
      </c>
      <c r="B31" s="6">
        <v>2931.6455506643847</v>
      </c>
      <c r="C31" s="6">
        <v>273.3544493356153</v>
      </c>
    </row>
    <row r="32" spans="1:9" x14ac:dyDescent="0.25">
      <c r="A32" s="6">
        <v>5</v>
      </c>
      <c r="B32" s="6">
        <v>3362.6930812181686</v>
      </c>
      <c r="C32" s="6">
        <v>-174.69308121816857</v>
      </c>
    </row>
    <row r="33" spans="1:3" x14ac:dyDescent="0.25">
      <c r="A33" s="6">
        <v>6</v>
      </c>
      <c r="B33" s="6">
        <v>2897.1227697498421</v>
      </c>
      <c r="C33" s="6">
        <v>-62.122769749842064</v>
      </c>
    </row>
    <row r="34" spans="1:3" x14ac:dyDescent="0.25">
      <c r="A34" s="6">
        <v>7</v>
      </c>
      <c r="B34" s="6">
        <v>2531.3519987035365</v>
      </c>
      <c r="C34" s="6">
        <v>-167.35199870353654</v>
      </c>
    </row>
    <row r="35" spans="1:3" x14ac:dyDescent="0.25">
      <c r="A35" s="6">
        <v>8</v>
      </c>
      <c r="B35" s="6">
        <v>2424.6947088728057</v>
      </c>
      <c r="C35" s="6">
        <v>9.3052911271943231</v>
      </c>
    </row>
    <row r="36" spans="1:3" x14ac:dyDescent="0.25">
      <c r="A36" s="6">
        <v>9</v>
      </c>
      <c r="B36" s="6">
        <v>3422.0178856534189</v>
      </c>
      <c r="C36" s="6">
        <v>63.982114346581056</v>
      </c>
    </row>
    <row r="37" spans="1:3" x14ac:dyDescent="0.25">
      <c r="A37" s="6">
        <v>10</v>
      </c>
      <c r="B37" s="6">
        <v>4048.9185873646775</v>
      </c>
      <c r="C37" s="6">
        <v>-318.91858736467748</v>
      </c>
    </row>
    <row r="38" spans="1:3" x14ac:dyDescent="0.25">
      <c r="A38" s="6">
        <v>11</v>
      </c>
      <c r="B38" s="6">
        <v>3820.2387527047053</v>
      </c>
      <c r="C38" s="6">
        <v>-85.238752704705348</v>
      </c>
    </row>
    <row r="39" spans="1:3" x14ac:dyDescent="0.25">
      <c r="A39" s="6">
        <v>12</v>
      </c>
      <c r="B39" s="6">
        <v>3611.9802497979749</v>
      </c>
      <c r="C39" s="6">
        <v>484.01975020202508</v>
      </c>
    </row>
    <row r="40" spans="1:3" x14ac:dyDescent="0.25">
      <c r="A40" s="6">
        <v>13</v>
      </c>
      <c r="B40" s="6">
        <v>2193.8426713085955</v>
      </c>
      <c r="C40" s="6">
        <v>-70.842671308595527</v>
      </c>
    </row>
    <row r="41" spans="1:3" x14ac:dyDescent="0.25">
      <c r="A41" s="6">
        <v>14</v>
      </c>
      <c r="B41" s="6">
        <v>3663.4932164109696</v>
      </c>
      <c r="C41" s="6">
        <v>-103.49321641096958</v>
      </c>
    </row>
    <row r="42" spans="1:3" x14ac:dyDescent="0.25">
      <c r="A42" s="6">
        <v>15</v>
      </c>
      <c r="B42" s="6">
        <v>3555.8130561479334</v>
      </c>
      <c r="C42" s="6">
        <v>485.18694385206663</v>
      </c>
    </row>
    <row r="43" spans="1:3" x14ac:dyDescent="0.25">
      <c r="A43" s="6">
        <v>16</v>
      </c>
      <c r="B43" s="6">
        <v>3774.2984334080325</v>
      </c>
      <c r="C43" s="6">
        <v>-9.2984334080324516</v>
      </c>
    </row>
    <row r="44" spans="1:3" x14ac:dyDescent="0.25">
      <c r="A44" s="6">
        <v>17</v>
      </c>
      <c r="B44" s="6">
        <v>3351.516061995655</v>
      </c>
      <c r="C44" s="6">
        <v>213.48393800434496</v>
      </c>
    </row>
    <row r="45" spans="1:3" x14ac:dyDescent="0.25">
      <c r="A45" s="6">
        <v>18</v>
      </c>
      <c r="B45" s="6">
        <v>2107.3620666995475</v>
      </c>
      <c r="C45" s="6">
        <v>-421.36206669954754</v>
      </c>
    </row>
    <row r="46" spans="1:3" x14ac:dyDescent="0.25">
      <c r="A46" s="6">
        <v>19</v>
      </c>
      <c r="B46" s="6">
        <v>3132.2207987936263</v>
      </c>
      <c r="C46" s="6">
        <v>-87.220798793626273</v>
      </c>
    </row>
    <row r="47" spans="1:3" x14ac:dyDescent="0.25">
      <c r="A47" s="6">
        <v>20</v>
      </c>
      <c r="B47" s="6">
        <v>3151.2071413611184</v>
      </c>
      <c r="C47" s="6">
        <v>-218.20714136111837</v>
      </c>
    </row>
    <row r="48" spans="1:3" x14ac:dyDescent="0.25">
      <c r="A48" s="6">
        <v>21</v>
      </c>
      <c r="B48" s="6">
        <v>3318.5450380570037</v>
      </c>
      <c r="C48" s="6">
        <v>-78.545038057003694</v>
      </c>
    </row>
    <row r="49" spans="1:3" x14ac:dyDescent="0.25">
      <c r="A49" s="6">
        <v>22</v>
      </c>
      <c r="B49" s="6">
        <v>3788.3998448669495</v>
      </c>
      <c r="C49" s="6">
        <v>-231.39984486694948</v>
      </c>
    </row>
    <row r="50" spans="1:3" x14ac:dyDescent="0.25">
      <c r="A50" s="6">
        <v>23</v>
      </c>
      <c r="B50" s="6">
        <v>2640.9918500552935</v>
      </c>
      <c r="C50" s="6">
        <v>-423.99185005529353</v>
      </c>
    </row>
    <row r="51" spans="1:3" x14ac:dyDescent="0.25">
      <c r="A51" s="6">
        <v>24</v>
      </c>
      <c r="B51" s="6">
        <v>2125.1199379053492</v>
      </c>
      <c r="C51" s="6">
        <v>-390.11993790534916</v>
      </c>
    </row>
    <row r="52" spans="1:3" x14ac:dyDescent="0.25">
      <c r="A52" s="6">
        <v>25</v>
      </c>
      <c r="B52" s="6">
        <v>2294.6612956123122</v>
      </c>
      <c r="C52" s="6">
        <v>278.33870438768781</v>
      </c>
    </row>
    <row r="53" spans="1:3" x14ac:dyDescent="0.25">
      <c r="A53" s="6">
        <v>26</v>
      </c>
      <c r="B53" s="6">
        <v>3907.3376566327147</v>
      </c>
      <c r="C53" s="6">
        <v>-112.3376566327147</v>
      </c>
    </row>
    <row r="54" spans="1:3" x14ac:dyDescent="0.25">
      <c r="A54" s="6">
        <v>27</v>
      </c>
      <c r="B54" s="6">
        <v>3562.5597567879727</v>
      </c>
      <c r="C54" s="6">
        <v>443.44024321202733</v>
      </c>
    </row>
    <row r="55" spans="1:3" x14ac:dyDescent="0.25">
      <c r="A55" s="6">
        <v>28</v>
      </c>
      <c r="B55" s="6">
        <v>2581.4603221308403</v>
      </c>
      <c r="C55" s="6">
        <v>417.53967786915973</v>
      </c>
    </row>
    <row r="56" spans="1:3" x14ac:dyDescent="0.25">
      <c r="A56" s="6">
        <v>29</v>
      </c>
      <c r="B56" s="6">
        <v>3497.7909727408528</v>
      </c>
      <c r="C56" s="6">
        <v>-361.79097274085279</v>
      </c>
    </row>
    <row r="57" spans="1:3" x14ac:dyDescent="0.25">
      <c r="A57" s="6">
        <v>30</v>
      </c>
      <c r="B57" s="6">
        <v>2004.7208145208119</v>
      </c>
      <c r="C57" s="6">
        <v>-344.72081452081193</v>
      </c>
    </row>
    <row r="58" spans="1:3" x14ac:dyDescent="0.25">
      <c r="A58" s="6">
        <v>31</v>
      </c>
      <c r="B58" s="6">
        <v>3626.6844089923452</v>
      </c>
      <c r="C58" s="6">
        <v>-79.684408992345197</v>
      </c>
    </row>
    <row r="59" spans="1:3" x14ac:dyDescent="0.25">
      <c r="A59" s="6">
        <v>32</v>
      </c>
      <c r="B59" s="6">
        <v>2765.1686458710287</v>
      </c>
      <c r="C59" s="6">
        <v>-419.16864587102873</v>
      </c>
    </row>
    <row r="60" spans="1:3" x14ac:dyDescent="0.25">
      <c r="A60" s="6">
        <v>33</v>
      </c>
      <c r="B60" s="6">
        <v>3436.3587327489117</v>
      </c>
      <c r="C60" s="6">
        <v>-448.35873274891173</v>
      </c>
    </row>
    <row r="61" spans="1:3" x14ac:dyDescent="0.25">
      <c r="A61" s="6">
        <v>34</v>
      </c>
      <c r="B61" s="6">
        <v>3182.7848101321947</v>
      </c>
      <c r="C61" s="6">
        <v>393.21518986780529</v>
      </c>
    </row>
    <row r="62" spans="1:3" x14ac:dyDescent="0.25">
      <c r="A62" s="6">
        <v>35</v>
      </c>
      <c r="B62" s="6">
        <v>3054.8946796674536</v>
      </c>
      <c r="C62" s="6">
        <v>-340.8946796674536</v>
      </c>
    </row>
    <row r="63" spans="1:3" x14ac:dyDescent="0.25">
      <c r="A63" s="6">
        <v>36</v>
      </c>
      <c r="B63" s="6">
        <v>3922.5626630613306</v>
      </c>
      <c r="C63" s="6">
        <v>-166.56266306133057</v>
      </c>
    </row>
    <row r="64" spans="1:3" x14ac:dyDescent="0.25">
      <c r="A64" s="6">
        <v>37</v>
      </c>
      <c r="B64" s="6">
        <v>3660.9826227764224</v>
      </c>
      <c r="C64" s="6">
        <v>180.01737722357757</v>
      </c>
    </row>
    <row r="65" spans="1:3" x14ac:dyDescent="0.25">
      <c r="A65" s="6">
        <v>38</v>
      </c>
      <c r="B65" s="6">
        <v>2929.2747196699447</v>
      </c>
      <c r="C65" s="6">
        <v>-271.27471966994472</v>
      </c>
    </row>
    <row r="66" spans="1:3" x14ac:dyDescent="0.25">
      <c r="A66" s="6">
        <v>39</v>
      </c>
      <c r="B66" s="6">
        <v>4102.6524377668602</v>
      </c>
      <c r="C66" s="6">
        <v>-364.6524377668602</v>
      </c>
    </row>
    <row r="67" spans="1:3" x14ac:dyDescent="0.25">
      <c r="A67" s="6">
        <v>40</v>
      </c>
      <c r="B67" s="6">
        <v>3079.8866347898306</v>
      </c>
      <c r="C67" s="6">
        <v>91.113365210169377</v>
      </c>
    </row>
    <row r="68" spans="1:3" x14ac:dyDescent="0.25">
      <c r="A68" s="6">
        <v>41</v>
      </c>
      <c r="B68" s="6">
        <v>3249.8853049752529</v>
      </c>
      <c r="C68" s="6">
        <v>62.114695024747107</v>
      </c>
    </row>
    <row r="69" spans="1:3" x14ac:dyDescent="0.25">
      <c r="A69" s="6">
        <v>42</v>
      </c>
      <c r="B69" s="6">
        <v>3509.3385662938808</v>
      </c>
      <c r="C69" s="6">
        <v>-244.33856629388083</v>
      </c>
    </row>
    <row r="70" spans="1:3" x14ac:dyDescent="0.25">
      <c r="A70" s="6">
        <v>43</v>
      </c>
      <c r="B70" s="6">
        <v>2238.1723974926131</v>
      </c>
      <c r="C70" s="6">
        <v>-76.172397492613072</v>
      </c>
    </row>
    <row r="71" spans="1:3" x14ac:dyDescent="0.25">
      <c r="A71" s="6">
        <v>44</v>
      </c>
      <c r="B71" s="6">
        <v>3406.476213789073</v>
      </c>
      <c r="C71" s="6">
        <v>-235.47621378907297</v>
      </c>
    </row>
    <row r="72" spans="1:3" x14ac:dyDescent="0.25">
      <c r="A72" s="6">
        <v>45</v>
      </c>
      <c r="B72" s="6">
        <v>2270.3083037151673</v>
      </c>
      <c r="C72" s="6">
        <v>361.69169628483269</v>
      </c>
    </row>
    <row r="73" spans="1:3" x14ac:dyDescent="0.25">
      <c r="A73" s="6">
        <v>46</v>
      </c>
      <c r="B73" s="6">
        <v>3485.827112494092</v>
      </c>
      <c r="C73" s="6">
        <v>-182.82711249409203</v>
      </c>
    </row>
    <row r="74" spans="1:3" x14ac:dyDescent="0.25">
      <c r="A74" s="6">
        <v>47</v>
      </c>
      <c r="B74" s="6">
        <v>2609.0735438442889</v>
      </c>
      <c r="C74" s="6">
        <v>202.92645615571109</v>
      </c>
    </row>
    <row r="75" spans="1:3" x14ac:dyDescent="0.25">
      <c r="A75" s="6">
        <v>48</v>
      </c>
      <c r="B75" s="6">
        <v>4097.4641219742589</v>
      </c>
      <c r="C75" s="6">
        <v>52.535878025741113</v>
      </c>
    </row>
    <row r="76" spans="1:3" x14ac:dyDescent="0.25">
      <c r="A76" s="6">
        <v>49</v>
      </c>
      <c r="B76" s="6">
        <v>3395.7742269706278</v>
      </c>
      <c r="C76" s="6">
        <v>-330.77422697062775</v>
      </c>
    </row>
    <row r="77" spans="1:3" x14ac:dyDescent="0.25">
      <c r="A77" s="6">
        <v>50</v>
      </c>
      <c r="B77" s="6">
        <v>3327.2617624872505</v>
      </c>
      <c r="C77" s="6">
        <v>465.73823751274949</v>
      </c>
    </row>
    <row r="78" spans="1:3" x14ac:dyDescent="0.25">
      <c r="A78" s="6">
        <v>51</v>
      </c>
      <c r="B78" s="6">
        <v>2681.3884684519312</v>
      </c>
      <c r="C78" s="6">
        <v>-364.3884684519312</v>
      </c>
    </row>
    <row r="79" spans="1:3" x14ac:dyDescent="0.25">
      <c r="A79" s="6">
        <v>52</v>
      </c>
      <c r="B79" s="6">
        <v>2726.6829336988208</v>
      </c>
      <c r="C79" s="6">
        <v>-148.68293369882076</v>
      </c>
    </row>
    <row r="80" spans="1:3" x14ac:dyDescent="0.25">
      <c r="A80" s="6">
        <v>53</v>
      </c>
      <c r="B80" s="6">
        <v>3204.492394009812</v>
      </c>
      <c r="C80" s="6">
        <v>-98.49239400981196</v>
      </c>
    </row>
    <row r="81" spans="1:3" x14ac:dyDescent="0.25">
      <c r="A81" s="6">
        <v>54</v>
      </c>
      <c r="B81" s="6">
        <v>2800.5983686285122</v>
      </c>
      <c r="C81" s="6">
        <v>-169.59836862851216</v>
      </c>
    </row>
    <row r="82" spans="1:3" x14ac:dyDescent="0.25">
      <c r="A82" s="6">
        <v>55</v>
      </c>
      <c r="B82" s="6">
        <v>2186.3649141195683</v>
      </c>
      <c r="C82" s="6">
        <v>358.63508588043169</v>
      </c>
    </row>
    <row r="83" spans="1:3" x14ac:dyDescent="0.25">
      <c r="A83" s="6">
        <v>56</v>
      </c>
      <c r="B83" s="6">
        <v>2943.8781602791814</v>
      </c>
      <c r="C83" s="6">
        <v>102.12183972081857</v>
      </c>
    </row>
    <row r="84" spans="1:3" x14ac:dyDescent="0.25">
      <c r="A84" s="6">
        <v>57</v>
      </c>
      <c r="B84" s="6">
        <v>3885.3897474212463</v>
      </c>
      <c r="C84" s="6">
        <v>-130.38974742124628</v>
      </c>
    </row>
    <row r="85" spans="1:3" x14ac:dyDescent="0.25">
      <c r="A85" s="6">
        <v>58</v>
      </c>
      <c r="B85" s="6">
        <v>4008.214922570643</v>
      </c>
      <c r="C85" s="6">
        <v>281.78507742935699</v>
      </c>
    </row>
    <row r="86" spans="1:3" x14ac:dyDescent="0.25">
      <c r="A86" s="6">
        <v>59</v>
      </c>
      <c r="B86" s="6">
        <v>3651.013303560474</v>
      </c>
      <c r="C86" s="6">
        <v>472.98669643952599</v>
      </c>
    </row>
    <row r="87" spans="1:3" x14ac:dyDescent="0.25">
      <c r="A87" s="6">
        <v>60</v>
      </c>
      <c r="B87" s="6">
        <v>3048.0269578637208</v>
      </c>
      <c r="C87" s="6">
        <v>112.97304213627922</v>
      </c>
    </row>
    <row r="88" spans="1:3" x14ac:dyDescent="0.25">
      <c r="A88" s="6">
        <v>61</v>
      </c>
      <c r="B88" s="6">
        <v>3571.2021074756158</v>
      </c>
      <c r="C88" s="6">
        <v>-71.202107475615776</v>
      </c>
    </row>
    <row r="89" spans="1:3" x14ac:dyDescent="0.25">
      <c r="A89" s="6">
        <v>62</v>
      </c>
      <c r="B89" s="6">
        <v>3761.6913837790717</v>
      </c>
      <c r="C89" s="6">
        <v>103.30861622092834</v>
      </c>
    </row>
    <row r="90" spans="1:3" x14ac:dyDescent="0.25">
      <c r="A90" s="6">
        <v>63</v>
      </c>
      <c r="B90" s="6">
        <v>3813.06373327749</v>
      </c>
      <c r="C90" s="6">
        <v>487.93626672251003</v>
      </c>
    </row>
    <row r="91" spans="1:3" x14ac:dyDescent="0.25">
      <c r="A91" s="6">
        <v>64</v>
      </c>
      <c r="B91" s="6">
        <v>3667.7227837437968</v>
      </c>
      <c r="C91" s="6">
        <v>-193.72278374379675</v>
      </c>
    </row>
    <row r="92" spans="1:3" x14ac:dyDescent="0.25">
      <c r="A92" s="6">
        <v>65</v>
      </c>
      <c r="B92" s="6">
        <v>2871.5886766455023</v>
      </c>
      <c r="C92" s="6">
        <v>-18.588676645502346</v>
      </c>
    </row>
    <row r="93" spans="1:3" x14ac:dyDescent="0.25">
      <c r="A93" s="6">
        <v>66</v>
      </c>
      <c r="B93" s="6">
        <v>2952.4892007351318</v>
      </c>
      <c r="C93" s="6">
        <v>349.51079926486818</v>
      </c>
    </row>
    <row r="94" spans="1:3" x14ac:dyDescent="0.25">
      <c r="A94" s="6">
        <v>67</v>
      </c>
      <c r="B94" s="6">
        <v>3256.6295398745106</v>
      </c>
      <c r="C94" s="6">
        <v>-148.62953987451056</v>
      </c>
    </row>
    <row r="95" spans="1:3" x14ac:dyDescent="0.25">
      <c r="A95" s="6">
        <v>68</v>
      </c>
      <c r="B95" s="6">
        <v>3749.5496250488873</v>
      </c>
      <c r="C95" s="6">
        <v>431.45037495111274</v>
      </c>
    </row>
    <row r="96" spans="1:3" x14ac:dyDescent="0.25">
      <c r="A96" s="6">
        <v>69</v>
      </c>
      <c r="B96" s="6">
        <v>2944.2802969570716</v>
      </c>
      <c r="C96" s="6">
        <v>134.71970304292836</v>
      </c>
    </row>
    <row r="97" spans="1:3" x14ac:dyDescent="0.25">
      <c r="A97" s="6">
        <v>70</v>
      </c>
      <c r="B97" s="6">
        <v>3655.6307601510548</v>
      </c>
      <c r="C97" s="6">
        <v>102.3692398489452</v>
      </c>
    </row>
    <row r="98" spans="1:3" x14ac:dyDescent="0.25">
      <c r="A98" s="6">
        <v>71</v>
      </c>
      <c r="B98" s="6">
        <v>3507.4720002907475</v>
      </c>
      <c r="C98" s="6">
        <v>-305.47200029074747</v>
      </c>
    </row>
    <row r="99" spans="1:3" x14ac:dyDescent="0.25">
      <c r="A99" s="6">
        <v>72</v>
      </c>
      <c r="B99" s="6">
        <v>1971.4939884311511</v>
      </c>
      <c r="C99" s="6">
        <v>-66.493988431151138</v>
      </c>
    </row>
    <row r="100" spans="1:3" x14ac:dyDescent="0.25">
      <c r="A100" s="6">
        <v>73</v>
      </c>
      <c r="B100" s="6">
        <v>2457.9232418574384</v>
      </c>
      <c r="C100" s="6">
        <v>-138.92324185743837</v>
      </c>
    </row>
    <row r="101" spans="1:3" x14ac:dyDescent="0.25">
      <c r="A101" s="6">
        <v>74</v>
      </c>
      <c r="B101" s="6">
        <v>2189.4762436964579</v>
      </c>
      <c r="C101" s="6">
        <v>359.52375630354209</v>
      </c>
    </row>
    <row r="102" spans="1:3" x14ac:dyDescent="0.25">
      <c r="A102" s="6">
        <v>75</v>
      </c>
      <c r="B102" s="6">
        <v>2547.4127229210776</v>
      </c>
      <c r="C102" s="6">
        <v>-181.4127229210776</v>
      </c>
    </row>
    <row r="103" spans="1:3" x14ac:dyDescent="0.25">
      <c r="A103" s="6">
        <v>76</v>
      </c>
      <c r="B103" s="6">
        <v>2649.5135000642194</v>
      </c>
      <c r="C103" s="6">
        <v>-397.51350006421944</v>
      </c>
    </row>
    <row r="104" spans="1:3" x14ac:dyDescent="0.25">
      <c r="A104" s="6">
        <v>77</v>
      </c>
      <c r="B104" s="6">
        <v>2959.0857901022814</v>
      </c>
      <c r="C104" s="6">
        <v>-123.08579010228141</v>
      </c>
    </row>
    <row r="105" spans="1:3" x14ac:dyDescent="0.25">
      <c r="A105" s="6">
        <v>78</v>
      </c>
      <c r="B105" s="6">
        <v>3190.6861197585017</v>
      </c>
      <c r="C105" s="6">
        <v>129.31388024149828</v>
      </c>
    </row>
    <row r="106" spans="1:3" x14ac:dyDescent="0.25">
      <c r="A106" s="6">
        <v>79</v>
      </c>
      <c r="B106" s="6">
        <v>3773.0227512335596</v>
      </c>
      <c r="C106" s="6">
        <v>-44.022751233559575</v>
      </c>
    </row>
    <row r="107" spans="1:3" x14ac:dyDescent="0.25">
      <c r="A107" s="6">
        <v>80</v>
      </c>
      <c r="B107" s="6">
        <v>3661.9622152845204</v>
      </c>
      <c r="C107" s="6">
        <v>-217.96221528452043</v>
      </c>
    </row>
    <row r="108" spans="1:3" x14ac:dyDescent="0.25">
      <c r="A108" s="6">
        <v>81</v>
      </c>
      <c r="B108" s="6">
        <v>3670.2681113982039</v>
      </c>
      <c r="C108" s="6">
        <v>283.73188860179607</v>
      </c>
    </row>
    <row r="109" spans="1:3" x14ac:dyDescent="0.25">
      <c r="A109" s="6">
        <v>82</v>
      </c>
      <c r="B109" s="6">
        <v>2142.7335626717449</v>
      </c>
      <c r="C109" s="6">
        <v>273.26643732825505</v>
      </c>
    </row>
    <row r="110" spans="1:3" x14ac:dyDescent="0.25">
      <c r="A110" s="6">
        <v>83</v>
      </c>
      <c r="B110" s="6">
        <v>2740.0613413506212</v>
      </c>
      <c r="C110" s="6">
        <v>316.93865864937879</v>
      </c>
    </row>
    <row r="111" spans="1:3" x14ac:dyDescent="0.25">
      <c r="A111" s="6">
        <v>84</v>
      </c>
      <c r="B111" s="6">
        <v>3212.2342449257094</v>
      </c>
      <c r="C111" s="6">
        <v>-58.23424492570939</v>
      </c>
    </row>
    <row r="112" spans="1:3" x14ac:dyDescent="0.25">
      <c r="A112" s="6">
        <v>85</v>
      </c>
      <c r="B112" s="6">
        <v>3662.8540151793777</v>
      </c>
      <c r="C112" s="6">
        <v>67.145984820622289</v>
      </c>
    </row>
    <row r="113" spans="1:3" x14ac:dyDescent="0.25">
      <c r="A113" s="6">
        <v>86</v>
      </c>
      <c r="B113" s="6">
        <v>1997.4275812691467</v>
      </c>
      <c r="C113" s="6">
        <v>263.57241873085331</v>
      </c>
    </row>
    <row r="114" spans="1:3" x14ac:dyDescent="0.25">
      <c r="A114" s="6">
        <v>87</v>
      </c>
      <c r="B114" s="6">
        <v>2204.0857062333089</v>
      </c>
      <c r="C114" s="6">
        <v>-225.08570623330888</v>
      </c>
    </row>
    <row r="115" spans="1:3" x14ac:dyDescent="0.25">
      <c r="A115" s="6">
        <v>88</v>
      </c>
      <c r="B115" s="6">
        <v>3051.0708122348224</v>
      </c>
      <c r="C115" s="6">
        <v>-403.07081223482237</v>
      </c>
    </row>
    <row r="116" spans="1:3" x14ac:dyDescent="0.25">
      <c r="A116" s="6">
        <v>89</v>
      </c>
      <c r="B116" s="6">
        <v>3529.9257689197602</v>
      </c>
      <c r="C116" s="6">
        <v>152.07423108023977</v>
      </c>
    </row>
    <row r="117" spans="1:3" x14ac:dyDescent="0.25">
      <c r="A117" s="6">
        <v>90</v>
      </c>
      <c r="B117" s="6">
        <v>4018.83755695644</v>
      </c>
      <c r="C117" s="6">
        <v>174.16244304355996</v>
      </c>
    </row>
    <row r="118" spans="1:3" x14ac:dyDescent="0.25">
      <c r="A118" s="6">
        <v>91</v>
      </c>
      <c r="B118" s="6">
        <v>2366.5438856399765</v>
      </c>
      <c r="C118" s="6">
        <v>73.456114360023548</v>
      </c>
    </row>
    <row r="119" spans="1:3" x14ac:dyDescent="0.25">
      <c r="A119" s="6">
        <v>92</v>
      </c>
      <c r="B119" s="6">
        <v>3498.5601861463033</v>
      </c>
      <c r="C119" s="6">
        <v>-428.56018614630329</v>
      </c>
    </row>
    <row r="120" spans="1:3" x14ac:dyDescent="0.25">
      <c r="A120" s="6">
        <v>93</v>
      </c>
      <c r="B120" s="6">
        <v>3947.6449959294787</v>
      </c>
      <c r="C120" s="6">
        <v>-117.64499592947868</v>
      </c>
    </row>
    <row r="121" spans="1:3" x14ac:dyDescent="0.25">
      <c r="A121" s="6">
        <v>94</v>
      </c>
      <c r="B121" s="6">
        <v>2259.7816609145289</v>
      </c>
      <c r="C121" s="6">
        <v>455.21833908547114</v>
      </c>
    </row>
    <row r="122" spans="1:3" x14ac:dyDescent="0.25">
      <c r="A122" s="6">
        <v>95</v>
      </c>
      <c r="B122" s="6">
        <v>3133.5638915060981</v>
      </c>
      <c r="C122" s="6">
        <v>474.43610849390188</v>
      </c>
    </row>
    <row r="123" spans="1:3" x14ac:dyDescent="0.25">
      <c r="A123" s="6">
        <v>96</v>
      </c>
      <c r="B123" s="6">
        <v>3002.9396456522018</v>
      </c>
      <c r="C123" s="6">
        <v>327.06035434779824</v>
      </c>
    </row>
    <row r="124" spans="1:3" x14ac:dyDescent="0.25">
      <c r="A124" s="6">
        <v>97</v>
      </c>
      <c r="B124" s="6">
        <v>2158.7937513525949</v>
      </c>
      <c r="C124" s="6">
        <v>330.20624864740512</v>
      </c>
    </row>
    <row r="125" spans="1:3" x14ac:dyDescent="0.25">
      <c r="A125" s="6">
        <v>98</v>
      </c>
      <c r="B125" s="6">
        <v>2576.41152554568</v>
      </c>
      <c r="C125" s="6">
        <v>145.58847445432002</v>
      </c>
    </row>
    <row r="126" spans="1:3" x14ac:dyDescent="0.25">
      <c r="A126" s="6">
        <v>99</v>
      </c>
      <c r="B126" s="6">
        <v>2371.9355583019442</v>
      </c>
      <c r="C126" s="6">
        <v>-393.93555830194418</v>
      </c>
    </row>
    <row r="127" spans="1:3" ht="15.75" thickBot="1" x14ac:dyDescent="0.3">
      <c r="A127" s="7">
        <v>100</v>
      </c>
      <c r="B127" s="7">
        <v>3930.5866645911169</v>
      </c>
      <c r="C127" s="7">
        <v>277.41333540888309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DB6B-9C8B-4F70-9A56-233E93F48014}">
  <dimension ref="A1:I124"/>
  <sheetViews>
    <sheetView workbookViewId="0">
      <selection activeCell="J14" sqref="J14"/>
    </sheetView>
  </sheetViews>
  <sheetFormatPr defaultRowHeight="15" x14ac:dyDescent="0.25"/>
  <cols>
    <col min="5" max="5" width="15.7109375" customWidth="1"/>
    <col min="7" max="7" width="13.42578125" customWidth="1"/>
  </cols>
  <sheetData>
    <row r="1" spans="1:9" x14ac:dyDescent="0.25">
      <c r="A1" t="s">
        <v>29</v>
      </c>
    </row>
    <row r="2" spans="1:9" ht="15.75" thickBot="1" x14ac:dyDescent="0.3"/>
    <row r="3" spans="1:9" x14ac:dyDescent="0.25">
      <c r="A3" s="9" t="s">
        <v>30</v>
      </c>
      <c r="B3" s="9"/>
    </row>
    <row r="4" spans="1:9" x14ac:dyDescent="0.25">
      <c r="A4" s="6" t="s">
        <v>31</v>
      </c>
      <c r="B4" s="6">
        <v>0.68372582705113938</v>
      </c>
    </row>
    <row r="5" spans="1:9" x14ac:dyDescent="0.25">
      <c r="A5" s="6" t="s">
        <v>32</v>
      </c>
      <c r="B5" s="6">
        <v>0.4674810065767645</v>
      </c>
    </row>
    <row r="6" spans="1:9" x14ac:dyDescent="0.25">
      <c r="A6" s="6" t="s">
        <v>33</v>
      </c>
      <c r="B6" s="6">
        <v>0.46204713929693553</v>
      </c>
    </row>
    <row r="7" spans="1:9" x14ac:dyDescent="0.25">
      <c r="A7" s="6" t="s">
        <v>34</v>
      </c>
      <c r="B7" s="6">
        <v>480.6744738348915</v>
      </c>
    </row>
    <row r="8" spans="1:9" ht="15.75" thickBot="1" x14ac:dyDescent="0.3">
      <c r="A8" s="7" t="s">
        <v>35</v>
      </c>
      <c r="B8" s="7">
        <v>100</v>
      </c>
    </row>
    <row r="10" spans="1:9" ht="15.75" thickBot="1" x14ac:dyDescent="0.3">
      <c r="A10" t="s">
        <v>36</v>
      </c>
    </row>
    <row r="11" spans="1:9" x14ac:dyDescent="0.25">
      <c r="A11" s="8"/>
      <c r="B11" s="8" t="s">
        <v>41</v>
      </c>
      <c r="C11" s="8" t="s">
        <v>42</v>
      </c>
      <c r="D11" s="8" t="s">
        <v>43</v>
      </c>
      <c r="E11" s="8" t="s">
        <v>44</v>
      </c>
      <c r="F11" s="8" t="s">
        <v>45</v>
      </c>
    </row>
    <row r="12" spans="1:9" x14ac:dyDescent="0.25">
      <c r="A12" s="6" t="s">
        <v>37</v>
      </c>
      <c r="B12" s="6">
        <v>1</v>
      </c>
      <c r="C12" s="6">
        <v>19877284.919947922</v>
      </c>
      <c r="D12" s="6">
        <v>19877284.919947922</v>
      </c>
      <c r="E12" s="6">
        <v>86.030994594237043</v>
      </c>
      <c r="F12" s="6">
        <v>4.5283575811298876E-15</v>
      </c>
    </row>
    <row r="13" spans="1:9" x14ac:dyDescent="0.25">
      <c r="A13" s="6" t="s">
        <v>38</v>
      </c>
      <c r="B13" s="6">
        <v>98</v>
      </c>
      <c r="C13" s="6">
        <v>22642699.080052078</v>
      </c>
      <c r="D13" s="6">
        <v>231047.94979644977</v>
      </c>
      <c r="E13" s="6"/>
      <c r="F13" s="6"/>
    </row>
    <row r="14" spans="1:9" ht="15.75" thickBot="1" x14ac:dyDescent="0.3">
      <c r="A14" s="7" t="s">
        <v>39</v>
      </c>
      <c r="B14" s="7">
        <v>99</v>
      </c>
      <c r="C14" s="7">
        <v>42519984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46</v>
      </c>
      <c r="C16" s="8" t="s">
        <v>34</v>
      </c>
      <c r="D16" s="8" t="s">
        <v>47</v>
      </c>
      <c r="E16" s="8" t="s">
        <v>48</v>
      </c>
      <c r="F16" s="8" t="s">
        <v>49</v>
      </c>
      <c r="G16" s="8" t="s">
        <v>50</v>
      </c>
      <c r="H16" s="8" t="s">
        <v>51</v>
      </c>
      <c r="I16" s="8" t="s">
        <v>52</v>
      </c>
    </row>
    <row r="17" spans="1:9" x14ac:dyDescent="0.25">
      <c r="A17" s="6" t="s">
        <v>40</v>
      </c>
      <c r="B17" s="6">
        <v>2131.4137608459323</v>
      </c>
      <c r="C17" s="6">
        <v>118.06154008172783</v>
      </c>
      <c r="D17" s="6">
        <v>18.053413155295672</v>
      </c>
      <c r="E17" s="6">
        <v>6.2213859528049583E-33</v>
      </c>
      <c r="F17" s="6">
        <v>1897.1244769245952</v>
      </c>
      <c r="G17" s="6">
        <v>2365.7030447672696</v>
      </c>
      <c r="H17" s="6">
        <v>1897.1244769245952</v>
      </c>
      <c r="I17" s="6">
        <v>2365.7030447672696</v>
      </c>
    </row>
    <row r="18" spans="1:9" ht="15.75" thickBot="1" x14ac:dyDescent="0.3">
      <c r="A18" s="7" t="s">
        <v>58</v>
      </c>
      <c r="B18" s="7">
        <v>3.0714406759502577E-5</v>
      </c>
      <c r="C18" s="7">
        <v>3.3114229897686176E-6</v>
      </c>
      <c r="D18" s="7">
        <v>9.2752894614797352</v>
      </c>
      <c r="E18" s="7">
        <v>4.5283575811298876E-15</v>
      </c>
      <c r="F18" s="7">
        <v>2.4142995608195591E-5</v>
      </c>
      <c r="G18" s="7">
        <v>3.7285817910809562E-5</v>
      </c>
      <c r="H18" s="7">
        <v>2.4142995608195591E-5</v>
      </c>
      <c r="I18" s="7">
        <v>3.7285817910809562E-5</v>
      </c>
    </row>
    <row r="22" spans="1:9" x14ac:dyDescent="0.25">
      <c r="A22" t="s">
        <v>53</v>
      </c>
    </row>
    <row r="23" spans="1:9" ht="15.75" thickBot="1" x14ac:dyDescent="0.3"/>
    <row r="24" spans="1:9" x14ac:dyDescent="0.25">
      <c r="A24" s="8" t="s">
        <v>54</v>
      </c>
      <c r="B24" s="8" t="s">
        <v>57</v>
      </c>
      <c r="C24" s="8" t="s">
        <v>56</v>
      </c>
    </row>
    <row r="25" spans="1:9" x14ac:dyDescent="0.25">
      <c r="A25" s="6">
        <v>1</v>
      </c>
      <c r="B25" s="6">
        <v>3128.485135295773</v>
      </c>
      <c r="C25" s="6">
        <v>563.51486470422697</v>
      </c>
    </row>
    <row r="26" spans="1:9" x14ac:dyDescent="0.25">
      <c r="A26" s="6">
        <v>2</v>
      </c>
      <c r="B26" s="6">
        <v>2810.1545429004618</v>
      </c>
      <c r="C26" s="6">
        <v>468.84545709953818</v>
      </c>
    </row>
    <row r="27" spans="1:9" x14ac:dyDescent="0.25">
      <c r="A27" s="6">
        <v>3</v>
      </c>
      <c r="B27" s="6">
        <v>3266.2425974824791</v>
      </c>
      <c r="C27" s="6">
        <v>-146.24259748247914</v>
      </c>
    </row>
    <row r="28" spans="1:9" x14ac:dyDescent="0.25">
      <c r="A28" s="6">
        <v>4</v>
      </c>
      <c r="B28" s="6">
        <v>2961.8936944746015</v>
      </c>
      <c r="C28" s="6">
        <v>243.10630552539851</v>
      </c>
    </row>
    <row r="29" spans="1:9" x14ac:dyDescent="0.25">
      <c r="A29" s="6">
        <v>5</v>
      </c>
      <c r="B29" s="6">
        <v>2860.9448073501781</v>
      </c>
      <c r="C29" s="6">
        <v>327.05519264982195</v>
      </c>
    </row>
    <row r="30" spans="1:9" x14ac:dyDescent="0.25">
      <c r="A30" s="6">
        <v>6</v>
      </c>
      <c r="B30" s="6">
        <v>3222.4883279044161</v>
      </c>
      <c r="C30" s="6">
        <v>-387.48832790441611</v>
      </c>
    </row>
    <row r="31" spans="1:9" x14ac:dyDescent="0.25">
      <c r="A31" s="6">
        <v>7</v>
      </c>
      <c r="B31" s="6">
        <v>2555.606869730238</v>
      </c>
      <c r="C31" s="6">
        <v>-191.60686973023803</v>
      </c>
    </row>
    <row r="32" spans="1:9" x14ac:dyDescent="0.25">
      <c r="A32" s="6">
        <v>8</v>
      </c>
      <c r="B32" s="6">
        <v>2517.0342434301306</v>
      </c>
      <c r="C32" s="6">
        <v>-83.034243430130573</v>
      </c>
    </row>
    <row r="33" spans="1:3" x14ac:dyDescent="0.25">
      <c r="A33" s="6">
        <v>9</v>
      </c>
      <c r="B33" s="6">
        <v>3678.3064949942373</v>
      </c>
      <c r="C33" s="6">
        <v>-192.30649499423726</v>
      </c>
    </row>
    <row r="34" spans="1:3" x14ac:dyDescent="0.25">
      <c r="A34" s="6">
        <v>10</v>
      </c>
      <c r="B34" s="6">
        <v>3344.4469135421687</v>
      </c>
      <c r="C34" s="6">
        <v>385.55308645783134</v>
      </c>
    </row>
    <row r="35" spans="1:3" x14ac:dyDescent="0.25">
      <c r="A35" s="6">
        <v>11</v>
      </c>
      <c r="B35" s="6">
        <v>3254.631261722303</v>
      </c>
      <c r="C35" s="6">
        <v>480.36873827769705</v>
      </c>
    </row>
    <row r="36" spans="1:3" x14ac:dyDescent="0.25">
      <c r="A36" s="6">
        <v>12</v>
      </c>
      <c r="B36" s="6">
        <v>2935.6613489502929</v>
      </c>
      <c r="C36" s="6">
        <v>1160.3386510497071</v>
      </c>
    </row>
    <row r="37" spans="1:3" x14ac:dyDescent="0.25">
      <c r="A37" s="6">
        <v>13</v>
      </c>
      <c r="B37" s="6">
        <v>2659.8379290753887</v>
      </c>
      <c r="C37" s="6">
        <v>-536.83792907538873</v>
      </c>
    </row>
    <row r="38" spans="1:3" x14ac:dyDescent="0.25">
      <c r="A38" s="6">
        <v>14</v>
      </c>
      <c r="B38" s="6">
        <v>3592.7988765808659</v>
      </c>
      <c r="C38" s="6">
        <v>-32.798876580865908</v>
      </c>
    </row>
    <row r="39" spans="1:3" x14ac:dyDescent="0.25">
      <c r="A39" s="6">
        <v>15</v>
      </c>
      <c r="B39" s="6">
        <v>3235.2156409197914</v>
      </c>
      <c r="C39" s="6">
        <v>805.78435908020856</v>
      </c>
    </row>
    <row r="40" spans="1:3" x14ac:dyDescent="0.25">
      <c r="A40" s="6">
        <v>16</v>
      </c>
      <c r="B40" s="6">
        <v>4085.3390041059074</v>
      </c>
      <c r="C40" s="6">
        <v>-320.33900410590741</v>
      </c>
    </row>
    <row r="41" spans="1:3" x14ac:dyDescent="0.25">
      <c r="A41" s="6">
        <v>17</v>
      </c>
      <c r="B41" s="6">
        <v>2784.7236283917291</v>
      </c>
      <c r="C41" s="6">
        <v>780.27637160827089</v>
      </c>
    </row>
    <row r="42" spans="1:3" x14ac:dyDescent="0.25">
      <c r="A42" s="6">
        <v>18</v>
      </c>
      <c r="B42" s="6">
        <v>2740.1794457006254</v>
      </c>
      <c r="C42" s="6">
        <v>-1054.1794457006254</v>
      </c>
    </row>
    <row r="43" spans="1:3" x14ac:dyDescent="0.25">
      <c r="A43" s="6">
        <v>19</v>
      </c>
      <c r="B43" s="6">
        <v>3193.7145187927922</v>
      </c>
      <c r="C43" s="6">
        <v>-148.71451879279221</v>
      </c>
    </row>
    <row r="44" spans="1:3" x14ac:dyDescent="0.25">
      <c r="A44" s="6">
        <v>20</v>
      </c>
      <c r="B44" s="6">
        <v>2874.8243713351367</v>
      </c>
      <c r="C44" s="6">
        <v>58.175628664863325</v>
      </c>
    </row>
    <row r="45" spans="1:3" x14ac:dyDescent="0.25">
      <c r="A45" s="6">
        <v>21</v>
      </c>
      <c r="B45" s="6">
        <v>3150.0714660816056</v>
      </c>
      <c r="C45" s="6">
        <v>89.928533918394351</v>
      </c>
    </row>
    <row r="46" spans="1:3" x14ac:dyDescent="0.25">
      <c r="A46" s="6">
        <v>22</v>
      </c>
      <c r="B46" s="6">
        <v>3702.9243991560461</v>
      </c>
      <c r="C46" s="6">
        <v>-145.92439915604609</v>
      </c>
    </row>
    <row r="47" spans="1:3" x14ac:dyDescent="0.25">
      <c r="A47" s="6">
        <v>23</v>
      </c>
      <c r="B47" s="6">
        <v>2936.198236780449</v>
      </c>
      <c r="C47" s="6">
        <v>-719.19823678044895</v>
      </c>
    </row>
    <row r="48" spans="1:3" x14ac:dyDescent="0.25">
      <c r="A48" s="6">
        <v>24</v>
      </c>
      <c r="B48" s="6">
        <v>2468.4114639510258</v>
      </c>
      <c r="C48" s="6">
        <v>-733.41146395102578</v>
      </c>
    </row>
    <row r="49" spans="1:3" x14ac:dyDescent="0.25">
      <c r="A49" s="6">
        <v>25</v>
      </c>
      <c r="B49" s="6">
        <v>2743.0111911462245</v>
      </c>
      <c r="C49" s="6">
        <v>-170.01119114622452</v>
      </c>
    </row>
    <row r="50" spans="1:3" x14ac:dyDescent="0.25">
      <c r="A50" s="6">
        <v>26</v>
      </c>
      <c r="B50" s="6">
        <v>3592.5474177327255</v>
      </c>
      <c r="C50" s="6">
        <v>202.45258226727447</v>
      </c>
    </row>
    <row r="51" spans="1:3" x14ac:dyDescent="0.25">
      <c r="A51" s="6">
        <v>27</v>
      </c>
      <c r="B51" s="6">
        <v>3805.8549183757787</v>
      </c>
      <c r="C51" s="6">
        <v>200.14508162422135</v>
      </c>
    </row>
    <row r="52" spans="1:3" x14ac:dyDescent="0.25">
      <c r="A52" s="6">
        <v>28</v>
      </c>
      <c r="B52" s="6">
        <v>3196.7056105806596</v>
      </c>
      <c r="C52" s="6">
        <v>-197.7056105806596</v>
      </c>
    </row>
    <row r="53" spans="1:3" x14ac:dyDescent="0.25">
      <c r="A53" s="6">
        <v>29</v>
      </c>
      <c r="B53" s="6">
        <v>3795.7617343129114</v>
      </c>
      <c r="C53" s="6">
        <v>-659.76173431291136</v>
      </c>
    </row>
    <row r="54" spans="1:3" x14ac:dyDescent="0.25">
      <c r="A54" s="6">
        <v>30</v>
      </c>
      <c r="B54" s="6">
        <v>2638.7228187180608</v>
      </c>
      <c r="C54" s="6">
        <v>-978.72281871806081</v>
      </c>
    </row>
    <row r="55" spans="1:3" x14ac:dyDescent="0.25">
      <c r="A55" s="6">
        <v>31</v>
      </c>
      <c r="B55" s="6">
        <v>3153.9597564053247</v>
      </c>
      <c r="C55" s="6">
        <v>393.0402435946753</v>
      </c>
    </row>
    <row r="56" spans="1:3" x14ac:dyDescent="0.25">
      <c r="A56" s="6">
        <v>32</v>
      </c>
      <c r="B56" s="6">
        <v>3123.8147333183297</v>
      </c>
      <c r="C56" s="6">
        <v>-777.81473331832967</v>
      </c>
    </row>
    <row r="57" spans="1:3" x14ac:dyDescent="0.25">
      <c r="A57" s="6">
        <v>33</v>
      </c>
      <c r="B57" s="6">
        <v>3343.9386822535193</v>
      </c>
      <c r="C57" s="6">
        <v>-355.93868225351935</v>
      </c>
    </row>
    <row r="58" spans="1:3" x14ac:dyDescent="0.25">
      <c r="A58" s="6">
        <v>34</v>
      </c>
      <c r="B58" s="6">
        <v>2965.0997563953788</v>
      </c>
      <c r="C58" s="6">
        <v>610.90024360462121</v>
      </c>
    </row>
    <row r="59" spans="1:3" x14ac:dyDescent="0.25">
      <c r="A59" s="6">
        <v>35</v>
      </c>
      <c r="B59" s="6">
        <v>2655.3340298969888</v>
      </c>
      <c r="C59" s="6">
        <v>58.665970103011205</v>
      </c>
    </row>
    <row r="60" spans="1:3" x14ac:dyDescent="0.25">
      <c r="A60" s="6">
        <v>36</v>
      </c>
      <c r="B60" s="6">
        <v>4087.863666912725</v>
      </c>
      <c r="C60" s="6">
        <v>-331.86366691272497</v>
      </c>
    </row>
    <row r="61" spans="1:3" x14ac:dyDescent="0.25">
      <c r="A61" s="6">
        <v>37</v>
      </c>
      <c r="B61" s="6">
        <v>3540.1850056586172</v>
      </c>
      <c r="C61" s="6">
        <v>300.81499434138277</v>
      </c>
    </row>
    <row r="62" spans="1:3" x14ac:dyDescent="0.25">
      <c r="A62" s="6">
        <v>38</v>
      </c>
      <c r="B62" s="6">
        <v>2974.6011352688038</v>
      </c>
      <c r="C62" s="6">
        <v>-316.60113526880377</v>
      </c>
    </row>
    <row r="63" spans="1:3" x14ac:dyDescent="0.25">
      <c r="A63" s="6">
        <v>39</v>
      </c>
      <c r="B63" s="6">
        <v>3005.0901597115053</v>
      </c>
      <c r="C63" s="6">
        <v>732.90984028849471</v>
      </c>
    </row>
    <row r="64" spans="1:3" x14ac:dyDescent="0.25">
      <c r="A64" s="6">
        <v>40</v>
      </c>
      <c r="B64" s="6">
        <v>2907.6001755043035</v>
      </c>
      <c r="C64" s="6">
        <v>263.39982449569652</v>
      </c>
    </row>
    <row r="65" spans="1:3" x14ac:dyDescent="0.25">
      <c r="A65" s="6">
        <v>41</v>
      </c>
      <c r="B65" s="6">
        <v>2888.2167434000758</v>
      </c>
      <c r="C65" s="6">
        <v>423.78325659992424</v>
      </c>
    </row>
    <row r="66" spans="1:3" x14ac:dyDescent="0.25">
      <c r="A66" s="6">
        <v>42</v>
      </c>
      <c r="B66" s="6">
        <v>3359.7320916380691</v>
      </c>
      <c r="C66" s="6">
        <v>-94.732091638069051</v>
      </c>
    </row>
    <row r="67" spans="1:3" x14ac:dyDescent="0.25">
      <c r="A67" s="6">
        <v>43</v>
      </c>
      <c r="B67" s="6">
        <v>2639.6733067496402</v>
      </c>
      <c r="C67" s="6">
        <v>-477.67330674964023</v>
      </c>
    </row>
    <row r="68" spans="1:3" x14ac:dyDescent="0.25">
      <c r="A68" s="6">
        <v>44</v>
      </c>
      <c r="B68" s="6">
        <v>3135.8525693307683</v>
      </c>
      <c r="C68" s="6">
        <v>35.147430669231653</v>
      </c>
    </row>
    <row r="69" spans="1:3" x14ac:dyDescent="0.25">
      <c r="A69" s="6">
        <v>45</v>
      </c>
      <c r="B69" s="6">
        <v>2941.929330080925</v>
      </c>
      <c r="C69" s="6">
        <v>-309.92933008092496</v>
      </c>
    </row>
    <row r="70" spans="1:3" x14ac:dyDescent="0.25">
      <c r="A70" s="6">
        <v>46</v>
      </c>
      <c r="B70" s="6">
        <v>3256.4705939710957</v>
      </c>
      <c r="C70" s="6">
        <v>46.529406028904305</v>
      </c>
    </row>
    <row r="71" spans="1:3" x14ac:dyDescent="0.25">
      <c r="A71" s="6">
        <v>47</v>
      </c>
      <c r="B71" s="6">
        <v>3165.4519816960874</v>
      </c>
      <c r="C71" s="6">
        <v>-353.45198169608739</v>
      </c>
    </row>
    <row r="72" spans="1:3" x14ac:dyDescent="0.25">
      <c r="A72" s="6">
        <v>48</v>
      </c>
      <c r="B72" s="6">
        <v>3938.4015893125147</v>
      </c>
      <c r="C72" s="6">
        <v>211.59841068748528</v>
      </c>
    </row>
    <row r="73" spans="1:3" x14ac:dyDescent="0.25">
      <c r="A73" s="6">
        <v>49</v>
      </c>
      <c r="B73" s="6">
        <v>3235.0998783207151</v>
      </c>
      <c r="C73" s="6">
        <v>-170.09987832071511</v>
      </c>
    </row>
    <row r="74" spans="1:3" x14ac:dyDescent="0.25">
      <c r="A74" s="6">
        <v>50</v>
      </c>
      <c r="B74" s="6">
        <v>3009.6653777424008</v>
      </c>
      <c r="C74" s="6">
        <v>783.33462225759922</v>
      </c>
    </row>
    <row r="75" spans="1:3" x14ac:dyDescent="0.25">
      <c r="A75" s="6">
        <v>51</v>
      </c>
      <c r="B75" s="6">
        <v>2622.5939158684769</v>
      </c>
      <c r="C75" s="6">
        <v>-305.59391586847687</v>
      </c>
    </row>
    <row r="76" spans="1:3" x14ac:dyDescent="0.25">
      <c r="A76" s="6">
        <v>52</v>
      </c>
      <c r="B76" s="6">
        <v>2614.5531606084996</v>
      </c>
      <c r="C76" s="6">
        <v>-36.553160608499638</v>
      </c>
    </row>
    <row r="77" spans="1:3" x14ac:dyDescent="0.25">
      <c r="A77" s="6">
        <v>53</v>
      </c>
      <c r="B77" s="6">
        <v>3210.0168658973471</v>
      </c>
      <c r="C77" s="6">
        <v>-104.01686589734709</v>
      </c>
    </row>
    <row r="78" spans="1:3" x14ac:dyDescent="0.25">
      <c r="A78" s="6">
        <v>54</v>
      </c>
      <c r="B78" s="6">
        <v>2612.7108183478445</v>
      </c>
      <c r="C78" s="6">
        <v>18.289181652155548</v>
      </c>
    </row>
    <row r="79" spans="1:3" x14ac:dyDescent="0.25">
      <c r="A79" s="6">
        <v>55</v>
      </c>
      <c r="B79" s="6">
        <v>2421.621965982582</v>
      </c>
      <c r="C79" s="6">
        <v>123.37803401741803</v>
      </c>
    </row>
    <row r="80" spans="1:3" x14ac:dyDescent="0.25">
      <c r="A80" s="6">
        <v>56</v>
      </c>
      <c r="B80" s="6">
        <v>3064.1340916888553</v>
      </c>
      <c r="C80" s="6">
        <v>-18.134091688855278</v>
      </c>
    </row>
    <row r="81" spans="1:3" x14ac:dyDescent="0.25">
      <c r="A81" s="6">
        <v>57</v>
      </c>
      <c r="B81" s="6">
        <v>3867.5012206090478</v>
      </c>
      <c r="C81" s="6">
        <v>-112.50122060904778</v>
      </c>
    </row>
    <row r="82" spans="1:3" x14ac:dyDescent="0.25">
      <c r="A82" s="6">
        <v>58</v>
      </c>
      <c r="B82" s="6">
        <v>4286.8438182346727</v>
      </c>
      <c r="C82" s="6">
        <v>3.1561817653273465</v>
      </c>
    </row>
    <row r="83" spans="1:3" x14ac:dyDescent="0.25">
      <c r="A83" s="6">
        <v>59</v>
      </c>
      <c r="B83" s="6">
        <v>3332.8040340862508</v>
      </c>
      <c r="C83" s="6">
        <v>791.19596591374921</v>
      </c>
    </row>
    <row r="84" spans="1:3" x14ac:dyDescent="0.25">
      <c r="A84" s="6">
        <v>60</v>
      </c>
      <c r="B84" s="6">
        <v>3224.2343190710667</v>
      </c>
      <c r="C84" s="6">
        <v>-63.234319071066693</v>
      </c>
    </row>
    <row r="85" spans="1:3" x14ac:dyDescent="0.25">
      <c r="A85" s="6">
        <v>61</v>
      </c>
      <c r="B85" s="6">
        <v>3646.7510663488456</v>
      </c>
      <c r="C85" s="6">
        <v>-146.7510663488456</v>
      </c>
    </row>
    <row r="86" spans="1:3" x14ac:dyDescent="0.25">
      <c r="A86" s="6">
        <v>62</v>
      </c>
      <c r="B86" s="6">
        <v>2968.3228033830937</v>
      </c>
      <c r="C86" s="6">
        <v>896.67719661690626</v>
      </c>
    </row>
    <row r="87" spans="1:3" x14ac:dyDescent="0.25">
      <c r="A87" s="6">
        <v>63</v>
      </c>
      <c r="B87" s="6">
        <v>3436.84601554339</v>
      </c>
      <c r="C87" s="6">
        <v>864.15398445661003</v>
      </c>
    </row>
    <row r="88" spans="1:3" x14ac:dyDescent="0.25">
      <c r="A88" s="6">
        <v>64</v>
      </c>
      <c r="B88" s="6">
        <v>3322.9162065469777</v>
      </c>
      <c r="C88" s="6">
        <v>151.08379345302228</v>
      </c>
    </row>
    <row r="89" spans="1:3" x14ac:dyDescent="0.25">
      <c r="A89" s="6">
        <v>65</v>
      </c>
      <c r="B89" s="6">
        <v>3277.8944455451706</v>
      </c>
      <c r="C89" s="6">
        <v>-424.89444554517058</v>
      </c>
    </row>
    <row r="90" spans="1:3" x14ac:dyDescent="0.25">
      <c r="A90" s="6">
        <v>66</v>
      </c>
      <c r="B90" s="6">
        <v>3030.4029158974345</v>
      </c>
      <c r="C90" s="6">
        <v>271.59708410256553</v>
      </c>
    </row>
    <row r="91" spans="1:3" x14ac:dyDescent="0.25">
      <c r="A91" s="6">
        <v>67</v>
      </c>
      <c r="B91" s="6">
        <v>3064.8205586799299</v>
      </c>
      <c r="C91" s="6">
        <v>43.179441320070055</v>
      </c>
    </row>
    <row r="92" spans="1:3" x14ac:dyDescent="0.25">
      <c r="A92" s="6">
        <v>68</v>
      </c>
      <c r="B92" s="6">
        <v>3224.7370524809062</v>
      </c>
      <c r="C92" s="6">
        <v>956.26294751909381</v>
      </c>
    </row>
    <row r="93" spans="1:3" x14ac:dyDescent="0.25">
      <c r="A93" s="6">
        <v>69</v>
      </c>
      <c r="B93" s="6">
        <v>2700.5289280096995</v>
      </c>
      <c r="C93" s="6">
        <v>378.47107199030052</v>
      </c>
    </row>
    <row r="94" spans="1:3" x14ac:dyDescent="0.25">
      <c r="A94" s="6">
        <v>70</v>
      </c>
      <c r="B94" s="6">
        <v>3732.8638507185997</v>
      </c>
      <c r="C94" s="6">
        <v>25.136149281400321</v>
      </c>
    </row>
    <row r="95" spans="1:3" x14ac:dyDescent="0.25">
      <c r="A95" s="6">
        <v>71</v>
      </c>
      <c r="B95" s="6">
        <v>2832.3745118977431</v>
      </c>
      <c r="C95" s="6">
        <v>369.6254881022569</v>
      </c>
    </row>
    <row r="96" spans="1:3" x14ac:dyDescent="0.25">
      <c r="A96" s="6">
        <v>72</v>
      </c>
      <c r="B96" s="6">
        <v>2564.2431773372818</v>
      </c>
      <c r="C96" s="6">
        <v>-659.24317733728185</v>
      </c>
    </row>
    <row r="97" spans="1:3" x14ac:dyDescent="0.25">
      <c r="A97" s="6">
        <v>73</v>
      </c>
      <c r="B97" s="6">
        <v>2791.0942570697512</v>
      </c>
      <c r="C97" s="6">
        <v>-472.09425706975117</v>
      </c>
    </row>
    <row r="98" spans="1:3" x14ac:dyDescent="0.25">
      <c r="A98" s="6">
        <v>74</v>
      </c>
      <c r="B98" s="6">
        <v>2730.7127741068384</v>
      </c>
      <c r="C98" s="6">
        <v>-181.71277410683842</v>
      </c>
    </row>
    <row r="99" spans="1:3" x14ac:dyDescent="0.25">
      <c r="A99" s="6">
        <v>75</v>
      </c>
      <c r="B99" s="6">
        <v>2756.4521841170636</v>
      </c>
      <c r="C99" s="6">
        <v>-390.45218411706355</v>
      </c>
    </row>
    <row r="100" spans="1:3" x14ac:dyDescent="0.25">
      <c r="A100" s="6">
        <v>76</v>
      </c>
      <c r="B100" s="6">
        <v>3120.0690499851949</v>
      </c>
      <c r="C100" s="6">
        <v>-868.06904998519485</v>
      </c>
    </row>
    <row r="101" spans="1:3" x14ac:dyDescent="0.25">
      <c r="A101" s="6">
        <v>77</v>
      </c>
      <c r="B101" s="6">
        <v>3341.3339469882794</v>
      </c>
      <c r="C101" s="6">
        <v>-505.33394698827942</v>
      </c>
    </row>
    <row r="102" spans="1:3" x14ac:dyDescent="0.25">
      <c r="A102" s="6">
        <v>78</v>
      </c>
      <c r="B102" s="6">
        <v>3663.5253095988537</v>
      </c>
      <c r="C102" s="6">
        <v>-343.52530959885371</v>
      </c>
    </row>
    <row r="103" spans="1:3" x14ac:dyDescent="0.25">
      <c r="A103" s="6">
        <v>79</v>
      </c>
      <c r="B103" s="6">
        <v>4082.7068101610248</v>
      </c>
      <c r="C103" s="6">
        <v>-353.7068101610248</v>
      </c>
    </row>
    <row r="104" spans="1:3" x14ac:dyDescent="0.25">
      <c r="A104" s="6">
        <v>80</v>
      </c>
      <c r="B104" s="6">
        <v>3833.3314738035078</v>
      </c>
      <c r="C104" s="6">
        <v>-389.33147380350783</v>
      </c>
    </row>
    <row r="105" spans="1:3" x14ac:dyDescent="0.25">
      <c r="A105" s="6">
        <v>81</v>
      </c>
      <c r="B105" s="6">
        <v>3420.941174291117</v>
      </c>
      <c r="C105" s="6">
        <v>533.05882570888298</v>
      </c>
    </row>
    <row r="106" spans="1:3" x14ac:dyDescent="0.25">
      <c r="A106" s="6">
        <v>82</v>
      </c>
      <c r="B106" s="6">
        <v>2487.2037358683529</v>
      </c>
      <c r="C106" s="6">
        <v>-71.203735868352851</v>
      </c>
    </row>
    <row r="107" spans="1:3" x14ac:dyDescent="0.25">
      <c r="A107" s="6">
        <v>83</v>
      </c>
      <c r="B107" s="6">
        <v>3108.0685012625627</v>
      </c>
      <c r="C107" s="6">
        <v>-51.068501262562677</v>
      </c>
    </row>
    <row r="108" spans="1:3" x14ac:dyDescent="0.25">
      <c r="A108" s="6">
        <v>84</v>
      </c>
      <c r="B108" s="6">
        <v>3608.1921693885597</v>
      </c>
      <c r="C108" s="6">
        <v>-454.19216938855971</v>
      </c>
    </row>
    <row r="109" spans="1:3" x14ac:dyDescent="0.25">
      <c r="A109" s="6">
        <v>85</v>
      </c>
      <c r="B109" s="6">
        <v>3037.9498142111252</v>
      </c>
      <c r="C109" s="6">
        <v>692.05018578887484</v>
      </c>
    </row>
    <row r="110" spans="1:3" x14ac:dyDescent="0.25">
      <c r="A110" s="6">
        <v>86</v>
      </c>
      <c r="B110" s="6">
        <v>2595.413355178689</v>
      </c>
      <c r="C110" s="6">
        <v>-334.41335517868902</v>
      </c>
    </row>
    <row r="111" spans="1:3" x14ac:dyDescent="0.25">
      <c r="A111" s="6">
        <v>87</v>
      </c>
      <c r="B111" s="6">
        <v>2523.4694030767546</v>
      </c>
      <c r="C111" s="6">
        <v>-544.46940307675459</v>
      </c>
    </row>
    <row r="112" spans="1:3" x14ac:dyDescent="0.25">
      <c r="A112" s="6">
        <v>88</v>
      </c>
      <c r="B112" s="6">
        <v>2904.5197969359861</v>
      </c>
      <c r="C112" s="6">
        <v>-256.51979693598605</v>
      </c>
    </row>
    <row r="113" spans="1:3" x14ac:dyDescent="0.25">
      <c r="A113" s="6">
        <v>89</v>
      </c>
      <c r="B113" s="6">
        <v>3251.6375899242676</v>
      </c>
      <c r="C113" s="6">
        <v>430.36241007573244</v>
      </c>
    </row>
    <row r="114" spans="1:3" x14ac:dyDescent="0.25">
      <c r="A114" s="6">
        <v>90</v>
      </c>
      <c r="B114" s="6">
        <v>3770.2632481093078</v>
      </c>
      <c r="C114" s="6">
        <v>422.73675189069218</v>
      </c>
    </row>
    <row r="115" spans="1:3" x14ac:dyDescent="0.25">
      <c r="A115" s="6">
        <v>91</v>
      </c>
      <c r="B115" s="6">
        <v>2690.9907532769766</v>
      </c>
      <c r="C115" s="6">
        <v>-250.99075327697665</v>
      </c>
    </row>
    <row r="116" spans="1:3" x14ac:dyDescent="0.25">
      <c r="A116" s="6">
        <v>92</v>
      </c>
      <c r="B116" s="6">
        <v>3803.5217598951067</v>
      </c>
      <c r="C116" s="6">
        <v>-733.5217598951067</v>
      </c>
    </row>
    <row r="117" spans="1:3" x14ac:dyDescent="0.25">
      <c r="A117" s="6">
        <v>93</v>
      </c>
      <c r="B117" s="6">
        <v>4246.9646932142368</v>
      </c>
      <c r="C117" s="6">
        <v>-416.96469321423683</v>
      </c>
    </row>
    <row r="118" spans="1:3" x14ac:dyDescent="0.25">
      <c r="A118" s="6">
        <v>94</v>
      </c>
      <c r="B118" s="6">
        <v>2613.9608025597363</v>
      </c>
      <c r="C118" s="6">
        <v>101.03919744026371</v>
      </c>
    </row>
    <row r="119" spans="1:3" x14ac:dyDescent="0.25">
      <c r="A119" s="6">
        <v>95</v>
      </c>
      <c r="B119" s="6">
        <v>2907.2867656977292</v>
      </c>
      <c r="C119" s="6">
        <v>700.71323430227085</v>
      </c>
    </row>
    <row r="120" spans="1:3" x14ac:dyDescent="0.25">
      <c r="A120" s="6">
        <v>96</v>
      </c>
      <c r="B120" s="6">
        <v>2843.9040244783118</v>
      </c>
      <c r="C120" s="6">
        <v>486.09597552168816</v>
      </c>
    </row>
    <row r="121" spans="1:3" x14ac:dyDescent="0.25">
      <c r="A121" s="6">
        <v>97</v>
      </c>
      <c r="B121" s="6">
        <v>2420.6056262629099</v>
      </c>
      <c r="C121" s="6">
        <v>68.394373737090064</v>
      </c>
    </row>
    <row r="122" spans="1:3" x14ac:dyDescent="0.25">
      <c r="A122" s="6">
        <v>98</v>
      </c>
      <c r="B122" s="6">
        <v>3011.55317732506</v>
      </c>
      <c r="C122" s="6">
        <v>-289.55317732506001</v>
      </c>
    </row>
    <row r="123" spans="1:3" x14ac:dyDescent="0.25">
      <c r="A123" s="6">
        <v>99</v>
      </c>
      <c r="B123" s="6">
        <v>2435.1946009007925</v>
      </c>
      <c r="C123" s="6">
        <v>-457.19460090079247</v>
      </c>
    </row>
    <row r="124" spans="1:3" ht="15.75" thickBot="1" x14ac:dyDescent="0.3">
      <c r="A124" s="7">
        <v>100</v>
      </c>
      <c r="B124" s="7">
        <v>3038.6979864453797</v>
      </c>
      <c r="C124" s="7">
        <v>1169.3020135546203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F68C-AD06-4C70-88F8-60E23314790C}">
  <dimension ref="A1:I125"/>
  <sheetViews>
    <sheetView workbookViewId="0">
      <selection sqref="A1:I125"/>
    </sheetView>
  </sheetViews>
  <sheetFormatPr defaultRowHeight="15" x14ac:dyDescent="0.25"/>
  <sheetData>
    <row r="1" spans="1:9" x14ac:dyDescent="0.25">
      <c r="A1" t="s">
        <v>29</v>
      </c>
    </row>
    <row r="2" spans="1:9" ht="15.75" thickBot="1" x14ac:dyDescent="0.3"/>
    <row r="3" spans="1:9" x14ac:dyDescent="0.25">
      <c r="A3" s="9" t="s">
        <v>30</v>
      </c>
      <c r="B3" s="9"/>
    </row>
    <row r="4" spans="1:9" x14ac:dyDescent="0.25">
      <c r="A4" s="6" t="s">
        <v>31</v>
      </c>
      <c r="B4" s="6">
        <v>0.90641843831736912</v>
      </c>
    </row>
    <row r="5" spans="1:9" x14ac:dyDescent="0.25">
      <c r="A5" s="6" t="s">
        <v>32</v>
      </c>
      <c r="B5" s="6">
        <v>0.82159438532169826</v>
      </c>
    </row>
    <row r="6" spans="1:9" x14ac:dyDescent="0.25">
      <c r="A6" s="6" t="s">
        <v>33</v>
      </c>
      <c r="B6" s="6">
        <v>0.81791591903967142</v>
      </c>
    </row>
    <row r="7" spans="1:9" x14ac:dyDescent="0.25">
      <c r="A7" s="6" t="s">
        <v>34</v>
      </c>
      <c r="B7" s="6">
        <v>279.65007371384746</v>
      </c>
    </row>
    <row r="8" spans="1:9" ht="15.75" thickBot="1" x14ac:dyDescent="0.3">
      <c r="A8" s="7" t="s">
        <v>35</v>
      </c>
      <c r="B8" s="7">
        <v>100</v>
      </c>
    </row>
    <row r="10" spans="1:9" ht="15.75" thickBot="1" x14ac:dyDescent="0.3">
      <c r="A10" t="s">
        <v>36</v>
      </c>
    </row>
    <row r="11" spans="1:9" x14ac:dyDescent="0.25">
      <c r="A11" s="8"/>
      <c r="B11" s="8" t="s">
        <v>41</v>
      </c>
      <c r="C11" s="8" t="s">
        <v>42</v>
      </c>
      <c r="D11" s="8" t="s">
        <v>43</v>
      </c>
      <c r="E11" s="8" t="s">
        <v>44</v>
      </c>
      <c r="F11" s="8" t="s">
        <v>45</v>
      </c>
    </row>
    <row r="12" spans="1:9" x14ac:dyDescent="0.25">
      <c r="A12" s="6" t="s">
        <v>37</v>
      </c>
      <c r="B12" s="6">
        <v>2</v>
      </c>
      <c r="C12" s="6">
        <v>34934180.118368447</v>
      </c>
      <c r="D12" s="6">
        <v>17467090.059184223</v>
      </c>
      <c r="E12" s="6">
        <v>223.35243069538191</v>
      </c>
      <c r="F12" s="6">
        <v>4.9352951331750877E-37</v>
      </c>
    </row>
    <row r="13" spans="1:9" x14ac:dyDescent="0.25">
      <c r="A13" s="6" t="s">
        <v>38</v>
      </c>
      <c r="B13" s="6">
        <v>97</v>
      </c>
      <c r="C13" s="6">
        <v>7585803.8816315494</v>
      </c>
      <c r="D13" s="6">
        <v>78204.163728160303</v>
      </c>
      <c r="E13" s="6"/>
      <c r="F13" s="6"/>
    </row>
    <row r="14" spans="1:9" ht="15.75" thickBot="1" x14ac:dyDescent="0.3">
      <c r="A14" s="7" t="s">
        <v>39</v>
      </c>
      <c r="B14" s="7">
        <v>99</v>
      </c>
      <c r="C14" s="7">
        <v>42519984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46</v>
      </c>
      <c r="C16" s="8" t="s">
        <v>34</v>
      </c>
      <c r="D16" s="8" t="s">
        <v>47</v>
      </c>
      <c r="E16" s="8" t="s">
        <v>48</v>
      </c>
      <c r="F16" s="8" t="s">
        <v>49</v>
      </c>
      <c r="G16" s="8" t="s">
        <v>50</v>
      </c>
      <c r="H16" s="8" t="s">
        <v>51</v>
      </c>
      <c r="I16" s="8" t="s">
        <v>52</v>
      </c>
    </row>
    <row r="17" spans="1:9" x14ac:dyDescent="0.25">
      <c r="A17" s="6" t="s">
        <v>40</v>
      </c>
      <c r="B17" s="6">
        <v>1235.7639044567175</v>
      </c>
      <c r="C17" s="6">
        <v>97.343093201486298</v>
      </c>
      <c r="D17" s="6">
        <v>12.694931543821632</v>
      </c>
      <c r="E17" s="6">
        <v>2.448261317708433E-22</v>
      </c>
      <c r="F17" s="6">
        <v>1042.5648103814074</v>
      </c>
      <c r="G17" s="6">
        <v>1428.9629985320275</v>
      </c>
      <c r="H17" s="6">
        <v>1042.5648103814074</v>
      </c>
      <c r="I17" s="6">
        <v>1428.9629985320275</v>
      </c>
    </row>
    <row r="18" spans="1:9" x14ac:dyDescent="0.25">
      <c r="A18" s="6" t="s">
        <v>2</v>
      </c>
      <c r="B18" s="6">
        <v>1.5286432919500301</v>
      </c>
      <c r="C18" s="6">
        <v>7.268716664700256E-2</v>
      </c>
      <c r="D18" s="6">
        <v>21.030442682870316</v>
      </c>
      <c r="E18" s="6">
        <v>6.5311571518447876E-38</v>
      </c>
      <c r="F18" s="6">
        <v>1.3843793869800618</v>
      </c>
      <c r="G18" s="6">
        <v>1.6729071969199985</v>
      </c>
      <c r="H18" s="6">
        <v>1.3843793869800618</v>
      </c>
      <c r="I18" s="6">
        <v>1.6729071969199985</v>
      </c>
    </row>
    <row r="19" spans="1:9" ht="15.75" thickBot="1" x14ac:dyDescent="0.3">
      <c r="A19" s="7" t="s">
        <v>59</v>
      </c>
      <c r="B19" s="7">
        <v>84.147477278408161</v>
      </c>
      <c r="C19" s="7">
        <v>57.108901781828287</v>
      </c>
      <c r="D19" s="7">
        <v>1.4734564078972254</v>
      </c>
      <c r="E19" s="7">
        <v>0.14386581914955432</v>
      </c>
      <c r="F19" s="7">
        <v>-29.197884215781755</v>
      </c>
      <c r="G19" s="7">
        <v>197.49283877259808</v>
      </c>
      <c r="H19" s="7">
        <v>-29.197884215781755</v>
      </c>
      <c r="I19" s="7">
        <v>197.49283877259808</v>
      </c>
    </row>
    <row r="23" spans="1:9" x14ac:dyDescent="0.25">
      <c r="A23" t="s">
        <v>53</v>
      </c>
    </row>
    <row r="24" spans="1:9" ht="15.75" thickBot="1" x14ac:dyDescent="0.3"/>
    <row r="25" spans="1:9" x14ac:dyDescent="0.25">
      <c r="A25" s="8" t="s">
        <v>54</v>
      </c>
      <c r="B25" s="8" t="s">
        <v>57</v>
      </c>
      <c r="C25" s="8" t="s">
        <v>56</v>
      </c>
    </row>
    <row r="26" spans="1:9" x14ac:dyDescent="0.25">
      <c r="A26" s="6">
        <v>1</v>
      </c>
      <c r="B26" s="6">
        <v>3649.4916624458147</v>
      </c>
      <c r="C26" s="6">
        <v>42.508337554185346</v>
      </c>
    </row>
    <row r="27" spans="1:9" x14ac:dyDescent="0.25">
      <c r="A27" s="6">
        <v>2</v>
      </c>
      <c r="B27" s="6">
        <v>3304.0903746862646</v>
      </c>
      <c r="C27" s="6">
        <v>-25.090374686264568</v>
      </c>
    </row>
    <row r="28" spans="1:9" x14ac:dyDescent="0.25">
      <c r="A28" s="6">
        <v>3</v>
      </c>
      <c r="B28" s="6">
        <v>3348.3489339316593</v>
      </c>
      <c r="C28" s="6">
        <v>-228.3489339316593</v>
      </c>
    </row>
    <row r="29" spans="1:9" x14ac:dyDescent="0.25">
      <c r="A29" s="6">
        <v>4</v>
      </c>
      <c r="B29" s="6">
        <v>2814.8524250410983</v>
      </c>
      <c r="C29" s="6">
        <v>390.14757495890171</v>
      </c>
    </row>
    <row r="30" spans="1:9" x14ac:dyDescent="0.25">
      <c r="A30" s="6">
        <v>5</v>
      </c>
      <c r="B30" s="6">
        <v>3253.5730498307576</v>
      </c>
      <c r="C30" s="6">
        <v>-65.573049830757554</v>
      </c>
    </row>
    <row r="31" spans="1:9" x14ac:dyDescent="0.25">
      <c r="A31" s="6">
        <v>6</v>
      </c>
      <c r="B31" s="6">
        <v>2921.8574554776005</v>
      </c>
      <c r="C31" s="6">
        <v>-86.857455477600524</v>
      </c>
    </row>
    <row r="32" spans="1:9" x14ac:dyDescent="0.25">
      <c r="A32" s="6">
        <v>7</v>
      </c>
      <c r="B32" s="6">
        <v>2371.5458703755899</v>
      </c>
      <c r="C32" s="6">
        <v>-7.5458703755898568</v>
      </c>
    </row>
    <row r="33" spans="1:3" x14ac:dyDescent="0.25">
      <c r="A33" s="6">
        <v>8</v>
      </c>
      <c r="B33" s="6">
        <v>2500.024003120549</v>
      </c>
      <c r="C33" s="6">
        <v>-66.024003120548969</v>
      </c>
    </row>
    <row r="34" spans="1:3" x14ac:dyDescent="0.25">
      <c r="A34" s="6">
        <v>9</v>
      </c>
      <c r="B34" s="6">
        <v>3443.1969142537178</v>
      </c>
      <c r="C34" s="6">
        <v>42.80308574628225</v>
      </c>
    </row>
    <row r="35" spans="1:3" x14ac:dyDescent="0.25">
      <c r="A35" s="6">
        <v>10</v>
      </c>
      <c r="B35" s="6">
        <v>3927.7047415807201</v>
      </c>
      <c r="C35" s="6">
        <v>-197.70474158072011</v>
      </c>
    </row>
    <row r="36" spans="1:3" x14ac:dyDescent="0.25">
      <c r="A36" s="6">
        <v>11</v>
      </c>
      <c r="B36" s="6">
        <v>3863.5738195399758</v>
      </c>
      <c r="C36" s="6">
        <v>-128.57381953997583</v>
      </c>
    </row>
    <row r="37" spans="1:3" x14ac:dyDescent="0.25">
      <c r="A37" s="6">
        <v>12</v>
      </c>
      <c r="B37" s="6">
        <v>3592.9318606436636</v>
      </c>
      <c r="C37" s="6">
        <v>503.06813935633636</v>
      </c>
    </row>
    <row r="38" spans="1:3" x14ac:dyDescent="0.25">
      <c r="A38" s="6">
        <v>13</v>
      </c>
      <c r="B38" s="6">
        <v>2215.624254596687</v>
      </c>
      <c r="C38" s="6">
        <v>-92.624254596687024</v>
      </c>
    </row>
    <row r="39" spans="1:3" x14ac:dyDescent="0.25">
      <c r="A39" s="6">
        <v>14</v>
      </c>
      <c r="B39" s="6">
        <v>3654.1496885428219</v>
      </c>
      <c r="C39" s="6">
        <v>-94.149688542821877</v>
      </c>
    </row>
    <row r="40" spans="1:3" x14ac:dyDescent="0.25">
      <c r="A40" s="6">
        <v>15</v>
      </c>
      <c r="B40" s="6">
        <v>3386.56501623041</v>
      </c>
      <c r="C40" s="6">
        <v>654.43498376958996</v>
      </c>
    </row>
    <row r="41" spans="1:3" x14ac:dyDescent="0.25">
      <c r="A41" s="6">
        <v>16</v>
      </c>
      <c r="B41" s="6">
        <v>3865.0303666107693</v>
      </c>
      <c r="C41" s="6">
        <v>-100.03036661076931</v>
      </c>
    </row>
    <row r="42" spans="1:3" x14ac:dyDescent="0.25">
      <c r="A42" s="6">
        <v>17</v>
      </c>
      <c r="B42" s="6">
        <v>3322.4340941896648</v>
      </c>
      <c r="C42" s="6">
        <v>242.56590581033515</v>
      </c>
    </row>
    <row r="43" spans="1:3" x14ac:dyDescent="0.25">
      <c r="A43" s="6">
        <v>18</v>
      </c>
      <c r="B43" s="6">
        <v>2183.5948416868928</v>
      </c>
      <c r="C43" s="6">
        <v>-497.59484168689278</v>
      </c>
    </row>
    <row r="44" spans="1:3" x14ac:dyDescent="0.25">
      <c r="A44" s="6">
        <v>19</v>
      </c>
      <c r="B44" s="6">
        <v>3154.283332075162</v>
      </c>
      <c r="C44" s="6">
        <v>-109.28333207516198</v>
      </c>
    </row>
    <row r="45" spans="1:3" x14ac:dyDescent="0.25">
      <c r="A45" s="6">
        <v>20</v>
      </c>
      <c r="B45" s="6">
        <v>3164.9838351188118</v>
      </c>
      <c r="C45" s="6">
        <v>-231.98383511881184</v>
      </c>
    </row>
    <row r="46" spans="1:3" x14ac:dyDescent="0.25">
      <c r="A46" s="6">
        <v>21</v>
      </c>
      <c r="B46" s="6">
        <v>3265.8742923875138</v>
      </c>
      <c r="C46" s="6">
        <v>-25.874292387513833</v>
      </c>
    </row>
    <row r="47" spans="1:3" x14ac:dyDescent="0.25">
      <c r="A47" s="6">
        <v>22</v>
      </c>
      <c r="B47" s="6">
        <v>3725.9238270433161</v>
      </c>
      <c r="C47" s="6">
        <v>-168.92382704331612</v>
      </c>
    </row>
    <row r="48" spans="1:3" x14ac:dyDescent="0.25">
      <c r="A48" s="6">
        <v>23</v>
      </c>
      <c r="B48" s="6">
        <v>2628.3579434231951</v>
      </c>
      <c r="C48" s="6">
        <v>-411.35794342319514</v>
      </c>
    </row>
    <row r="49" spans="1:3" x14ac:dyDescent="0.25">
      <c r="A49" s="6">
        <v>24</v>
      </c>
      <c r="B49" s="6">
        <v>2122.4491100088912</v>
      </c>
      <c r="C49" s="6">
        <v>-387.44911000889124</v>
      </c>
    </row>
    <row r="50" spans="1:3" x14ac:dyDescent="0.25">
      <c r="A50" s="6">
        <v>25</v>
      </c>
      <c r="B50" s="6">
        <v>2241.6111905598373</v>
      </c>
      <c r="C50" s="6">
        <v>331.38880944016273</v>
      </c>
    </row>
    <row r="51" spans="1:3" x14ac:dyDescent="0.25">
      <c r="A51" s="6">
        <v>26</v>
      </c>
      <c r="B51" s="6">
        <v>3863.5017233188191</v>
      </c>
      <c r="C51" s="6">
        <v>-68.501723318819131</v>
      </c>
    </row>
    <row r="52" spans="1:3" x14ac:dyDescent="0.25">
      <c r="A52" s="6">
        <v>27</v>
      </c>
      <c r="B52" s="6">
        <v>3718.3527068047229</v>
      </c>
      <c r="C52" s="6">
        <v>287.64729319527714</v>
      </c>
    </row>
    <row r="53" spans="1:3" x14ac:dyDescent="0.25">
      <c r="A53" s="6">
        <v>28</v>
      </c>
      <c r="B53" s="6">
        <v>2707.9194908257527</v>
      </c>
      <c r="C53" s="6">
        <v>291.08050917424725</v>
      </c>
    </row>
    <row r="54" spans="1:3" x14ac:dyDescent="0.25">
      <c r="A54" s="6">
        <v>29</v>
      </c>
      <c r="B54" s="6">
        <v>3628.1627525796707</v>
      </c>
      <c r="C54" s="6">
        <v>-492.16275257967072</v>
      </c>
    </row>
    <row r="55" spans="1:3" x14ac:dyDescent="0.25">
      <c r="A55" s="6">
        <v>30</v>
      </c>
      <c r="B55" s="6">
        <v>2065.817211985584</v>
      </c>
      <c r="C55" s="6">
        <v>-405.81721198558398</v>
      </c>
    </row>
    <row r="56" spans="1:3" x14ac:dyDescent="0.25">
      <c r="A56" s="6">
        <v>31</v>
      </c>
      <c r="B56" s="6">
        <v>3571.5308545563639</v>
      </c>
      <c r="C56" s="6">
        <v>-24.53085455636392</v>
      </c>
    </row>
    <row r="57" spans="1:3" x14ac:dyDescent="0.25">
      <c r="A57" s="6">
        <v>32</v>
      </c>
      <c r="B57" s="6">
        <v>2775.1076994503978</v>
      </c>
      <c r="C57" s="6">
        <v>-429.10769945039783</v>
      </c>
    </row>
    <row r="58" spans="1:3" x14ac:dyDescent="0.25">
      <c r="A58" s="6">
        <v>33</v>
      </c>
      <c r="B58" s="6">
        <v>3408.0381185388665</v>
      </c>
      <c r="C58" s="6">
        <v>-420.03811853886646</v>
      </c>
    </row>
    <row r="59" spans="1:3" x14ac:dyDescent="0.25">
      <c r="A59" s="6">
        <v>34</v>
      </c>
      <c r="B59" s="6">
        <v>3096.1948869810608</v>
      </c>
      <c r="C59" s="6">
        <v>479.80511301893921</v>
      </c>
    </row>
    <row r="60" spans="1:3" x14ac:dyDescent="0.25">
      <c r="A60" s="6">
        <v>35</v>
      </c>
      <c r="B60" s="6">
        <v>2980.0179967928584</v>
      </c>
      <c r="C60" s="6">
        <v>-266.01799679285841</v>
      </c>
    </row>
    <row r="61" spans="1:3" x14ac:dyDescent="0.25">
      <c r="A61" s="6">
        <v>36</v>
      </c>
      <c r="B61" s="6">
        <v>3976.6213269231212</v>
      </c>
      <c r="C61" s="6">
        <v>-220.62132692312116</v>
      </c>
    </row>
    <row r="62" spans="1:3" x14ac:dyDescent="0.25">
      <c r="A62" s="6">
        <v>37</v>
      </c>
      <c r="B62" s="6">
        <v>3677.0793379220718</v>
      </c>
      <c r="C62" s="6">
        <v>163.92066207792823</v>
      </c>
    </row>
    <row r="63" spans="1:3" x14ac:dyDescent="0.25">
      <c r="A63" s="6">
        <v>38</v>
      </c>
      <c r="B63" s="6">
        <v>2889.75594634665</v>
      </c>
      <c r="C63" s="6">
        <v>-231.75594634665003</v>
      </c>
    </row>
    <row r="64" spans="1:3" x14ac:dyDescent="0.25">
      <c r="A64" s="6">
        <v>39</v>
      </c>
      <c r="B64" s="6">
        <v>4021.0240786108284</v>
      </c>
      <c r="C64" s="6">
        <v>-283.02407861082838</v>
      </c>
    </row>
    <row r="65" spans="1:3" x14ac:dyDescent="0.25">
      <c r="A65" s="6">
        <v>40</v>
      </c>
      <c r="B65" s="6">
        <v>3206.2572040014625</v>
      </c>
      <c r="C65" s="6">
        <v>-35.257204001462469</v>
      </c>
    </row>
    <row r="66" spans="1:3" x14ac:dyDescent="0.25">
      <c r="A66" s="6">
        <v>41</v>
      </c>
      <c r="B66" s="6">
        <v>3192.427318152756</v>
      </c>
      <c r="C66" s="6">
        <v>119.57268184724398</v>
      </c>
    </row>
    <row r="67" spans="1:3" x14ac:dyDescent="0.25">
      <c r="A67" s="6">
        <v>42</v>
      </c>
      <c r="B67" s="6">
        <v>3599.1185300326201</v>
      </c>
      <c r="C67" s="6">
        <v>-334.11853003262013</v>
      </c>
    </row>
    <row r="68" spans="1:3" x14ac:dyDescent="0.25">
      <c r="A68" s="6">
        <v>43</v>
      </c>
      <c r="B68" s="6">
        <v>2321.1727379623953</v>
      </c>
      <c r="C68" s="6">
        <v>-159.17273796239533</v>
      </c>
    </row>
    <row r="69" spans="1:3" x14ac:dyDescent="0.25">
      <c r="A69" s="6">
        <v>44</v>
      </c>
      <c r="B69" s="6">
        <v>3444.725557545667</v>
      </c>
      <c r="C69" s="6">
        <v>-273.72555754566702</v>
      </c>
    </row>
    <row r="70" spans="1:3" x14ac:dyDescent="0.25">
      <c r="A70" s="6">
        <v>45</v>
      </c>
      <c r="B70" s="6">
        <v>2316.5147118653886</v>
      </c>
      <c r="C70" s="6">
        <v>315.48528813461144</v>
      </c>
    </row>
    <row r="71" spans="1:3" x14ac:dyDescent="0.25">
      <c r="A71" s="6">
        <v>46</v>
      </c>
      <c r="B71" s="6">
        <v>3617.4622495360213</v>
      </c>
      <c r="C71" s="6">
        <v>-314.46224953602132</v>
      </c>
    </row>
    <row r="72" spans="1:3" x14ac:dyDescent="0.25">
      <c r="A72" s="6">
        <v>47</v>
      </c>
      <c r="B72" s="6">
        <v>2674.2893384028525</v>
      </c>
      <c r="C72" s="6">
        <v>137.71066159714746</v>
      </c>
    </row>
    <row r="73" spans="1:3" x14ac:dyDescent="0.25">
      <c r="A73" s="6">
        <v>48</v>
      </c>
      <c r="B73" s="6">
        <v>4056.1828743256797</v>
      </c>
      <c r="C73" s="6">
        <v>93.817125674320323</v>
      </c>
    </row>
    <row r="74" spans="1:3" x14ac:dyDescent="0.25">
      <c r="A74" s="6">
        <v>49</v>
      </c>
      <c r="B74" s="6">
        <v>3352.9348638075089</v>
      </c>
      <c r="C74" s="6">
        <v>-287.93486380750892</v>
      </c>
    </row>
    <row r="75" spans="1:3" x14ac:dyDescent="0.25">
      <c r="A75" s="6">
        <v>50</v>
      </c>
      <c r="B75" s="6">
        <v>3181.7268151091057</v>
      </c>
      <c r="C75" s="6">
        <v>611.2731848908943</v>
      </c>
    </row>
    <row r="76" spans="1:3" x14ac:dyDescent="0.25">
      <c r="A76" s="6">
        <v>51</v>
      </c>
      <c r="B76" s="6">
        <v>2697.2189877821024</v>
      </c>
      <c r="C76" s="6">
        <v>-380.21898778210243</v>
      </c>
    </row>
    <row r="77" spans="1:3" x14ac:dyDescent="0.25">
      <c r="A77" s="6">
        <v>52</v>
      </c>
      <c r="B77" s="6">
        <v>2675.8179816948023</v>
      </c>
      <c r="C77" s="6">
        <v>-97.817981694802256</v>
      </c>
    </row>
    <row r="78" spans="1:3" x14ac:dyDescent="0.25">
      <c r="A78" s="6">
        <v>53</v>
      </c>
      <c r="B78" s="6">
        <v>3206.2572040014625</v>
      </c>
      <c r="C78" s="6">
        <v>-100.25720400146247</v>
      </c>
    </row>
    <row r="79" spans="1:3" x14ac:dyDescent="0.25">
      <c r="A79" s="6">
        <v>54</v>
      </c>
      <c r="B79" s="6">
        <v>2703.3335609499031</v>
      </c>
      <c r="C79" s="6">
        <v>-72.333560949903131</v>
      </c>
    </row>
    <row r="80" spans="1:3" x14ac:dyDescent="0.25">
      <c r="A80" s="6">
        <v>55</v>
      </c>
      <c r="B80" s="6">
        <v>2264.6129361602443</v>
      </c>
      <c r="C80" s="6">
        <v>280.38706383975568</v>
      </c>
    </row>
    <row r="81" spans="1:3" x14ac:dyDescent="0.25">
      <c r="A81" s="6">
        <v>56</v>
      </c>
      <c r="B81" s="6">
        <v>2981.5466400848086</v>
      </c>
      <c r="C81" s="6">
        <v>64.453359915191413</v>
      </c>
    </row>
    <row r="82" spans="1:3" x14ac:dyDescent="0.25">
      <c r="A82" s="6">
        <v>57</v>
      </c>
      <c r="B82" s="6">
        <v>3892.6180420870264</v>
      </c>
      <c r="C82" s="6">
        <v>-137.61804208702642</v>
      </c>
    </row>
    <row r="83" spans="1:3" x14ac:dyDescent="0.25">
      <c r="A83" s="6">
        <v>58</v>
      </c>
      <c r="B83" s="6">
        <v>3944.5198177921711</v>
      </c>
      <c r="C83" s="6">
        <v>345.48018220782888</v>
      </c>
    </row>
    <row r="84" spans="1:3" x14ac:dyDescent="0.25">
      <c r="A84" s="6">
        <v>59</v>
      </c>
      <c r="B84" s="6">
        <v>3657.2069751267213</v>
      </c>
      <c r="C84" s="6">
        <v>466.79302487327868</v>
      </c>
    </row>
    <row r="85" spans="1:3" x14ac:dyDescent="0.25">
      <c r="A85" s="6">
        <v>60</v>
      </c>
      <c r="B85" s="6">
        <v>3088.5516705213104</v>
      </c>
      <c r="C85" s="6">
        <v>72.448329478689629</v>
      </c>
    </row>
    <row r="86" spans="1:3" x14ac:dyDescent="0.25">
      <c r="A86" s="6">
        <v>61</v>
      </c>
      <c r="B86" s="6">
        <v>3530.2574856737128</v>
      </c>
      <c r="C86" s="6">
        <v>-30.257485673712836</v>
      </c>
    </row>
    <row r="87" spans="1:3" x14ac:dyDescent="0.25">
      <c r="A87" s="6">
        <v>62</v>
      </c>
      <c r="B87" s="6">
        <v>3871.2170359997258</v>
      </c>
      <c r="C87" s="6">
        <v>-6.2170359997257947</v>
      </c>
    </row>
    <row r="88" spans="1:3" x14ac:dyDescent="0.25">
      <c r="A88" s="6">
        <v>63</v>
      </c>
      <c r="B88" s="6">
        <v>3898.7326152548262</v>
      </c>
      <c r="C88" s="6">
        <v>402.26738474517379</v>
      </c>
    </row>
    <row r="89" spans="1:3" x14ac:dyDescent="0.25">
      <c r="A89" s="6">
        <v>64</v>
      </c>
      <c r="B89" s="6">
        <v>3696.8796044962655</v>
      </c>
      <c r="C89" s="6">
        <v>-222.87960449626553</v>
      </c>
    </row>
    <row r="90" spans="1:3" x14ac:dyDescent="0.25">
      <c r="A90" s="6">
        <v>65</v>
      </c>
      <c r="B90" s="6">
        <v>2865.3697498966062</v>
      </c>
      <c r="C90" s="6">
        <v>-12.369749896606208</v>
      </c>
    </row>
    <row r="91" spans="1:3" x14ac:dyDescent="0.25">
      <c r="A91" s="6">
        <v>66</v>
      </c>
      <c r="B91" s="6">
        <v>2842.3680042961992</v>
      </c>
      <c r="C91" s="6">
        <v>459.63199570380084</v>
      </c>
    </row>
    <row r="92" spans="1:3" x14ac:dyDescent="0.25">
      <c r="A92" s="6">
        <v>67</v>
      </c>
      <c r="B92" s="6">
        <v>3311.7335911460145</v>
      </c>
      <c r="C92" s="6">
        <v>-203.73359114601453</v>
      </c>
    </row>
    <row r="93" spans="1:3" x14ac:dyDescent="0.25">
      <c r="A93" s="6">
        <v>68</v>
      </c>
      <c r="B93" s="6">
        <v>3787.0695587213177</v>
      </c>
      <c r="C93" s="6">
        <v>393.93044127868234</v>
      </c>
    </row>
    <row r="94" spans="1:3" x14ac:dyDescent="0.25">
      <c r="A94" s="6">
        <v>69</v>
      </c>
      <c r="B94" s="6">
        <v>3018.2340790916091</v>
      </c>
      <c r="C94" s="6">
        <v>60.765920908390854</v>
      </c>
    </row>
    <row r="95" spans="1:3" x14ac:dyDescent="0.25">
      <c r="A95" s="6">
        <v>70</v>
      </c>
      <c r="B95" s="6">
        <v>3773.3838653149237</v>
      </c>
      <c r="C95" s="6">
        <v>-15.383865314923696</v>
      </c>
    </row>
    <row r="96" spans="1:3" x14ac:dyDescent="0.25">
      <c r="A96" s="6">
        <v>71</v>
      </c>
      <c r="B96" s="6">
        <v>3485.9268302071614</v>
      </c>
      <c r="C96" s="6">
        <v>-283.9268302071614</v>
      </c>
    </row>
    <row r="97" spans="1:3" x14ac:dyDescent="0.25">
      <c r="A97" s="6">
        <v>72</v>
      </c>
      <c r="B97" s="6">
        <v>2010.7860534753827</v>
      </c>
      <c r="C97" s="6">
        <v>-105.78605347538269</v>
      </c>
    </row>
    <row r="98" spans="1:3" x14ac:dyDescent="0.25">
      <c r="A98" s="6">
        <v>73</v>
      </c>
      <c r="B98" s="6">
        <v>2368.48858379169</v>
      </c>
      <c r="C98" s="6">
        <v>-49.488583791689962</v>
      </c>
    </row>
    <row r="99" spans="1:3" x14ac:dyDescent="0.25">
      <c r="A99" s="6">
        <v>74</v>
      </c>
      <c r="B99" s="6">
        <v>2289.0712288314448</v>
      </c>
      <c r="C99" s="6">
        <v>259.92877116855516</v>
      </c>
    </row>
    <row r="100" spans="1:3" x14ac:dyDescent="0.25">
      <c r="A100" s="6">
        <v>75</v>
      </c>
      <c r="B100" s="6">
        <v>2418.9338124260407</v>
      </c>
      <c r="C100" s="6">
        <v>-52.933812426040731</v>
      </c>
    </row>
    <row r="101" spans="1:3" x14ac:dyDescent="0.25">
      <c r="A101" s="6">
        <v>76</v>
      </c>
      <c r="B101" s="6">
        <v>2726.1911141079968</v>
      </c>
      <c r="C101" s="6">
        <v>-474.19111410799678</v>
      </c>
    </row>
    <row r="102" spans="1:3" x14ac:dyDescent="0.25">
      <c r="A102" s="6">
        <v>77</v>
      </c>
      <c r="B102" s="6">
        <v>3012.1195059238089</v>
      </c>
      <c r="C102" s="6">
        <v>-176.1195059238089</v>
      </c>
    </row>
    <row r="103" spans="1:3" x14ac:dyDescent="0.25">
      <c r="A103" s="6">
        <v>78</v>
      </c>
      <c r="B103" s="6">
        <v>3181.7268151091057</v>
      </c>
      <c r="C103" s="6">
        <v>138.2731848908943</v>
      </c>
    </row>
    <row r="104" spans="1:3" x14ac:dyDescent="0.25">
      <c r="A104" s="6">
        <v>79</v>
      </c>
      <c r="B104" s="6">
        <v>3751.9828592276231</v>
      </c>
      <c r="C104" s="6">
        <v>-22.982859227623067</v>
      </c>
    </row>
    <row r="105" spans="1:3" x14ac:dyDescent="0.25">
      <c r="A105" s="6">
        <v>80</v>
      </c>
      <c r="B105" s="6">
        <v>3608.2182935631645</v>
      </c>
      <c r="C105" s="6">
        <v>-164.21829356316448</v>
      </c>
    </row>
    <row r="106" spans="1:3" x14ac:dyDescent="0.25">
      <c r="A106" s="6">
        <v>81</v>
      </c>
      <c r="B106" s="6">
        <v>3680.1366245059721</v>
      </c>
      <c r="C106" s="6">
        <v>273.86337549402788</v>
      </c>
    </row>
    <row r="107" spans="1:3" x14ac:dyDescent="0.25">
      <c r="A107" s="6">
        <v>82</v>
      </c>
      <c r="B107" s="6">
        <v>2204.9237515530367</v>
      </c>
      <c r="C107" s="6">
        <v>211.07624844696329</v>
      </c>
    </row>
    <row r="108" spans="1:3" x14ac:dyDescent="0.25">
      <c r="A108" s="6">
        <v>83</v>
      </c>
      <c r="B108" s="6">
        <v>2729.3204969130534</v>
      </c>
      <c r="C108" s="6">
        <v>327.67950308694662</v>
      </c>
    </row>
    <row r="109" spans="1:3" x14ac:dyDescent="0.25">
      <c r="A109" s="6">
        <v>84</v>
      </c>
      <c r="B109" s="6">
        <v>3285.7466551828643</v>
      </c>
      <c r="C109" s="6">
        <v>-131.74665518286429</v>
      </c>
    </row>
    <row r="110" spans="1:3" x14ac:dyDescent="0.25">
      <c r="A110" s="6">
        <v>85</v>
      </c>
      <c r="B110" s="6">
        <v>3669.4361214623218</v>
      </c>
      <c r="C110" s="6">
        <v>60.563878537678193</v>
      </c>
    </row>
    <row r="111" spans="1:3" x14ac:dyDescent="0.25">
      <c r="A111" s="6">
        <v>86</v>
      </c>
      <c r="B111" s="6">
        <v>2096.462174045741</v>
      </c>
      <c r="C111" s="6">
        <v>164.53782595425901</v>
      </c>
    </row>
    <row r="112" spans="1:3" x14ac:dyDescent="0.25">
      <c r="A112" s="6">
        <v>87</v>
      </c>
      <c r="B112" s="6">
        <v>2203.4672044822432</v>
      </c>
      <c r="C112" s="6">
        <v>-224.46720448224323</v>
      </c>
    </row>
    <row r="113" spans="1:3" x14ac:dyDescent="0.25">
      <c r="A113" s="6">
        <v>88</v>
      </c>
      <c r="B113" s="6">
        <v>2924.9147420615009</v>
      </c>
      <c r="C113" s="6">
        <v>-276.91474206150087</v>
      </c>
    </row>
    <row r="114" spans="1:3" x14ac:dyDescent="0.25">
      <c r="A114" s="6">
        <v>89</v>
      </c>
      <c r="B114" s="6">
        <v>3551.7305879821693</v>
      </c>
      <c r="C114" s="6">
        <v>130.26941201783075</v>
      </c>
    </row>
    <row r="115" spans="1:3" x14ac:dyDescent="0.25">
      <c r="A115" s="6">
        <v>90</v>
      </c>
      <c r="B115" s="6">
        <v>3985.865282895978</v>
      </c>
      <c r="C115" s="6">
        <v>207.134717104022</v>
      </c>
    </row>
    <row r="116" spans="1:3" x14ac:dyDescent="0.25">
      <c r="A116" s="6">
        <v>91</v>
      </c>
      <c r="B116" s="6">
        <v>2327.2873111301956</v>
      </c>
      <c r="C116" s="6">
        <v>112.71268886980442</v>
      </c>
    </row>
    <row r="117" spans="1:3" x14ac:dyDescent="0.25">
      <c r="A117" s="6">
        <v>92</v>
      </c>
      <c r="B117" s="6">
        <v>3580.7748105292198</v>
      </c>
      <c r="C117" s="6">
        <v>-510.77481052921985</v>
      </c>
    </row>
    <row r="118" spans="1:3" x14ac:dyDescent="0.25">
      <c r="A118" s="6">
        <v>93</v>
      </c>
      <c r="B118" s="6">
        <v>3984.3366396040278</v>
      </c>
      <c r="C118" s="6">
        <v>-154.33663960402782</v>
      </c>
    </row>
    <row r="119" spans="1:3" x14ac:dyDescent="0.25">
      <c r="A119" s="6">
        <v>94</v>
      </c>
      <c r="B119" s="6">
        <v>2284.4132027344381</v>
      </c>
      <c r="C119" s="6">
        <v>430.58679726556193</v>
      </c>
    </row>
    <row r="120" spans="1:3" x14ac:dyDescent="0.25">
      <c r="A120" s="6">
        <v>95</v>
      </c>
      <c r="B120" s="6">
        <v>3103.8381034408108</v>
      </c>
      <c r="C120" s="6">
        <v>504.16189655918924</v>
      </c>
    </row>
    <row r="121" spans="1:3" x14ac:dyDescent="0.25">
      <c r="A121" s="6">
        <v>96</v>
      </c>
      <c r="B121" s="6">
        <v>2943.3305577860579</v>
      </c>
      <c r="C121" s="6">
        <v>386.66944221394215</v>
      </c>
    </row>
    <row r="122" spans="1:3" x14ac:dyDescent="0.25">
      <c r="A122" s="6">
        <v>97</v>
      </c>
      <c r="B122" s="6">
        <v>2087.2903142940409</v>
      </c>
      <c r="C122" s="6">
        <v>401.70968570595915</v>
      </c>
    </row>
    <row r="123" spans="1:3" x14ac:dyDescent="0.25">
      <c r="A123" s="6">
        <v>98</v>
      </c>
      <c r="B123" s="6">
        <v>2556.5838049227</v>
      </c>
      <c r="C123" s="6">
        <v>165.41619507730002</v>
      </c>
    </row>
    <row r="124" spans="1:3" x14ac:dyDescent="0.25">
      <c r="A124" s="6">
        <v>99</v>
      </c>
      <c r="B124" s="6">
        <v>2237.0252606839872</v>
      </c>
      <c r="C124" s="6">
        <v>-259.0252606839872</v>
      </c>
    </row>
    <row r="125" spans="1:3" ht="15.75" thickBot="1" x14ac:dyDescent="0.3">
      <c r="A125" s="7">
        <v>100</v>
      </c>
      <c r="B125" s="7">
        <v>3898.7326152548262</v>
      </c>
      <c r="C125" s="7">
        <v>309.26738474517379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63657-1A8E-4E27-8E0F-E249ED6E4D22}">
  <dimension ref="A1:I125"/>
  <sheetViews>
    <sheetView tabSelected="1" workbookViewId="0">
      <selection activeCell="N11" sqref="N11"/>
    </sheetView>
  </sheetViews>
  <sheetFormatPr defaultRowHeight="15" x14ac:dyDescent="0.25"/>
  <sheetData>
    <row r="1" spans="1:9" x14ac:dyDescent="0.25">
      <c r="A1" t="s">
        <v>29</v>
      </c>
    </row>
    <row r="2" spans="1:9" ht="15.75" thickBot="1" x14ac:dyDescent="0.3"/>
    <row r="3" spans="1:9" x14ac:dyDescent="0.25">
      <c r="A3" s="9" t="s">
        <v>30</v>
      </c>
      <c r="B3" s="9"/>
    </row>
    <row r="4" spans="1:9" x14ac:dyDescent="0.25">
      <c r="A4" s="6" t="s">
        <v>31</v>
      </c>
      <c r="B4" s="6">
        <v>0.90594825371113408</v>
      </c>
    </row>
    <row r="5" spans="1:9" x14ac:dyDescent="0.25">
      <c r="A5" s="6" t="s">
        <v>32</v>
      </c>
      <c r="B5" s="6">
        <v>0.82074223840225335</v>
      </c>
    </row>
    <row r="6" spans="1:9" x14ac:dyDescent="0.25">
      <c r="A6" s="6" t="s">
        <v>33</v>
      </c>
      <c r="B6" s="6">
        <v>0.81704620208065037</v>
      </c>
    </row>
    <row r="7" spans="1:9" x14ac:dyDescent="0.25">
      <c r="A7" s="6" t="s">
        <v>34</v>
      </c>
      <c r="B7" s="6">
        <v>280.3171465126415</v>
      </c>
    </row>
    <row r="8" spans="1:9" ht="15.75" thickBot="1" x14ac:dyDescent="0.3">
      <c r="A8" s="7" t="s">
        <v>35</v>
      </c>
      <c r="B8" s="7">
        <v>100</v>
      </c>
    </row>
    <row r="10" spans="1:9" ht="15.75" thickBot="1" x14ac:dyDescent="0.3">
      <c r="A10" t="s">
        <v>36</v>
      </c>
    </row>
    <row r="11" spans="1:9" x14ac:dyDescent="0.25">
      <c r="A11" s="8"/>
      <c r="B11" s="8" t="s">
        <v>41</v>
      </c>
      <c r="C11" s="8" t="s">
        <v>42</v>
      </c>
      <c r="D11" s="8" t="s">
        <v>43</v>
      </c>
      <c r="E11" s="8" t="s">
        <v>44</v>
      </c>
      <c r="F11" s="8" t="s">
        <v>45</v>
      </c>
    </row>
    <row r="12" spans="1:9" x14ac:dyDescent="0.25">
      <c r="A12" s="6" t="s">
        <v>37</v>
      </c>
      <c r="B12" s="6">
        <v>2</v>
      </c>
      <c r="C12" s="6">
        <v>34897946.844987996</v>
      </c>
      <c r="D12" s="6">
        <v>17448973.422493998</v>
      </c>
      <c r="E12" s="6">
        <v>222.06011169454243</v>
      </c>
      <c r="F12" s="6">
        <v>6.2184407318762629E-37</v>
      </c>
    </row>
    <row r="13" spans="1:9" x14ac:dyDescent="0.25">
      <c r="A13" s="6" t="s">
        <v>38</v>
      </c>
      <c r="B13" s="6">
        <v>97</v>
      </c>
      <c r="C13" s="6">
        <v>7622037.1550120022</v>
      </c>
      <c r="D13" s="6">
        <v>78577.702628989719</v>
      </c>
      <c r="E13" s="6"/>
      <c r="F13" s="6"/>
    </row>
    <row r="14" spans="1:9" ht="15.75" thickBot="1" x14ac:dyDescent="0.3">
      <c r="A14" s="7" t="s">
        <v>39</v>
      </c>
      <c r="B14" s="7">
        <v>99</v>
      </c>
      <c r="C14" s="7">
        <v>42519984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46</v>
      </c>
      <c r="C16" s="8" t="s">
        <v>34</v>
      </c>
      <c r="D16" s="8" t="s">
        <v>47</v>
      </c>
      <c r="E16" s="8" t="s">
        <v>48</v>
      </c>
      <c r="F16" s="8" t="s">
        <v>49</v>
      </c>
      <c r="G16" s="8" t="s">
        <v>50</v>
      </c>
      <c r="H16" s="8" t="s">
        <v>51</v>
      </c>
      <c r="I16" s="8" t="s">
        <v>52</v>
      </c>
    </row>
    <row r="17" spans="1:9" x14ac:dyDescent="0.25">
      <c r="A17" s="6" t="s">
        <v>40</v>
      </c>
      <c r="B17" s="6">
        <v>1283.0112466597113</v>
      </c>
      <c r="C17" s="6">
        <v>92.278415075066391</v>
      </c>
      <c r="D17" s="6">
        <v>13.903698341762924</v>
      </c>
      <c r="E17" s="6">
        <v>7.9979785410217365E-25</v>
      </c>
      <c r="F17" s="6">
        <v>1099.8641366916047</v>
      </c>
      <c r="G17" s="6">
        <v>1466.158356627818</v>
      </c>
      <c r="H17" s="6">
        <v>1099.8641366916047</v>
      </c>
      <c r="I17" s="6">
        <v>1466.158356627818</v>
      </c>
    </row>
    <row r="18" spans="1:9" x14ac:dyDescent="0.25">
      <c r="A18" s="6" t="s">
        <v>2</v>
      </c>
      <c r="B18" s="6">
        <v>1.4956440137396545</v>
      </c>
      <c r="C18" s="6">
        <v>7.7942816135076851E-2</v>
      </c>
      <c r="D18" s="6">
        <v>19.188991210526265</v>
      </c>
      <c r="E18" s="6">
        <v>8.5936724496734362E-35</v>
      </c>
      <c r="F18" s="6">
        <v>1.3409490993731426</v>
      </c>
      <c r="G18" s="6">
        <v>1.6503389281061664</v>
      </c>
      <c r="H18" s="6">
        <v>1.3409490993731426</v>
      </c>
      <c r="I18" s="6">
        <v>1.6503389281061664</v>
      </c>
    </row>
    <row r="19" spans="1:9" ht="15.75" thickBot="1" x14ac:dyDescent="0.3">
      <c r="A19" s="7" t="s">
        <v>60</v>
      </c>
      <c r="B19" s="7">
        <v>5.9013922644088175E-2</v>
      </c>
      <c r="C19" s="7">
        <v>4.5266417561611642E-2</v>
      </c>
      <c r="D19" s="7">
        <v>1.3037020781192801</v>
      </c>
      <c r="E19" s="7">
        <v>0.19542080285767313</v>
      </c>
      <c r="F19" s="7">
        <v>-3.082738583823303E-2</v>
      </c>
      <c r="G19" s="7">
        <v>0.14885523112640939</v>
      </c>
      <c r="H19" s="7">
        <v>-3.082738583823303E-2</v>
      </c>
      <c r="I19" s="7">
        <v>0.14885523112640939</v>
      </c>
    </row>
    <row r="23" spans="1:9" x14ac:dyDescent="0.25">
      <c r="A23" t="s">
        <v>53</v>
      </c>
    </row>
    <row r="24" spans="1:9" ht="15.75" thickBot="1" x14ac:dyDescent="0.3"/>
    <row r="25" spans="1:9" x14ac:dyDescent="0.25">
      <c r="A25" s="8" t="s">
        <v>54</v>
      </c>
      <c r="B25" s="8" t="s">
        <v>57</v>
      </c>
      <c r="C25" s="8" t="s">
        <v>56</v>
      </c>
    </row>
    <row r="26" spans="1:9" x14ac:dyDescent="0.25">
      <c r="A26" s="6">
        <v>1</v>
      </c>
      <c r="B26" s="6">
        <v>3644.633144354626</v>
      </c>
      <c r="C26" s="6">
        <v>47.366855645374017</v>
      </c>
    </row>
    <row r="27" spans="1:9" x14ac:dyDescent="0.25">
      <c r="A27" s="6">
        <v>2</v>
      </c>
      <c r="B27" s="6">
        <v>3300.9572480858092</v>
      </c>
      <c r="C27" s="6">
        <v>-21.957248085809169</v>
      </c>
    </row>
    <row r="28" spans="1:9" x14ac:dyDescent="0.25">
      <c r="A28" s="6">
        <v>3</v>
      </c>
      <c r="B28" s="6">
        <v>3349.9912736479137</v>
      </c>
      <c r="C28" s="6">
        <v>-229.99127364791366</v>
      </c>
    </row>
    <row r="29" spans="1:9" x14ac:dyDescent="0.25">
      <c r="A29" s="6">
        <v>4</v>
      </c>
      <c r="B29" s="6">
        <v>2828.0115128527741</v>
      </c>
      <c r="C29" s="6">
        <v>376.9884871472259</v>
      </c>
    </row>
    <row r="30" spans="1:9" x14ac:dyDescent="0.25">
      <c r="A30" s="6">
        <v>5</v>
      </c>
      <c r="B30" s="6">
        <v>3257.2613447960553</v>
      </c>
      <c r="C30" s="6">
        <v>-69.261344796055255</v>
      </c>
    </row>
    <row r="31" spans="1:9" x14ac:dyDescent="0.25">
      <c r="A31" s="6">
        <v>6</v>
      </c>
      <c r="B31" s="6">
        <v>2932.7065938145502</v>
      </c>
      <c r="C31" s="6">
        <v>-97.70659381455016</v>
      </c>
    </row>
    <row r="32" spans="1:9" x14ac:dyDescent="0.25">
      <c r="A32" s="6">
        <v>7</v>
      </c>
      <c r="B32" s="6">
        <v>2394.2747488682744</v>
      </c>
      <c r="C32" s="6">
        <v>-30.274748868274401</v>
      </c>
    </row>
    <row r="33" spans="1:3" x14ac:dyDescent="0.25">
      <c r="A33" s="6">
        <v>8</v>
      </c>
      <c r="B33" s="6">
        <v>2483.2071735479608</v>
      </c>
      <c r="C33" s="6">
        <v>-49.207173547960792</v>
      </c>
    </row>
    <row r="34" spans="1:3" x14ac:dyDescent="0.25">
      <c r="A34" s="6">
        <v>9</v>
      </c>
      <c r="B34" s="6">
        <v>3442.4311202967297</v>
      </c>
      <c r="C34" s="6">
        <v>43.568879703270341</v>
      </c>
    </row>
    <row r="35" spans="1:3" x14ac:dyDescent="0.25">
      <c r="A35" s="6">
        <v>10</v>
      </c>
      <c r="B35" s="6">
        <v>3916.8403548552433</v>
      </c>
      <c r="C35" s="6">
        <v>-186.84035485524328</v>
      </c>
    </row>
    <row r="36" spans="1:3" x14ac:dyDescent="0.25">
      <c r="A36" s="6">
        <v>11</v>
      </c>
      <c r="B36" s="6">
        <v>3869.9620528022592</v>
      </c>
      <c r="C36" s="6">
        <v>-134.96205280225922</v>
      </c>
    </row>
    <row r="37" spans="1:3" x14ac:dyDescent="0.25">
      <c r="A37" s="6">
        <v>12</v>
      </c>
      <c r="B37" s="6">
        <v>3589.2943158462585</v>
      </c>
      <c r="C37" s="6">
        <v>506.70568415374146</v>
      </c>
    </row>
    <row r="38" spans="1:3" x14ac:dyDescent="0.25">
      <c r="A38" s="6">
        <v>13</v>
      </c>
      <c r="B38" s="6">
        <v>2241.71905946683</v>
      </c>
      <c r="C38" s="6">
        <v>-118.71905946683</v>
      </c>
    </row>
    <row r="39" spans="1:3" x14ac:dyDescent="0.25">
      <c r="A39" s="6">
        <v>14</v>
      </c>
      <c r="B39" s="6">
        <v>3656.9739155176862</v>
      </c>
      <c r="C39" s="6">
        <v>-96.973915517686237</v>
      </c>
    </row>
    <row r="40" spans="1:3" x14ac:dyDescent="0.25">
      <c r="A40" s="6">
        <v>15</v>
      </c>
      <c r="B40" s="6">
        <v>3387.3823739914051</v>
      </c>
      <c r="C40" s="6">
        <v>653.61762600859493</v>
      </c>
    </row>
    <row r="41" spans="1:3" x14ac:dyDescent="0.25">
      <c r="A41" s="6">
        <v>16</v>
      </c>
      <c r="B41" s="6">
        <v>3855.5189502919175</v>
      </c>
      <c r="C41" s="6">
        <v>-90.518950291917463</v>
      </c>
    </row>
    <row r="42" spans="1:3" x14ac:dyDescent="0.25">
      <c r="A42" s="6">
        <v>17</v>
      </c>
      <c r="B42" s="6">
        <v>3319.6131433224141</v>
      </c>
      <c r="C42" s="6">
        <v>245.38685667758591</v>
      </c>
    </row>
    <row r="43" spans="1:3" x14ac:dyDescent="0.25">
      <c r="A43" s="6">
        <v>18</v>
      </c>
      <c r="B43" s="6">
        <v>2161.3929807165264</v>
      </c>
      <c r="C43" s="6">
        <v>-475.39298071652638</v>
      </c>
    </row>
    <row r="44" spans="1:3" x14ac:dyDescent="0.25">
      <c r="A44" s="6">
        <v>19</v>
      </c>
      <c r="B44" s="6">
        <v>3148.6007703202026</v>
      </c>
      <c r="C44" s="6">
        <v>-103.60077032020263</v>
      </c>
    </row>
    <row r="45" spans="1:3" x14ac:dyDescent="0.25">
      <c r="A45" s="6">
        <v>20</v>
      </c>
      <c r="B45" s="6">
        <v>3159.4833758748891</v>
      </c>
      <c r="C45" s="6">
        <v>-226.48337587488913</v>
      </c>
    </row>
    <row r="46" spans="1:3" x14ac:dyDescent="0.25">
      <c r="A46" s="6">
        <v>21</v>
      </c>
      <c r="B46" s="6">
        <v>3262.0907996762157</v>
      </c>
      <c r="C46" s="6">
        <v>-22.090799676215738</v>
      </c>
    </row>
    <row r="47" spans="1:3" x14ac:dyDescent="0.25">
      <c r="A47" s="6">
        <v>22</v>
      </c>
      <c r="B47" s="6">
        <v>3719.4153450416088</v>
      </c>
      <c r="C47" s="6">
        <v>-162.41534504160882</v>
      </c>
    </row>
    <row r="48" spans="1:3" x14ac:dyDescent="0.25">
      <c r="A48" s="6">
        <v>23</v>
      </c>
      <c r="B48" s="6">
        <v>2645.5429431765365</v>
      </c>
      <c r="C48" s="6">
        <v>-428.54294317653648</v>
      </c>
    </row>
    <row r="49" spans="1:3" x14ac:dyDescent="0.25">
      <c r="A49" s="6">
        <v>24</v>
      </c>
      <c r="B49" s="6">
        <v>2099.2066632611763</v>
      </c>
      <c r="C49" s="6">
        <v>-364.20666326117635</v>
      </c>
    </row>
    <row r="50" spans="1:3" x14ac:dyDescent="0.25">
      <c r="A50" s="6">
        <v>25</v>
      </c>
      <c r="B50" s="6">
        <v>2267.1450077004038</v>
      </c>
      <c r="C50" s="6">
        <v>305.85499229959623</v>
      </c>
    </row>
    <row r="51" spans="1:3" x14ac:dyDescent="0.25">
      <c r="A51" s="6">
        <v>26</v>
      </c>
      <c r="B51" s="6">
        <v>3854.0233062781772</v>
      </c>
      <c r="C51" s="6">
        <v>-59.023306278177188</v>
      </c>
    </row>
    <row r="52" spans="1:3" x14ac:dyDescent="0.25">
      <c r="A52" s="6">
        <v>27</v>
      </c>
      <c r="B52" s="6">
        <v>3722.2695488458039</v>
      </c>
      <c r="C52" s="6">
        <v>283.73045115419609</v>
      </c>
    </row>
    <row r="53" spans="1:3" x14ac:dyDescent="0.25">
      <c r="A53" s="6">
        <v>28</v>
      </c>
      <c r="B53" s="6">
        <v>2694.6406528961502</v>
      </c>
      <c r="C53" s="6">
        <v>304.35934710384981</v>
      </c>
    </row>
    <row r="54" spans="1:3" x14ac:dyDescent="0.25">
      <c r="A54" s="6">
        <v>29</v>
      </c>
      <c r="B54" s="6">
        <v>3630.5447305991629</v>
      </c>
      <c r="C54" s="6">
        <v>-494.5447305991629</v>
      </c>
    </row>
    <row r="55" spans="1:3" x14ac:dyDescent="0.25">
      <c r="A55" s="6">
        <v>30</v>
      </c>
      <c r="B55" s="6">
        <v>2095.145946120344</v>
      </c>
      <c r="C55" s="6">
        <v>-435.14594612034398</v>
      </c>
    </row>
    <row r="56" spans="1:3" x14ac:dyDescent="0.25">
      <c r="A56" s="6">
        <v>31</v>
      </c>
      <c r="B56" s="6">
        <v>3568.3552996539038</v>
      </c>
      <c r="C56" s="6">
        <v>-21.355299653903785</v>
      </c>
    </row>
    <row r="57" spans="1:3" x14ac:dyDescent="0.25">
      <c r="A57" s="6">
        <v>32</v>
      </c>
      <c r="B57" s="6">
        <v>2789.1247684955433</v>
      </c>
      <c r="C57" s="6">
        <v>-443.12476849554332</v>
      </c>
    </row>
    <row r="58" spans="1:3" x14ac:dyDescent="0.25">
      <c r="A58" s="6">
        <v>33</v>
      </c>
      <c r="B58" s="6">
        <v>3406.6739877599039</v>
      </c>
      <c r="C58" s="6">
        <v>-418.67398775990387</v>
      </c>
    </row>
    <row r="59" spans="1:3" x14ac:dyDescent="0.25">
      <c r="A59" s="6">
        <v>34</v>
      </c>
      <c r="B59" s="6">
        <v>3089.5237687376202</v>
      </c>
      <c r="C59" s="6">
        <v>486.47623126237977</v>
      </c>
    </row>
    <row r="60" spans="1:3" x14ac:dyDescent="0.25">
      <c r="A60" s="6">
        <v>35</v>
      </c>
      <c r="B60" s="6">
        <v>2971.3697655724559</v>
      </c>
      <c r="C60" s="6">
        <v>-257.36976557245589</v>
      </c>
    </row>
    <row r="61" spans="1:3" x14ac:dyDescent="0.25">
      <c r="A61" s="6">
        <v>36</v>
      </c>
      <c r="B61" s="6">
        <v>3964.7009632949121</v>
      </c>
      <c r="C61" s="6">
        <v>-208.70096329491207</v>
      </c>
    </row>
    <row r="62" spans="1:3" x14ac:dyDescent="0.25">
      <c r="A62" s="6">
        <v>37</v>
      </c>
      <c r="B62" s="6">
        <v>3680.2937845634424</v>
      </c>
      <c r="C62" s="6">
        <v>160.70621543655761</v>
      </c>
    </row>
    <row r="63" spans="1:3" x14ac:dyDescent="0.25">
      <c r="A63" s="6">
        <v>38</v>
      </c>
      <c r="B63" s="6">
        <v>2901.2980695260176</v>
      </c>
      <c r="C63" s="6">
        <v>-243.29806952601757</v>
      </c>
    </row>
    <row r="64" spans="1:3" x14ac:dyDescent="0.25">
      <c r="A64" s="6">
        <v>39</v>
      </c>
      <c r="B64" s="6">
        <v>4030.0918202497842</v>
      </c>
      <c r="C64" s="6">
        <v>-292.09182024978418</v>
      </c>
    </row>
    <row r="65" spans="1:3" x14ac:dyDescent="0.25">
      <c r="A65" s="6">
        <v>40</v>
      </c>
      <c r="B65" s="6">
        <v>3201.4591401572497</v>
      </c>
      <c r="C65" s="6">
        <v>-30.459140157249749</v>
      </c>
    </row>
    <row r="66" spans="1:3" x14ac:dyDescent="0.25">
      <c r="A66" s="6">
        <v>41</v>
      </c>
      <c r="B66" s="6">
        <v>3197.4355842464693</v>
      </c>
      <c r="C66" s="6">
        <v>114.56441575353074</v>
      </c>
    </row>
    <row r="67" spans="1:3" x14ac:dyDescent="0.25">
      <c r="A67" s="6">
        <v>42</v>
      </c>
      <c r="B67" s="6">
        <v>3601.0062298078719</v>
      </c>
      <c r="C67" s="6">
        <v>-336.00622980787193</v>
      </c>
    </row>
    <row r="68" spans="1:3" x14ac:dyDescent="0.25">
      <c r="A68" s="6">
        <v>43</v>
      </c>
      <c r="B68" s="6">
        <v>2301.3121949910624</v>
      </c>
      <c r="C68" s="6">
        <v>-139.31219499106237</v>
      </c>
    </row>
    <row r="69" spans="1:3" x14ac:dyDescent="0.25">
      <c r="A69" s="6">
        <v>44</v>
      </c>
      <c r="B69" s="6">
        <v>3443.9857782331137</v>
      </c>
      <c r="C69" s="6">
        <v>-272.98577823311371</v>
      </c>
    </row>
    <row r="70" spans="1:3" x14ac:dyDescent="0.25">
      <c r="A70" s="6">
        <v>45</v>
      </c>
      <c r="B70" s="6">
        <v>2340.4315643736472</v>
      </c>
      <c r="C70" s="6">
        <v>291.56843562635277</v>
      </c>
    </row>
    <row r="71" spans="1:3" x14ac:dyDescent="0.25">
      <c r="A71" s="6">
        <v>46</v>
      </c>
      <c r="B71" s="6">
        <v>3619.6621250444769</v>
      </c>
      <c r="C71" s="6">
        <v>-316.66212504447685</v>
      </c>
    </row>
    <row r="72" spans="1:3" x14ac:dyDescent="0.25">
      <c r="A72" s="6">
        <v>47</v>
      </c>
      <c r="B72" s="6">
        <v>2660.4381782957075</v>
      </c>
      <c r="C72" s="6">
        <v>151.56182170429247</v>
      </c>
    </row>
    <row r="73" spans="1:3" x14ac:dyDescent="0.25">
      <c r="A73" s="6">
        <v>48</v>
      </c>
      <c r="B73" s="6">
        <v>4065.8489527866109</v>
      </c>
      <c r="C73" s="6">
        <v>84.15104721338912</v>
      </c>
    </row>
    <row r="74" spans="1:3" x14ac:dyDescent="0.25">
      <c r="A74" s="6">
        <v>49</v>
      </c>
      <c r="B74" s="6">
        <v>3354.4782056891327</v>
      </c>
      <c r="C74" s="6">
        <v>-289.47820568913266</v>
      </c>
    </row>
    <row r="75" spans="1:3" x14ac:dyDescent="0.25">
      <c r="A75" s="6">
        <v>50</v>
      </c>
      <c r="B75" s="6">
        <v>3186.9660761502914</v>
      </c>
      <c r="C75" s="6">
        <v>606.03392384970857</v>
      </c>
    </row>
    <row r="76" spans="1:3" x14ac:dyDescent="0.25">
      <c r="A76" s="6">
        <v>51</v>
      </c>
      <c r="B76" s="6">
        <v>2683.7580473414637</v>
      </c>
      <c r="C76" s="6">
        <v>-366.75804734146368</v>
      </c>
    </row>
    <row r="77" spans="1:3" x14ac:dyDescent="0.25">
      <c r="A77" s="6">
        <v>52</v>
      </c>
      <c r="B77" s="6">
        <v>2661.9928362320911</v>
      </c>
      <c r="C77" s="6">
        <v>-83.992836232091122</v>
      </c>
    </row>
    <row r="78" spans="1:3" x14ac:dyDescent="0.25">
      <c r="A78" s="6">
        <v>53</v>
      </c>
      <c r="B78" s="6">
        <v>3201.4591401572497</v>
      </c>
      <c r="C78" s="6">
        <v>-95.459140157249749</v>
      </c>
    </row>
    <row r="79" spans="1:3" x14ac:dyDescent="0.25">
      <c r="A79" s="6">
        <v>54</v>
      </c>
      <c r="B79" s="6">
        <v>2689.9766790869985</v>
      </c>
      <c r="C79" s="6">
        <v>-58.976679086998502</v>
      </c>
    </row>
    <row r="80" spans="1:3" x14ac:dyDescent="0.25">
      <c r="A80" s="6">
        <v>55</v>
      </c>
      <c r="B80" s="6">
        <v>2243.7898513448645</v>
      </c>
      <c r="C80" s="6">
        <v>301.21014865513553</v>
      </c>
    </row>
    <row r="81" spans="1:3" x14ac:dyDescent="0.25">
      <c r="A81" s="6">
        <v>56</v>
      </c>
      <c r="B81" s="6">
        <v>2972.9244235088395</v>
      </c>
      <c r="C81" s="6">
        <v>73.075576491160518</v>
      </c>
    </row>
    <row r="82" spans="1:3" x14ac:dyDescent="0.25">
      <c r="A82" s="6">
        <v>57</v>
      </c>
      <c r="B82" s="6">
        <v>3899.5005535935506</v>
      </c>
      <c r="C82" s="6">
        <v>-144.50055359355065</v>
      </c>
    </row>
    <row r="83" spans="1:3" x14ac:dyDescent="0.25">
      <c r="A83" s="6">
        <v>58</v>
      </c>
      <c r="B83" s="6">
        <v>3933.292439006379</v>
      </c>
      <c r="C83" s="6">
        <v>356.70756099362097</v>
      </c>
    </row>
    <row r="84" spans="1:3" x14ac:dyDescent="0.25">
      <c r="A84" s="6">
        <v>59</v>
      </c>
      <c r="B84" s="6">
        <v>3660.0832313904539</v>
      </c>
      <c r="C84" s="6">
        <v>463.91676860954612</v>
      </c>
    </row>
    <row r="85" spans="1:3" x14ac:dyDescent="0.25">
      <c r="A85" s="6">
        <v>60</v>
      </c>
      <c r="B85" s="6">
        <v>3081.7504790557018</v>
      </c>
      <c r="C85" s="6">
        <v>79.249520944298183</v>
      </c>
    </row>
    <row r="86" spans="1:3" x14ac:dyDescent="0.25">
      <c r="A86" s="6">
        <v>61</v>
      </c>
      <c r="B86" s="6">
        <v>3527.9729112829327</v>
      </c>
      <c r="C86" s="6">
        <v>-27.972911282932728</v>
      </c>
    </row>
    <row r="87" spans="1:3" x14ac:dyDescent="0.25">
      <c r="A87" s="6">
        <v>62</v>
      </c>
      <c r="B87" s="6">
        <v>3877.7353424841776</v>
      </c>
      <c r="C87" s="6">
        <v>-12.735342484177636</v>
      </c>
    </row>
    <row r="88" spans="1:3" x14ac:dyDescent="0.25">
      <c r="A88" s="6">
        <v>63</v>
      </c>
      <c r="B88" s="6">
        <v>3905.719185339085</v>
      </c>
      <c r="C88" s="6">
        <v>395.28081466091498</v>
      </c>
    </row>
    <row r="89" spans="1:3" x14ac:dyDescent="0.25">
      <c r="A89" s="6">
        <v>64</v>
      </c>
      <c r="B89" s="6">
        <v>3690.9981087805554</v>
      </c>
      <c r="C89" s="6">
        <v>-216.99810878055541</v>
      </c>
    </row>
    <row r="90" spans="1:3" x14ac:dyDescent="0.25">
      <c r="A90" s="6">
        <v>65</v>
      </c>
      <c r="B90" s="6">
        <v>2854.7704203436747</v>
      </c>
      <c r="C90" s="6">
        <v>-1.7704203436746866</v>
      </c>
    </row>
    <row r="91" spans="1:3" x14ac:dyDescent="0.25">
      <c r="A91" s="6">
        <v>66</v>
      </c>
      <c r="B91" s="6">
        <v>2854.9331051000881</v>
      </c>
      <c r="C91" s="6">
        <v>447.06689489991186</v>
      </c>
    </row>
    <row r="92" spans="1:3" x14ac:dyDescent="0.25">
      <c r="A92" s="6">
        <v>67</v>
      </c>
      <c r="B92" s="6">
        <v>3308.730537767728</v>
      </c>
      <c r="C92" s="6">
        <v>-200.73053776772804</v>
      </c>
    </row>
    <row r="93" spans="1:3" x14ac:dyDescent="0.25">
      <c r="A93" s="6">
        <v>68</v>
      </c>
      <c r="B93" s="6">
        <v>3779.2411055911944</v>
      </c>
      <c r="C93" s="6">
        <v>401.75889440880565</v>
      </c>
    </row>
    <row r="94" spans="1:3" x14ac:dyDescent="0.25">
      <c r="A94" s="6">
        <v>69</v>
      </c>
      <c r="B94" s="6">
        <v>3010.2362139820493</v>
      </c>
      <c r="C94" s="6">
        <v>68.763786017950679</v>
      </c>
    </row>
    <row r="95" spans="1:3" x14ac:dyDescent="0.25">
      <c r="A95" s="6">
        <v>70</v>
      </c>
      <c r="B95" s="6">
        <v>3778.2372345556182</v>
      </c>
      <c r="C95" s="6">
        <v>-20.237234555618215</v>
      </c>
    </row>
    <row r="96" spans="1:3" x14ac:dyDescent="0.25">
      <c r="A96" s="6">
        <v>71</v>
      </c>
      <c r="B96" s="6">
        <v>3484.5992348844829</v>
      </c>
      <c r="C96" s="6">
        <v>-282.59923488448294</v>
      </c>
    </row>
    <row r="97" spans="1:3" x14ac:dyDescent="0.25">
      <c r="A97" s="6">
        <v>72</v>
      </c>
      <c r="B97" s="6">
        <v>2041.3027616257161</v>
      </c>
      <c r="C97" s="6">
        <v>-136.30276162571613</v>
      </c>
    </row>
    <row r="98" spans="1:3" x14ac:dyDescent="0.25">
      <c r="A98" s="6">
        <v>73</v>
      </c>
      <c r="B98" s="6">
        <v>2391.2834608407952</v>
      </c>
      <c r="C98" s="6">
        <v>-72.283460840795215</v>
      </c>
    </row>
    <row r="99" spans="1:3" x14ac:dyDescent="0.25">
      <c r="A99" s="6">
        <v>74</v>
      </c>
      <c r="B99" s="6">
        <v>2268.6643783270042</v>
      </c>
      <c r="C99" s="6">
        <v>280.33562167299579</v>
      </c>
    </row>
    <row r="100" spans="1:3" x14ac:dyDescent="0.25">
      <c r="A100" s="6">
        <v>75</v>
      </c>
      <c r="B100" s="6">
        <v>2440.6397132942038</v>
      </c>
      <c r="C100" s="6">
        <v>-74.63971329420383</v>
      </c>
    </row>
    <row r="101" spans="1:3" x14ac:dyDescent="0.25">
      <c r="A101" s="6">
        <v>76</v>
      </c>
      <c r="B101" s="6">
        <v>2741.2641600558745</v>
      </c>
      <c r="C101" s="6">
        <v>-489.26416005587453</v>
      </c>
    </row>
    <row r="102" spans="1:3" x14ac:dyDescent="0.25">
      <c r="A102" s="6">
        <v>77</v>
      </c>
      <c r="B102" s="6">
        <v>3004.0175822365145</v>
      </c>
      <c r="C102" s="6">
        <v>-168.0175822365145</v>
      </c>
    </row>
    <row r="103" spans="1:3" x14ac:dyDescent="0.25">
      <c r="A103" s="6">
        <v>78</v>
      </c>
      <c r="B103" s="6">
        <v>3186.9660761502914</v>
      </c>
      <c r="C103" s="6">
        <v>133.03392384970857</v>
      </c>
    </row>
    <row r="104" spans="1:3" x14ac:dyDescent="0.25">
      <c r="A104" s="6">
        <v>79</v>
      </c>
      <c r="B104" s="6">
        <v>3756.4720234462461</v>
      </c>
      <c r="C104" s="6">
        <v>-27.472023446246112</v>
      </c>
    </row>
    <row r="105" spans="1:3" x14ac:dyDescent="0.25">
      <c r="A105" s="6">
        <v>80</v>
      </c>
      <c r="B105" s="6">
        <v>3604.2507559836549</v>
      </c>
      <c r="C105" s="6">
        <v>-160.25075598365493</v>
      </c>
    </row>
    <row r="106" spans="1:3" x14ac:dyDescent="0.25">
      <c r="A106" s="6">
        <v>81</v>
      </c>
      <c r="B106" s="6">
        <v>3683.4031004362105</v>
      </c>
      <c r="C106" s="6">
        <v>270.59689956378952</v>
      </c>
    </row>
    <row r="107" spans="1:3" x14ac:dyDescent="0.25">
      <c r="A107" s="6">
        <v>82</v>
      </c>
      <c r="B107" s="6">
        <v>2231.2495513706522</v>
      </c>
      <c r="C107" s="6">
        <v>184.75044862934783</v>
      </c>
    </row>
    <row r="108" spans="1:3" x14ac:dyDescent="0.25">
      <c r="A108" s="6">
        <v>83</v>
      </c>
      <c r="B108" s="6">
        <v>2716.4058640055218</v>
      </c>
      <c r="C108" s="6">
        <v>340.59413599447817</v>
      </c>
    </row>
    <row r="109" spans="1:3" x14ac:dyDescent="0.25">
      <c r="A109" s="6">
        <v>84</v>
      </c>
      <c r="B109" s="6">
        <v>3282.3013528492047</v>
      </c>
      <c r="C109" s="6">
        <v>-128.3013528492047</v>
      </c>
    </row>
    <row r="110" spans="1:3" x14ac:dyDescent="0.25">
      <c r="A110" s="6">
        <v>85</v>
      </c>
      <c r="B110" s="6">
        <v>3672.5204948815235</v>
      </c>
      <c r="C110" s="6">
        <v>57.479505118476482</v>
      </c>
    </row>
    <row r="111" spans="1:3" x14ac:dyDescent="0.25">
      <c r="A111" s="6">
        <v>86</v>
      </c>
      <c r="B111" s="6">
        <v>2072.7774783426526</v>
      </c>
      <c r="C111" s="6">
        <v>188.22252165734744</v>
      </c>
    </row>
    <row r="112" spans="1:3" x14ac:dyDescent="0.25">
      <c r="A112" s="6">
        <v>87</v>
      </c>
      <c r="B112" s="6">
        <v>2181.6035338895149</v>
      </c>
      <c r="C112" s="6">
        <v>-202.60353388951489</v>
      </c>
    </row>
    <row r="113" spans="1:3" x14ac:dyDescent="0.25">
      <c r="A113" s="6">
        <v>88</v>
      </c>
      <c r="B113" s="6">
        <v>2935.6978818420293</v>
      </c>
      <c r="C113" s="6">
        <v>-287.69788184202935</v>
      </c>
    </row>
    <row r="114" spans="1:3" x14ac:dyDescent="0.25">
      <c r="A114" s="6">
        <v>89</v>
      </c>
      <c r="B114" s="6">
        <v>3552.8118337799756</v>
      </c>
      <c r="C114" s="6">
        <v>129.18816622002441</v>
      </c>
    </row>
    <row r="115" spans="1:3" x14ac:dyDescent="0.25">
      <c r="A115" s="6">
        <v>90</v>
      </c>
      <c r="B115" s="6">
        <v>3994.3346877129584</v>
      </c>
      <c r="C115" s="6">
        <v>198.66531228704162</v>
      </c>
    </row>
    <row r="116" spans="1:3" x14ac:dyDescent="0.25">
      <c r="A116" s="6">
        <v>91</v>
      </c>
      <c r="B116" s="6">
        <v>2307.5308267365976</v>
      </c>
      <c r="C116" s="6">
        <v>132.46917326340235</v>
      </c>
    </row>
    <row r="117" spans="1:3" x14ac:dyDescent="0.25">
      <c r="A117" s="6">
        <v>92</v>
      </c>
      <c r="B117" s="6">
        <v>3582.3503345712666</v>
      </c>
      <c r="C117" s="6">
        <v>-512.35033457126656</v>
      </c>
    </row>
    <row r="118" spans="1:3" x14ac:dyDescent="0.25">
      <c r="A118" s="6">
        <v>93</v>
      </c>
      <c r="B118" s="6">
        <v>3992.7800297765748</v>
      </c>
      <c r="C118" s="6">
        <v>-162.78002977657479</v>
      </c>
    </row>
    <row r="119" spans="1:3" x14ac:dyDescent="0.25">
      <c r="A119" s="6">
        <v>94</v>
      </c>
      <c r="B119" s="6">
        <v>2309.0230400851142</v>
      </c>
      <c r="C119" s="6">
        <v>405.97695991488581</v>
      </c>
    </row>
    <row r="120" spans="1:3" x14ac:dyDescent="0.25">
      <c r="A120" s="6">
        <v>95</v>
      </c>
      <c r="B120" s="6">
        <v>3097.2970584195391</v>
      </c>
      <c r="C120" s="6">
        <v>510.7029415804609</v>
      </c>
    </row>
    <row r="121" spans="1:3" x14ac:dyDescent="0.25">
      <c r="A121" s="6">
        <v>96</v>
      </c>
      <c r="B121" s="6">
        <v>2934.0579750992461</v>
      </c>
      <c r="C121" s="6">
        <v>395.94202490075395</v>
      </c>
    </row>
    <row r="122" spans="1:3" x14ac:dyDescent="0.25">
      <c r="A122" s="6">
        <v>97</v>
      </c>
      <c r="B122" s="6">
        <v>2063.4495307243501</v>
      </c>
      <c r="C122" s="6">
        <v>425.5504692756499</v>
      </c>
    </row>
    <row r="123" spans="1:3" x14ac:dyDescent="0.25">
      <c r="A123" s="6">
        <v>98</v>
      </c>
      <c r="B123" s="6">
        <v>2540.7295171941591</v>
      </c>
      <c r="C123" s="6">
        <v>181.27048280584086</v>
      </c>
    </row>
    <row r="124" spans="1:3" x14ac:dyDescent="0.25">
      <c r="A124" s="6">
        <v>99</v>
      </c>
      <c r="B124" s="6">
        <v>2262.6580756591848</v>
      </c>
      <c r="C124" s="6">
        <v>-284.65807565918476</v>
      </c>
    </row>
    <row r="125" spans="1:3" ht="15.75" thickBot="1" x14ac:dyDescent="0.3">
      <c r="A125" s="7">
        <v>100</v>
      </c>
      <c r="B125" s="7">
        <v>3905.719185339085</v>
      </c>
      <c r="C125" s="7">
        <v>302.28081466091498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"/>
  <sheetViews>
    <sheetView workbookViewId="0">
      <selection activeCell="L6" sqref="L6"/>
    </sheetView>
  </sheetViews>
  <sheetFormatPr defaultRowHeight="15" x14ac:dyDescent="0.25"/>
  <sheetData>
    <row r="1" spans="1:17" ht="15.75" x14ac:dyDescent="0.25">
      <c r="A1" s="4" t="s">
        <v>0</v>
      </c>
      <c r="B1" s="4" t="s">
        <v>1</v>
      </c>
      <c r="C1" s="4" t="s">
        <v>2</v>
      </c>
      <c r="D1" s="4" t="s">
        <v>60</v>
      </c>
      <c r="E1" s="4" t="s">
        <v>59</v>
      </c>
      <c r="F1" s="4" t="s">
        <v>3</v>
      </c>
      <c r="G1" s="4" t="s">
        <v>4</v>
      </c>
      <c r="H1" s="4" t="s">
        <v>5</v>
      </c>
      <c r="I1" s="4" t="s">
        <v>6</v>
      </c>
      <c r="J1" s="10" t="s">
        <v>58</v>
      </c>
    </row>
    <row r="2" spans="1:17" x14ac:dyDescent="0.25">
      <c r="A2">
        <v>1</v>
      </c>
      <c r="B2">
        <v>3692</v>
      </c>
      <c r="C2">
        <v>1579</v>
      </c>
      <c r="D2">
        <f>C2*E2</f>
        <v>0</v>
      </c>
      <c r="E2">
        <f>IF(I2="REF",1,0)</f>
        <v>0</v>
      </c>
      <c r="F2">
        <v>1</v>
      </c>
      <c r="G2">
        <v>53</v>
      </c>
      <c r="H2">
        <v>20559</v>
      </c>
      <c r="I2" t="s">
        <v>7</v>
      </c>
      <c r="J2">
        <f>C2*H2</f>
        <v>32462661</v>
      </c>
      <c r="M2" t="s">
        <v>1</v>
      </c>
      <c r="N2" t="s">
        <v>2</v>
      </c>
      <c r="O2" t="s">
        <v>3</v>
      </c>
      <c r="P2" t="s">
        <v>4</v>
      </c>
      <c r="Q2" t="s">
        <v>5</v>
      </c>
    </row>
    <row r="3" spans="1:17" x14ac:dyDescent="0.25">
      <c r="A3">
        <v>2</v>
      </c>
      <c r="B3">
        <v>3279</v>
      </c>
      <c r="C3">
        <v>1298</v>
      </c>
      <c r="D3">
        <f t="shared" ref="D3:D66" si="0">C3*E3</f>
        <v>1298</v>
      </c>
      <c r="E3">
        <f t="shared" ref="E3:E66" si="1">IF(I3="REF",1,0)</f>
        <v>1</v>
      </c>
      <c r="F3">
        <v>12</v>
      </c>
      <c r="G3">
        <v>48</v>
      </c>
      <c r="H3">
        <v>17025</v>
      </c>
      <c r="I3" t="s">
        <v>8</v>
      </c>
      <c r="J3">
        <f t="shared" ref="J3:J66" si="2">C3*H3</f>
        <v>22098450</v>
      </c>
      <c r="L3" t="s">
        <v>2</v>
      </c>
      <c r="M3">
        <f>CORREL($C$2:$C$101,B2:B101)</f>
        <v>0.90421306917283062</v>
      </c>
      <c r="N3">
        <f>CORREL($C$2:$C$101,C2:C101)</f>
        <v>1</v>
      </c>
      <c r="O3" s="5">
        <f t="shared" ref="O3:Q3" si="3">CORREL($C$2:$C$101,F2:F101)</f>
        <v>4.6628072151977881E-3</v>
      </c>
      <c r="P3">
        <f t="shared" si="3"/>
        <v>0.17459278549902346</v>
      </c>
      <c r="Q3" s="5">
        <f t="shared" si="3"/>
        <v>0.11910852494317224</v>
      </c>
    </row>
    <row r="4" spans="1:17" x14ac:dyDescent="0.25">
      <c r="A4">
        <v>3</v>
      </c>
      <c r="B4">
        <v>3120</v>
      </c>
      <c r="C4">
        <v>1382</v>
      </c>
      <c r="D4">
        <f t="shared" si="0"/>
        <v>0</v>
      </c>
      <c r="E4">
        <f t="shared" si="1"/>
        <v>0</v>
      </c>
      <c r="F4">
        <v>11</v>
      </c>
      <c r="G4">
        <v>48</v>
      </c>
      <c r="H4">
        <v>26735</v>
      </c>
      <c r="I4" t="s">
        <v>7</v>
      </c>
      <c r="J4">
        <f t="shared" si="2"/>
        <v>36947770</v>
      </c>
      <c r="L4" t="s">
        <v>4</v>
      </c>
      <c r="M4">
        <f>CORREL($G$2:$G$101,B2:B101)</f>
        <v>0.14156680764109927</v>
      </c>
      <c r="N4">
        <f>CORREL($G$2:$G$101,C2:C101)</f>
        <v>0.17459278549902346</v>
      </c>
      <c r="O4">
        <f>CORREL($G$2:$G$101,F2:F101)</f>
        <v>-4.0163095881892111E-2</v>
      </c>
      <c r="P4">
        <f>CORREL($G$2:$G$101,G2:G101)</f>
        <v>1</v>
      </c>
      <c r="Q4" s="5">
        <f>CORREL($G$2:$G$101,H2:H101)</f>
        <v>6.4118459891804678E-3</v>
      </c>
    </row>
    <row r="5" spans="1:17" x14ac:dyDescent="0.25">
      <c r="A5">
        <v>4</v>
      </c>
      <c r="B5">
        <v>3205</v>
      </c>
      <c r="C5">
        <v>1033</v>
      </c>
      <c r="D5">
        <f t="shared" si="0"/>
        <v>0</v>
      </c>
      <c r="E5">
        <f t="shared" si="1"/>
        <v>0</v>
      </c>
      <c r="F5">
        <v>1</v>
      </c>
      <c r="G5">
        <v>53</v>
      </c>
      <c r="H5">
        <v>26175</v>
      </c>
      <c r="I5" t="s">
        <v>7</v>
      </c>
      <c r="J5">
        <f t="shared" si="2"/>
        <v>27038775</v>
      </c>
    </row>
    <row r="6" spans="1:17" x14ac:dyDescent="0.25">
      <c r="A6">
        <v>5</v>
      </c>
      <c r="B6">
        <v>3188</v>
      </c>
      <c r="C6">
        <v>1320</v>
      </c>
      <c r="D6">
        <f t="shared" si="0"/>
        <v>0</v>
      </c>
      <c r="E6">
        <f t="shared" si="1"/>
        <v>0</v>
      </c>
      <c r="F6">
        <v>3</v>
      </c>
      <c r="G6">
        <v>53</v>
      </c>
      <c r="H6">
        <v>17994</v>
      </c>
      <c r="I6" t="s">
        <v>7</v>
      </c>
      <c r="J6">
        <f t="shared" si="2"/>
        <v>23752080</v>
      </c>
    </row>
    <row r="7" spans="1:17" x14ac:dyDescent="0.25">
      <c r="A7">
        <v>6</v>
      </c>
      <c r="B7">
        <v>2835</v>
      </c>
      <c r="C7">
        <v>1103</v>
      </c>
      <c r="D7">
        <f t="shared" si="0"/>
        <v>0</v>
      </c>
      <c r="E7">
        <f t="shared" si="1"/>
        <v>0</v>
      </c>
      <c r="F7">
        <v>9</v>
      </c>
      <c r="G7">
        <v>53</v>
      </c>
      <c r="H7">
        <v>32206</v>
      </c>
      <c r="I7" t="s">
        <v>7</v>
      </c>
      <c r="J7">
        <f t="shared" si="2"/>
        <v>35523218</v>
      </c>
    </row>
    <row r="8" spans="1:17" x14ac:dyDescent="0.25">
      <c r="A8">
        <v>7</v>
      </c>
      <c r="B8">
        <v>2364</v>
      </c>
      <c r="C8">
        <v>743</v>
      </c>
      <c r="D8">
        <f t="shared" si="0"/>
        <v>0</v>
      </c>
      <c r="E8">
        <f t="shared" si="1"/>
        <v>0</v>
      </c>
      <c r="F8">
        <v>1</v>
      </c>
      <c r="G8">
        <v>48</v>
      </c>
      <c r="H8">
        <v>18588</v>
      </c>
      <c r="I8" t="s">
        <v>7</v>
      </c>
      <c r="J8">
        <f t="shared" si="2"/>
        <v>13810884</v>
      </c>
    </row>
    <row r="9" spans="1:17" x14ac:dyDescent="0.25">
      <c r="A9">
        <v>8</v>
      </c>
      <c r="B9">
        <v>2434</v>
      </c>
      <c r="C9">
        <v>772</v>
      </c>
      <c r="D9">
        <f t="shared" si="0"/>
        <v>772</v>
      </c>
      <c r="E9">
        <f t="shared" si="1"/>
        <v>1</v>
      </c>
      <c r="F9">
        <v>9</v>
      </c>
      <c r="G9">
        <v>53</v>
      </c>
      <c r="H9">
        <v>16263</v>
      </c>
      <c r="I9" t="s">
        <v>8</v>
      </c>
      <c r="J9">
        <f t="shared" si="2"/>
        <v>12555036</v>
      </c>
    </row>
    <row r="10" spans="1:17" x14ac:dyDescent="0.25">
      <c r="A10">
        <v>9</v>
      </c>
      <c r="B10">
        <v>3486</v>
      </c>
      <c r="C10">
        <v>1389</v>
      </c>
      <c r="D10">
        <f t="shared" si="0"/>
        <v>1389</v>
      </c>
      <c r="E10">
        <f t="shared" si="1"/>
        <v>1</v>
      </c>
      <c r="F10">
        <v>5</v>
      </c>
      <c r="G10">
        <v>48</v>
      </c>
      <c r="H10">
        <v>36259</v>
      </c>
      <c r="I10" t="s">
        <v>8</v>
      </c>
      <c r="J10">
        <f t="shared" si="2"/>
        <v>50363751</v>
      </c>
    </row>
    <row r="11" spans="1:17" x14ac:dyDescent="0.25">
      <c r="A11">
        <v>10</v>
      </c>
      <c r="B11">
        <v>3730</v>
      </c>
      <c r="C11">
        <v>1761</v>
      </c>
      <c r="D11">
        <f t="shared" si="0"/>
        <v>0</v>
      </c>
      <c r="E11">
        <f t="shared" si="1"/>
        <v>0</v>
      </c>
      <c r="F11">
        <v>2</v>
      </c>
      <c r="G11">
        <v>53</v>
      </c>
      <c r="H11">
        <v>22427</v>
      </c>
      <c r="I11" t="s">
        <v>7</v>
      </c>
      <c r="J11">
        <f t="shared" si="2"/>
        <v>39493947</v>
      </c>
    </row>
    <row r="12" spans="1:17" x14ac:dyDescent="0.25">
      <c r="A12">
        <v>11</v>
      </c>
      <c r="B12">
        <v>3735</v>
      </c>
      <c r="C12">
        <v>1664</v>
      </c>
      <c r="D12">
        <f t="shared" si="0"/>
        <v>1664</v>
      </c>
      <c r="E12">
        <f t="shared" si="1"/>
        <v>1</v>
      </c>
      <c r="F12">
        <v>7</v>
      </c>
      <c r="G12">
        <v>53</v>
      </c>
      <c r="H12">
        <v>21977</v>
      </c>
      <c r="I12" t="s">
        <v>8</v>
      </c>
      <c r="J12">
        <f t="shared" si="2"/>
        <v>36569728</v>
      </c>
    </row>
    <row r="13" spans="1:17" x14ac:dyDescent="0.25">
      <c r="A13">
        <v>12</v>
      </c>
      <c r="B13">
        <v>4096</v>
      </c>
      <c r="C13">
        <v>1542</v>
      </c>
      <c r="D13">
        <f t="shared" si="0"/>
        <v>0</v>
      </c>
      <c r="E13">
        <f t="shared" si="1"/>
        <v>0</v>
      </c>
      <c r="F13">
        <v>9</v>
      </c>
      <c r="G13">
        <v>53</v>
      </c>
      <c r="H13">
        <v>16981</v>
      </c>
      <c r="I13" t="s">
        <v>7</v>
      </c>
      <c r="J13">
        <f t="shared" si="2"/>
        <v>26184702</v>
      </c>
    </row>
    <row r="14" spans="1:17" x14ac:dyDescent="0.25">
      <c r="A14">
        <v>13</v>
      </c>
      <c r="B14">
        <v>2123</v>
      </c>
      <c r="C14">
        <v>641</v>
      </c>
      <c r="D14">
        <f t="shared" si="0"/>
        <v>0</v>
      </c>
      <c r="E14">
        <f t="shared" si="1"/>
        <v>0</v>
      </c>
      <c r="F14">
        <v>11</v>
      </c>
      <c r="G14">
        <v>48</v>
      </c>
      <c r="H14">
        <v>26840</v>
      </c>
      <c r="I14" t="s">
        <v>7</v>
      </c>
      <c r="J14">
        <f t="shared" si="2"/>
        <v>17204440</v>
      </c>
    </row>
    <row r="15" spans="1:17" x14ac:dyDescent="0.25">
      <c r="A15">
        <v>14</v>
      </c>
      <c r="B15">
        <v>3560</v>
      </c>
      <c r="C15">
        <v>1527</v>
      </c>
      <c r="D15">
        <f t="shared" si="0"/>
        <v>1527</v>
      </c>
      <c r="E15">
        <f t="shared" si="1"/>
        <v>1</v>
      </c>
      <c r="F15">
        <v>4</v>
      </c>
      <c r="G15">
        <v>48</v>
      </c>
      <c r="H15">
        <v>31159</v>
      </c>
      <c r="I15" t="s">
        <v>8</v>
      </c>
      <c r="J15">
        <f t="shared" si="2"/>
        <v>47579793</v>
      </c>
    </row>
    <row r="16" spans="1:17" x14ac:dyDescent="0.25">
      <c r="A16">
        <v>15</v>
      </c>
      <c r="B16">
        <v>4041</v>
      </c>
      <c r="C16">
        <v>1407</v>
      </c>
      <c r="D16">
        <f t="shared" si="0"/>
        <v>0</v>
      </c>
      <c r="E16">
        <f t="shared" si="1"/>
        <v>0</v>
      </c>
      <c r="F16">
        <v>0</v>
      </c>
      <c r="G16">
        <v>48</v>
      </c>
      <c r="H16">
        <v>25542</v>
      </c>
      <c r="I16" t="s">
        <v>7</v>
      </c>
      <c r="J16">
        <f t="shared" si="2"/>
        <v>35937594</v>
      </c>
    </row>
    <row r="17" spans="1:10" x14ac:dyDescent="0.25">
      <c r="A17">
        <v>16</v>
      </c>
      <c r="B17">
        <v>3765</v>
      </c>
      <c r="C17">
        <v>1720</v>
      </c>
      <c r="D17">
        <f t="shared" si="0"/>
        <v>0</v>
      </c>
      <c r="E17">
        <f t="shared" si="1"/>
        <v>0</v>
      </c>
      <c r="F17">
        <v>13</v>
      </c>
      <c r="G17">
        <v>53</v>
      </c>
      <c r="H17">
        <v>36986</v>
      </c>
      <c r="I17" t="s">
        <v>7</v>
      </c>
      <c r="J17">
        <f t="shared" si="2"/>
        <v>63615920</v>
      </c>
    </row>
    <row r="18" spans="1:10" x14ac:dyDescent="0.25">
      <c r="A18">
        <v>17</v>
      </c>
      <c r="B18">
        <v>3565</v>
      </c>
      <c r="C18">
        <v>1310</v>
      </c>
      <c r="D18">
        <f t="shared" si="0"/>
        <v>1310</v>
      </c>
      <c r="E18">
        <f t="shared" si="1"/>
        <v>1</v>
      </c>
      <c r="F18">
        <v>3</v>
      </c>
      <c r="G18">
        <v>53</v>
      </c>
      <c r="H18">
        <v>16237</v>
      </c>
      <c r="I18" t="s">
        <v>8</v>
      </c>
      <c r="J18">
        <f t="shared" si="2"/>
        <v>21270470</v>
      </c>
    </row>
    <row r="19" spans="1:10" x14ac:dyDescent="0.25">
      <c r="A19">
        <v>18</v>
      </c>
      <c r="B19">
        <v>1686</v>
      </c>
      <c r="C19">
        <v>565</v>
      </c>
      <c r="D19">
        <f t="shared" si="0"/>
        <v>565</v>
      </c>
      <c r="E19">
        <f t="shared" si="1"/>
        <v>1</v>
      </c>
      <c r="F19">
        <v>6</v>
      </c>
      <c r="G19">
        <v>53</v>
      </c>
      <c r="H19">
        <v>35080</v>
      </c>
      <c r="I19" t="s">
        <v>8</v>
      </c>
      <c r="J19">
        <f t="shared" si="2"/>
        <v>19820200</v>
      </c>
    </row>
    <row r="20" spans="1:10" x14ac:dyDescent="0.25">
      <c r="A20">
        <v>19</v>
      </c>
      <c r="B20">
        <v>3045</v>
      </c>
      <c r="C20">
        <v>1200</v>
      </c>
      <c r="D20">
        <f t="shared" si="0"/>
        <v>1200</v>
      </c>
      <c r="E20">
        <f t="shared" si="1"/>
        <v>1</v>
      </c>
      <c r="F20">
        <v>6</v>
      </c>
      <c r="G20">
        <v>48</v>
      </c>
      <c r="H20">
        <v>28822</v>
      </c>
      <c r="I20" t="s">
        <v>8</v>
      </c>
      <c r="J20">
        <f t="shared" si="2"/>
        <v>34586400</v>
      </c>
    </row>
    <row r="21" spans="1:10" x14ac:dyDescent="0.25">
      <c r="A21">
        <v>20</v>
      </c>
      <c r="B21">
        <v>2933</v>
      </c>
      <c r="C21">
        <v>1207</v>
      </c>
      <c r="D21">
        <f t="shared" si="0"/>
        <v>1207</v>
      </c>
      <c r="E21">
        <f t="shared" si="1"/>
        <v>1</v>
      </c>
      <c r="F21">
        <v>5</v>
      </c>
      <c r="G21">
        <v>53</v>
      </c>
      <c r="H21">
        <v>20053</v>
      </c>
      <c r="I21" t="s">
        <v>8</v>
      </c>
      <c r="J21">
        <f t="shared" si="2"/>
        <v>24203971</v>
      </c>
    </row>
    <row r="22" spans="1:10" x14ac:dyDescent="0.25">
      <c r="A22">
        <v>21</v>
      </c>
      <c r="B22">
        <v>3240</v>
      </c>
      <c r="C22">
        <v>1273</v>
      </c>
      <c r="D22">
        <f t="shared" si="0"/>
        <v>1273</v>
      </c>
      <c r="E22">
        <f t="shared" si="1"/>
        <v>1</v>
      </c>
      <c r="F22">
        <v>0</v>
      </c>
      <c r="G22">
        <v>53</v>
      </c>
      <c r="H22">
        <v>26053</v>
      </c>
      <c r="I22" t="s">
        <v>8</v>
      </c>
      <c r="J22">
        <f t="shared" si="2"/>
        <v>33165469</v>
      </c>
    </row>
    <row r="23" spans="1:10" x14ac:dyDescent="0.25">
      <c r="A23">
        <v>22</v>
      </c>
      <c r="B23">
        <v>3557</v>
      </c>
      <c r="C23">
        <v>1629</v>
      </c>
      <c r="D23">
        <f t="shared" si="0"/>
        <v>0</v>
      </c>
      <c r="E23">
        <f t="shared" si="1"/>
        <v>0</v>
      </c>
      <c r="F23">
        <v>6</v>
      </c>
      <c r="G23">
        <v>48</v>
      </c>
      <c r="H23">
        <v>31409</v>
      </c>
      <c r="I23" t="s">
        <v>7</v>
      </c>
      <c r="J23">
        <f t="shared" si="2"/>
        <v>51165261</v>
      </c>
    </row>
    <row r="24" spans="1:10" x14ac:dyDescent="0.25">
      <c r="A24">
        <v>23</v>
      </c>
      <c r="B24">
        <v>2217</v>
      </c>
      <c r="C24">
        <v>911</v>
      </c>
      <c r="D24">
        <f t="shared" si="0"/>
        <v>0</v>
      </c>
      <c r="E24">
        <f t="shared" si="1"/>
        <v>0</v>
      </c>
      <c r="F24">
        <v>7</v>
      </c>
      <c r="G24">
        <v>53</v>
      </c>
      <c r="H24">
        <v>28762</v>
      </c>
      <c r="I24" t="s">
        <v>7</v>
      </c>
      <c r="J24">
        <f t="shared" si="2"/>
        <v>26202182</v>
      </c>
    </row>
    <row r="25" spans="1:10" x14ac:dyDescent="0.25">
      <c r="A25">
        <v>24</v>
      </c>
      <c r="B25">
        <v>1735</v>
      </c>
      <c r="C25">
        <v>525</v>
      </c>
      <c r="D25">
        <f t="shared" si="0"/>
        <v>525</v>
      </c>
      <c r="E25">
        <f t="shared" si="1"/>
        <v>1</v>
      </c>
      <c r="F25">
        <v>5</v>
      </c>
      <c r="G25">
        <v>48</v>
      </c>
      <c r="H25">
        <v>20899</v>
      </c>
      <c r="I25" t="s">
        <v>8</v>
      </c>
      <c r="J25">
        <f t="shared" si="2"/>
        <v>10971975</v>
      </c>
    </row>
    <row r="26" spans="1:10" x14ac:dyDescent="0.25">
      <c r="A26">
        <v>25</v>
      </c>
      <c r="B26">
        <v>2573</v>
      </c>
      <c r="C26">
        <v>658</v>
      </c>
      <c r="D26">
        <f t="shared" si="0"/>
        <v>0</v>
      </c>
      <c r="E26">
        <f t="shared" si="1"/>
        <v>0</v>
      </c>
      <c r="F26">
        <v>4</v>
      </c>
      <c r="G26">
        <v>53</v>
      </c>
      <c r="H26">
        <v>30262</v>
      </c>
      <c r="I26" t="s">
        <v>7</v>
      </c>
      <c r="J26">
        <f t="shared" si="2"/>
        <v>19912396</v>
      </c>
    </row>
    <row r="27" spans="1:10" x14ac:dyDescent="0.25">
      <c r="A27">
        <v>26</v>
      </c>
      <c r="B27">
        <v>3795</v>
      </c>
      <c r="C27">
        <v>1719</v>
      </c>
      <c r="D27">
        <f t="shared" si="0"/>
        <v>0</v>
      </c>
      <c r="E27">
        <f t="shared" si="1"/>
        <v>0</v>
      </c>
      <c r="F27">
        <v>6</v>
      </c>
      <c r="G27">
        <v>53</v>
      </c>
      <c r="H27">
        <v>27674</v>
      </c>
      <c r="I27" t="s">
        <v>7</v>
      </c>
      <c r="J27">
        <f t="shared" si="2"/>
        <v>47571606</v>
      </c>
    </row>
    <row r="28" spans="1:10" x14ac:dyDescent="0.25">
      <c r="A28">
        <v>27</v>
      </c>
      <c r="B28">
        <v>4006</v>
      </c>
      <c r="C28">
        <v>1569</v>
      </c>
      <c r="D28">
        <f t="shared" si="0"/>
        <v>1569</v>
      </c>
      <c r="E28">
        <f t="shared" si="1"/>
        <v>1</v>
      </c>
      <c r="F28">
        <v>12</v>
      </c>
      <c r="G28">
        <v>53</v>
      </c>
      <c r="H28">
        <v>34746</v>
      </c>
      <c r="I28" t="s">
        <v>8</v>
      </c>
      <c r="J28">
        <f t="shared" si="2"/>
        <v>54516474</v>
      </c>
    </row>
    <row r="29" spans="1:10" x14ac:dyDescent="0.25">
      <c r="A29">
        <v>28</v>
      </c>
      <c r="B29">
        <v>2999</v>
      </c>
      <c r="C29">
        <v>908</v>
      </c>
      <c r="D29">
        <f t="shared" si="0"/>
        <v>908</v>
      </c>
      <c r="E29">
        <f t="shared" si="1"/>
        <v>1</v>
      </c>
      <c r="F29">
        <v>9</v>
      </c>
      <c r="G29">
        <v>53</v>
      </c>
      <c r="H29">
        <v>38198</v>
      </c>
      <c r="I29" t="s">
        <v>8</v>
      </c>
      <c r="J29">
        <f t="shared" si="2"/>
        <v>34683784</v>
      </c>
    </row>
    <row r="30" spans="1:10" x14ac:dyDescent="0.25">
      <c r="A30">
        <v>29</v>
      </c>
      <c r="B30">
        <v>3136</v>
      </c>
      <c r="C30">
        <v>1510</v>
      </c>
      <c r="D30">
        <f t="shared" si="0"/>
        <v>1510</v>
      </c>
      <c r="E30">
        <f t="shared" si="1"/>
        <v>1</v>
      </c>
      <c r="F30">
        <v>12</v>
      </c>
      <c r="G30">
        <v>48</v>
      </c>
      <c r="H30">
        <v>35886</v>
      </c>
      <c r="I30" t="s">
        <v>8</v>
      </c>
      <c r="J30">
        <f t="shared" si="2"/>
        <v>54187860</v>
      </c>
    </row>
    <row r="31" spans="1:10" x14ac:dyDescent="0.25">
      <c r="A31">
        <v>30</v>
      </c>
      <c r="B31">
        <v>1660</v>
      </c>
      <c r="C31">
        <v>543</v>
      </c>
      <c r="D31">
        <f t="shared" si="0"/>
        <v>0</v>
      </c>
      <c r="E31">
        <f t="shared" si="1"/>
        <v>0</v>
      </c>
      <c r="F31">
        <v>11</v>
      </c>
      <c r="G31">
        <v>53</v>
      </c>
      <c r="H31">
        <v>30418</v>
      </c>
      <c r="I31" t="s">
        <v>7</v>
      </c>
      <c r="J31">
        <f t="shared" si="2"/>
        <v>16516974</v>
      </c>
    </row>
    <row r="32" spans="1:10" x14ac:dyDescent="0.25">
      <c r="A32">
        <v>31</v>
      </c>
      <c r="B32">
        <v>3547</v>
      </c>
      <c r="C32">
        <v>1528</v>
      </c>
      <c r="D32">
        <f t="shared" si="0"/>
        <v>0</v>
      </c>
      <c r="E32">
        <f t="shared" si="1"/>
        <v>0</v>
      </c>
      <c r="F32">
        <v>6</v>
      </c>
      <c r="G32">
        <v>53</v>
      </c>
      <c r="H32">
        <v>21788</v>
      </c>
      <c r="I32" t="s">
        <v>7</v>
      </c>
      <c r="J32">
        <f t="shared" si="2"/>
        <v>33292064</v>
      </c>
    </row>
    <row r="33" spans="1:10" x14ac:dyDescent="0.25">
      <c r="A33">
        <v>32</v>
      </c>
      <c r="B33">
        <v>2346</v>
      </c>
      <c r="C33">
        <v>1007</v>
      </c>
      <c r="D33">
        <f t="shared" si="0"/>
        <v>0</v>
      </c>
      <c r="E33">
        <f t="shared" si="1"/>
        <v>0</v>
      </c>
      <c r="F33">
        <v>8</v>
      </c>
      <c r="G33">
        <v>53</v>
      </c>
      <c r="H33">
        <v>32086</v>
      </c>
      <c r="I33" t="s">
        <v>7</v>
      </c>
      <c r="J33">
        <f t="shared" si="2"/>
        <v>32310602</v>
      </c>
    </row>
    <row r="34" spans="1:10" x14ac:dyDescent="0.25">
      <c r="A34">
        <v>33</v>
      </c>
      <c r="B34">
        <v>2988</v>
      </c>
      <c r="C34">
        <v>1366</v>
      </c>
      <c r="D34">
        <f t="shared" si="0"/>
        <v>1366</v>
      </c>
      <c r="E34">
        <f t="shared" si="1"/>
        <v>1</v>
      </c>
      <c r="F34">
        <v>3</v>
      </c>
      <c r="G34">
        <v>48</v>
      </c>
      <c r="H34">
        <v>28900</v>
      </c>
      <c r="I34" t="s">
        <v>8</v>
      </c>
      <c r="J34">
        <f t="shared" si="2"/>
        <v>39477400</v>
      </c>
    </row>
    <row r="35" spans="1:10" x14ac:dyDescent="0.25">
      <c r="A35">
        <v>34</v>
      </c>
      <c r="B35">
        <v>3576</v>
      </c>
      <c r="C35">
        <v>1162</v>
      </c>
      <c r="D35">
        <f t="shared" si="0"/>
        <v>1162</v>
      </c>
      <c r="E35">
        <f t="shared" si="1"/>
        <v>1</v>
      </c>
      <c r="F35">
        <v>0</v>
      </c>
      <c r="G35">
        <v>48</v>
      </c>
      <c r="H35">
        <v>23359</v>
      </c>
      <c r="I35" t="s">
        <v>8</v>
      </c>
      <c r="J35">
        <f t="shared" si="2"/>
        <v>27143158</v>
      </c>
    </row>
    <row r="36" spans="1:10" x14ac:dyDescent="0.25">
      <c r="A36">
        <v>35</v>
      </c>
      <c r="B36">
        <v>2714</v>
      </c>
      <c r="C36">
        <v>1086</v>
      </c>
      <c r="D36">
        <f t="shared" si="0"/>
        <v>1086</v>
      </c>
      <c r="E36">
        <f t="shared" si="1"/>
        <v>1</v>
      </c>
      <c r="F36">
        <v>0</v>
      </c>
      <c r="G36">
        <v>53</v>
      </c>
      <c r="H36">
        <v>15707</v>
      </c>
      <c r="I36" t="s">
        <v>8</v>
      </c>
      <c r="J36">
        <f t="shared" si="2"/>
        <v>17057802</v>
      </c>
    </row>
    <row r="37" spans="1:10" x14ac:dyDescent="0.25">
      <c r="A37">
        <v>36</v>
      </c>
      <c r="B37">
        <v>3756</v>
      </c>
      <c r="C37">
        <v>1793</v>
      </c>
      <c r="D37">
        <f t="shared" si="0"/>
        <v>0</v>
      </c>
      <c r="E37">
        <f t="shared" si="1"/>
        <v>0</v>
      </c>
      <c r="F37">
        <v>11</v>
      </c>
      <c r="G37">
        <v>53</v>
      </c>
      <c r="H37">
        <v>35526</v>
      </c>
      <c r="I37" t="s">
        <v>7</v>
      </c>
      <c r="J37">
        <f t="shared" si="2"/>
        <v>63698118</v>
      </c>
    </row>
    <row r="38" spans="1:10" x14ac:dyDescent="0.25">
      <c r="A38">
        <v>37</v>
      </c>
      <c r="B38">
        <v>3841</v>
      </c>
      <c r="C38">
        <v>1542</v>
      </c>
      <c r="D38">
        <f t="shared" si="0"/>
        <v>1542</v>
      </c>
      <c r="E38">
        <f t="shared" si="1"/>
        <v>1</v>
      </c>
      <c r="F38">
        <v>4</v>
      </c>
      <c r="G38">
        <v>53</v>
      </c>
      <c r="H38">
        <v>29745</v>
      </c>
      <c r="I38" t="s">
        <v>8</v>
      </c>
      <c r="J38">
        <f t="shared" si="2"/>
        <v>45866790</v>
      </c>
    </row>
    <row r="39" spans="1:10" x14ac:dyDescent="0.25">
      <c r="A39">
        <v>38</v>
      </c>
      <c r="B39">
        <v>2658</v>
      </c>
      <c r="C39">
        <v>1082</v>
      </c>
      <c r="D39">
        <f t="shared" si="0"/>
        <v>0</v>
      </c>
      <c r="E39">
        <f t="shared" si="1"/>
        <v>0</v>
      </c>
      <c r="F39">
        <v>6</v>
      </c>
      <c r="G39">
        <v>53</v>
      </c>
      <c r="H39">
        <v>25372</v>
      </c>
      <c r="I39" t="s">
        <v>7</v>
      </c>
      <c r="J39">
        <f t="shared" si="2"/>
        <v>27452504</v>
      </c>
    </row>
    <row r="40" spans="1:10" x14ac:dyDescent="0.25">
      <c r="A40">
        <v>39</v>
      </c>
      <c r="B40">
        <v>3738</v>
      </c>
      <c r="C40">
        <v>1767</v>
      </c>
      <c r="D40">
        <f t="shared" si="0"/>
        <v>1767</v>
      </c>
      <c r="E40">
        <f t="shared" si="1"/>
        <v>1</v>
      </c>
      <c r="F40">
        <v>2</v>
      </c>
      <c r="G40">
        <v>48</v>
      </c>
      <c r="H40">
        <v>16098</v>
      </c>
      <c r="I40" t="s">
        <v>8</v>
      </c>
      <c r="J40">
        <f t="shared" si="2"/>
        <v>28445166</v>
      </c>
    </row>
    <row r="41" spans="1:10" x14ac:dyDescent="0.25">
      <c r="A41">
        <v>40</v>
      </c>
      <c r="B41">
        <v>3171</v>
      </c>
      <c r="C41">
        <v>1234</v>
      </c>
      <c r="D41">
        <f t="shared" si="0"/>
        <v>1234</v>
      </c>
      <c r="E41">
        <f t="shared" si="1"/>
        <v>1</v>
      </c>
      <c r="F41">
        <v>12</v>
      </c>
      <c r="G41">
        <v>53</v>
      </c>
      <c r="H41">
        <v>20479</v>
      </c>
      <c r="I41" t="s">
        <v>8</v>
      </c>
      <c r="J41">
        <f t="shared" si="2"/>
        <v>25271086</v>
      </c>
    </row>
    <row r="42" spans="1:10" x14ac:dyDescent="0.25">
      <c r="A42">
        <v>41</v>
      </c>
      <c r="B42">
        <v>3312</v>
      </c>
      <c r="C42">
        <v>1280</v>
      </c>
      <c r="D42">
        <f t="shared" si="0"/>
        <v>0</v>
      </c>
      <c r="E42">
        <f t="shared" si="1"/>
        <v>0</v>
      </c>
      <c r="F42">
        <v>6</v>
      </c>
      <c r="G42">
        <v>53</v>
      </c>
      <c r="H42">
        <v>19250</v>
      </c>
      <c r="I42" t="s">
        <v>7</v>
      </c>
      <c r="J42">
        <f t="shared" si="2"/>
        <v>24640000</v>
      </c>
    </row>
    <row r="43" spans="1:10" x14ac:dyDescent="0.25">
      <c r="A43">
        <v>42</v>
      </c>
      <c r="B43">
        <v>3265</v>
      </c>
      <c r="C43">
        <v>1491</v>
      </c>
      <c r="D43">
        <f t="shared" si="0"/>
        <v>1491</v>
      </c>
      <c r="E43">
        <f t="shared" si="1"/>
        <v>1</v>
      </c>
      <c r="F43">
        <v>9</v>
      </c>
      <c r="G43">
        <v>53</v>
      </c>
      <c r="H43">
        <v>26822</v>
      </c>
      <c r="I43" t="s">
        <v>8</v>
      </c>
      <c r="J43">
        <f t="shared" si="2"/>
        <v>39991602</v>
      </c>
    </row>
    <row r="44" spans="1:10" x14ac:dyDescent="0.25">
      <c r="A44">
        <v>43</v>
      </c>
      <c r="B44">
        <v>2162</v>
      </c>
      <c r="C44">
        <v>655</v>
      </c>
      <c r="D44">
        <f t="shared" si="0"/>
        <v>655</v>
      </c>
      <c r="E44">
        <f t="shared" si="1"/>
        <v>1</v>
      </c>
      <c r="F44">
        <v>8</v>
      </c>
      <c r="G44">
        <v>53</v>
      </c>
      <c r="H44">
        <v>25264</v>
      </c>
      <c r="I44" t="s">
        <v>8</v>
      </c>
      <c r="J44">
        <f t="shared" si="2"/>
        <v>16547920</v>
      </c>
    </row>
    <row r="45" spans="1:10" x14ac:dyDescent="0.25">
      <c r="A45">
        <v>44</v>
      </c>
      <c r="B45">
        <v>3171</v>
      </c>
      <c r="C45">
        <v>1390</v>
      </c>
      <c r="D45">
        <f t="shared" si="0"/>
        <v>1390</v>
      </c>
      <c r="E45">
        <f t="shared" si="1"/>
        <v>1</v>
      </c>
      <c r="F45">
        <v>8</v>
      </c>
      <c r="G45">
        <v>48</v>
      </c>
      <c r="H45">
        <v>23527</v>
      </c>
      <c r="I45" t="s">
        <v>8</v>
      </c>
      <c r="J45">
        <f t="shared" si="2"/>
        <v>32702530</v>
      </c>
    </row>
    <row r="46" spans="1:10" x14ac:dyDescent="0.25">
      <c r="A46">
        <v>45</v>
      </c>
      <c r="B46">
        <v>2632</v>
      </c>
      <c r="C46">
        <v>707</v>
      </c>
      <c r="D46">
        <f t="shared" si="0"/>
        <v>0</v>
      </c>
      <c r="E46">
        <f t="shared" si="1"/>
        <v>0</v>
      </c>
      <c r="F46">
        <v>11</v>
      </c>
      <c r="G46">
        <v>48</v>
      </c>
      <c r="H46">
        <v>37325</v>
      </c>
      <c r="I46" t="s">
        <v>7</v>
      </c>
      <c r="J46">
        <f t="shared" si="2"/>
        <v>26388775</v>
      </c>
    </row>
    <row r="47" spans="1:10" x14ac:dyDescent="0.25">
      <c r="A47">
        <v>46</v>
      </c>
      <c r="B47">
        <v>3303</v>
      </c>
      <c r="C47">
        <v>1503</v>
      </c>
      <c r="D47">
        <f t="shared" si="0"/>
        <v>1503</v>
      </c>
      <c r="E47">
        <f t="shared" si="1"/>
        <v>1</v>
      </c>
      <c r="F47">
        <v>12</v>
      </c>
      <c r="G47">
        <v>53</v>
      </c>
      <c r="H47">
        <v>24371</v>
      </c>
      <c r="I47" t="s">
        <v>8</v>
      </c>
      <c r="J47">
        <f t="shared" si="2"/>
        <v>36629613</v>
      </c>
    </row>
    <row r="48" spans="1:10" x14ac:dyDescent="0.25">
      <c r="A48">
        <v>47</v>
      </c>
      <c r="B48">
        <v>2812</v>
      </c>
      <c r="C48">
        <v>886</v>
      </c>
      <c r="D48">
        <f t="shared" si="0"/>
        <v>886</v>
      </c>
      <c r="E48">
        <f t="shared" si="1"/>
        <v>1</v>
      </c>
      <c r="F48">
        <v>7</v>
      </c>
      <c r="G48">
        <v>48</v>
      </c>
      <c r="H48">
        <v>37998</v>
      </c>
      <c r="I48" t="s">
        <v>8</v>
      </c>
      <c r="J48">
        <f t="shared" si="2"/>
        <v>33666228</v>
      </c>
    </row>
    <row r="49" spans="1:10" x14ac:dyDescent="0.25">
      <c r="A49">
        <v>48</v>
      </c>
      <c r="B49">
        <v>4150</v>
      </c>
      <c r="C49">
        <v>1790</v>
      </c>
      <c r="D49">
        <f t="shared" si="0"/>
        <v>1790</v>
      </c>
      <c r="E49">
        <f t="shared" si="1"/>
        <v>1</v>
      </c>
      <c r="F49">
        <v>2</v>
      </c>
      <c r="G49">
        <v>48</v>
      </c>
      <c r="H49">
        <v>32867</v>
      </c>
      <c r="I49" t="s">
        <v>8</v>
      </c>
      <c r="J49">
        <f t="shared" si="2"/>
        <v>58831930</v>
      </c>
    </row>
    <row r="50" spans="1:10" x14ac:dyDescent="0.25">
      <c r="A50">
        <v>49</v>
      </c>
      <c r="B50">
        <v>3065</v>
      </c>
      <c r="C50">
        <v>1385</v>
      </c>
      <c r="D50">
        <f t="shared" si="0"/>
        <v>0</v>
      </c>
      <c r="E50">
        <f t="shared" si="1"/>
        <v>0</v>
      </c>
      <c r="F50">
        <v>6</v>
      </c>
      <c r="G50">
        <v>53</v>
      </c>
      <c r="H50">
        <v>25945</v>
      </c>
      <c r="I50" t="s">
        <v>7</v>
      </c>
      <c r="J50">
        <f t="shared" si="2"/>
        <v>35933825</v>
      </c>
    </row>
    <row r="51" spans="1:10" x14ac:dyDescent="0.25">
      <c r="A51">
        <v>50</v>
      </c>
      <c r="B51">
        <v>3793</v>
      </c>
      <c r="C51">
        <v>1273</v>
      </c>
      <c r="D51">
        <f t="shared" si="0"/>
        <v>0</v>
      </c>
      <c r="E51">
        <f t="shared" si="1"/>
        <v>0</v>
      </c>
      <c r="F51">
        <v>0</v>
      </c>
      <c r="G51">
        <v>53</v>
      </c>
      <c r="H51">
        <v>22462</v>
      </c>
      <c r="I51" t="s">
        <v>7</v>
      </c>
      <c r="J51">
        <f t="shared" si="2"/>
        <v>28594126</v>
      </c>
    </row>
    <row r="52" spans="1:10" x14ac:dyDescent="0.25">
      <c r="A52">
        <v>51</v>
      </c>
      <c r="B52">
        <v>2317</v>
      </c>
      <c r="C52">
        <v>901</v>
      </c>
      <c r="D52">
        <f t="shared" si="0"/>
        <v>901</v>
      </c>
      <c r="E52">
        <f t="shared" si="1"/>
        <v>1</v>
      </c>
      <c r="F52">
        <v>7</v>
      </c>
      <c r="G52">
        <v>48</v>
      </c>
      <c r="H52">
        <v>17749</v>
      </c>
      <c r="I52" t="s">
        <v>8</v>
      </c>
      <c r="J52">
        <f t="shared" si="2"/>
        <v>15991849</v>
      </c>
    </row>
    <row r="53" spans="1:10" x14ac:dyDescent="0.25">
      <c r="A53">
        <v>52</v>
      </c>
      <c r="B53">
        <v>2578</v>
      </c>
      <c r="C53">
        <v>887</v>
      </c>
      <c r="D53">
        <f t="shared" si="0"/>
        <v>887</v>
      </c>
      <c r="E53">
        <f t="shared" si="1"/>
        <v>1</v>
      </c>
      <c r="F53">
        <v>1</v>
      </c>
      <c r="G53">
        <v>53</v>
      </c>
      <c r="H53">
        <v>17734</v>
      </c>
      <c r="I53" t="s">
        <v>8</v>
      </c>
      <c r="J53">
        <f t="shared" si="2"/>
        <v>15730058</v>
      </c>
    </row>
    <row r="54" spans="1:10" x14ac:dyDescent="0.25">
      <c r="A54">
        <v>53</v>
      </c>
      <c r="B54">
        <v>3106</v>
      </c>
      <c r="C54">
        <v>1234</v>
      </c>
      <c r="D54">
        <f t="shared" si="0"/>
        <v>1234</v>
      </c>
      <c r="E54">
        <f t="shared" si="1"/>
        <v>1</v>
      </c>
      <c r="F54">
        <v>3</v>
      </c>
      <c r="G54">
        <v>53</v>
      </c>
      <c r="H54">
        <v>28458</v>
      </c>
      <c r="I54" t="s">
        <v>8</v>
      </c>
      <c r="J54">
        <f t="shared" si="2"/>
        <v>35117172</v>
      </c>
    </row>
    <row r="55" spans="1:10" x14ac:dyDescent="0.25">
      <c r="A55">
        <v>54</v>
      </c>
      <c r="B55">
        <v>2631</v>
      </c>
      <c r="C55">
        <v>905</v>
      </c>
      <c r="D55">
        <f t="shared" si="0"/>
        <v>905</v>
      </c>
      <c r="E55">
        <f t="shared" si="1"/>
        <v>1</v>
      </c>
      <c r="F55">
        <v>0</v>
      </c>
      <c r="G55">
        <v>48</v>
      </c>
      <c r="H55">
        <v>17315</v>
      </c>
      <c r="I55" t="s">
        <v>8</v>
      </c>
      <c r="J55">
        <f t="shared" si="2"/>
        <v>15670075</v>
      </c>
    </row>
    <row r="56" spans="1:10" x14ac:dyDescent="0.25">
      <c r="A56">
        <v>55</v>
      </c>
      <c r="B56">
        <v>2545</v>
      </c>
      <c r="C56">
        <v>618</v>
      </c>
      <c r="D56">
        <f t="shared" si="0"/>
        <v>618</v>
      </c>
      <c r="E56">
        <f t="shared" si="1"/>
        <v>1</v>
      </c>
      <c r="F56">
        <v>11</v>
      </c>
      <c r="G56">
        <v>48</v>
      </c>
      <c r="H56">
        <v>15289</v>
      </c>
      <c r="I56" t="s">
        <v>8</v>
      </c>
      <c r="J56">
        <f t="shared" si="2"/>
        <v>9448602</v>
      </c>
    </row>
    <row r="57" spans="1:10" x14ac:dyDescent="0.25">
      <c r="A57">
        <v>56</v>
      </c>
      <c r="B57">
        <v>3046</v>
      </c>
      <c r="C57">
        <v>1087</v>
      </c>
      <c r="D57">
        <f t="shared" si="0"/>
        <v>1087</v>
      </c>
      <c r="E57">
        <f t="shared" si="1"/>
        <v>1</v>
      </c>
      <c r="F57">
        <v>7</v>
      </c>
      <c r="G57">
        <v>48</v>
      </c>
      <c r="H57">
        <v>27937</v>
      </c>
      <c r="I57" t="s">
        <v>8</v>
      </c>
      <c r="J57">
        <f t="shared" si="2"/>
        <v>30367519</v>
      </c>
    </row>
    <row r="58" spans="1:10" x14ac:dyDescent="0.25">
      <c r="A58">
        <v>57</v>
      </c>
      <c r="B58">
        <v>3755</v>
      </c>
      <c r="C58">
        <v>1683</v>
      </c>
      <c r="D58">
        <f t="shared" si="0"/>
        <v>1683</v>
      </c>
      <c r="E58">
        <f t="shared" si="1"/>
        <v>1</v>
      </c>
      <c r="F58">
        <v>3</v>
      </c>
      <c r="G58">
        <v>53</v>
      </c>
      <c r="H58">
        <v>33585</v>
      </c>
      <c r="I58" t="s">
        <v>8</v>
      </c>
      <c r="J58">
        <f t="shared" si="2"/>
        <v>56523555</v>
      </c>
    </row>
    <row r="59" spans="1:10" x14ac:dyDescent="0.25">
      <c r="A59">
        <v>58</v>
      </c>
      <c r="B59">
        <v>4290</v>
      </c>
      <c r="C59">
        <v>1772</v>
      </c>
      <c r="D59">
        <f t="shared" si="0"/>
        <v>0</v>
      </c>
      <c r="E59">
        <f t="shared" si="1"/>
        <v>0</v>
      </c>
      <c r="F59">
        <v>3</v>
      </c>
      <c r="G59">
        <v>53</v>
      </c>
      <c r="H59">
        <v>39603</v>
      </c>
      <c r="I59" t="s">
        <v>7</v>
      </c>
      <c r="J59">
        <f t="shared" si="2"/>
        <v>70176516</v>
      </c>
    </row>
    <row r="60" spans="1:10" x14ac:dyDescent="0.25">
      <c r="A60">
        <v>59</v>
      </c>
      <c r="B60">
        <v>4124</v>
      </c>
      <c r="C60">
        <v>1529</v>
      </c>
      <c r="D60">
        <f t="shared" si="0"/>
        <v>1529</v>
      </c>
      <c r="E60">
        <f t="shared" si="1"/>
        <v>1</v>
      </c>
      <c r="F60">
        <v>4</v>
      </c>
      <c r="G60">
        <v>53</v>
      </c>
      <c r="H60">
        <v>25582</v>
      </c>
      <c r="I60" t="s">
        <v>8</v>
      </c>
      <c r="J60">
        <f t="shared" si="2"/>
        <v>39114878</v>
      </c>
    </row>
    <row r="61" spans="1:10" x14ac:dyDescent="0.25">
      <c r="A61">
        <v>60</v>
      </c>
      <c r="B61">
        <v>3161</v>
      </c>
      <c r="C61">
        <v>1157</v>
      </c>
      <c r="D61">
        <f t="shared" si="0"/>
        <v>1157</v>
      </c>
      <c r="E61">
        <f t="shared" si="1"/>
        <v>1</v>
      </c>
      <c r="F61">
        <v>5</v>
      </c>
      <c r="G61">
        <v>53</v>
      </c>
      <c r="H61">
        <v>30752</v>
      </c>
      <c r="I61" t="s">
        <v>8</v>
      </c>
      <c r="J61">
        <f t="shared" si="2"/>
        <v>35580064</v>
      </c>
    </row>
    <row r="62" spans="1:10" x14ac:dyDescent="0.25">
      <c r="A62">
        <v>61</v>
      </c>
      <c r="B62">
        <v>3500</v>
      </c>
      <c r="C62">
        <v>1501</v>
      </c>
      <c r="D62">
        <f t="shared" si="0"/>
        <v>0</v>
      </c>
      <c r="E62">
        <f t="shared" si="1"/>
        <v>0</v>
      </c>
      <c r="F62">
        <v>7</v>
      </c>
      <c r="G62">
        <v>48</v>
      </c>
      <c r="H62">
        <v>32869</v>
      </c>
      <c r="I62" t="s">
        <v>7</v>
      </c>
      <c r="J62">
        <f t="shared" si="2"/>
        <v>49336369</v>
      </c>
    </row>
    <row r="63" spans="1:10" x14ac:dyDescent="0.25">
      <c r="A63">
        <v>62</v>
      </c>
      <c r="B63">
        <v>3865</v>
      </c>
      <c r="C63">
        <v>1669</v>
      </c>
      <c r="D63">
        <f t="shared" si="0"/>
        <v>1669</v>
      </c>
      <c r="E63">
        <f t="shared" si="1"/>
        <v>1</v>
      </c>
      <c r="F63">
        <v>12</v>
      </c>
      <c r="G63">
        <v>53</v>
      </c>
      <c r="H63">
        <v>16326</v>
      </c>
      <c r="I63" t="s">
        <v>8</v>
      </c>
      <c r="J63">
        <f t="shared" si="2"/>
        <v>27248094</v>
      </c>
    </row>
    <row r="64" spans="1:10" x14ac:dyDescent="0.25">
      <c r="A64">
        <v>63</v>
      </c>
      <c r="B64">
        <v>4301</v>
      </c>
      <c r="C64">
        <v>1687</v>
      </c>
      <c r="D64">
        <f t="shared" si="0"/>
        <v>1687</v>
      </c>
      <c r="E64">
        <f t="shared" si="1"/>
        <v>1</v>
      </c>
      <c r="F64">
        <v>11</v>
      </c>
      <c r="G64">
        <v>48</v>
      </c>
      <c r="H64">
        <v>25194</v>
      </c>
      <c r="I64" t="s">
        <v>8</v>
      </c>
      <c r="J64">
        <f t="shared" si="2"/>
        <v>42502278</v>
      </c>
    </row>
    <row r="65" spans="1:10" x14ac:dyDescent="0.25">
      <c r="A65">
        <v>64</v>
      </c>
      <c r="B65">
        <v>3474</v>
      </c>
      <c r="C65">
        <v>1610</v>
      </c>
      <c r="D65">
        <f t="shared" si="0"/>
        <v>0</v>
      </c>
      <c r="E65">
        <f t="shared" si="1"/>
        <v>0</v>
      </c>
      <c r="F65">
        <v>11</v>
      </c>
      <c r="G65">
        <v>53</v>
      </c>
      <c r="H65">
        <v>24095</v>
      </c>
      <c r="I65" t="s">
        <v>7</v>
      </c>
      <c r="J65">
        <f t="shared" si="2"/>
        <v>38792950</v>
      </c>
    </row>
    <row r="66" spans="1:10" x14ac:dyDescent="0.25">
      <c r="A66">
        <v>65</v>
      </c>
      <c r="B66">
        <v>2853</v>
      </c>
      <c r="C66">
        <v>1011</v>
      </c>
      <c r="D66">
        <f t="shared" si="0"/>
        <v>1011</v>
      </c>
      <c r="E66">
        <f t="shared" si="1"/>
        <v>1</v>
      </c>
      <c r="F66">
        <v>1</v>
      </c>
      <c r="G66">
        <v>53</v>
      </c>
      <c r="H66">
        <v>36921</v>
      </c>
      <c r="I66" t="s">
        <v>8</v>
      </c>
      <c r="J66">
        <f t="shared" si="2"/>
        <v>37327131</v>
      </c>
    </row>
    <row r="67" spans="1:10" x14ac:dyDescent="0.25">
      <c r="A67">
        <v>66</v>
      </c>
      <c r="B67">
        <v>3302</v>
      </c>
      <c r="C67">
        <v>1051</v>
      </c>
      <c r="D67">
        <f t="shared" ref="D67:D101" si="4">C67*E67</f>
        <v>0</v>
      </c>
      <c r="E67">
        <f t="shared" ref="E67:E101" si="5">IF(I67="REF",1,0)</f>
        <v>0</v>
      </c>
      <c r="F67">
        <v>3</v>
      </c>
      <c r="G67">
        <v>48</v>
      </c>
      <c r="H67">
        <v>27849</v>
      </c>
      <c r="I67" t="s">
        <v>7</v>
      </c>
      <c r="J67">
        <f t="shared" ref="J67:J101" si="6">C67*H67</f>
        <v>29269299</v>
      </c>
    </row>
    <row r="68" spans="1:10" x14ac:dyDescent="0.25">
      <c r="A68">
        <v>67</v>
      </c>
      <c r="B68">
        <v>3108</v>
      </c>
      <c r="C68">
        <v>1303</v>
      </c>
      <c r="D68">
        <f t="shared" si="4"/>
        <v>1303</v>
      </c>
      <c r="E68">
        <f t="shared" si="5"/>
        <v>1</v>
      </c>
      <c r="F68">
        <v>9</v>
      </c>
      <c r="G68">
        <v>48</v>
      </c>
      <c r="H68">
        <v>23323</v>
      </c>
      <c r="I68" t="s">
        <v>8</v>
      </c>
      <c r="J68">
        <f t="shared" si="6"/>
        <v>30389869</v>
      </c>
    </row>
    <row r="69" spans="1:10" x14ac:dyDescent="0.25">
      <c r="A69">
        <v>68</v>
      </c>
      <c r="B69">
        <v>4181</v>
      </c>
      <c r="C69">
        <v>1669</v>
      </c>
      <c r="D69">
        <f t="shared" si="4"/>
        <v>0</v>
      </c>
      <c r="E69">
        <f t="shared" si="5"/>
        <v>0</v>
      </c>
      <c r="F69">
        <v>12</v>
      </c>
      <c r="G69">
        <v>53</v>
      </c>
      <c r="H69">
        <v>21328</v>
      </c>
      <c r="I69" t="s">
        <v>7</v>
      </c>
      <c r="J69">
        <f t="shared" si="6"/>
        <v>35596432</v>
      </c>
    </row>
    <row r="70" spans="1:10" x14ac:dyDescent="0.25">
      <c r="A70">
        <v>69</v>
      </c>
      <c r="B70">
        <v>3079</v>
      </c>
      <c r="C70">
        <v>1111</v>
      </c>
      <c r="D70">
        <f t="shared" si="4"/>
        <v>1111</v>
      </c>
      <c r="E70">
        <f t="shared" si="5"/>
        <v>1</v>
      </c>
      <c r="F70">
        <v>11</v>
      </c>
      <c r="G70">
        <v>48</v>
      </c>
      <c r="H70">
        <v>16678</v>
      </c>
      <c r="I70" t="s">
        <v>8</v>
      </c>
      <c r="J70">
        <f t="shared" si="6"/>
        <v>18529258</v>
      </c>
    </row>
    <row r="71" spans="1:10" x14ac:dyDescent="0.25">
      <c r="A71">
        <v>70</v>
      </c>
      <c r="B71">
        <v>3758</v>
      </c>
      <c r="C71">
        <v>1605</v>
      </c>
      <c r="D71">
        <f t="shared" si="4"/>
        <v>1605</v>
      </c>
      <c r="E71">
        <f t="shared" si="5"/>
        <v>1</v>
      </c>
      <c r="F71">
        <v>10</v>
      </c>
      <c r="G71">
        <v>53</v>
      </c>
      <c r="H71">
        <v>32486</v>
      </c>
      <c r="I71" t="s">
        <v>8</v>
      </c>
      <c r="J71">
        <f t="shared" si="6"/>
        <v>52140030</v>
      </c>
    </row>
    <row r="72" spans="1:10" x14ac:dyDescent="0.25">
      <c r="A72">
        <v>71</v>
      </c>
      <c r="B72">
        <v>3202</v>
      </c>
      <c r="C72">
        <v>1472</v>
      </c>
      <c r="D72">
        <f t="shared" si="4"/>
        <v>0</v>
      </c>
      <c r="E72">
        <f t="shared" si="5"/>
        <v>0</v>
      </c>
      <c r="F72">
        <v>9</v>
      </c>
      <c r="G72">
        <v>53</v>
      </c>
      <c r="H72">
        <v>15504</v>
      </c>
      <c r="I72" t="s">
        <v>7</v>
      </c>
      <c r="J72">
        <f t="shared" si="6"/>
        <v>22821888</v>
      </c>
    </row>
    <row r="73" spans="1:10" x14ac:dyDescent="0.25">
      <c r="A73">
        <v>72</v>
      </c>
      <c r="B73">
        <v>1905</v>
      </c>
      <c r="C73">
        <v>507</v>
      </c>
      <c r="D73">
        <f t="shared" si="4"/>
        <v>0</v>
      </c>
      <c r="E73">
        <f t="shared" si="5"/>
        <v>0</v>
      </c>
      <c r="F73">
        <v>10</v>
      </c>
      <c r="G73">
        <v>53</v>
      </c>
      <c r="H73">
        <v>27795</v>
      </c>
      <c r="I73" t="s">
        <v>7</v>
      </c>
      <c r="J73">
        <f t="shared" si="6"/>
        <v>14092065</v>
      </c>
    </row>
    <row r="74" spans="1:10" x14ac:dyDescent="0.25">
      <c r="A74">
        <v>73</v>
      </c>
      <c r="B74">
        <v>2319</v>
      </c>
      <c r="C74">
        <v>741</v>
      </c>
      <c r="D74">
        <f t="shared" si="4"/>
        <v>0</v>
      </c>
      <c r="E74">
        <f t="shared" si="5"/>
        <v>0</v>
      </c>
      <c r="F74">
        <v>2</v>
      </c>
      <c r="G74">
        <v>53</v>
      </c>
      <c r="H74">
        <v>28985</v>
      </c>
      <c r="I74" t="s">
        <v>7</v>
      </c>
      <c r="J74">
        <f t="shared" si="6"/>
        <v>21477885</v>
      </c>
    </row>
    <row r="75" spans="1:10" x14ac:dyDescent="0.25">
      <c r="A75">
        <v>74</v>
      </c>
      <c r="B75">
        <v>2549</v>
      </c>
      <c r="C75">
        <v>634</v>
      </c>
      <c r="D75">
        <f t="shared" si="4"/>
        <v>634</v>
      </c>
      <c r="E75">
        <f t="shared" si="5"/>
        <v>1</v>
      </c>
      <c r="F75">
        <v>10</v>
      </c>
      <c r="G75">
        <v>48</v>
      </c>
      <c r="H75">
        <v>30776</v>
      </c>
      <c r="I75" t="s">
        <v>8</v>
      </c>
      <c r="J75">
        <f t="shared" si="6"/>
        <v>19511984</v>
      </c>
    </row>
    <row r="76" spans="1:10" x14ac:dyDescent="0.25">
      <c r="A76">
        <v>75</v>
      </c>
      <c r="B76">
        <v>2366</v>
      </c>
      <c r="C76">
        <v>774</v>
      </c>
      <c r="D76">
        <f t="shared" si="4"/>
        <v>0</v>
      </c>
      <c r="E76">
        <f t="shared" si="5"/>
        <v>0</v>
      </c>
      <c r="F76">
        <v>0</v>
      </c>
      <c r="G76">
        <v>53</v>
      </c>
      <c r="H76">
        <v>26292</v>
      </c>
      <c r="I76" t="s">
        <v>7</v>
      </c>
      <c r="J76">
        <f t="shared" si="6"/>
        <v>20350008</v>
      </c>
    </row>
    <row r="77" spans="1:10" x14ac:dyDescent="0.25">
      <c r="A77">
        <v>76</v>
      </c>
      <c r="B77">
        <v>2252</v>
      </c>
      <c r="C77">
        <v>975</v>
      </c>
      <c r="D77">
        <f t="shared" si="4"/>
        <v>0</v>
      </c>
      <c r="E77">
        <f t="shared" si="5"/>
        <v>0</v>
      </c>
      <c r="F77">
        <v>12</v>
      </c>
      <c r="G77">
        <v>53</v>
      </c>
      <c r="H77">
        <v>33014</v>
      </c>
      <c r="I77" t="s">
        <v>7</v>
      </c>
      <c r="J77">
        <f t="shared" si="6"/>
        <v>32188650</v>
      </c>
    </row>
    <row r="78" spans="1:10" x14ac:dyDescent="0.25">
      <c r="A78">
        <v>77</v>
      </c>
      <c r="B78">
        <v>2836</v>
      </c>
      <c r="C78">
        <v>1107</v>
      </c>
      <c r="D78">
        <f t="shared" si="4"/>
        <v>1107</v>
      </c>
      <c r="E78">
        <f t="shared" si="5"/>
        <v>1</v>
      </c>
      <c r="F78">
        <v>5</v>
      </c>
      <c r="G78">
        <v>53</v>
      </c>
      <c r="H78">
        <v>35585</v>
      </c>
      <c r="I78" t="s">
        <v>8</v>
      </c>
      <c r="J78">
        <f t="shared" si="6"/>
        <v>39392595</v>
      </c>
    </row>
    <row r="79" spans="1:10" x14ac:dyDescent="0.25">
      <c r="A79">
        <v>78</v>
      </c>
      <c r="B79">
        <v>3320</v>
      </c>
      <c r="C79">
        <v>1273</v>
      </c>
      <c r="D79">
        <f t="shared" si="4"/>
        <v>0</v>
      </c>
      <c r="E79">
        <f t="shared" si="5"/>
        <v>0</v>
      </c>
      <c r="F79">
        <v>6</v>
      </c>
      <c r="G79">
        <v>53</v>
      </c>
      <c r="H79">
        <v>39185</v>
      </c>
      <c r="I79" t="s">
        <v>7</v>
      </c>
      <c r="J79">
        <f t="shared" si="6"/>
        <v>49882505</v>
      </c>
    </row>
    <row r="80" spans="1:10" x14ac:dyDescent="0.25">
      <c r="A80">
        <v>79</v>
      </c>
      <c r="B80">
        <v>3729</v>
      </c>
      <c r="C80">
        <v>1591</v>
      </c>
      <c r="D80">
        <f t="shared" si="4"/>
        <v>1591</v>
      </c>
      <c r="E80">
        <f t="shared" si="5"/>
        <v>1</v>
      </c>
      <c r="F80">
        <v>2</v>
      </c>
      <c r="G80">
        <v>48</v>
      </c>
      <c r="H80">
        <v>39931</v>
      </c>
      <c r="I80" t="s">
        <v>8</v>
      </c>
      <c r="J80">
        <f t="shared" si="6"/>
        <v>63530221</v>
      </c>
    </row>
    <row r="81" spans="1:10" x14ac:dyDescent="0.25">
      <c r="A81">
        <v>80</v>
      </c>
      <c r="B81">
        <v>3444</v>
      </c>
      <c r="C81">
        <v>1552</v>
      </c>
      <c r="D81">
        <f t="shared" si="4"/>
        <v>0</v>
      </c>
      <c r="E81">
        <f t="shared" si="5"/>
        <v>0</v>
      </c>
      <c r="F81">
        <v>4</v>
      </c>
      <c r="G81">
        <v>53</v>
      </c>
      <c r="H81">
        <v>35703</v>
      </c>
      <c r="I81" t="s">
        <v>7</v>
      </c>
      <c r="J81">
        <f t="shared" si="6"/>
        <v>55411056</v>
      </c>
    </row>
    <row r="82" spans="1:10" x14ac:dyDescent="0.25">
      <c r="A82">
        <v>81</v>
      </c>
      <c r="B82">
        <v>3954</v>
      </c>
      <c r="C82">
        <v>1544</v>
      </c>
      <c r="D82">
        <f t="shared" si="4"/>
        <v>1544</v>
      </c>
      <c r="E82">
        <f t="shared" si="5"/>
        <v>1</v>
      </c>
      <c r="F82">
        <v>4</v>
      </c>
      <c r="G82">
        <v>53</v>
      </c>
      <c r="H82">
        <v>27192</v>
      </c>
      <c r="I82" t="s">
        <v>8</v>
      </c>
      <c r="J82">
        <f t="shared" si="6"/>
        <v>41984448</v>
      </c>
    </row>
    <row r="83" spans="1:10" x14ac:dyDescent="0.25">
      <c r="A83">
        <v>82</v>
      </c>
      <c r="B83">
        <v>2416</v>
      </c>
      <c r="C83">
        <v>634</v>
      </c>
      <c r="D83">
        <f t="shared" si="4"/>
        <v>0</v>
      </c>
      <c r="E83">
        <f t="shared" si="5"/>
        <v>0</v>
      </c>
      <c r="F83">
        <v>13</v>
      </c>
      <c r="G83">
        <v>53</v>
      </c>
      <c r="H83">
        <v>18271</v>
      </c>
      <c r="I83" t="s">
        <v>7</v>
      </c>
      <c r="J83">
        <f t="shared" si="6"/>
        <v>11583814</v>
      </c>
    </row>
    <row r="84" spans="1:10" x14ac:dyDescent="0.25">
      <c r="A84">
        <v>83</v>
      </c>
      <c r="B84">
        <v>3057</v>
      </c>
      <c r="C84">
        <v>922</v>
      </c>
      <c r="D84">
        <f t="shared" si="4"/>
        <v>922</v>
      </c>
      <c r="E84">
        <f t="shared" si="5"/>
        <v>1</v>
      </c>
      <c r="F84">
        <v>1</v>
      </c>
      <c r="G84">
        <v>53</v>
      </c>
      <c r="H84">
        <v>34488</v>
      </c>
      <c r="I84" t="s">
        <v>8</v>
      </c>
      <c r="J84">
        <f t="shared" si="6"/>
        <v>31797936</v>
      </c>
    </row>
    <row r="85" spans="1:10" x14ac:dyDescent="0.25">
      <c r="A85">
        <v>84</v>
      </c>
      <c r="B85">
        <v>3154</v>
      </c>
      <c r="C85">
        <v>1286</v>
      </c>
      <c r="D85">
        <f t="shared" si="4"/>
        <v>1286</v>
      </c>
      <c r="E85">
        <f t="shared" si="5"/>
        <v>1</v>
      </c>
      <c r="F85">
        <v>8</v>
      </c>
      <c r="G85">
        <v>48</v>
      </c>
      <c r="H85">
        <v>37388</v>
      </c>
      <c r="I85" t="s">
        <v>8</v>
      </c>
      <c r="J85">
        <f t="shared" si="6"/>
        <v>48080968</v>
      </c>
    </row>
    <row r="86" spans="1:10" x14ac:dyDescent="0.25">
      <c r="A86">
        <v>85</v>
      </c>
      <c r="B86">
        <v>3730</v>
      </c>
      <c r="C86">
        <v>1537</v>
      </c>
      <c r="D86">
        <f t="shared" si="4"/>
        <v>1537</v>
      </c>
      <c r="E86">
        <f t="shared" si="5"/>
        <v>1</v>
      </c>
      <c r="F86">
        <v>5</v>
      </c>
      <c r="G86">
        <v>53</v>
      </c>
      <c r="H86">
        <v>19203</v>
      </c>
      <c r="I86" t="s">
        <v>8</v>
      </c>
      <c r="J86">
        <f t="shared" si="6"/>
        <v>29515011</v>
      </c>
    </row>
    <row r="87" spans="1:10" x14ac:dyDescent="0.25">
      <c r="A87">
        <v>86</v>
      </c>
      <c r="B87">
        <v>2261</v>
      </c>
      <c r="C87">
        <v>508</v>
      </c>
      <c r="D87">
        <f t="shared" si="4"/>
        <v>508</v>
      </c>
      <c r="E87">
        <f t="shared" si="5"/>
        <v>1</v>
      </c>
      <c r="F87">
        <v>10</v>
      </c>
      <c r="G87">
        <v>48</v>
      </c>
      <c r="H87">
        <v>29738</v>
      </c>
      <c r="I87" t="s">
        <v>8</v>
      </c>
      <c r="J87">
        <f t="shared" si="6"/>
        <v>15106904</v>
      </c>
    </row>
    <row r="88" spans="1:10" x14ac:dyDescent="0.25">
      <c r="A88">
        <v>87</v>
      </c>
      <c r="B88">
        <v>1979</v>
      </c>
      <c r="C88">
        <v>578</v>
      </c>
      <c r="D88">
        <f t="shared" si="4"/>
        <v>578</v>
      </c>
      <c r="E88">
        <f t="shared" si="5"/>
        <v>1</v>
      </c>
      <c r="F88">
        <v>5</v>
      </c>
      <c r="G88">
        <v>48</v>
      </c>
      <c r="H88">
        <v>22084</v>
      </c>
      <c r="I88" t="s">
        <v>8</v>
      </c>
      <c r="J88">
        <f t="shared" si="6"/>
        <v>12764552</v>
      </c>
    </row>
    <row r="89" spans="1:10" x14ac:dyDescent="0.25">
      <c r="A89">
        <v>88</v>
      </c>
      <c r="B89">
        <v>2648</v>
      </c>
      <c r="C89">
        <v>1105</v>
      </c>
      <c r="D89">
        <f t="shared" si="4"/>
        <v>0</v>
      </c>
      <c r="E89">
        <f t="shared" si="5"/>
        <v>0</v>
      </c>
      <c r="F89">
        <v>1</v>
      </c>
      <c r="G89">
        <v>53</v>
      </c>
      <c r="H89">
        <v>22779</v>
      </c>
      <c r="I89" t="s">
        <v>7</v>
      </c>
      <c r="J89">
        <f t="shared" si="6"/>
        <v>25170795</v>
      </c>
    </row>
    <row r="90" spans="1:10" x14ac:dyDescent="0.25">
      <c r="A90">
        <v>89</v>
      </c>
      <c r="B90">
        <v>3682</v>
      </c>
      <c r="C90">
        <v>1460</v>
      </c>
      <c r="D90">
        <f t="shared" si="4"/>
        <v>1460</v>
      </c>
      <c r="E90">
        <f t="shared" si="5"/>
        <v>1</v>
      </c>
      <c r="F90">
        <v>5</v>
      </c>
      <c r="G90">
        <v>53</v>
      </c>
      <c r="H90">
        <v>24981</v>
      </c>
      <c r="I90" t="s">
        <v>8</v>
      </c>
      <c r="J90">
        <f t="shared" si="6"/>
        <v>36472260</v>
      </c>
    </row>
    <row r="91" spans="1:10" x14ac:dyDescent="0.25">
      <c r="A91">
        <v>90</v>
      </c>
      <c r="B91">
        <v>4193</v>
      </c>
      <c r="C91">
        <v>1744</v>
      </c>
      <c r="D91">
        <f t="shared" si="4"/>
        <v>1744</v>
      </c>
      <c r="E91">
        <f t="shared" si="5"/>
        <v>1</v>
      </c>
      <c r="F91">
        <v>1</v>
      </c>
      <c r="G91">
        <v>53</v>
      </c>
      <c r="H91">
        <v>30595</v>
      </c>
      <c r="I91" t="s">
        <v>8</v>
      </c>
      <c r="J91">
        <f t="shared" si="6"/>
        <v>53357680</v>
      </c>
    </row>
    <row r="92" spans="1:10" x14ac:dyDescent="0.25">
      <c r="A92">
        <v>91</v>
      </c>
      <c r="B92">
        <v>2440</v>
      </c>
      <c r="C92">
        <v>659</v>
      </c>
      <c r="D92">
        <f t="shared" si="4"/>
        <v>659</v>
      </c>
      <c r="E92">
        <f t="shared" si="5"/>
        <v>1</v>
      </c>
      <c r="F92">
        <v>0</v>
      </c>
      <c r="G92">
        <v>53</v>
      </c>
      <c r="H92">
        <v>27646</v>
      </c>
      <c r="I92" t="s">
        <v>8</v>
      </c>
      <c r="J92">
        <f t="shared" si="6"/>
        <v>18218714</v>
      </c>
    </row>
    <row r="93" spans="1:10" x14ac:dyDescent="0.25">
      <c r="A93">
        <v>92</v>
      </c>
      <c r="B93">
        <v>3070</v>
      </c>
      <c r="C93">
        <v>1479</v>
      </c>
      <c r="D93">
        <f t="shared" si="4"/>
        <v>1479</v>
      </c>
      <c r="E93">
        <f t="shared" si="5"/>
        <v>1</v>
      </c>
      <c r="F93">
        <v>7</v>
      </c>
      <c r="G93">
        <v>53</v>
      </c>
      <c r="H93">
        <v>36809</v>
      </c>
      <c r="I93" t="s">
        <v>8</v>
      </c>
      <c r="J93">
        <f t="shared" si="6"/>
        <v>54440511</v>
      </c>
    </row>
    <row r="94" spans="1:10" x14ac:dyDescent="0.25">
      <c r="A94">
        <v>93</v>
      </c>
      <c r="B94">
        <v>3830</v>
      </c>
      <c r="C94">
        <v>1743</v>
      </c>
      <c r="D94">
        <f t="shared" si="4"/>
        <v>1743</v>
      </c>
      <c r="E94">
        <f t="shared" si="5"/>
        <v>1</v>
      </c>
      <c r="F94">
        <v>4</v>
      </c>
      <c r="G94">
        <v>53</v>
      </c>
      <c r="H94">
        <v>39517</v>
      </c>
      <c r="I94" t="s">
        <v>8</v>
      </c>
      <c r="J94">
        <f t="shared" si="6"/>
        <v>68878131</v>
      </c>
    </row>
    <row r="95" spans="1:10" x14ac:dyDescent="0.25">
      <c r="A95">
        <v>94</v>
      </c>
      <c r="B95">
        <v>2715</v>
      </c>
      <c r="C95">
        <v>686</v>
      </c>
      <c r="D95">
        <f t="shared" si="4"/>
        <v>0</v>
      </c>
      <c r="E95">
        <f t="shared" si="5"/>
        <v>0</v>
      </c>
      <c r="F95">
        <v>10</v>
      </c>
      <c r="G95">
        <v>53</v>
      </c>
      <c r="H95">
        <v>22902</v>
      </c>
      <c r="I95" t="s">
        <v>7</v>
      </c>
      <c r="J95">
        <f t="shared" si="6"/>
        <v>15710772</v>
      </c>
    </row>
    <row r="96" spans="1:10" x14ac:dyDescent="0.25">
      <c r="A96">
        <v>95</v>
      </c>
      <c r="B96">
        <v>3608</v>
      </c>
      <c r="C96">
        <v>1167</v>
      </c>
      <c r="D96">
        <f t="shared" si="4"/>
        <v>1167</v>
      </c>
      <c r="E96">
        <f t="shared" si="5"/>
        <v>1</v>
      </c>
      <c r="F96">
        <v>2</v>
      </c>
      <c r="G96">
        <v>53</v>
      </c>
      <c r="H96">
        <v>21646</v>
      </c>
      <c r="I96" t="s">
        <v>8</v>
      </c>
      <c r="J96">
        <f t="shared" si="6"/>
        <v>25260882</v>
      </c>
    </row>
    <row r="97" spans="1:10" x14ac:dyDescent="0.25">
      <c r="A97">
        <v>96</v>
      </c>
      <c r="B97">
        <v>3330</v>
      </c>
      <c r="C97">
        <v>1062</v>
      </c>
      <c r="D97">
        <f t="shared" si="4"/>
        <v>1062</v>
      </c>
      <c r="E97">
        <f t="shared" si="5"/>
        <v>1</v>
      </c>
      <c r="F97">
        <v>0</v>
      </c>
      <c r="G97">
        <v>53</v>
      </c>
      <c r="H97">
        <v>21843</v>
      </c>
      <c r="I97" t="s">
        <v>8</v>
      </c>
      <c r="J97">
        <f t="shared" si="6"/>
        <v>23197266</v>
      </c>
    </row>
    <row r="98" spans="1:10" x14ac:dyDescent="0.25">
      <c r="A98">
        <v>97</v>
      </c>
      <c r="B98">
        <v>2489</v>
      </c>
      <c r="C98">
        <v>502</v>
      </c>
      <c r="D98">
        <f t="shared" si="4"/>
        <v>502</v>
      </c>
      <c r="E98">
        <f t="shared" si="5"/>
        <v>1</v>
      </c>
      <c r="F98">
        <v>1</v>
      </c>
      <c r="G98">
        <v>48</v>
      </c>
      <c r="H98">
        <v>18756</v>
      </c>
      <c r="I98" t="s">
        <v>8</v>
      </c>
      <c r="J98">
        <f t="shared" si="6"/>
        <v>9415512</v>
      </c>
    </row>
    <row r="99" spans="1:10" x14ac:dyDescent="0.25">
      <c r="A99">
        <v>98</v>
      </c>
      <c r="B99">
        <v>2722</v>
      </c>
      <c r="C99">
        <v>809</v>
      </c>
      <c r="D99">
        <f t="shared" si="4"/>
        <v>809</v>
      </c>
      <c r="E99">
        <f t="shared" si="5"/>
        <v>1</v>
      </c>
      <c r="F99">
        <v>2</v>
      </c>
      <c r="G99">
        <v>48</v>
      </c>
      <c r="H99">
        <v>35421</v>
      </c>
      <c r="I99" t="s">
        <v>8</v>
      </c>
      <c r="J99">
        <f t="shared" si="6"/>
        <v>28655589</v>
      </c>
    </row>
    <row r="100" spans="1:10" x14ac:dyDescent="0.25">
      <c r="A100">
        <v>99</v>
      </c>
      <c r="B100">
        <v>1978</v>
      </c>
      <c r="C100">
        <v>655</v>
      </c>
      <c r="D100">
        <f t="shared" si="4"/>
        <v>0</v>
      </c>
      <c r="E100">
        <f t="shared" si="5"/>
        <v>0</v>
      </c>
      <c r="F100">
        <v>3</v>
      </c>
      <c r="G100">
        <v>48</v>
      </c>
      <c r="H100">
        <v>15100</v>
      </c>
      <c r="I100" t="s">
        <v>7</v>
      </c>
      <c r="J100">
        <f t="shared" si="6"/>
        <v>9890500</v>
      </c>
    </row>
    <row r="101" spans="1:10" x14ac:dyDescent="0.25">
      <c r="A101">
        <v>100</v>
      </c>
      <c r="B101">
        <v>4208</v>
      </c>
      <c r="C101">
        <v>1687</v>
      </c>
      <c r="D101">
        <f t="shared" si="4"/>
        <v>1687</v>
      </c>
      <c r="E101">
        <f t="shared" si="5"/>
        <v>1</v>
      </c>
      <c r="F101">
        <v>3</v>
      </c>
      <c r="G101">
        <v>53</v>
      </c>
      <c r="H101">
        <v>17510</v>
      </c>
      <c r="I101" t="s">
        <v>8</v>
      </c>
      <c r="J101">
        <f t="shared" si="6"/>
        <v>29539370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Dist</vt:lpstr>
      <vt:lpstr>All variables</vt:lpstr>
      <vt:lpstr>DistWgt </vt:lpstr>
      <vt:lpstr>Dist_RefFlag</vt:lpstr>
      <vt:lpstr>RefDist</vt:lpstr>
      <vt:lpstr>SC0x_M3U5QQ1_DuffyInudstries_Ra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91973</dc:creator>
  <cp:lastModifiedBy>Diego Uchendu</cp:lastModifiedBy>
  <dcterms:created xsi:type="dcterms:W3CDTF">2020-07-13T05:38:38Z</dcterms:created>
  <dcterms:modified xsi:type="dcterms:W3CDTF">2021-06-01T15:09:35Z</dcterms:modified>
</cp:coreProperties>
</file>