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uzo\Google Drive\Magdeburg\SEMESTER 7\Supply Chain Management\Supply Chain MIT\1_Supply_Chain_Analytics\3_Week_Statistics\6_Regression in Excel and in SAS\"/>
    </mc:Choice>
  </mc:AlternateContent>
  <xr:revisionPtr revIDLastSave="0" documentId="13_ncr:1_{17C72DDB-9824-43EF-99D3-085021D0DB84}" xr6:coauthVersionLast="47" xr6:coauthVersionMax="47" xr10:uidLastSave="{00000000-0000-0000-0000-000000000000}"/>
  <bookViews>
    <workbookView xWindow="-120" yWindow="-120" windowWidth="20730" windowHeight="11160" tabRatio="500" firstSheet="1" activeTab="1" xr2:uid="{00000000-000D-0000-FFFF-FFFF00000000}"/>
  </bookViews>
  <sheets>
    <sheet name="part 1" sheetId="1" r:id="rId1"/>
    <sheet name="part 2" sheetId="3" r:id="rId2"/>
  </sheets>
  <definedNames>
    <definedName name="_xlnm._FilterDatabase" localSheetId="1" hidden="1">'part 2'!$B$2:$B$11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3" l="1"/>
  <c r="G5" i="3"/>
  <c r="G3" i="3"/>
  <c r="G2" i="3"/>
  <c r="F2" i="3"/>
  <c r="F3" i="3"/>
  <c r="F4" i="3"/>
  <c r="F5" i="3"/>
  <c r="E4" i="3"/>
  <c r="E5" i="3"/>
  <c r="E6" i="3"/>
  <c r="E7" i="3"/>
  <c r="E3" i="3"/>
  <c r="D3" i="3"/>
  <c r="D2" i="3"/>
</calcChain>
</file>

<file path=xl/sharedStrings.xml><?xml version="1.0" encoding="utf-8"?>
<sst xmlns="http://schemas.openxmlformats.org/spreadsheetml/2006/main" count="15" uniqueCount="5">
  <si>
    <t>Population / square miles</t>
  </si>
  <si>
    <t>Water price in USD</t>
  </si>
  <si>
    <t>Climate</t>
  </si>
  <si>
    <t>Warm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</si>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</sst>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40" zoomScaleNormal="140" workbookViewId="0">
      <selection activeCell="A2" sqref="A2:B11"/>
    </sheetView>
  </sheetViews>
  <sheetFormatPr defaultColWidth="11" defaultRowHeight="15.75" x14ac:dyDescent="0.25"/>
  <cols>
    <col min="1" max="2" width="23.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182</v>
      </c>
      <c r="B2">
        <v>1</v>
      </c>
    </row>
    <row r="3" spans="1:2" x14ac:dyDescent="0.25">
      <c r="A3">
        <v>235</v>
      </c>
      <c r="B3">
        <v>1.25</v>
      </c>
    </row>
    <row r="4" spans="1:2" x14ac:dyDescent="0.25">
      <c r="A4">
        <v>1021</v>
      </c>
      <c r="B4">
        <v>2.23</v>
      </c>
    </row>
    <row r="5" spans="1:2" x14ac:dyDescent="0.25">
      <c r="A5">
        <v>409</v>
      </c>
      <c r="B5">
        <v>1.34</v>
      </c>
    </row>
    <row r="6" spans="1:2" x14ac:dyDescent="0.25">
      <c r="A6">
        <v>802</v>
      </c>
      <c r="B6">
        <v>1.29</v>
      </c>
    </row>
    <row r="7" spans="1:2" x14ac:dyDescent="0.25">
      <c r="A7">
        <v>407</v>
      </c>
      <c r="B7">
        <v>1.04</v>
      </c>
    </row>
    <row r="8" spans="1:2" x14ac:dyDescent="0.25">
      <c r="A8">
        <v>502</v>
      </c>
      <c r="B8">
        <v>1.55</v>
      </c>
    </row>
    <row r="9" spans="1:2" x14ac:dyDescent="0.25">
      <c r="A9">
        <v>703</v>
      </c>
      <c r="B9">
        <v>1.27</v>
      </c>
    </row>
    <row r="10" spans="1:2" x14ac:dyDescent="0.25">
      <c r="A10">
        <v>809</v>
      </c>
      <c r="B10">
        <v>1.89</v>
      </c>
    </row>
    <row r="11" spans="1:2" x14ac:dyDescent="0.25">
      <c r="A11">
        <v>201</v>
      </c>
      <c r="B11">
        <v>1.17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zoomScale="140" zoomScaleNormal="140" workbookViewId="0">
      <selection activeCell="C13" sqref="C13"/>
    </sheetView>
  </sheetViews>
  <sheetFormatPr defaultColWidth="11" defaultRowHeight="15.75" x14ac:dyDescent="0.25"/>
  <cols>
    <col min="1" max="3" width="23.5" customWidth="1"/>
  </cols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182</v>
      </c>
      <c r="B2" t="s">
        <v>3</v>
      </c>
      <c r="C2">
        <v>1</v>
      </c>
      <c r="D2">
        <f>SUMIF(B2:B11,"Warm",C2:C11)</f>
        <v>6.12</v>
      </c>
      <c r="F2">
        <f>VLOOKUP("Warm",$B$2:$C$11,2,FALSE)</f>
        <v>1</v>
      </c>
      <c r="G2">
        <f>IF(C2&gt;2,C2*10%,0)</f>
        <v>0</v>
      </c>
    </row>
    <row r="3" spans="1:7" x14ac:dyDescent="0.25">
      <c r="A3">
        <v>235</v>
      </c>
      <c r="B3" t="s">
        <v>4</v>
      </c>
      <c r="C3">
        <v>1.25</v>
      </c>
      <c r="D3">
        <f>SUMIFS(C2:C11,B2:B11,"Warm")</f>
        <v>6.12</v>
      </c>
      <c r="E3">
        <f>_xlfn.XLOOKUP("Warm",B2:B11,C2:C11)</f>
        <v>1</v>
      </c>
      <c r="F3">
        <f t="shared" ref="F3:F5" si="0">VLOOKUP("Warm",$B$2:$C$11,2,FALSE)</f>
        <v>1</v>
      </c>
      <c r="G3">
        <f>IF(C3&gt;2,C3*10%,0)</f>
        <v>0</v>
      </c>
    </row>
    <row r="4" spans="1:7" x14ac:dyDescent="0.25">
      <c r="A4">
        <v>1021</v>
      </c>
      <c r="B4" t="s">
        <v>3</v>
      </c>
      <c r="C4">
        <v>2.23</v>
      </c>
      <c r="E4">
        <f t="shared" ref="E4:E8" si="1">_xlfn.XLOOKUP("Warm",B3:B12,C3:C12)</f>
        <v>2.23</v>
      </c>
      <c r="F4">
        <f t="shared" si="0"/>
        <v>1</v>
      </c>
      <c r="G4">
        <f>IF(C4&gt;2,C4*10%,0)</f>
        <v>0.223</v>
      </c>
    </row>
    <row r="5" spans="1:7" x14ac:dyDescent="0.25">
      <c r="A5">
        <v>409</v>
      </c>
      <c r="B5" t="s">
        <v>3</v>
      </c>
      <c r="C5">
        <v>1.34</v>
      </c>
      <c r="E5">
        <f t="shared" si="1"/>
        <v>2.23</v>
      </c>
      <c r="F5">
        <f t="shared" si="0"/>
        <v>1</v>
      </c>
      <c r="G5">
        <f>IF(C5&gt;2,C5*10%,0)</f>
        <v>0</v>
      </c>
    </row>
    <row r="6" spans="1:7" x14ac:dyDescent="0.25">
      <c r="A6">
        <v>802</v>
      </c>
      <c r="B6" t="s">
        <v>4</v>
      </c>
      <c r="C6">
        <v>1.29</v>
      </c>
      <c r="E6">
        <f t="shared" si="1"/>
        <v>1.34</v>
      </c>
    </row>
    <row r="7" spans="1:7" x14ac:dyDescent="0.25">
      <c r="A7">
        <v>407</v>
      </c>
      <c r="B7" t="s">
        <v>4</v>
      </c>
      <c r="C7">
        <v>1.04</v>
      </c>
      <c r="E7">
        <f t="shared" si="1"/>
        <v>1.55</v>
      </c>
    </row>
    <row r="8" spans="1:7" x14ac:dyDescent="0.25">
      <c r="A8">
        <v>502</v>
      </c>
      <c r="B8" t="s">
        <v>3</v>
      </c>
      <c r="C8">
        <v>1.55</v>
      </c>
    </row>
    <row r="9" spans="1:7" x14ac:dyDescent="0.25">
      <c r="A9">
        <v>703</v>
      </c>
      <c r="B9" t="s">
        <v>4</v>
      </c>
      <c r="C9">
        <v>1.27</v>
      </c>
    </row>
    <row r="10" spans="1:7" x14ac:dyDescent="0.25">
      <c r="A10">
        <v>809</v>
      </c>
      <c r="B10" t="s">
        <v>4</v>
      </c>
      <c r="C10">
        <v>1.89</v>
      </c>
    </row>
    <row r="11" spans="1:7" x14ac:dyDescent="0.25">
      <c r="A11">
        <v>201</v>
      </c>
      <c r="B11" t="s">
        <v>4</v>
      </c>
      <c r="C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Uchendu</cp:lastModifiedBy>
  <dcterms:created xsi:type="dcterms:W3CDTF">2017-12-01T17:00:54Z</dcterms:created>
  <dcterms:modified xsi:type="dcterms:W3CDTF">2021-08-31T15:48:59Z</dcterms:modified>
</cp:coreProperties>
</file>