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BCEC271B-5582-4FBA-98F8-8A647E53E5FB}" xr6:coauthVersionLast="47" xr6:coauthVersionMax="47" xr10:uidLastSave="{00000000-0000-0000-0000-000000000000}"/>
  <bookViews>
    <workbookView xWindow="-108" yWindow="-108" windowWidth="23256" windowHeight="12576" activeTab="1" xr2:uid="{00000000-000D-0000-FFFF-FFFF00000000}"/>
  </bookViews>
  <sheets>
    <sheet name="Sales Data" sheetId="12" r:id="rId1"/>
    <sheet name="Sheet1" sheetId="15" r:id="rId2"/>
    <sheet name="SaleData" sheetId="14" r:id="rId3"/>
  </sheets>
  <definedNames>
    <definedName name="_xlnm._FilterDatabase" localSheetId="0" hidden="1">'Sales Data'!$A$1:$H$46</definedName>
    <definedName name="Slicer_Manager">#N/A</definedName>
    <definedName name="Slicer_OrderDate">#N/A</definedName>
    <definedName name="Slicer_Region">#N/A</definedName>
    <definedName name="Slicer_SalesMan">#N/A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6" i="12"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H45" i="12" l="1"/>
  <c r="H46" i="12" s="1"/>
</calcChain>
</file>

<file path=xl/sharedStrings.xml><?xml version="1.0" encoding="utf-8"?>
<sst xmlns="http://schemas.openxmlformats.org/spreadsheetml/2006/main" count="366" uniqueCount="36">
  <si>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</si>
  <si>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</si>
  <si>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</si>
  <si>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</si>
  <si>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</si>
  <si>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</si>
  <si>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</si>
  <si>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</si>
  <si>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</si>
  <si>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</si>
  <si>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</si>
  <si>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</si>
  <si>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</si>
  <si>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</si>
  <si>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</si>
  <si>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</si>
  <si>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</si>
  <si>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</si>
  <si>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</si>
  <si>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</si>
  <si>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</si>
  <si>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</si>
  <si>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</si>
  <si>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</si>
  <si>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</si>
  <si>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</si>
  <si>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</si>
  <si>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</si>
  <si>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</si>
  <si>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</si>
  <si>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</si>
  <si>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</si>
  <si>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</si>
  <si>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Units</t>
  </si>
  <si>
    <t>Sum of Unit_price</t>
  </si>
  <si>
    <t>Sum of Sale_amt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</si>
</sst>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19">
    <xf numFmtId="0" fontId="0" fillId="0" borderId="0" xfId="0"/>
    <xf numFmtId="0" fontId="0" fillId="0" borderId="0" xfId="0"/>
    <xf numFmtId="165"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164" fontId="4" fillId="0" borderId="0" xfId="1" applyNumberFormat="1"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Sum of Units</c:v>
                </c:pt>
              </c:strCache>
            </c:strRef>
          </c:tx>
          <c:spPr>
            <a:solidFill>
              <a:schemeClr val="accent1"/>
            </a:solidFill>
            <a:ln>
              <a:noFill/>
            </a:ln>
            <a:effectLst/>
          </c:spPr>
          <c:invertIfNegative val="0"/>
          <c:cat>
            <c:strRef>
              <c:f>Sheet1!$A$2:$A$3</c:f>
              <c:strCache>
                <c:ptCount val="1"/>
                <c:pt idx="0">
                  <c:v>Television</c:v>
                </c:pt>
              </c:strCache>
            </c:strRef>
          </c:cat>
          <c:val>
            <c:numRef>
              <c:f>Sheet1!$B$2:$B$3</c:f>
              <c:numCache>
                <c:formatCode>General</c:formatCode>
                <c:ptCount val="1"/>
                <c:pt idx="0">
                  <c:v>90</c:v>
                </c:pt>
              </c:numCache>
            </c:numRef>
          </c:val>
          <c:extLst>
            <c:ext xmlns:c16="http://schemas.microsoft.com/office/drawing/2014/chart" uri="{C3380CC4-5D6E-409C-BE32-E72D297353CC}">
              <c16:uniqueId val="{00000000-5654-4897-AED4-3FA75CA6B362}"/>
            </c:ext>
          </c:extLst>
        </c:ser>
        <c:ser>
          <c:idx val="1"/>
          <c:order val="1"/>
          <c:tx>
            <c:strRef>
              <c:f>Sheet1!$C$1</c:f>
              <c:strCache>
                <c:ptCount val="1"/>
                <c:pt idx="0">
                  <c:v>Sum of Unit_price</c:v>
                </c:pt>
              </c:strCache>
            </c:strRef>
          </c:tx>
          <c:spPr>
            <a:solidFill>
              <a:schemeClr val="accent2"/>
            </a:solidFill>
            <a:ln>
              <a:noFill/>
            </a:ln>
            <a:effectLst/>
          </c:spPr>
          <c:invertIfNegative val="0"/>
          <c:cat>
            <c:strRef>
              <c:f>Sheet1!$A$2:$A$3</c:f>
              <c:strCache>
                <c:ptCount val="1"/>
                <c:pt idx="0">
                  <c:v>Television</c:v>
                </c:pt>
              </c:strCache>
            </c:strRef>
          </c:cat>
          <c:val>
            <c:numRef>
              <c:f>Sheet1!$C$2:$C$3</c:f>
              <c:numCache>
                <c:formatCode>General</c:formatCode>
                <c:ptCount val="1"/>
                <c:pt idx="0">
                  <c:v>1198</c:v>
                </c:pt>
              </c:numCache>
            </c:numRef>
          </c:val>
          <c:extLst>
            <c:ext xmlns:c16="http://schemas.microsoft.com/office/drawing/2014/chart" uri="{C3380CC4-5D6E-409C-BE32-E72D297353CC}">
              <c16:uniqueId val="{00000002-5654-4897-AED4-3FA75CA6B362}"/>
            </c:ext>
          </c:extLst>
        </c:ser>
        <c:ser>
          <c:idx val="2"/>
          <c:order val="2"/>
          <c:tx>
            <c:strRef>
              <c:f>Sheet1!$D$1</c:f>
              <c:strCache>
                <c:ptCount val="1"/>
                <c:pt idx="0">
                  <c:v>Sum of Sale_amt</c:v>
                </c:pt>
              </c:strCache>
            </c:strRef>
          </c:tx>
          <c:spPr>
            <a:solidFill>
              <a:schemeClr val="accent3"/>
            </a:solidFill>
            <a:ln>
              <a:noFill/>
            </a:ln>
            <a:effectLst/>
          </c:spPr>
          <c:invertIfNegative val="0"/>
          <c:cat>
            <c:strRef>
              <c:f>Sheet1!$A$2:$A$3</c:f>
              <c:strCache>
                <c:ptCount val="1"/>
                <c:pt idx="0">
                  <c:v>Television</c:v>
                </c:pt>
              </c:strCache>
            </c:strRef>
          </c:cat>
          <c:val>
            <c:numRef>
              <c:f>Sheet1!$D$2:$D$3</c:f>
              <c:numCache>
                <c:formatCode>General</c:formatCode>
                <c:ptCount val="1"/>
                <c:pt idx="0">
                  <c:v>107820</c:v>
                </c:pt>
              </c:numCache>
            </c:numRef>
          </c:val>
          <c:extLst>
            <c:ext xmlns:c16="http://schemas.microsoft.com/office/drawing/2014/chart" uri="{C3380CC4-5D6E-409C-BE32-E72D297353CC}">
              <c16:uniqueId val="{00000003-5654-4897-AED4-3FA75CA6B362}"/>
            </c:ext>
          </c:extLst>
        </c:ser>
        <c:dLbls>
          <c:showLegendKey val="0"/>
          <c:showVal val="0"/>
          <c:showCatName val="0"/>
          <c:showSerName val="0"/>
          <c:showPercent val="0"/>
          <c:showBubbleSize val="0"/>
        </c:dLbls>
        <c:gapWidth val="219"/>
        <c:overlap val="-27"/>
        <c:axId val="1733307712"/>
        <c:axId val="1733315200"/>
      </c:barChart>
      <c:catAx>
        <c:axId val="173330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315200"/>
        <c:crosses val="autoZero"/>
        <c:auto val="1"/>
        <c:lblAlgn val="ctr"/>
        <c:lblOffset val="100"/>
        <c:noMultiLvlLbl val="0"/>
      </c:catAx>
      <c:valAx>
        <c:axId val="17333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30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0044F8C5-5CF4-FCDC-82CE-D4ECBBCD4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571500</xdr:colOff>
      <xdr:row>15</xdr:row>
      <xdr:rowOff>7620</xdr:rowOff>
    </xdr:from>
    <xdr:to>
      <xdr:col>8</xdr:col>
      <xdr:colOff>571500</xdr:colOff>
      <xdr:row>28</xdr:row>
      <xdr:rowOff>97155</xdr:rowOff>
    </xdr:to>
    <mc:AlternateContent xmlns:mc="http://schemas.openxmlformats.org/markup-compatibility/2006">
      <mc:Choice xmlns:a14="http://schemas.microsoft.com/office/drawing/2010/main" Requires="a14">
        <xdr:graphicFrame macro="">
          <xdr:nvGraphicFramePr>
            <xdr:cNvPr id="3" name="OrderDate">
              <a:extLst>
                <a:ext uri="{FF2B5EF4-FFF2-40B4-BE49-F238E27FC236}">
                  <a16:creationId xmlns:a16="http://schemas.microsoft.com/office/drawing/2014/main" id="{87EAB6CA-2E59-5871-96C7-BD4B58FDCD97}"/>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dr:sp macro="" textlink="">
          <xdr:nvSpPr>
            <xdr:cNvPr id="0" name=""/>
            <xdr:cNvSpPr>
              <a:spLocks noTextEdit="1"/>
            </xdr:cNvSpPr>
          </xdr:nvSpPr>
          <xdr:spPr>
            <a:xfrm>
              <a:off x="5013960" y="2750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685800</xdr:colOff>
      <xdr:row>9</xdr:row>
      <xdr:rowOff>91440</xdr:rowOff>
    </xdr:from>
    <xdr:to>
      <xdr:col>3</xdr:col>
      <xdr:colOff>594360</xdr:colOff>
      <xdr:row>22</xdr:row>
      <xdr:rowOff>180975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D262ECCF-344A-ED4D-B1B9-D85C39B629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46860" y="1737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3</xdr:row>
      <xdr:rowOff>121920</xdr:rowOff>
    </xdr:from>
    <xdr:to>
      <xdr:col>16</xdr:col>
      <xdr:colOff>205740</xdr:colOff>
      <xdr:row>17</xdr:row>
      <xdr:rowOff>28575</xdr:rowOff>
    </xdr:to>
    <mc:AlternateContent xmlns:mc="http://schemas.openxmlformats.org/markup-compatibility/2006">
      <mc:Choice xmlns:a14="http://schemas.microsoft.com/office/drawing/2010/main" Requires="a14">
        <xdr:graphicFrame macro="">
          <xdr:nvGraphicFramePr>
            <xdr:cNvPr id="5" name="Manager">
              <a:extLst>
                <a:ext uri="{FF2B5EF4-FFF2-40B4-BE49-F238E27FC236}">
                  <a16:creationId xmlns:a16="http://schemas.microsoft.com/office/drawing/2014/main" id="{10B191E0-770F-4156-E925-61A0D3F5667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9525000" y="670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548640</xdr:colOff>
      <xdr:row>4</xdr:row>
      <xdr:rowOff>0</xdr:rowOff>
    </xdr:from>
    <xdr:to>
      <xdr:col>19</xdr:col>
      <xdr:colOff>548640</xdr:colOff>
      <xdr:row>17</xdr:row>
      <xdr:rowOff>89535</xdr:rowOff>
    </xdr:to>
    <mc:AlternateContent xmlns:mc="http://schemas.openxmlformats.org/markup-compatibility/2006">
      <mc:Choice xmlns:a14="http://schemas.microsoft.com/office/drawing/2010/main" Requires="a14">
        <xdr:graphicFrame macro="">
          <xdr:nvGraphicFramePr>
            <xdr:cNvPr id="6" name="SalesMan">
              <a:extLst>
                <a:ext uri="{FF2B5EF4-FFF2-40B4-BE49-F238E27FC236}">
                  <a16:creationId xmlns:a16="http://schemas.microsoft.com/office/drawing/2014/main" id="{29B70F0D-3E38-9F90-231A-DE449066C8CA}"/>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1696700" y="73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it Pandit" refreshedDate="44755.784952430557" createdVersion="8" refreshedVersion="8" minRefreshableVersion="3" recordCount="43" xr:uid="{F4B7CFB8-66F9-440E-B4B1-AF356CA14305}">
  <cacheSource type="worksheet">
    <worksheetSource ref="A1:H44" sheet="SaleData"/>
  </cacheSource>
  <cacheFields count="10">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9" base="0">
        <rangePr groupBy="months" startDate="2018-01-06T00:00:00" endDate="2019-12-22T00:00:00"/>
        <groupItems count="14">
          <s v="&lt;06-01-2018"/>
          <s v="Jan"/>
          <s v="Feb"/>
          <s v="Mar"/>
          <s v="Apr"/>
          <s v="May"/>
          <s v="Jun"/>
          <s v="Jul"/>
          <s v="Aug"/>
          <s v="Sep"/>
          <s v="Oct"/>
          <s v="Nov"/>
          <s v="Dec"/>
          <s v="&gt;22-12-2019"/>
        </groupItems>
      </fieldGroup>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Quarters" numFmtId="0" databaseField="0">
      <fieldGroup base="0">
        <rangePr groupBy="quarters" startDate="2018-01-06T00:00:00" endDate="2019-12-22T00:00:00"/>
        <groupItems count="6">
          <s v="&lt;06-01-2018"/>
          <s v="Qtr1"/>
          <s v="Qtr2"/>
          <s v="Qtr3"/>
          <s v="Qtr4"/>
          <s v="&gt;22-12-2019"/>
        </groupItems>
      </fieldGroup>
    </cacheField>
    <cacheField name="Years"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832543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r>
    <x v="14"/>
    <x v="1"/>
    <x v="3"/>
    <x v="10"/>
    <x v="3"/>
    <n v="2"/>
    <n v="125"/>
    <n v="250"/>
  </r>
  <r>
    <x v="15"/>
    <x v="0"/>
    <x v="0"/>
    <x v="0"/>
    <x v="4"/>
    <n v="16"/>
    <n v="58.5"/>
    <n v="936"/>
  </r>
  <r>
    <x v="16"/>
    <x v="1"/>
    <x v="1"/>
    <x v="7"/>
    <x v="1"/>
    <n v="28"/>
    <n v="500"/>
    <n v="14000"/>
  </r>
  <r>
    <x v="17"/>
    <x v="0"/>
    <x v="0"/>
    <x v="0"/>
    <x v="2"/>
    <n v="64"/>
    <n v="225"/>
    <n v="14400"/>
  </r>
  <r>
    <x v="18"/>
    <x v="0"/>
    <x v="3"/>
    <x v="9"/>
    <x v="2"/>
    <n v="15"/>
    <n v="225"/>
    <n v="3375"/>
  </r>
  <r>
    <x v="19"/>
    <x v="1"/>
    <x v="1"/>
    <x v="1"/>
    <x v="4"/>
    <n v="96"/>
    <n v="58.5"/>
    <n v="5616"/>
  </r>
  <r>
    <x v="20"/>
    <x v="1"/>
    <x v="3"/>
    <x v="10"/>
    <x v="0"/>
    <n v="67"/>
    <n v="1198"/>
    <n v="80266"/>
  </r>
  <r>
    <x v="21"/>
    <x v="0"/>
    <x v="3"/>
    <x v="9"/>
    <x v="4"/>
    <n v="74"/>
    <n v="58.5"/>
    <n v="4329"/>
  </r>
  <r>
    <x v="22"/>
    <x v="1"/>
    <x v="2"/>
    <x v="3"/>
    <x v="1"/>
    <n v="46"/>
    <n v="500"/>
    <n v="23000"/>
  </r>
  <r>
    <x v="23"/>
    <x v="1"/>
    <x v="3"/>
    <x v="10"/>
    <x v="1"/>
    <n v="87"/>
    <n v="500"/>
    <n v="43500"/>
  </r>
  <r>
    <x v="24"/>
    <x v="0"/>
    <x v="0"/>
    <x v="0"/>
    <x v="1"/>
    <n v="4"/>
    <n v="500"/>
    <n v="2000"/>
  </r>
  <r>
    <x v="25"/>
    <x v="2"/>
    <x v="2"/>
    <x v="4"/>
    <x v="1"/>
    <n v="7"/>
    <n v="500"/>
    <n v="3500"/>
  </r>
  <r>
    <x v="26"/>
    <x v="1"/>
    <x v="1"/>
    <x v="2"/>
    <x v="4"/>
    <n v="50"/>
    <n v="58.5"/>
    <n v="2925"/>
  </r>
  <r>
    <x v="27"/>
    <x v="1"/>
    <x v="0"/>
    <x v="5"/>
    <x v="0"/>
    <n v="66"/>
    <n v="1198"/>
    <n v="79068"/>
  </r>
  <r>
    <x v="28"/>
    <x v="0"/>
    <x v="0"/>
    <x v="8"/>
    <x v="2"/>
    <n v="96"/>
    <n v="225"/>
    <n v="21600"/>
  </r>
  <r>
    <x v="29"/>
    <x v="1"/>
    <x v="2"/>
    <x v="3"/>
    <x v="0"/>
    <n v="53"/>
    <n v="1198"/>
    <n v="63494"/>
  </r>
  <r>
    <x v="30"/>
    <x v="1"/>
    <x v="2"/>
    <x v="3"/>
    <x v="1"/>
    <n v="80"/>
    <n v="500"/>
    <n v="40000"/>
  </r>
  <r>
    <x v="31"/>
    <x v="1"/>
    <x v="1"/>
    <x v="1"/>
    <x v="3"/>
    <n v="5"/>
    <n v="125"/>
    <n v="625"/>
  </r>
  <r>
    <x v="32"/>
    <x v="0"/>
    <x v="0"/>
    <x v="0"/>
    <x v="4"/>
    <n v="62"/>
    <n v="58.5"/>
    <n v="3627"/>
  </r>
  <r>
    <x v="33"/>
    <x v="1"/>
    <x v="1"/>
    <x v="7"/>
    <x v="4"/>
    <n v="55"/>
    <n v="58.5"/>
    <n v="3217.5"/>
  </r>
  <r>
    <x v="34"/>
    <x v="1"/>
    <x v="1"/>
    <x v="1"/>
    <x v="4"/>
    <n v="42"/>
    <n v="58.5"/>
    <n v="2457"/>
  </r>
  <r>
    <x v="35"/>
    <x v="2"/>
    <x v="2"/>
    <x v="4"/>
    <x v="3"/>
    <n v="3"/>
    <n v="125"/>
    <n v="375"/>
  </r>
  <r>
    <x v="36"/>
    <x v="1"/>
    <x v="2"/>
    <x v="3"/>
    <x v="0"/>
    <n v="7"/>
    <n v="1198"/>
    <n v="8386"/>
  </r>
  <r>
    <x v="37"/>
    <x v="2"/>
    <x v="2"/>
    <x v="4"/>
    <x v="2"/>
    <n v="76"/>
    <n v="225"/>
    <n v="17100"/>
  </r>
  <r>
    <x v="38"/>
    <x v="2"/>
    <x v="3"/>
    <x v="6"/>
    <x v="1"/>
    <n v="57"/>
    <n v="500"/>
    <n v="28500"/>
  </r>
  <r>
    <x v="39"/>
    <x v="1"/>
    <x v="0"/>
    <x v="5"/>
    <x v="0"/>
    <n v="14"/>
    <n v="1198"/>
    <n v="16772"/>
  </r>
  <r>
    <x v="40"/>
    <x v="1"/>
    <x v="1"/>
    <x v="2"/>
    <x v="1"/>
    <n v="11"/>
    <n v="500"/>
    <n v="5500"/>
  </r>
  <r>
    <x v="41"/>
    <x v="1"/>
    <x v="1"/>
    <x v="2"/>
    <x v="1"/>
    <n v="94"/>
    <n v="500"/>
    <n v="47000"/>
  </r>
  <r>
    <x v="42"/>
    <x v="1"/>
    <x v="0"/>
    <x v="5"/>
    <x v="1"/>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3AD0B-AC24-47DD-86CD-4BC9498FAA6E}"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 firstHeaderRow="0" firstDataRow="1" firstDataCol="1"/>
  <pivotFields count="10">
    <pivotField numFmtId="165" showAll="0">
      <items count="15">
        <item h="1" x="0"/>
        <item h="1" x="1"/>
        <item h="1" x="2"/>
        <item h="1" x="3"/>
        <item h="1" x="4"/>
        <item h="1" x="5"/>
        <item x="6"/>
        <item h="1" x="7"/>
        <item h="1" x="8"/>
        <item h="1" x="9"/>
        <item h="1" x="10"/>
        <item h="1" x="11"/>
        <item h="1" x="12"/>
        <item h="1" x="13"/>
        <item t="default"/>
      </items>
    </pivotField>
    <pivotField showAll="0">
      <items count="4">
        <item x="1"/>
        <item x="0"/>
        <item x="2"/>
        <item t="default"/>
      </items>
    </pivotField>
    <pivotField showAll="0">
      <items count="5">
        <item h="1" x="3"/>
        <item x="1"/>
        <item h="1" x="0"/>
        <item h="1" x="2"/>
        <item t="default"/>
      </items>
    </pivotField>
    <pivotField showAll="0">
      <items count="12">
        <item h="1" x="0"/>
        <item h="1" x="3"/>
        <item h="1" x="8"/>
        <item h="1" x="10"/>
        <item h="1" x="9"/>
        <item h="1" x="2"/>
        <item h="1" x="6"/>
        <item h="1" x="1"/>
        <item x="7"/>
        <item h="1" x="4"/>
        <item h="1" x="5"/>
        <item t="default"/>
      </items>
    </pivotField>
    <pivotField axis="axisRow" showAll="0">
      <items count="6">
        <item x="2"/>
        <item x="3"/>
        <item x="1"/>
        <item x="0"/>
        <item x="4"/>
        <item t="default"/>
      </items>
    </pivotField>
    <pivotField dataField="1" showAll="0"/>
    <pivotField dataField="1"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3"/>
    </i>
    <i t="grand">
      <x/>
    </i>
  </rowItems>
  <colFields count="1">
    <field x="-2"/>
  </colFields>
  <colItems count="3">
    <i>
      <x/>
    </i>
    <i i="1">
      <x v="1"/>
    </i>
    <i i="2">
      <x v="2"/>
    </i>
  </colItems>
  <dataFields count="3">
    <dataField name="Sum of Units" fld="5" baseField="0" baseItem="0"/>
    <dataField name="Sum of Unit_price" fld="6" baseField="0" baseItem="0"/>
    <dataField name="Sum of Sale_amt" fld="7"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D91763F1-3E06-4928-ABE8-5F6B10C0916A}" sourceName="OrderDate">
  <pivotTables>
    <pivotTable tabId="15" name="PivotTable1"/>
  </pivotTables>
  <data>
    <tabular pivotCacheId="832543395">
      <items count="14">
        <i x="6" s="1"/>
        <i x="7"/>
        <i x="10"/>
        <i x="1" nd="1"/>
        <i x="2" nd="1"/>
        <i x="3" nd="1"/>
        <i x="4" nd="1"/>
        <i x="5" nd="1"/>
        <i x="8" nd="1"/>
        <i x="9" nd="1"/>
        <i x="11" nd="1"/>
        <i x="12" nd="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40CCBE-38E3-4631-8662-2CE055C71ECC}" sourceName="Region">
  <pivotTables>
    <pivotTable tabId="15" name="PivotTable1"/>
  </pivotTables>
  <data>
    <tabular pivotCacheId="832543395">
      <items count="3">
        <i x="1" s="1"/>
        <i x="0"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A4A413A-95A8-492C-89C1-B4B948A8D234}" sourceName="Manager">
  <pivotTables>
    <pivotTable tabId="15" name="PivotTable1"/>
  </pivotTables>
  <data>
    <tabular pivotCacheId="832543395">
      <items count="4">
        <i x="1" s="1"/>
        <i x="3" nd="1"/>
        <i x="0"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121D27EA-D707-4BDD-B871-BBA53CF7B2E6}" sourceName="SalesMan">
  <pivotTables>
    <pivotTable tabId="15" name="PivotTable1"/>
  </pivotTables>
  <data>
    <tabular pivotCacheId="832543395">
      <items count="11">
        <i x="1"/>
        <i x="7" s="1"/>
        <i x="0" nd="1"/>
        <i x="3" nd="1"/>
        <i x="8" nd="1"/>
        <i x="10" nd="1"/>
        <i x="9" nd="1"/>
        <i x="2" nd="1"/>
        <i x="6" nd="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C1B6C3DB-FD7C-482F-8CD9-924239B54D62}" cache="Slicer_OrderDate" caption="OrderDate" rowHeight="234950"/>
  <slicer name="Region" xr10:uid="{06CF26AB-8795-404E-8688-9A4E6F07C67F}" cache="Slicer_Region" caption="Region" rowHeight="234950"/>
  <slicer name="Manager" xr10:uid="{5B7E5791-3ACD-4696-9F44-B8E780C05A08}" cache="Slicer_Manager" caption="Manager" rowHeight="234950"/>
  <slicer name="SalesMan" xr10:uid="{2AB8FA4B-84AC-46CB-9F55-999B90E40095}" cache="Slicer_SalesMan" caption="SalesMa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6"/>
  <sheetViews>
    <sheetView workbookViewId="0">
      <selection activeCell="F1" sqref="F1"/>
    </sheetView>
  </sheetViews>
  <sheetFormatPr defaultRowHeight="14.4" x14ac:dyDescent="0.3"/>
  <cols>
    <col min="1" max="1" width="10.5546875" customWidth="1"/>
    <col min="3" max="3" width="15.33203125" style="8" customWidth="1"/>
    <col min="4" max="4" width="15.33203125" style="6" customWidth="1"/>
    <col min="5" max="5" width="16.88671875" customWidth="1"/>
    <col min="6" max="6" width="9.5546875" customWidth="1"/>
    <col min="7" max="7" width="12.109375" customWidth="1"/>
    <col min="8" max="8" width="11.5546875" bestFit="1" customWidth="1"/>
  </cols>
  <sheetData>
    <row r="1" spans="1:8" s="1" customFormat="1" ht="15" thickBot="1" x14ac:dyDescent="0.35">
      <c r="A1" s="1" t="s">
        <v>4</v>
      </c>
      <c r="B1" s="1" t="s">
        <v>0</v>
      </c>
      <c r="C1" s="8" t="s">
        <v>25</v>
      </c>
      <c r="D1" s="6" t="s">
        <v>8</v>
      </c>
      <c r="E1" s="1" t="s">
        <v>1</v>
      </c>
      <c r="F1" s="1" t="s">
        <v>2</v>
      </c>
      <c r="G1" s="5" t="s">
        <v>12</v>
      </c>
      <c r="H1" s="1" t="s">
        <v>30</v>
      </c>
    </row>
    <row r="2" spans="1:8" ht="15" hidden="1" thickBot="1" x14ac:dyDescent="0.35">
      <c r="A2" s="2">
        <v>43106</v>
      </c>
      <c r="B2" s="3" t="s">
        <v>7</v>
      </c>
      <c r="C2" s="10" t="s">
        <v>26</v>
      </c>
      <c r="D2" s="7" t="s">
        <v>18</v>
      </c>
      <c r="E2" s="4" t="s">
        <v>9</v>
      </c>
      <c r="F2" s="3">
        <v>95</v>
      </c>
      <c r="G2" s="5">
        <v>1198</v>
      </c>
      <c r="H2" s="15">
        <f>F2*G2</f>
        <v>113810</v>
      </c>
    </row>
    <row r="3" spans="1:8" ht="15" hidden="1" thickBot="1" x14ac:dyDescent="0.35">
      <c r="A3" s="2">
        <v>43123</v>
      </c>
      <c r="B3" s="3" t="s">
        <v>5</v>
      </c>
      <c r="C3" s="10" t="s">
        <v>29</v>
      </c>
      <c r="D3" s="7" t="s">
        <v>19</v>
      </c>
      <c r="E3" s="4" t="s">
        <v>13</v>
      </c>
      <c r="F3" s="3">
        <v>50</v>
      </c>
      <c r="G3" s="5">
        <v>500</v>
      </c>
      <c r="H3" s="15">
        <f t="shared" ref="H3:H44" si="0">F3*G3</f>
        <v>25000</v>
      </c>
    </row>
    <row r="4" spans="1:8" ht="15" hidden="1" thickBot="1" x14ac:dyDescent="0.35">
      <c r="A4" s="2">
        <v>43140</v>
      </c>
      <c r="B4" s="3" t="s">
        <v>5</v>
      </c>
      <c r="C4" s="10" t="s">
        <v>29</v>
      </c>
      <c r="D4" s="7" t="s">
        <v>17</v>
      </c>
      <c r="E4" s="4" t="s">
        <v>9</v>
      </c>
      <c r="F4" s="3">
        <v>36</v>
      </c>
      <c r="G4" s="5">
        <v>1198</v>
      </c>
      <c r="H4" s="15">
        <f t="shared" si="0"/>
        <v>43128</v>
      </c>
    </row>
    <row r="5" spans="1:8" ht="15" thickBot="1" x14ac:dyDescent="0.35">
      <c r="A5" s="2">
        <v>43157</v>
      </c>
      <c r="B5" s="3" t="s">
        <v>5</v>
      </c>
      <c r="C5" s="10" t="s">
        <v>27</v>
      </c>
      <c r="D5" s="7" t="s">
        <v>15</v>
      </c>
      <c r="E5" s="4" t="s">
        <v>10</v>
      </c>
      <c r="F5" s="3">
        <v>27</v>
      </c>
      <c r="G5" s="5">
        <v>225</v>
      </c>
      <c r="H5" s="15">
        <f t="shared" si="0"/>
        <v>6075</v>
      </c>
    </row>
    <row r="6" spans="1:8" ht="15" hidden="1" thickBot="1" x14ac:dyDescent="0.35">
      <c r="A6" s="2">
        <v>43174</v>
      </c>
      <c r="B6" s="3" t="s">
        <v>6</v>
      </c>
      <c r="C6" s="10" t="s">
        <v>27</v>
      </c>
      <c r="D6" s="7" t="s">
        <v>23</v>
      </c>
      <c r="E6" s="4" t="s">
        <v>9</v>
      </c>
      <c r="F6" s="3">
        <v>56</v>
      </c>
      <c r="G6" s="5">
        <v>1198</v>
      </c>
      <c r="H6" s="15">
        <f t="shared" si="0"/>
        <v>67088</v>
      </c>
    </row>
    <row r="7" spans="1:8" ht="15" hidden="1" thickBot="1" x14ac:dyDescent="0.35">
      <c r="A7" s="2">
        <v>43191</v>
      </c>
      <c r="B7" s="3" t="s">
        <v>7</v>
      </c>
      <c r="C7" s="10" t="s">
        <v>26</v>
      </c>
      <c r="D7" s="7" t="s">
        <v>18</v>
      </c>
      <c r="E7" s="4" t="s">
        <v>13</v>
      </c>
      <c r="F7" s="3">
        <v>60</v>
      </c>
      <c r="G7" s="5">
        <v>500</v>
      </c>
      <c r="H7" s="15">
        <f t="shared" si="0"/>
        <v>30000</v>
      </c>
    </row>
    <row r="8" spans="1:8" ht="15" hidden="1" thickBot="1" x14ac:dyDescent="0.35">
      <c r="A8" s="2">
        <v>43208</v>
      </c>
      <c r="B8" s="3" t="s">
        <v>5</v>
      </c>
      <c r="C8" s="9" t="s">
        <v>26</v>
      </c>
      <c r="D8" s="7" t="s">
        <v>14</v>
      </c>
      <c r="E8" s="4" t="s">
        <v>9</v>
      </c>
      <c r="F8" s="3">
        <v>75</v>
      </c>
      <c r="G8" s="5">
        <v>1198</v>
      </c>
      <c r="H8" s="15">
        <f t="shared" si="0"/>
        <v>89850</v>
      </c>
    </row>
    <row r="9" spans="1:8" ht="15" hidden="1" thickBot="1" x14ac:dyDescent="0.35">
      <c r="A9" s="2">
        <v>43225</v>
      </c>
      <c r="B9" s="3" t="s">
        <v>5</v>
      </c>
      <c r="C9" s="10" t="s">
        <v>29</v>
      </c>
      <c r="D9" s="7" t="s">
        <v>17</v>
      </c>
      <c r="E9" s="4" t="s">
        <v>9</v>
      </c>
      <c r="F9" s="3">
        <v>90</v>
      </c>
      <c r="G9" s="5">
        <v>1198</v>
      </c>
      <c r="H9" s="15">
        <f t="shared" si="0"/>
        <v>107820</v>
      </c>
    </row>
    <row r="10" spans="1:8" ht="15" hidden="1" thickBot="1" x14ac:dyDescent="0.35">
      <c r="A10" s="2">
        <v>43242</v>
      </c>
      <c r="B10" s="3" t="s">
        <v>6</v>
      </c>
      <c r="C10" s="12" t="s">
        <v>28</v>
      </c>
      <c r="D10" s="7" t="s">
        <v>24</v>
      </c>
      <c r="E10" s="4" t="s">
        <v>9</v>
      </c>
      <c r="F10" s="3">
        <v>32</v>
      </c>
      <c r="G10" s="5">
        <v>1198</v>
      </c>
      <c r="H10" s="15">
        <f t="shared" si="0"/>
        <v>38336</v>
      </c>
    </row>
    <row r="11" spans="1:8" ht="15" hidden="1" thickBot="1" x14ac:dyDescent="0.35">
      <c r="A11" s="2">
        <v>43259</v>
      </c>
      <c r="B11" s="3" t="s">
        <v>7</v>
      </c>
      <c r="C11" s="10" t="s">
        <v>26</v>
      </c>
      <c r="D11" s="7" t="s">
        <v>18</v>
      </c>
      <c r="E11" s="4" t="s">
        <v>13</v>
      </c>
      <c r="F11" s="3">
        <v>60</v>
      </c>
      <c r="G11" s="5">
        <v>500</v>
      </c>
      <c r="H11" s="15">
        <f t="shared" si="0"/>
        <v>30000</v>
      </c>
    </row>
    <row r="12" spans="1:8" ht="15" hidden="1" thickBot="1" x14ac:dyDescent="0.35">
      <c r="A12" s="2">
        <v>43276</v>
      </c>
      <c r="B12" s="3" t="s">
        <v>5</v>
      </c>
      <c r="C12" s="10" t="s">
        <v>29</v>
      </c>
      <c r="D12" s="7" t="s">
        <v>20</v>
      </c>
      <c r="E12" s="4" t="s">
        <v>9</v>
      </c>
      <c r="F12" s="3">
        <v>90</v>
      </c>
      <c r="G12" s="5">
        <v>1198</v>
      </c>
      <c r="H12" s="15">
        <f t="shared" si="0"/>
        <v>107820</v>
      </c>
    </row>
    <row r="13" spans="1:8" ht="15" hidden="1" thickBot="1" x14ac:dyDescent="0.35">
      <c r="A13" s="2">
        <v>43293</v>
      </c>
      <c r="B13" s="3" t="s">
        <v>7</v>
      </c>
      <c r="C13" s="9" t="s">
        <v>26</v>
      </c>
      <c r="D13" s="7" t="s">
        <v>16</v>
      </c>
      <c r="E13" s="4" t="s">
        <v>13</v>
      </c>
      <c r="F13" s="3">
        <v>29</v>
      </c>
      <c r="G13" s="5">
        <v>500</v>
      </c>
      <c r="H13" s="15">
        <f t="shared" si="0"/>
        <v>14500</v>
      </c>
    </row>
    <row r="14" spans="1:8" ht="15" hidden="1" thickBot="1" x14ac:dyDescent="0.35">
      <c r="A14" s="2">
        <v>43310</v>
      </c>
      <c r="B14" s="3" t="s">
        <v>7</v>
      </c>
      <c r="C14" s="12" t="s">
        <v>28</v>
      </c>
      <c r="D14" s="7" t="s">
        <v>21</v>
      </c>
      <c r="E14" s="4" t="s">
        <v>13</v>
      </c>
      <c r="F14" s="3">
        <v>81</v>
      </c>
      <c r="G14" s="5">
        <v>500</v>
      </c>
      <c r="H14" s="15">
        <f t="shared" si="0"/>
        <v>40500</v>
      </c>
    </row>
    <row r="15" spans="1:8" ht="15" hidden="1" thickBot="1" x14ac:dyDescent="0.35">
      <c r="A15" s="2">
        <v>43327</v>
      </c>
      <c r="B15" s="3" t="s">
        <v>7</v>
      </c>
      <c r="C15" s="10" t="s">
        <v>26</v>
      </c>
      <c r="D15" s="7" t="s">
        <v>18</v>
      </c>
      <c r="E15" s="4" t="s">
        <v>9</v>
      </c>
      <c r="F15" s="3">
        <v>35</v>
      </c>
      <c r="G15" s="5">
        <v>1198</v>
      </c>
      <c r="H15" s="15">
        <f t="shared" si="0"/>
        <v>41930</v>
      </c>
    </row>
    <row r="16" spans="1:8" ht="15" hidden="1" thickBot="1" x14ac:dyDescent="0.35">
      <c r="A16" s="2">
        <v>43344</v>
      </c>
      <c r="B16" s="3" t="s">
        <v>5</v>
      </c>
      <c r="C16" s="12" t="s">
        <v>28</v>
      </c>
      <c r="D16" s="7" t="s">
        <v>22</v>
      </c>
      <c r="E16" s="4" t="s">
        <v>3</v>
      </c>
      <c r="F16" s="3">
        <v>2</v>
      </c>
      <c r="G16" s="5">
        <v>125</v>
      </c>
      <c r="H16" s="15">
        <f t="shared" si="0"/>
        <v>250</v>
      </c>
    </row>
    <row r="17" spans="1:8" ht="15" hidden="1" thickBot="1" x14ac:dyDescent="0.35">
      <c r="A17" s="2">
        <v>43361</v>
      </c>
      <c r="B17" s="3" t="s">
        <v>7</v>
      </c>
      <c r="C17" s="13" t="s">
        <v>26</v>
      </c>
      <c r="D17" s="7" t="s">
        <v>18</v>
      </c>
      <c r="E17" s="4" t="s">
        <v>11</v>
      </c>
      <c r="F17" s="3">
        <v>16</v>
      </c>
      <c r="G17" s="5">
        <v>58.5</v>
      </c>
      <c r="H17" s="15">
        <f t="shared" si="0"/>
        <v>936</v>
      </c>
    </row>
    <row r="18" spans="1:8" ht="15" hidden="1" thickBot="1" x14ac:dyDescent="0.35">
      <c r="A18" s="2">
        <v>43378</v>
      </c>
      <c r="B18" s="3" t="s">
        <v>5</v>
      </c>
      <c r="C18" s="13" t="s">
        <v>29</v>
      </c>
      <c r="D18" s="7" t="s">
        <v>20</v>
      </c>
      <c r="E18" s="4" t="s">
        <v>13</v>
      </c>
      <c r="F18" s="3">
        <v>28</v>
      </c>
      <c r="G18" s="5">
        <v>500</v>
      </c>
      <c r="H18" s="15">
        <f t="shared" si="0"/>
        <v>14000</v>
      </c>
    </row>
    <row r="19" spans="1:8" ht="15" thickBot="1" x14ac:dyDescent="0.35">
      <c r="A19" s="2">
        <v>43395</v>
      </c>
      <c r="B19" s="3" t="s">
        <v>7</v>
      </c>
      <c r="C19" s="13" t="s">
        <v>26</v>
      </c>
      <c r="D19" s="7" t="s">
        <v>18</v>
      </c>
      <c r="E19" s="4" t="s">
        <v>10</v>
      </c>
      <c r="F19" s="3">
        <v>64</v>
      </c>
      <c r="G19" s="5">
        <v>225</v>
      </c>
      <c r="H19" s="15">
        <f t="shared" si="0"/>
        <v>14400</v>
      </c>
    </row>
    <row r="20" spans="1:8" ht="15" thickBot="1" x14ac:dyDescent="0.35">
      <c r="A20" s="2">
        <v>43412</v>
      </c>
      <c r="B20" s="3" t="s">
        <v>7</v>
      </c>
      <c r="C20" s="11" t="s">
        <v>28</v>
      </c>
      <c r="D20" s="7" t="s">
        <v>21</v>
      </c>
      <c r="E20" s="4" t="s">
        <v>10</v>
      </c>
      <c r="F20" s="3">
        <v>15</v>
      </c>
      <c r="G20" s="5">
        <v>225</v>
      </c>
      <c r="H20" s="15">
        <f t="shared" si="0"/>
        <v>3375</v>
      </c>
    </row>
    <row r="21" spans="1:8" ht="15" hidden="1" thickBot="1" x14ac:dyDescent="0.35">
      <c r="A21" s="2">
        <v>43429</v>
      </c>
      <c r="B21" s="3" t="s">
        <v>5</v>
      </c>
      <c r="C21" s="13" t="s">
        <v>29</v>
      </c>
      <c r="D21" s="7" t="s">
        <v>19</v>
      </c>
      <c r="E21" s="4" t="s">
        <v>11</v>
      </c>
      <c r="F21" s="3">
        <v>96</v>
      </c>
      <c r="G21" s="5">
        <v>58.5</v>
      </c>
      <c r="H21" s="15">
        <f t="shared" si="0"/>
        <v>5616</v>
      </c>
    </row>
    <row r="22" spans="1:8" ht="15" hidden="1" thickBot="1" x14ac:dyDescent="0.35">
      <c r="A22" s="2">
        <v>43446</v>
      </c>
      <c r="B22" s="3" t="s">
        <v>5</v>
      </c>
      <c r="C22" s="11" t="s">
        <v>28</v>
      </c>
      <c r="D22" s="7" t="s">
        <v>22</v>
      </c>
      <c r="E22" s="4" t="s">
        <v>9</v>
      </c>
      <c r="F22" s="3">
        <v>67</v>
      </c>
      <c r="G22" s="5">
        <v>1198</v>
      </c>
      <c r="H22" s="15">
        <f t="shared" si="0"/>
        <v>80266</v>
      </c>
    </row>
    <row r="23" spans="1:8" ht="15" hidden="1" thickBot="1" x14ac:dyDescent="0.35">
      <c r="A23" s="2">
        <v>43463</v>
      </c>
      <c r="B23" s="3" t="s">
        <v>7</v>
      </c>
      <c r="C23" s="12" t="s">
        <v>28</v>
      </c>
      <c r="D23" s="7" t="s">
        <v>21</v>
      </c>
      <c r="E23" s="4" t="s">
        <v>11</v>
      </c>
      <c r="F23" s="3">
        <v>74</v>
      </c>
      <c r="G23" s="5">
        <v>58.5</v>
      </c>
      <c r="H23" s="15">
        <f t="shared" si="0"/>
        <v>4329</v>
      </c>
    </row>
    <row r="24" spans="1:8" ht="15" hidden="1" thickBot="1" x14ac:dyDescent="0.35">
      <c r="A24" s="2">
        <v>43480</v>
      </c>
      <c r="B24" s="3" t="s">
        <v>5</v>
      </c>
      <c r="C24" s="10" t="s">
        <v>27</v>
      </c>
      <c r="D24" s="7" t="s">
        <v>15</v>
      </c>
      <c r="E24" s="4" t="s">
        <v>13</v>
      </c>
      <c r="F24" s="3">
        <v>46</v>
      </c>
      <c r="G24" s="5">
        <v>500</v>
      </c>
      <c r="H24" s="15">
        <f t="shared" si="0"/>
        <v>23000</v>
      </c>
    </row>
    <row r="25" spans="1:8" ht="15" hidden="1" thickBot="1" x14ac:dyDescent="0.35">
      <c r="A25" s="2">
        <v>43497</v>
      </c>
      <c r="B25" s="3" t="s">
        <v>5</v>
      </c>
      <c r="C25" s="12" t="s">
        <v>28</v>
      </c>
      <c r="D25" s="7" t="s">
        <v>22</v>
      </c>
      <c r="E25" s="4" t="s">
        <v>13</v>
      </c>
      <c r="F25" s="3">
        <v>87</v>
      </c>
      <c r="G25" s="5">
        <v>500</v>
      </c>
      <c r="H25" s="15">
        <f t="shared" si="0"/>
        <v>43500</v>
      </c>
    </row>
    <row r="26" spans="1:8" ht="15" hidden="1" thickBot="1" x14ac:dyDescent="0.35">
      <c r="A26" s="2">
        <v>43514</v>
      </c>
      <c r="B26" s="3" t="s">
        <v>7</v>
      </c>
      <c r="C26" s="9" t="s">
        <v>26</v>
      </c>
      <c r="D26" s="7" t="s">
        <v>18</v>
      </c>
      <c r="E26" s="4" t="s">
        <v>13</v>
      </c>
      <c r="F26" s="3">
        <v>4</v>
      </c>
      <c r="G26" s="5">
        <v>500</v>
      </c>
      <c r="H26" s="15">
        <f t="shared" si="0"/>
        <v>2000</v>
      </c>
    </row>
    <row r="27" spans="1:8" ht="15" hidden="1" thickBot="1" x14ac:dyDescent="0.35">
      <c r="A27" s="2">
        <v>43531</v>
      </c>
      <c r="B27" s="3" t="s">
        <v>6</v>
      </c>
      <c r="C27" s="10" t="s">
        <v>27</v>
      </c>
      <c r="D27" s="7" t="s">
        <v>23</v>
      </c>
      <c r="E27" s="4" t="s">
        <v>13</v>
      </c>
      <c r="F27" s="3">
        <v>7</v>
      </c>
      <c r="G27" s="5">
        <v>500</v>
      </c>
      <c r="H27" s="15">
        <f t="shared" si="0"/>
        <v>3500</v>
      </c>
    </row>
    <row r="28" spans="1:8" ht="15" hidden="1" thickBot="1" x14ac:dyDescent="0.35">
      <c r="A28" s="2">
        <v>43548</v>
      </c>
      <c r="B28" s="3" t="s">
        <v>5</v>
      </c>
      <c r="C28" s="13" t="s">
        <v>29</v>
      </c>
      <c r="D28" s="7" t="s">
        <v>17</v>
      </c>
      <c r="E28" s="4" t="s">
        <v>11</v>
      </c>
      <c r="F28" s="3">
        <v>50</v>
      </c>
      <c r="G28" s="5">
        <v>58.5</v>
      </c>
      <c r="H28" s="15">
        <f t="shared" si="0"/>
        <v>2925</v>
      </c>
    </row>
    <row r="29" spans="1:8" ht="15" hidden="1" thickBot="1" x14ac:dyDescent="0.35">
      <c r="A29" s="2">
        <v>43565</v>
      </c>
      <c r="B29" s="3" t="s">
        <v>5</v>
      </c>
      <c r="C29" s="14" t="s">
        <v>26</v>
      </c>
      <c r="D29" s="7" t="s">
        <v>14</v>
      </c>
      <c r="E29" s="4" t="s">
        <v>9</v>
      </c>
      <c r="F29" s="3">
        <v>66</v>
      </c>
      <c r="G29" s="5">
        <v>1198</v>
      </c>
      <c r="H29" s="15">
        <f t="shared" si="0"/>
        <v>79068</v>
      </c>
    </row>
    <row r="30" spans="1:8" ht="15" thickBot="1" x14ac:dyDescent="0.35">
      <c r="A30" s="2">
        <v>43582</v>
      </c>
      <c r="B30" s="3" t="s">
        <v>7</v>
      </c>
      <c r="C30" s="9" t="s">
        <v>26</v>
      </c>
      <c r="D30" s="7" t="s">
        <v>16</v>
      </c>
      <c r="E30" s="4" t="s">
        <v>10</v>
      </c>
      <c r="F30" s="3">
        <v>96</v>
      </c>
      <c r="G30" s="5">
        <v>225</v>
      </c>
      <c r="H30" s="15">
        <f t="shared" si="0"/>
        <v>21600</v>
      </c>
    </row>
    <row r="31" spans="1:8" ht="15" hidden="1" thickBot="1" x14ac:dyDescent="0.35">
      <c r="A31" s="2">
        <v>43599</v>
      </c>
      <c r="B31" s="3" t="s">
        <v>5</v>
      </c>
      <c r="C31" s="10" t="s">
        <v>27</v>
      </c>
      <c r="D31" s="7" t="s">
        <v>15</v>
      </c>
      <c r="E31" s="4" t="s">
        <v>9</v>
      </c>
      <c r="F31" s="3">
        <v>53</v>
      </c>
      <c r="G31" s="5">
        <v>1198</v>
      </c>
      <c r="H31" s="15">
        <f t="shared" si="0"/>
        <v>63494</v>
      </c>
    </row>
    <row r="32" spans="1:8" ht="15" hidden="1" thickBot="1" x14ac:dyDescent="0.35">
      <c r="A32" s="2">
        <v>43616</v>
      </c>
      <c r="B32" s="3" t="s">
        <v>5</v>
      </c>
      <c r="C32" s="10" t="s">
        <v>27</v>
      </c>
      <c r="D32" s="7" t="s">
        <v>15</v>
      </c>
      <c r="E32" s="4" t="s">
        <v>13</v>
      </c>
      <c r="F32" s="3">
        <v>80</v>
      </c>
      <c r="G32" s="5">
        <v>500</v>
      </c>
      <c r="H32" s="15">
        <f t="shared" si="0"/>
        <v>40000</v>
      </c>
    </row>
    <row r="33" spans="1:8" ht="15" hidden="1" thickBot="1" x14ac:dyDescent="0.35">
      <c r="A33" s="2">
        <v>43633</v>
      </c>
      <c r="B33" s="3" t="s">
        <v>5</v>
      </c>
      <c r="C33" s="10" t="s">
        <v>29</v>
      </c>
      <c r="D33" s="7" t="s">
        <v>19</v>
      </c>
      <c r="E33" s="4" t="s">
        <v>3</v>
      </c>
      <c r="F33" s="3">
        <v>5</v>
      </c>
      <c r="G33" s="5">
        <v>125</v>
      </c>
      <c r="H33" s="15">
        <f t="shared" si="0"/>
        <v>625</v>
      </c>
    </row>
    <row r="34" spans="1:8" ht="15" hidden="1" thickBot="1" x14ac:dyDescent="0.35">
      <c r="A34" s="2">
        <v>43650</v>
      </c>
      <c r="B34" s="3" t="s">
        <v>7</v>
      </c>
      <c r="C34" s="9" t="s">
        <v>26</v>
      </c>
      <c r="D34" s="7" t="s">
        <v>18</v>
      </c>
      <c r="E34" s="4" t="s">
        <v>11</v>
      </c>
      <c r="F34" s="3">
        <v>62</v>
      </c>
      <c r="G34" s="5">
        <v>58.5</v>
      </c>
      <c r="H34" s="15">
        <f t="shared" si="0"/>
        <v>3627</v>
      </c>
    </row>
    <row r="35" spans="1:8" ht="15" hidden="1" thickBot="1" x14ac:dyDescent="0.35">
      <c r="A35" s="2">
        <v>43667</v>
      </c>
      <c r="B35" s="3" t="s">
        <v>5</v>
      </c>
      <c r="C35" s="10" t="s">
        <v>29</v>
      </c>
      <c r="D35" s="7" t="s">
        <v>20</v>
      </c>
      <c r="E35" s="4" t="s">
        <v>11</v>
      </c>
      <c r="F35" s="3">
        <v>55</v>
      </c>
      <c r="G35" s="5">
        <v>58.5</v>
      </c>
      <c r="H35" s="15">
        <f t="shared" si="0"/>
        <v>3217.5</v>
      </c>
    </row>
    <row r="36" spans="1:8" ht="15" hidden="1" thickBot="1" x14ac:dyDescent="0.35">
      <c r="A36" s="2">
        <v>43684</v>
      </c>
      <c r="B36" s="3" t="s">
        <v>5</v>
      </c>
      <c r="C36" s="10" t="s">
        <v>29</v>
      </c>
      <c r="D36" s="7" t="s">
        <v>19</v>
      </c>
      <c r="E36" s="4" t="s">
        <v>11</v>
      </c>
      <c r="F36" s="3">
        <v>42</v>
      </c>
      <c r="G36" s="5">
        <v>58.5</v>
      </c>
      <c r="H36" s="15">
        <f t="shared" si="0"/>
        <v>2457</v>
      </c>
    </row>
    <row r="37" spans="1:8" ht="15" hidden="1" thickBot="1" x14ac:dyDescent="0.35">
      <c r="A37" s="2">
        <v>43701</v>
      </c>
      <c r="B37" s="3" t="s">
        <v>6</v>
      </c>
      <c r="C37" s="10" t="s">
        <v>27</v>
      </c>
      <c r="D37" s="7" t="s">
        <v>23</v>
      </c>
      <c r="E37" s="4" t="s">
        <v>3</v>
      </c>
      <c r="F37" s="3">
        <v>3</v>
      </c>
      <c r="G37" s="5">
        <v>125</v>
      </c>
      <c r="H37" s="15">
        <f t="shared" si="0"/>
        <v>375</v>
      </c>
    </row>
    <row r="38" spans="1:8" ht="15" hidden="1" thickBot="1" x14ac:dyDescent="0.35">
      <c r="A38" s="2">
        <v>43718</v>
      </c>
      <c r="B38" s="3" t="s">
        <v>5</v>
      </c>
      <c r="C38" s="10" t="s">
        <v>27</v>
      </c>
      <c r="D38" s="7" t="s">
        <v>15</v>
      </c>
      <c r="E38" s="4" t="s">
        <v>9</v>
      </c>
      <c r="F38" s="3">
        <v>7</v>
      </c>
      <c r="G38" s="5">
        <v>1198</v>
      </c>
      <c r="H38" s="15">
        <f t="shared" si="0"/>
        <v>8386</v>
      </c>
    </row>
    <row r="39" spans="1:8" ht="15" thickBot="1" x14ac:dyDescent="0.35">
      <c r="A39" s="2">
        <v>43735</v>
      </c>
      <c r="B39" s="3" t="s">
        <v>6</v>
      </c>
      <c r="C39" s="10" t="s">
        <v>27</v>
      </c>
      <c r="D39" s="7" t="s">
        <v>23</v>
      </c>
      <c r="E39" s="4" t="s">
        <v>10</v>
      </c>
      <c r="F39" s="3">
        <v>76</v>
      </c>
      <c r="G39" s="5">
        <v>225</v>
      </c>
      <c r="H39" s="15">
        <f t="shared" si="0"/>
        <v>17100</v>
      </c>
    </row>
    <row r="40" spans="1:8" ht="15" hidden="1" thickBot="1" x14ac:dyDescent="0.35">
      <c r="A40" s="2">
        <v>43752</v>
      </c>
      <c r="B40" s="3" t="s">
        <v>6</v>
      </c>
      <c r="C40" s="12" t="s">
        <v>28</v>
      </c>
      <c r="D40" s="7" t="s">
        <v>24</v>
      </c>
      <c r="E40" s="4" t="s">
        <v>13</v>
      </c>
      <c r="F40" s="3">
        <v>57</v>
      </c>
      <c r="G40" s="5">
        <v>500</v>
      </c>
      <c r="H40" s="15">
        <f t="shared" si="0"/>
        <v>28500</v>
      </c>
    </row>
    <row r="41" spans="1:8" ht="15" hidden="1" thickBot="1" x14ac:dyDescent="0.35">
      <c r="A41" s="2">
        <v>43769</v>
      </c>
      <c r="B41" s="3" t="s">
        <v>5</v>
      </c>
      <c r="C41" s="9" t="s">
        <v>26</v>
      </c>
      <c r="D41" s="7" t="s">
        <v>14</v>
      </c>
      <c r="E41" s="4" t="s">
        <v>9</v>
      </c>
      <c r="F41" s="3">
        <v>14</v>
      </c>
      <c r="G41" s="5">
        <v>1198</v>
      </c>
      <c r="H41" s="15">
        <f t="shared" si="0"/>
        <v>16772</v>
      </c>
    </row>
    <row r="42" spans="1:8" ht="15" hidden="1" thickBot="1" x14ac:dyDescent="0.35">
      <c r="A42" s="2">
        <v>43786</v>
      </c>
      <c r="B42" s="3" t="s">
        <v>5</v>
      </c>
      <c r="C42" s="10" t="s">
        <v>29</v>
      </c>
      <c r="D42" s="7" t="s">
        <v>17</v>
      </c>
      <c r="E42" s="4" t="s">
        <v>13</v>
      </c>
      <c r="F42" s="3">
        <v>11</v>
      </c>
      <c r="G42" s="5">
        <v>500</v>
      </c>
      <c r="H42" s="15">
        <f t="shared" si="0"/>
        <v>5500</v>
      </c>
    </row>
    <row r="43" spans="1:8" ht="15" hidden="1" thickBot="1" x14ac:dyDescent="0.35">
      <c r="A43" s="2">
        <v>43803</v>
      </c>
      <c r="B43" s="3" t="s">
        <v>5</v>
      </c>
      <c r="C43" s="10" t="s">
        <v>29</v>
      </c>
      <c r="D43" s="7" t="s">
        <v>17</v>
      </c>
      <c r="E43" s="4" t="s">
        <v>13</v>
      </c>
      <c r="F43" s="3">
        <v>94</v>
      </c>
      <c r="G43" s="5">
        <v>500</v>
      </c>
      <c r="H43" s="15">
        <f t="shared" si="0"/>
        <v>47000</v>
      </c>
    </row>
    <row r="44" spans="1:8" ht="15" hidden="1" thickBot="1" x14ac:dyDescent="0.35">
      <c r="A44" s="2">
        <v>43820</v>
      </c>
      <c r="B44" s="3" t="s">
        <v>5</v>
      </c>
      <c r="C44" s="9" t="s">
        <v>26</v>
      </c>
      <c r="D44" s="7" t="s">
        <v>14</v>
      </c>
      <c r="E44" s="4" t="s">
        <v>13</v>
      </c>
      <c r="F44" s="3">
        <v>28</v>
      </c>
      <c r="G44" s="5">
        <v>500</v>
      </c>
      <c r="H44" s="15">
        <f t="shared" si="0"/>
        <v>14000</v>
      </c>
    </row>
    <row r="45" spans="1:8" hidden="1" x14ac:dyDescent="0.3">
      <c r="F45" s="15">
        <f t="shared" ref="F45:G45" si="1">SUBTOTAL(9,F2:F44)</f>
        <v>278</v>
      </c>
      <c r="G45" s="15">
        <f t="shared" si="1"/>
        <v>1125</v>
      </c>
      <c r="H45" s="15">
        <f>SUBTOTAL(9,H2:H44)</f>
        <v>62550</v>
      </c>
    </row>
    <row r="46" spans="1:8" hidden="1" x14ac:dyDescent="0.3">
      <c r="F46" s="15">
        <f t="shared" ref="F46:G46" si="2">F45/8</f>
        <v>34.75</v>
      </c>
      <c r="G46" s="15">
        <f t="shared" si="2"/>
        <v>140.625</v>
      </c>
      <c r="H46" s="15">
        <f>H45/8</f>
        <v>7818.75</v>
      </c>
    </row>
  </sheetData>
  <autoFilter ref="A1:H46" xr:uid="{00000000-0009-0000-0000-000000000000}">
    <filterColumn colId="4">
      <filters>
        <filter val="Cell Phone"/>
      </filters>
    </filterColumn>
  </autoFilter>
  <sortState xmlns:xlrd2="http://schemas.microsoft.com/office/spreadsheetml/2017/richdata2" ref="A2:G44">
    <sortCondition ref="A2:A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BCD21-73E1-4957-AFBD-DE04941108C5}">
  <dimension ref="A1:D3"/>
  <sheetViews>
    <sheetView tabSelected="1" workbookViewId="0">
      <selection activeCell="O24" sqref="O24"/>
    </sheetView>
  </sheetViews>
  <sheetFormatPr defaultRowHeight="14.4" x14ac:dyDescent="0.3"/>
  <cols>
    <col min="1" max="1" width="12.5546875" bestFit="1" customWidth="1"/>
    <col min="2" max="2" width="11.77734375" bestFit="1" customWidth="1"/>
    <col min="3" max="3" width="16.21875" bestFit="1" customWidth="1"/>
    <col min="4" max="4" width="15.33203125" bestFit="1" customWidth="1"/>
  </cols>
  <sheetData>
    <row r="1" spans="1:4" x14ac:dyDescent="0.3">
      <c r="A1" s="16" t="s">
        <v>31</v>
      </c>
      <c r="B1" s="1" t="s">
        <v>33</v>
      </c>
      <c r="C1" s="1" t="s">
        <v>34</v>
      </c>
      <c r="D1" s="1" t="s">
        <v>35</v>
      </c>
    </row>
    <row r="2" spans="1:4" x14ac:dyDescent="0.3">
      <c r="A2" s="17" t="s">
        <v>9</v>
      </c>
      <c r="B2" s="18">
        <v>90</v>
      </c>
      <c r="C2" s="18">
        <v>1198</v>
      </c>
      <c r="D2" s="18">
        <v>107820</v>
      </c>
    </row>
    <row r="3" spans="1:4" x14ac:dyDescent="0.3">
      <c r="A3" s="17" t="s">
        <v>32</v>
      </c>
      <c r="B3" s="18">
        <v>90</v>
      </c>
      <c r="C3" s="18">
        <v>1198</v>
      </c>
      <c r="D3" s="18">
        <v>107820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workbookViewId="0">
      <selection activeCell="F19" sqref="F19"/>
    </sheetView>
  </sheetViews>
  <sheetFormatPr defaultColWidth="9.109375" defaultRowHeight="14.4" x14ac:dyDescent="0.3"/>
  <cols>
    <col min="1" max="1" width="10.5546875" style="1" customWidth="1"/>
    <col min="2" max="2" width="9.109375" style="1"/>
    <col min="3" max="3" width="15.33203125" style="8" customWidth="1"/>
    <col min="4" max="4" width="15.33203125" style="6" customWidth="1"/>
    <col min="5" max="5" width="16.88671875" style="1" customWidth="1"/>
    <col min="6" max="6" width="9.5546875" style="1" customWidth="1"/>
    <col min="7" max="7" width="12.109375" style="1" customWidth="1"/>
    <col min="8" max="8" width="14.5546875" style="1" customWidth="1"/>
    <col min="9" max="16384" width="9.109375" style="1"/>
  </cols>
  <sheetData>
    <row r="1" spans="1:8" ht="15" thickBot="1" x14ac:dyDescent="0.35">
      <c r="A1" s="1" t="s">
        <v>4</v>
      </c>
      <c r="B1" s="1" t="s">
        <v>0</v>
      </c>
      <c r="C1" s="8" t="s">
        <v>25</v>
      </c>
      <c r="D1" s="6" t="s">
        <v>8</v>
      </c>
      <c r="E1" s="1" t="s">
        <v>1</v>
      </c>
      <c r="F1" s="1" t="s">
        <v>2</v>
      </c>
      <c r="G1" s="5" t="s">
        <v>12</v>
      </c>
      <c r="H1" s="1" t="s">
        <v>30</v>
      </c>
    </row>
    <row r="2" spans="1:8" ht="15" thickBot="1" x14ac:dyDescent="0.35">
      <c r="A2" s="2">
        <v>43106</v>
      </c>
      <c r="B2" s="3" t="s">
        <v>7</v>
      </c>
      <c r="C2" s="10" t="s">
        <v>26</v>
      </c>
      <c r="D2" s="7" t="s">
        <v>18</v>
      </c>
      <c r="E2" s="4" t="s">
        <v>9</v>
      </c>
      <c r="F2" s="3">
        <v>95</v>
      </c>
      <c r="G2" s="5">
        <v>1198</v>
      </c>
      <c r="H2" s="15">
        <f>F2*G2</f>
        <v>113810</v>
      </c>
    </row>
    <row r="3" spans="1:8" ht="15" thickBot="1" x14ac:dyDescent="0.35">
      <c r="A3" s="2">
        <v>43123</v>
      </c>
      <c r="B3" s="3" t="s">
        <v>5</v>
      </c>
      <c r="C3" s="10" t="s">
        <v>29</v>
      </c>
      <c r="D3" s="7" t="s">
        <v>19</v>
      </c>
      <c r="E3" s="4" t="s">
        <v>13</v>
      </c>
      <c r="F3" s="3">
        <v>50</v>
      </c>
      <c r="G3" s="5">
        <v>500</v>
      </c>
      <c r="H3" s="15">
        <f t="shared" ref="H3:H44" si="0">F3*G3</f>
        <v>25000</v>
      </c>
    </row>
    <row r="4" spans="1:8" ht="15" thickBot="1" x14ac:dyDescent="0.35">
      <c r="A4" s="2">
        <v>43140</v>
      </c>
      <c r="B4" s="3" t="s">
        <v>5</v>
      </c>
      <c r="C4" s="10" t="s">
        <v>29</v>
      </c>
      <c r="D4" s="7" t="s">
        <v>17</v>
      </c>
      <c r="E4" s="4" t="s">
        <v>9</v>
      </c>
      <c r="F4" s="3">
        <v>36</v>
      </c>
      <c r="G4" s="5">
        <v>1198</v>
      </c>
      <c r="H4" s="15">
        <f t="shared" si="0"/>
        <v>43128</v>
      </c>
    </row>
    <row r="5" spans="1:8" ht="15" thickBot="1" x14ac:dyDescent="0.35">
      <c r="A5" s="2">
        <v>43157</v>
      </c>
      <c r="B5" s="3" t="s">
        <v>5</v>
      </c>
      <c r="C5" s="10" t="s">
        <v>27</v>
      </c>
      <c r="D5" s="7" t="s">
        <v>15</v>
      </c>
      <c r="E5" s="4" t="s">
        <v>10</v>
      </c>
      <c r="F5" s="3">
        <v>27</v>
      </c>
      <c r="G5" s="5">
        <v>225</v>
      </c>
      <c r="H5" s="15">
        <f t="shared" si="0"/>
        <v>6075</v>
      </c>
    </row>
    <row r="6" spans="1:8" ht="15" thickBot="1" x14ac:dyDescent="0.35">
      <c r="A6" s="2">
        <v>43174</v>
      </c>
      <c r="B6" s="3" t="s">
        <v>6</v>
      </c>
      <c r="C6" s="10" t="s">
        <v>27</v>
      </c>
      <c r="D6" s="7" t="s">
        <v>23</v>
      </c>
      <c r="E6" s="4" t="s">
        <v>9</v>
      </c>
      <c r="F6" s="3">
        <v>56</v>
      </c>
      <c r="G6" s="5">
        <v>1198</v>
      </c>
      <c r="H6" s="15">
        <f t="shared" si="0"/>
        <v>67088</v>
      </c>
    </row>
    <row r="7" spans="1:8" ht="15" thickBot="1" x14ac:dyDescent="0.35">
      <c r="A7" s="2">
        <v>43191</v>
      </c>
      <c r="B7" s="3" t="s">
        <v>7</v>
      </c>
      <c r="C7" s="10" t="s">
        <v>26</v>
      </c>
      <c r="D7" s="7" t="s">
        <v>18</v>
      </c>
      <c r="E7" s="4" t="s">
        <v>13</v>
      </c>
      <c r="F7" s="3">
        <v>60</v>
      </c>
      <c r="G7" s="5">
        <v>500</v>
      </c>
      <c r="H7" s="15">
        <f t="shared" si="0"/>
        <v>30000</v>
      </c>
    </row>
    <row r="8" spans="1:8" ht="15" thickBot="1" x14ac:dyDescent="0.35">
      <c r="A8" s="2">
        <v>43208</v>
      </c>
      <c r="B8" s="3" t="s">
        <v>5</v>
      </c>
      <c r="C8" s="9" t="s">
        <v>26</v>
      </c>
      <c r="D8" s="7" t="s">
        <v>14</v>
      </c>
      <c r="E8" s="4" t="s">
        <v>9</v>
      </c>
      <c r="F8" s="3">
        <v>75</v>
      </c>
      <c r="G8" s="5">
        <v>1198</v>
      </c>
      <c r="H8" s="15">
        <f t="shared" si="0"/>
        <v>89850</v>
      </c>
    </row>
    <row r="9" spans="1:8" ht="15" thickBot="1" x14ac:dyDescent="0.35">
      <c r="A9" s="2">
        <v>43225</v>
      </c>
      <c r="B9" s="3" t="s">
        <v>5</v>
      </c>
      <c r="C9" s="10" t="s">
        <v>29</v>
      </c>
      <c r="D9" s="7" t="s">
        <v>17</v>
      </c>
      <c r="E9" s="4" t="s">
        <v>9</v>
      </c>
      <c r="F9" s="3">
        <v>90</v>
      </c>
      <c r="G9" s="5">
        <v>1198</v>
      </c>
      <c r="H9" s="15">
        <f t="shared" si="0"/>
        <v>107820</v>
      </c>
    </row>
    <row r="10" spans="1:8" ht="15" thickBot="1" x14ac:dyDescent="0.35">
      <c r="A10" s="2">
        <v>43242</v>
      </c>
      <c r="B10" s="3" t="s">
        <v>6</v>
      </c>
      <c r="C10" s="12" t="s">
        <v>28</v>
      </c>
      <c r="D10" s="7" t="s">
        <v>24</v>
      </c>
      <c r="E10" s="4" t="s">
        <v>9</v>
      </c>
      <c r="F10" s="3">
        <v>32</v>
      </c>
      <c r="G10" s="5">
        <v>1198</v>
      </c>
      <c r="H10" s="15">
        <f t="shared" si="0"/>
        <v>38336</v>
      </c>
    </row>
    <row r="11" spans="1:8" ht="15" thickBot="1" x14ac:dyDescent="0.35">
      <c r="A11" s="2">
        <v>43259</v>
      </c>
      <c r="B11" s="3" t="s">
        <v>7</v>
      </c>
      <c r="C11" s="10" t="s">
        <v>26</v>
      </c>
      <c r="D11" s="7" t="s">
        <v>18</v>
      </c>
      <c r="E11" s="4" t="s">
        <v>13</v>
      </c>
      <c r="F11" s="3">
        <v>60</v>
      </c>
      <c r="G11" s="5">
        <v>500</v>
      </c>
      <c r="H11" s="15">
        <f t="shared" si="0"/>
        <v>30000</v>
      </c>
    </row>
    <row r="12" spans="1:8" ht="15" thickBot="1" x14ac:dyDescent="0.35">
      <c r="A12" s="2">
        <v>43276</v>
      </c>
      <c r="B12" s="3" t="s">
        <v>5</v>
      </c>
      <c r="C12" s="10" t="s">
        <v>29</v>
      </c>
      <c r="D12" s="7" t="s">
        <v>20</v>
      </c>
      <c r="E12" s="4" t="s">
        <v>9</v>
      </c>
      <c r="F12" s="3">
        <v>90</v>
      </c>
      <c r="G12" s="5">
        <v>1198</v>
      </c>
      <c r="H12" s="15">
        <f t="shared" si="0"/>
        <v>107820</v>
      </c>
    </row>
    <row r="13" spans="1:8" ht="15" thickBot="1" x14ac:dyDescent="0.35">
      <c r="A13" s="2">
        <v>43293</v>
      </c>
      <c r="B13" s="3" t="s">
        <v>7</v>
      </c>
      <c r="C13" s="9" t="s">
        <v>26</v>
      </c>
      <c r="D13" s="7" t="s">
        <v>16</v>
      </c>
      <c r="E13" s="4" t="s">
        <v>13</v>
      </c>
      <c r="F13" s="3">
        <v>29</v>
      </c>
      <c r="G13" s="5">
        <v>500</v>
      </c>
      <c r="H13" s="15">
        <f t="shared" si="0"/>
        <v>14500</v>
      </c>
    </row>
    <row r="14" spans="1:8" ht="15" thickBot="1" x14ac:dyDescent="0.35">
      <c r="A14" s="2">
        <v>43310</v>
      </c>
      <c r="B14" s="3" t="s">
        <v>7</v>
      </c>
      <c r="C14" s="12" t="s">
        <v>28</v>
      </c>
      <c r="D14" s="7" t="s">
        <v>21</v>
      </c>
      <c r="E14" s="4" t="s">
        <v>13</v>
      </c>
      <c r="F14" s="3">
        <v>81</v>
      </c>
      <c r="G14" s="5">
        <v>500</v>
      </c>
      <c r="H14" s="15">
        <f t="shared" si="0"/>
        <v>40500</v>
      </c>
    </row>
    <row r="15" spans="1:8" ht="15" thickBot="1" x14ac:dyDescent="0.35">
      <c r="A15" s="2">
        <v>43327</v>
      </c>
      <c r="B15" s="3" t="s">
        <v>7</v>
      </c>
      <c r="C15" s="10" t="s">
        <v>26</v>
      </c>
      <c r="D15" s="7" t="s">
        <v>18</v>
      </c>
      <c r="E15" s="4" t="s">
        <v>9</v>
      </c>
      <c r="F15" s="3">
        <v>35</v>
      </c>
      <c r="G15" s="5">
        <v>1198</v>
      </c>
      <c r="H15" s="15">
        <f t="shared" si="0"/>
        <v>41930</v>
      </c>
    </row>
    <row r="16" spans="1:8" ht="15" thickBot="1" x14ac:dyDescent="0.35">
      <c r="A16" s="2">
        <v>43344</v>
      </c>
      <c r="B16" s="3" t="s">
        <v>5</v>
      </c>
      <c r="C16" s="12" t="s">
        <v>28</v>
      </c>
      <c r="D16" s="7" t="s">
        <v>22</v>
      </c>
      <c r="E16" s="4" t="s">
        <v>3</v>
      </c>
      <c r="F16" s="3">
        <v>2</v>
      </c>
      <c r="G16" s="5">
        <v>125</v>
      </c>
      <c r="H16" s="15">
        <f t="shared" si="0"/>
        <v>250</v>
      </c>
    </row>
    <row r="17" spans="1:8" ht="15" thickBot="1" x14ac:dyDescent="0.35">
      <c r="A17" s="2">
        <v>43361</v>
      </c>
      <c r="B17" s="3" t="s">
        <v>7</v>
      </c>
      <c r="C17" s="13" t="s">
        <v>26</v>
      </c>
      <c r="D17" s="7" t="s">
        <v>18</v>
      </c>
      <c r="E17" s="4" t="s">
        <v>11</v>
      </c>
      <c r="F17" s="3">
        <v>16</v>
      </c>
      <c r="G17" s="5">
        <v>58.5</v>
      </c>
      <c r="H17" s="15">
        <f t="shared" si="0"/>
        <v>936</v>
      </c>
    </row>
    <row r="18" spans="1:8" ht="15" thickBot="1" x14ac:dyDescent="0.35">
      <c r="A18" s="2">
        <v>43378</v>
      </c>
      <c r="B18" s="3" t="s">
        <v>5</v>
      </c>
      <c r="C18" s="13" t="s">
        <v>29</v>
      </c>
      <c r="D18" s="7" t="s">
        <v>20</v>
      </c>
      <c r="E18" s="4" t="s">
        <v>13</v>
      </c>
      <c r="F18" s="3">
        <v>28</v>
      </c>
      <c r="G18" s="5">
        <v>500</v>
      </c>
      <c r="H18" s="15">
        <f t="shared" si="0"/>
        <v>14000</v>
      </c>
    </row>
    <row r="19" spans="1:8" ht="15" thickBot="1" x14ac:dyDescent="0.35">
      <c r="A19" s="2">
        <v>43395</v>
      </c>
      <c r="B19" s="3" t="s">
        <v>7</v>
      </c>
      <c r="C19" s="13" t="s">
        <v>26</v>
      </c>
      <c r="D19" s="7" t="s">
        <v>18</v>
      </c>
      <c r="E19" s="4" t="s">
        <v>10</v>
      </c>
      <c r="F19" s="3">
        <v>64</v>
      </c>
      <c r="G19" s="5">
        <v>225</v>
      </c>
      <c r="H19" s="15">
        <f t="shared" si="0"/>
        <v>14400</v>
      </c>
    </row>
    <row r="20" spans="1:8" ht="15" thickBot="1" x14ac:dyDescent="0.35">
      <c r="A20" s="2">
        <v>43412</v>
      </c>
      <c r="B20" s="3" t="s">
        <v>7</v>
      </c>
      <c r="C20" s="11" t="s">
        <v>28</v>
      </c>
      <c r="D20" s="7" t="s">
        <v>21</v>
      </c>
      <c r="E20" s="4" t="s">
        <v>10</v>
      </c>
      <c r="F20" s="3">
        <v>15</v>
      </c>
      <c r="G20" s="5">
        <v>225</v>
      </c>
      <c r="H20" s="15">
        <f t="shared" si="0"/>
        <v>3375</v>
      </c>
    </row>
    <row r="21" spans="1:8" ht="15" thickBot="1" x14ac:dyDescent="0.35">
      <c r="A21" s="2">
        <v>43429</v>
      </c>
      <c r="B21" s="3" t="s">
        <v>5</v>
      </c>
      <c r="C21" s="13" t="s">
        <v>29</v>
      </c>
      <c r="D21" s="7" t="s">
        <v>19</v>
      </c>
      <c r="E21" s="4" t="s">
        <v>11</v>
      </c>
      <c r="F21" s="3">
        <v>96</v>
      </c>
      <c r="G21" s="5">
        <v>58.5</v>
      </c>
      <c r="H21" s="15">
        <f t="shared" si="0"/>
        <v>5616</v>
      </c>
    </row>
    <row r="22" spans="1:8" ht="15" thickBot="1" x14ac:dyDescent="0.35">
      <c r="A22" s="2">
        <v>43446</v>
      </c>
      <c r="B22" s="3" t="s">
        <v>5</v>
      </c>
      <c r="C22" s="11" t="s">
        <v>28</v>
      </c>
      <c r="D22" s="7" t="s">
        <v>22</v>
      </c>
      <c r="E22" s="4" t="s">
        <v>9</v>
      </c>
      <c r="F22" s="3">
        <v>67</v>
      </c>
      <c r="G22" s="5">
        <v>1198</v>
      </c>
      <c r="H22" s="15">
        <f t="shared" si="0"/>
        <v>80266</v>
      </c>
    </row>
    <row r="23" spans="1:8" ht="15" thickBot="1" x14ac:dyDescent="0.35">
      <c r="A23" s="2">
        <v>43463</v>
      </c>
      <c r="B23" s="3" t="s">
        <v>7</v>
      </c>
      <c r="C23" s="12" t="s">
        <v>28</v>
      </c>
      <c r="D23" s="7" t="s">
        <v>21</v>
      </c>
      <c r="E23" s="4" t="s">
        <v>11</v>
      </c>
      <c r="F23" s="3">
        <v>74</v>
      </c>
      <c r="G23" s="5">
        <v>58.5</v>
      </c>
      <c r="H23" s="15">
        <f t="shared" si="0"/>
        <v>4329</v>
      </c>
    </row>
    <row r="24" spans="1:8" ht="15" thickBot="1" x14ac:dyDescent="0.35">
      <c r="A24" s="2">
        <v>43480</v>
      </c>
      <c r="B24" s="3" t="s">
        <v>5</v>
      </c>
      <c r="C24" s="10" t="s">
        <v>27</v>
      </c>
      <c r="D24" s="7" t="s">
        <v>15</v>
      </c>
      <c r="E24" s="4" t="s">
        <v>13</v>
      </c>
      <c r="F24" s="3">
        <v>46</v>
      </c>
      <c r="G24" s="5">
        <v>500</v>
      </c>
      <c r="H24" s="15">
        <f t="shared" si="0"/>
        <v>23000</v>
      </c>
    </row>
    <row r="25" spans="1:8" ht="15" thickBot="1" x14ac:dyDescent="0.35">
      <c r="A25" s="2">
        <v>43497</v>
      </c>
      <c r="B25" s="3" t="s">
        <v>5</v>
      </c>
      <c r="C25" s="12" t="s">
        <v>28</v>
      </c>
      <c r="D25" s="7" t="s">
        <v>22</v>
      </c>
      <c r="E25" s="4" t="s">
        <v>13</v>
      </c>
      <c r="F25" s="3">
        <v>87</v>
      </c>
      <c r="G25" s="5">
        <v>500</v>
      </c>
      <c r="H25" s="15">
        <f t="shared" si="0"/>
        <v>43500</v>
      </c>
    </row>
    <row r="26" spans="1:8" ht="15" thickBot="1" x14ac:dyDescent="0.35">
      <c r="A26" s="2">
        <v>43514</v>
      </c>
      <c r="B26" s="3" t="s">
        <v>7</v>
      </c>
      <c r="C26" s="9" t="s">
        <v>26</v>
      </c>
      <c r="D26" s="7" t="s">
        <v>18</v>
      </c>
      <c r="E26" s="4" t="s">
        <v>13</v>
      </c>
      <c r="F26" s="3">
        <v>4</v>
      </c>
      <c r="G26" s="5">
        <v>500</v>
      </c>
      <c r="H26" s="15">
        <f t="shared" si="0"/>
        <v>2000</v>
      </c>
    </row>
    <row r="27" spans="1:8" ht="15" thickBot="1" x14ac:dyDescent="0.35">
      <c r="A27" s="2">
        <v>43531</v>
      </c>
      <c r="B27" s="3" t="s">
        <v>6</v>
      </c>
      <c r="C27" s="10" t="s">
        <v>27</v>
      </c>
      <c r="D27" s="7" t="s">
        <v>23</v>
      </c>
      <c r="E27" s="4" t="s">
        <v>13</v>
      </c>
      <c r="F27" s="3">
        <v>7</v>
      </c>
      <c r="G27" s="5">
        <v>500</v>
      </c>
      <c r="H27" s="15">
        <f t="shared" si="0"/>
        <v>3500</v>
      </c>
    </row>
    <row r="28" spans="1:8" ht="15" thickBot="1" x14ac:dyDescent="0.35">
      <c r="A28" s="2">
        <v>43548</v>
      </c>
      <c r="B28" s="3" t="s">
        <v>5</v>
      </c>
      <c r="C28" s="13" t="s">
        <v>29</v>
      </c>
      <c r="D28" s="7" t="s">
        <v>17</v>
      </c>
      <c r="E28" s="4" t="s">
        <v>11</v>
      </c>
      <c r="F28" s="3">
        <v>50</v>
      </c>
      <c r="G28" s="5">
        <v>58.5</v>
      </c>
      <c r="H28" s="15">
        <f t="shared" si="0"/>
        <v>2925</v>
      </c>
    </row>
    <row r="29" spans="1:8" ht="15" thickBot="1" x14ac:dyDescent="0.35">
      <c r="A29" s="2">
        <v>43565</v>
      </c>
      <c r="B29" s="3" t="s">
        <v>5</v>
      </c>
      <c r="C29" s="14" t="s">
        <v>26</v>
      </c>
      <c r="D29" s="7" t="s">
        <v>14</v>
      </c>
      <c r="E29" s="4" t="s">
        <v>9</v>
      </c>
      <c r="F29" s="3">
        <v>66</v>
      </c>
      <c r="G29" s="5">
        <v>1198</v>
      </c>
      <c r="H29" s="15">
        <f t="shared" si="0"/>
        <v>79068</v>
      </c>
    </row>
    <row r="30" spans="1:8" ht="15" thickBot="1" x14ac:dyDescent="0.35">
      <c r="A30" s="2">
        <v>43582</v>
      </c>
      <c r="B30" s="3" t="s">
        <v>7</v>
      </c>
      <c r="C30" s="9" t="s">
        <v>26</v>
      </c>
      <c r="D30" s="7" t="s">
        <v>16</v>
      </c>
      <c r="E30" s="4" t="s">
        <v>10</v>
      </c>
      <c r="F30" s="3">
        <v>96</v>
      </c>
      <c r="G30" s="5">
        <v>225</v>
      </c>
      <c r="H30" s="15">
        <f t="shared" si="0"/>
        <v>21600</v>
      </c>
    </row>
    <row r="31" spans="1:8" ht="15" thickBot="1" x14ac:dyDescent="0.35">
      <c r="A31" s="2">
        <v>43599</v>
      </c>
      <c r="B31" s="3" t="s">
        <v>5</v>
      </c>
      <c r="C31" s="10" t="s">
        <v>27</v>
      </c>
      <c r="D31" s="7" t="s">
        <v>15</v>
      </c>
      <c r="E31" s="4" t="s">
        <v>9</v>
      </c>
      <c r="F31" s="3">
        <v>53</v>
      </c>
      <c r="G31" s="5">
        <v>1198</v>
      </c>
      <c r="H31" s="15">
        <f t="shared" si="0"/>
        <v>63494</v>
      </c>
    </row>
    <row r="32" spans="1:8" ht="15" thickBot="1" x14ac:dyDescent="0.35">
      <c r="A32" s="2">
        <v>43616</v>
      </c>
      <c r="B32" s="3" t="s">
        <v>5</v>
      </c>
      <c r="C32" s="10" t="s">
        <v>27</v>
      </c>
      <c r="D32" s="7" t="s">
        <v>15</v>
      </c>
      <c r="E32" s="4" t="s">
        <v>13</v>
      </c>
      <c r="F32" s="3">
        <v>80</v>
      </c>
      <c r="G32" s="5">
        <v>500</v>
      </c>
      <c r="H32" s="15">
        <f t="shared" si="0"/>
        <v>40000</v>
      </c>
    </row>
    <row r="33" spans="1:8" ht="15" thickBot="1" x14ac:dyDescent="0.35">
      <c r="A33" s="2">
        <v>43633</v>
      </c>
      <c r="B33" s="3" t="s">
        <v>5</v>
      </c>
      <c r="C33" s="10" t="s">
        <v>29</v>
      </c>
      <c r="D33" s="7" t="s">
        <v>19</v>
      </c>
      <c r="E33" s="4" t="s">
        <v>3</v>
      </c>
      <c r="F33" s="3">
        <v>5</v>
      </c>
      <c r="G33" s="5">
        <v>125</v>
      </c>
      <c r="H33" s="15">
        <f t="shared" si="0"/>
        <v>625</v>
      </c>
    </row>
    <row r="34" spans="1:8" ht="15" thickBot="1" x14ac:dyDescent="0.35">
      <c r="A34" s="2">
        <v>43650</v>
      </c>
      <c r="B34" s="3" t="s">
        <v>7</v>
      </c>
      <c r="C34" s="9" t="s">
        <v>26</v>
      </c>
      <c r="D34" s="7" t="s">
        <v>18</v>
      </c>
      <c r="E34" s="4" t="s">
        <v>11</v>
      </c>
      <c r="F34" s="3">
        <v>62</v>
      </c>
      <c r="G34" s="5">
        <v>58.5</v>
      </c>
      <c r="H34" s="15">
        <f t="shared" si="0"/>
        <v>3627</v>
      </c>
    </row>
    <row r="35" spans="1:8" ht="15" thickBot="1" x14ac:dyDescent="0.35">
      <c r="A35" s="2">
        <v>43667</v>
      </c>
      <c r="B35" s="3" t="s">
        <v>5</v>
      </c>
      <c r="C35" s="10" t="s">
        <v>29</v>
      </c>
      <c r="D35" s="7" t="s">
        <v>20</v>
      </c>
      <c r="E35" s="4" t="s">
        <v>11</v>
      </c>
      <c r="F35" s="3">
        <v>55</v>
      </c>
      <c r="G35" s="5">
        <v>58.5</v>
      </c>
      <c r="H35" s="15">
        <f t="shared" si="0"/>
        <v>3217.5</v>
      </c>
    </row>
    <row r="36" spans="1:8" ht="15" thickBot="1" x14ac:dyDescent="0.35">
      <c r="A36" s="2">
        <v>43684</v>
      </c>
      <c r="B36" s="3" t="s">
        <v>5</v>
      </c>
      <c r="C36" s="10" t="s">
        <v>29</v>
      </c>
      <c r="D36" s="7" t="s">
        <v>19</v>
      </c>
      <c r="E36" s="4" t="s">
        <v>11</v>
      </c>
      <c r="F36" s="3">
        <v>42</v>
      </c>
      <c r="G36" s="5">
        <v>58.5</v>
      </c>
      <c r="H36" s="15">
        <f t="shared" si="0"/>
        <v>2457</v>
      </c>
    </row>
    <row r="37" spans="1:8" ht="15" thickBot="1" x14ac:dyDescent="0.35">
      <c r="A37" s="2">
        <v>43701</v>
      </c>
      <c r="B37" s="3" t="s">
        <v>6</v>
      </c>
      <c r="C37" s="10" t="s">
        <v>27</v>
      </c>
      <c r="D37" s="7" t="s">
        <v>23</v>
      </c>
      <c r="E37" s="4" t="s">
        <v>3</v>
      </c>
      <c r="F37" s="3">
        <v>3</v>
      </c>
      <c r="G37" s="5">
        <v>125</v>
      </c>
      <c r="H37" s="15">
        <f t="shared" si="0"/>
        <v>375</v>
      </c>
    </row>
    <row r="38" spans="1:8" ht="15" thickBot="1" x14ac:dyDescent="0.35">
      <c r="A38" s="2">
        <v>43718</v>
      </c>
      <c r="B38" s="3" t="s">
        <v>5</v>
      </c>
      <c r="C38" s="10" t="s">
        <v>27</v>
      </c>
      <c r="D38" s="7" t="s">
        <v>15</v>
      </c>
      <c r="E38" s="4" t="s">
        <v>9</v>
      </c>
      <c r="F38" s="3">
        <v>7</v>
      </c>
      <c r="G38" s="5">
        <v>1198</v>
      </c>
      <c r="H38" s="15">
        <f t="shared" si="0"/>
        <v>8386</v>
      </c>
    </row>
    <row r="39" spans="1:8" ht="15" thickBot="1" x14ac:dyDescent="0.35">
      <c r="A39" s="2">
        <v>43735</v>
      </c>
      <c r="B39" s="3" t="s">
        <v>6</v>
      </c>
      <c r="C39" s="10" t="s">
        <v>27</v>
      </c>
      <c r="D39" s="7" t="s">
        <v>23</v>
      </c>
      <c r="E39" s="4" t="s">
        <v>10</v>
      </c>
      <c r="F39" s="3">
        <v>76</v>
      </c>
      <c r="G39" s="5">
        <v>225</v>
      </c>
      <c r="H39" s="15">
        <f t="shared" si="0"/>
        <v>17100</v>
      </c>
    </row>
    <row r="40" spans="1:8" ht="15" thickBot="1" x14ac:dyDescent="0.35">
      <c r="A40" s="2">
        <v>43752</v>
      </c>
      <c r="B40" s="3" t="s">
        <v>6</v>
      </c>
      <c r="C40" s="12" t="s">
        <v>28</v>
      </c>
      <c r="D40" s="7" t="s">
        <v>24</v>
      </c>
      <c r="E40" s="4" t="s">
        <v>13</v>
      </c>
      <c r="F40" s="3">
        <v>57</v>
      </c>
      <c r="G40" s="5">
        <v>500</v>
      </c>
      <c r="H40" s="15">
        <f t="shared" si="0"/>
        <v>28500</v>
      </c>
    </row>
    <row r="41" spans="1:8" ht="15" thickBot="1" x14ac:dyDescent="0.35">
      <c r="A41" s="2">
        <v>43769</v>
      </c>
      <c r="B41" s="3" t="s">
        <v>5</v>
      </c>
      <c r="C41" s="9" t="s">
        <v>26</v>
      </c>
      <c r="D41" s="7" t="s">
        <v>14</v>
      </c>
      <c r="E41" s="4" t="s">
        <v>9</v>
      </c>
      <c r="F41" s="3">
        <v>14</v>
      </c>
      <c r="G41" s="5">
        <v>1198</v>
      </c>
      <c r="H41" s="15">
        <f t="shared" si="0"/>
        <v>16772</v>
      </c>
    </row>
    <row r="42" spans="1:8" ht="15" thickBot="1" x14ac:dyDescent="0.35">
      <c r="A42" s="2">
        <v>43786</v>
      </c>
      <c r="B42" s="3" t="s">
        <v>5</v>
      </c>
      <c r="C42" s="10" t="s">
        <v>29</v>
      </c>
      <c r="D42" s="7" t="s">
        <v>17</v>
      </c>
      <c r="E42" s="4" t="s">
        <v>13</v>
      </c>
      <c r="F42" s="3">
        <v>11</v>
      </c>
      <c r="G42" s="5">
        <v>500</v>
      </c>
      <c r="H42" s="15">
        <f t="shared" si="0"/>
        <v>5500</v>
      </c>
    </row>
    <row r="43" spans="1:8" ht="15" thickBot="1" x14ac:dyDescent="0.35">
      <c r="A43" s="2">
        <v>43803</v>
      </c>
      <c r="B43" s="3" t="s">
        <v>5</v>
      </c>
      <c r="C43" s="10" t="s">
        <v>29</v>
      </c>
      <c r="D43" s="7" t="s">
        <v>17</v>
      </c>
      <c r="E43" s="4" t="s">
        <v>13</v>
      </c>
      <c r="F43" s="3">
        <v>94</v>
      </c>
      <c r="G43" s="5">
        <v>500</v>
      </c>
      <c r="H43" s="15">
        <f t="shared" si="0"/>
        <v>47000</v>
      </c>
    </row>
    <row r="44" spans="1:8" ht="15" thickBot="1" x14ac:dyDescent="0.35">
      <c r="A44" s="2">
        <v>43820</v>
      </c>
      <c r="B44" s="3" t="s">
        <v>5</v>
      </c>
      <c r="C44" s="9" t="s">
        <v>26</v>
      </c>
      <c r="D44" s="7" t="s">
        <v>14</v>
      </c>
      <c r="E44" s="4" t="s">
        <v>13</v>
      </c>
      <c r="F44" s="3">
        <v>28</v>
      </c>
      <c r="G44" s="5">
        <v>500</v>
      </c>
      <c r="H44" s="15">
        <f t="shared" si="0"/>
        <v>14000</v>
      </c>
    </row>
    <row r="45" spans="1:8" x14ac:dyDescent="0.3">
      <c r="F45" s="15"/>
      <c r="G45" s="15"/>
      <c r="H45" s="15"/>
    </row>
    <row r="46" spans="1:8" x14ac:dyDescent="0.3">
      <c r="F46" s="15"/>
      <c r="G46" s="15"/>
      <c r="H46"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Sheet1</vt:lpstr>
      <vt:lpstr>SaleData</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Advait Pandit</cp:lastModifiedBy>
  <dcterms:created xsi:type="dcterms:W3CDTF">2004-05-01T18:16:56Z</dcterms:created>
  <dcterms:modified xsi:type="dcterms:W3CDTF">2022-07-13T13:26:22Z</dcterms:modified>
  <cp:category>Excel</cp:category>
</cp:coreProperties>
</file>