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3F4F8072-B370-42AC-BEB0-0081905EE16B}" xr6:coauthVersionLast="47" xr6:coauthVersionMax="47" xr10:uidLastSave="{00000000-0000-0000-0000-000000000000}"/>
  <bookViews>
    <workbookView xWindow="-110" yWindow="-110" windowWidth="19420" windowHeight="10300" firstSheet="2" activeTab="4" xr2:uid="{797E652E-F927-4D94-9D82-0AD0A16C0EAA}"/>
  </bookViews>
  <sheets>
    <sheet name="GDP 2000-21" sheetId="1" r:id="rId1"/>
    <sheet name="Road Investment" sheetId="2" r:id="rId2"/>
    <sheet name="Road Length" sheetId="4" r:id="rId3"/>
    <sheet name="Sheet2" sheetId="6" r:id="rId4"/>
    <sheet name="Road Investment &amp; GDP" sheetId="3" r:id="rId5"/>
    <sheet name="Road Investment and Road length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1" i="3"/>
  <c r="C20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<sst xmlns="http://schemas.openxmlformats.org/spreadsheetml/2006/main" count="19" uniqueCount="10">
  <si>
    <t>Year</t>
  </si>
  <si>
    <t>GDP (Bn USD)</t>
  </si>
  <si>
    <t>Exchange Rate</t>
  </si>
  <si>
    <t>GDP INR</t>
  </si>
  <si>
    <t>Investment (mn Euros)</t>
  </si>
  <si>
    <t>Investment (mn INR)</t>
  </si>
  <si>
    <t>GDP (mn INR)</t>
  </si>
  <si>
    <t>Road Length (km)</t>
  </si>
  <si>
    <t>investment high, gdp high</t>
  </si>
  <si>
    <t>Road Investment (mn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</si>
</sst>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(million</a:t>
            </a:r>
            <a:r>
              <a:rPr lang="en-IN" baseline="0"/>
              <a:t> INR)(x axis) vs GDP (million INR)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'Road Investment &amp; GDP'!$B$2:$B$17</c:f>
              <c:numCache>
                <c:formatCode>General</c:formatCode>
                <c:ptCount val="16"/>
                <c:pt idx="0">
                  <c:v>105300.3018</c:v>
                </c:pt>
                <c:pt idx="1">
                  <c:v>178670.9136</c:v>
                </c:pt>
                <c:pt idx="2">
                  <c:v>229333.48689999999</c:v>
                </c:pt>
                <c:pt idx="3">
                  <c:v>247430.13800000001</c:v>
                </c:pt>
                <c:pt idx="4">
                  <c:v>300238.7476</c:v>
                </c:pt>
                <c:pt idx="5">
                  <c:v>323577.34370000003</c:v>
                </c:pt>
                <c:pt idx="6">
                  <c:v>385592.2488</c:v>
                </c:pt>
                <c:pt idx="7">
                  <c:v>364354.68030000001</c:v>
                </c:pt>
                <c:pt idx="8">
                  <c:v>426079.74680000002</c:v>
                </c:pt>
                <c:pt idx="9">
                  <c:v>660046.23959999997</c:v>
                </c:pt>
                <c:pt idx="10">
                  <c:v>706749.12840000005</c:v>
                </c:pt>
                <c:pt idx="11">
                  <c:v>974443.19839999999</c:v>
                </c:pt>
                <c:pt idx="12">
                  <c:v>926628.60259999998</c:v>
                </c:pt>
                <c:pt idx="13">
                  <c:v>980336.2635</c:v>
                </c:pt>
                <c:pt idx="14">
                  <c:v>1132268.456</c:v>
                </c:pt>
                <c:pt idx="15">
                  <c:v>1157553.3899999999</c:v>
                </c:pt>
              </c:numCache>
            </c:numRef>
          </c:xVal>
          <c:yVal>
            <c:numRef>
              <c:f>'Road Investment &amp; GDP'!$C$2:$C$17</c:f>
              <c:numCache>
                <c:formatCode>General</c:formatCode>
                <c:ptCount val="16"/>
                <c:pt idx="0">
                  <c:v>32138610.69094719</c:v>
                </c:pt>
                <c:pt idx="1">
                  <c:v>36178828.3621189</c:v>
                </c:pt>
                <c:pt idx="2">
                  <c:v>42603175.561171867</c:v>
                </c:pt>
                <c:pt idx="3">
                  <c:v>50312010.507054612</c:v>
                </c:pt>
                <c:pt idx="4">
                  <c:v>52163946.778802626</c:v>
                </c:pt>
                <c:pt idx="5">
                  <c:v>64960730.441485062</c:v>
                </c:pt>
                <c:pt idx="6">
                  <c:v>76625889.297015429</c:v>
                </c:pt>
                <c:pt idx="7">
                  <c:v>85081740.129095912</c:v>
                </c:pt>
                <c:pt idx="8">
                  <c:v>97668967.192211807</c:v>
                </c:pt>
                <c:pt idx="9">
                  <c:v>105034770.40728687</c:v>
                </c:pt>
                <c:pt idx="10">
                  <c:v>127098813.72779174</c:v>
                </c:pt>
                <c:pt idx="11">
                  <c:v>132462924.635792</c:v>
                </c:pt>
                <c:pt idx="12">
                  <c:v>152512273.78462812</c:v>
                </c:pt>
                <c:pt idx="13">
                  <c:v>179743351.03475448</c:v>
                </c:pt>
                <c:pt idx="14">
                  <c:v>189448344.00194144</c:v>
                </c:pt>
                <c:pt idx="15">
                  <c:v>199312960.94318283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DE4-8723-BF63B477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49840"/>
        <c:axId val="703452336"/>
      </c:scatterChart>
      <c:valAx>
        <c:axId val="7034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Investment (in Million</a:t>
                </a:r>
                <a:r>
                  <a:rPr lang="en-IN" baseline="0"/>
                  <a:t> INR)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2336"/>
        <c:crosses val="autoZero"/>
        <c:crossBetween val="midCat"/>
      </c:valAx>
      <c:valAx>
        <c:axId val="7034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(million INR)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'Road Investment &amp; GDP'!$C$20:$C$35</c:f>
              <c:numCache>
                <c:formatCode>General</c:formatCode>
                <c:ptCount val="16"/>
                <c:pt idx="0">
                  <c:v>32138610.69094719</c:v>
                </c:pt>
                <c:pt idx="1">
                  <c:v>36178828.3621189</c:v>
                </c:pt>
                <c:pt idx="2">
                  <c:v>42603175.561171867</c:v>
                </c:pt>
                <c:pt idx="3">
                  <c:v>50312010.507054612</c:v>
                </c:pt>
                <c:pt idx="4">
                  <c:v>52163946.778802626</c:v>
                </c:pt>
                <c:pt idx="5">
                  <c:v>64960730.441485062</c:v>
                </c:pt>
                <c:pt idx="6">
                  <c:v>76625889.297015429</c:v>
                </c:pt>
                <c:pt idx="7">
                  <c:v>85081740.129095912</c:v>
                </c:pt>
                <c:pt idx="8">
                  <c:v>97668967.192211807</c:v>
                </c:pt>
                <c:pt idx="9">
                  <c:v>105034770.40728687</c:v>
                </c:pt>
                <c:pt idx="10">
                  <c:v>127098813.72779174</c:v>
                </c:pt>
                <c:pt idx="11">
                  <c:v>132462924.635792</c:v>
                </c:pt>
                <c:pt idx="12">
                  <c:v>152512273.78462812</c:v>
                </c:pt>
                <c:pt idx="13">
                  <c:v>179743351.03475448</c:v>
                </c:pt>
                <c:pt idx="14">
                  <c:v>189448344.00194144</c:v>
                </c:pt>
                <c:pt idx="15">
                  <c:v>199312960.94318283</c:v>
                </c:pt>
              </c:numCache>
            </c:numRef>
          </c:xVal>
          <c:yVal>
            <c:numRef>
              <c:f>'Road Investment &amp; GDP'!$D$20:$D$35</c:f>
              <c:numCache>
                <c:formatCode>General</c:formatCode>
                <c:ptCount val="16"/>
                <c:pt idx="0">
                  <c:v>105300.3018</c:v>
                </c:pt>
                <c:pt idx="1">
                  <c:v>178670.9136</c:v>
                </c:pt>
                <c:pt idx="2">
                  <c:v>229333.48689999999</c:v>
                </c:pt>
                <c:pt idx="3">
                  <c:v>247430.13800000001</c:v>
                </c:pt>
                <c:pt idx="4">
                  <c:v>300238.7476</c:v>
                </c:pt>
                <c:pt idx="5">
                  <c:v>323577.34370000003</c:v>
                </c:pt>
                <c:pt idx="6">
                  <c:v>385592.2488</c:v>
                </c:pt>
                <c:pt idx="7">
                  <c:v>364354.68030000001</c:v>
                </c:pt>
                <c:pt idx="8">
                  <c:v>426079.74680000002</c:v>
                </c:pt>
                <c:pt idx="9">
                  <c:v>660046.23959999997</c:v>
                </c:pt>
                <c:pt idx="10">
                  <c:v>706749.12840000005</c:v>
                </c:pt>
                <c:pt idx="11">
                  <c:v>974443.19839999999</c:v>
                </c:pt>
                <c:pt idx="12">
                  <c:v>926628.60259999998</c:v>
                </c:pt>
                <c:pt idx="13">
                  <c:v>980336.2635</c:v>
                </c:pt>
                <c:pt idx="14">
                  <c:v>1132268.456</c:v>
                </c:pt>
                <c:pt idx="15">
                  <c:v>1157553.3899999999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C-4AF5-B397-4BBC340A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41056"/>
        <c:axId val="801255200"/>
      </c:scatterChart>
      <c:valAx>
        <c:axId val="801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55200"/>
        <c:crosses val="autoZero"/>
        <c:crossBetween val="midCat"/>
      </c:valAx>
      <c:valAx>
        <c:axId val="8012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Road Investment (million</a:t>
            </a:r>
            <a:r>
              <a:rPr lang="en-IN" sz="1100" baseline="0"/>
              <a:t> INR)(x axis) vs </a:t>
            </a:r>
          </a:p>
          <a:p>
            <a:pPr>
              <a:defRPr sz="1100"/>
            </a:pPr>
            <a:r>
              <a:rPr lang="en-IN" sz="1100" baseline="0"/>
              <a:t>Road Length (km)(y axis)</a:t>
            </a:r>
            <a:endParaRPr lang="en-I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'Road Investment and Road length'!$B$2:$B$17</c:f>
              <c:numCache>
                <c:formatCode>General</c:formatCode>
                <c:ptCount val="16"/>
                <c:pt idx="0">
                  <c:v>105300.3018</c:v>
                </c:pt>
                <c:pt idx="1">
                  <c:v>178670.9136</c:v>
                </c:pt>
                <c:pt idx="2">
                  <c:v>229333.48689999999</c:v>
                </c:pt>
                <c:pt idx="3">
                  <c:v>247430.13800000001</c:v>
                </c:pt>
                <c:pt idx="4">
                  <c:v>300238.7476</c:v>
                </c:pt>
                <c:pt idx="5">
                  <c:v>323577.34370000003</c:v>
                </c:pt>
                <c:pt idx="6">
                  <c:v>385592.2488</c:v>
                </c:pt>
                <c:pt idx="7">
                  <c:v>364354.68030000001</c:v>
                </c:pt>
                <c:pt idx="8">
                  <c:v>426079.74680000002</c:v>
                </c:pt>
                <c:pt idx="9">
                  <c:v>660046.23959999997</c:v>
                </c:pt>
                <c:pt idx="10">
                  <c:v>706749.12840000005</c:v>
                </c:pt>
                <c:pt idx="11">
                  <c:v>974443.19839999999</c:v>
                </c:pt>
                <c:pt idx="12">
                  <c:v>926628.60259999998</c:v>
                </c:pt>
                <c:pt idx="13">
                  <c:v>980336.2635</c:v>
                </c:pt>
                <c:pt idx="14">
                  <c:v>1132268.456</c:v>
                </c:pt>
                <c:pt idx="15">
                  <c:v>1157553.3899999999</c:v>
                </c:pt>
              </c:numCache>
            </c:numRef>
          </c:xVal>
          <c:yVal>
            <c:numRef>
              <c:f>'Road Investment and Road length'!$C$2:$C$17</c:f>
              <c:numCache>
                <c:formatCode>#,##0</c:formatCode>
                <c:ptCount val="16"/>
                <c:pt idx="0">
                  <c:v>3621507</c:v>
                </c:pt>
                <c:pt idx="1">
                  <c:v>3809156</c:v>
                </c:pt>
                <c:pt idx="2">
                  <c:v>3880651</c:v>
                </c:pt>
                <c:pt idx="3">
                  <c:v>4016401</c:v>
                </c:pt>
                <c:pt idx="4">
                  <c:v>4109592</c:v>
                </c:pt>
                <c:pt idx="5">
                  <c:v>4471510</c:v>
                </c:pt>
                <c:pt idx="6">
                  <c:v>4582439</c:v>
                </c:pt>
                <c:pt idx="7">
                  <c:v>4676838</c:v>
                </c:pt>
                <c:pt idx="8">
                  <c:v>4865394</c:v>
                </c:pt>
                <c:pt idx="9">
                  <c:v>5231922</c:v>
                </c:pt>
                <c:pt idx="10">
                  <c:v>5402486</c:v>
                </c:pt>
                <c:pt idx="11">
                  <c:v>5472144</c:v>
                </c:pt>
                <c:pt idx="12">
                  <c:v>5603293</c:v>
                </c:pt>
                <c:pt idx="13">
                  <c:v>5897671</c:v>
                </c:pt>
                <c:pt idx="14">
                  <c:v>6215797</c:v>
                </c:pt>
                <c:pt idx="15">
                  <c:v>6331757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4-46AF-A15D-42195CA2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75"/>
        <c:axId val="1724265599"/>
      </c:scatterChart>
      <c:valAx>
        <c:axId val="663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Road Investment (million INR)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5599"/>
        <c:crosses val="autoZero"/>
        <c:crossBetween val="midCat"/>
      </c:valAx>
      <c:valAx>
        <c:axId val="17242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Road Length (km)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179294</xdr:colOff>
      <xdr:row>1</xdr:row>
      <xdr:rowOff>88899</xdr:rowOff>
    </xdr:from>
    <xdr:to>
      <xdr:col>11</xdr:col>
      <xdr:colOff>463176</xdr:colOff>
      <xdr:row>16</xdr:row>
      <xdr:rowOff>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CEE10-2E16-82A7-1E60-02DF9E61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306294</xdr:colOff>
      <xdr:row>19</xdr:row>
      <xdr:rowOff>126253</xdr:rowOff>
    </xdr:from>
    <xdr:to>
      <xdr:col>11</xdr:col>
      <xdr:colOff>590176</xdr:colOff>
      <xdr:row>34</xdr:row>
      <xdr:rowOff>67982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D969E-CEC9-8C04-3242-3DCB44F06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168275</xdr:rowOff>
    </xdr:from>
    <xdr:to>
      <xdr:col>11</xdr:col>
      <xdr:colOff>28575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FE2DE-EBEB-92C5-D85C-2E73A64D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06D4-BE0B-4EC6-AB90-6A4C446F9A30}">
  <dimension ref="A1:D23"/>
  <sheetViews>
    <sheetView topLeftCell="A4" workbookViewId="0">
      <selection activeCell="D6" sqref="D6:D23"/>
    </sheetView>
  </sheetViews>
  <sheetFormatPr defaultRowHeight="14.5" x14ac:dyDescent="0.35"/>
  <cols>
    <col min="1" max="1" width="18.1796875" customWidth="1"/>
    <col min="2" max="2" width="21.6328125" customWidth="1"/>
    <col min="3" max="3" width="20.1796875" customWidth="1"/>
    <col min="4" max="4" width="17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36891</v>
      </c>
      <c r="B2">
        <v>468.39493726236998</v>
      </c>
      <c r="C2">
        <v>44.94</v>
      </c>
      <c r="D2">
        <f>B2*C2</f>
        <v>21049.668480570905</v>
      </c>
    </row>
    <row r="3" spans="1:4" x14ac:dyDescent="0.35">
      <c r="A3" s="1">
        <v>37256</v>
      </c>
      <c r="B3">
        <v>485.44101453863999</v>
      </c>
      <c r="C3">
        <v>47.19</v>
      </c>
      <c r="D3">
        <f t="shared" ref="D3:D23" si="0">B3*C3</f>
        <v>22907.961476078421</v>
      </c>
    </row>
    <row r="4" spans="1:4" x14ac:dyDescent="0.35">
      <c r="A4" s="1">
        <v>37621</v>
      </c>
      <c r="B4">
        <v>514.93794887008005</v>
      </c>
      <c r="C4">
        <v>48.61</v>
      </c>
      <c r="D4">
        <f t="shared" si="0"/>
        <v>25031.13369457459</v>
      </c>
    </row>
    <row r="5" spans="1:4" x14ac:dyDescent="0.35">
      <c r="A5" s="1">
        <v>37986</v>
      </c>
      <c r="B5">
        <v>607.69928543387005</v>
      </c>
      <c r="C5">
        <v>46.58</v>
      </c>
      <c r="D5">
        <f t="shared" si="0"/>
        <v>28306.632715509666</v>
      </c>
    </row>
    <row r="6" spans="1:4" x14ac:dyDescent="0.35">
      <c r="A6" s="1">
        <v>38352</v>
      </c>
      <c r="B6">
        <v>709.14851480465995</v>
      </c>
      <c r="C6">
        <v>45.32</v>
      </c>
      <c r="D6">
        <f t="shared" si="0"/>
        <v>32138.610690947189</v>
      </c>
    </row>
    <row r="7" spans="1:4" x14ac:dyDescent="0.35">
      <c r="A7" s="1">
        <v>38717</v>
      </c>
      <c r="B7">
        <v>820.38159551290005</v>
      </c>
      <c r="C7">
        <v>44.1</v>
      </c>
      <c r="D7">
        <f t="shared" si="0"/>
        <v>36178.828362118897</v>
      </c>
    </row>
    <row r="8" spans="1:4" x14ac:dyDescent="0.35">
      <c r="A8" s="1">
        <v>39082</v>
      </c>
      <c r="B8">
        <v>940.25988879214003</v>
      </c>
      <c r="C8">
        <v>45.31</v>
      </c>
      <c r="D8">
        <f t="shared" si="0"/>
        <v>42603.175561171869</v>
      </c>
    </row>
    <row r="9" spans="1:4" x14ac:dyDescent="0.35">
      <c r="A9" s="1">
        <v>39447</v>
      </c>
      <c r="B9">
        <v>1216.7354415248999</v>
      </c>
      <c r="C9">
        <v>41.35</v>
      </c>
      <c r="D9">
        <f t="shared" si="0"/>
        <v>50312.010507054612</v>
      </c>
    </row>
    <row r="10" spans="1:4" x14ac:dyDescent="0.35">
      <c r="A10" s="1">
        <v>39813</v>
      </c>
      <c r="B10">
        <v>1198.8955821375</v>
      </c>
      <c r="C10">
        <v>43.51</v>
      </c>
      <c r="D10">
        <f t="shared" si="0"/>
        <v>52163.946778802623</v>
      </c>
    </row>
    <row r="11" spans="1:4" x14ac:dyDescent="0.35">
      <c r="A11" s="1">
        <v>40178</v>
      </c>
      <c r="B11">
        <v>1341.8866027987001</v>
      </c>
      <c r="C11">
        <v>48.41</v>
      </c>
      <c r="D11">
        <f t="shared" si="0"/>
        <v>64960.730441485066</v>
      </c>
    </row>
    <row r="12" spans="1:4" x14ac:dyDescent="0.35">
      <c r="A12" s="1">
        <v>40543</v>
      </c>
      <c r="B12">
        <v>1675.6153356006</v>
      </c>
      <c r="C12">
        <v>45.73</v>
      </c>
      <c r="D12">
        <f t="shared" si="0"/>
        <v>76625.889297015427</v>
      </c>
    </row>
    <row r="13" spans="1:4" x14ac:dyDescent="0.35">
      <c r="A13" s="1">
        <v>40908</v>
      </c>
      <c r="B13">
        <v>1823.0499277715001</v>
      </c>
      <c r="C13">
        <v>46.67</v>
      </c>
      <c r="D13">
        <f t="shared" si="0"/>
        <v>85081.74012909591</v>
      </c>
    </row>
    <row r="14" spans="1:4" x14ac:dyDescent="0.35">
      <c r="A14" s="1">
        <v>41274</v>
      </c>
      <c r="B14">
        <v>1827.6378591357</v>
      </c>
      <c r="C14">
        <v>53.44</v>
      </c>
      <c r="D14">
        <f t="shared" si="0"/>
        <v>97668.9671922118</v>
      </c>
    </row>
    <row r="15" spans="1:4" x14ac:dyDescent="0.35">
      <c r="A15" s="1">
        <v>41639</v>
      </c>
      <c r="B15">
        <v>1856.7221213944999</v>
      </c>
      <c r="C15">
        <v>56.57</v>
      </c>
      <c r="D15">
        <f t="shared" si="0"/>
        <v>105034.77040728687</v>
      </c>
    </row>
    <row r="16" spans="1:4" x14ac:dyDescent="0.35">
      <c r="A16" s="1">
        <v>42004</v>
      </c>
      <c r="B16">
        <v>2039.1274462986</v>
      </c>
      <c r="C16">
        <v>62.33</v>
      </c>
      <c r="D16">
        <f t="shared" si="0"/>
        <v>127098.81372779174</v>
      </c>
    </row>
    <row r="17" spans="1:4" x14ac:dyDescent="0.35">
      <c r="A17" s="1">
        <v>42369</v>
      </c>
      <c r="B17">
        <v>2103.5878138128001</v>
      </c>
      <c r="C17">
        <v>62.97</v>
      </c>
      <c r="D17">
        <f t="shared" si="0"/>
        <v>132462.92463579201</v>
      </c>
    </row>
    <row r="18" spans="1:4" x14ac:dyDescent="0.35">
      <c r="A18" s="1">
        <v>42735</v>
      </c>
      <c r="B18">
        <v>2294.7979805089999</v>
      </c>
      <c r="C18">
        <v>66.459999999999994</v>
      </c>
      <c r="D18">
        <f t="shared" si="0"/>
        <v>152512.27378462811</v>
      </c>
    </row>
    <row r="19" spans="1:4" x14ac:dyDescent="0.35">
      <c r="A19" s="1">
        <v>43100</v>
      </c>
      <c r="B19">
        <v>2651.4729463748999</v>
      </c>
      <c r="C19">
        <v>67.790000000000006</v>
      </c>
      <c r="D19">
        <f t="shared" si="0"/>
        <v>179743.35103475448</v>
      </c>
    </row>
    <row r="20" spans="1:4" x14ac:dyDescent="0.35">
      <c r="A20" s="1">
        <v>43465</v>
      </c>
      <c r="B20">
        <v>2702.9297189604999</v>
      </c>
      <c r="C20">
        <v>70.09</v>
      </c>
      <c r="D20">
        <f t="shared" si="0"/>
        <v>189448.34400194144</v>
      </c>
    </row>
    <row r="21" spans="1:4" x14ac:dyDescent="0.35">
      <c r="A21" s="1">
        <v>43830</v>
      </c>
      <c r="B21">
        <v>2831.5522225200002</v>
      </c>
      <c r="C21">
        <v>70.39</v>
      </c>
      <c r="D21">
        <f t="shared" si="0"/>
        <v>199312.96094318281</v>
      </c>
    </row>
    <row r="22" spans="1:4" x14ac:dyDescent="0.35">
      <c r="A22" s="1">
        <v>44196</v>
      </c>
      <c r="B22">
        <v>2667.6879517965999</v>
      </c>
      <c r="C22">
        <v>76.38</v>
      </c>
      <c r="D22">
        <f t="shared" si="0"/>
        <v>203758.00575822429</v>
      </c>
    </row>
    <row r="23" spans="1:4" x14ac:dyDescent="0.35">
      <c r="A23" s="1">
        <v>44561</v>
      </c>
      <c r="B23">
        <v>3173.3975908169</v>
      </c>
      <c r="C23">
        <v>74.569999999999993</v>
      </c>
      <c r="D23">
        <f t="shared" si="0"/>
        <v>236640.25834721621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2AC7-C3B2-473F-B894-2AD8F065B064}">
  <dimension ref="A1:D17"/>
  <sheetViews>
    <sheetView workbookViewId="0">
      <selection activeCell="D2" sqref="D2:D17"/>
    </sheetView>
  </sheetViews>
  <sheetFormatPr defaultRowHeight="14.5" x14ac:dyDescent="0.35"/>
  <cols>
    <col min="1" max="1" width="15.81640625" customWidth="1"/>
    <col min="2" max="3" width="25.08984375" customWidth="1"/>
    <col min="4" max="4" width="24.90625" customWidth="1"/>
  </cols>
  <sheetData>
    <row r="1" spans="1:4" x14ac:dyDescent="0.35">
      <c r="A1" t="s">
        <v>0</v>
      </c>
      <c r="B1" t="s">
        <v>4</v>
      </c>
      <c r="D1" t="s">
        <v>5</v>
      </c>
    </row>
    <row r="2" spans="1:4" x14ac:dyDescent="0.35">
      <c r="A2" s="2">
        <v>2004</v>
      </c>
      <c r="B2">
        <v>1871.34</v>
      </c>
      <c r="D2">
        <v>105300.3018</v>
      </c>
    </row>
    <row r="3" spans="1:4" x14ac:dyDescent="0.35">
      <c r="A3" s="2">
        <v>2005</v>
      </c>
      <c r="B3">
        <v>3258.04</v>
      </c>
      <c r="D3">
        <v>178670.9136</v>
      </c>
    </row>
    <row r="4" spans="1:4" x14ac:dyDescent="0.35">
      <c r="A4" s="2">
        <v>2006</v>
      </c>
      <c r="B4">
        <v>4035.43</v>
      </c>
      <c r="D4">
        <v>229333.48689999999</v>
      </c>
    </row>
    <row r="5" spans="1:4" x14ac:dyDescent="0.35">
      <c r="A5" s="2">
        <v>2007</v>
      </c>
      <c r="B5">
        <v>4383.95</v>
      </c>
      <c r="D5">
        <v>247430.13800000001</v>
      </c>
    </row>
    <row r="6" spans="1:4" x14ac:dyDescent="0.35">
      <c r="A6" s="2">
        <v>2008</v>
      </c>
      <c r="B6">
        <v>4722.22</v>
      </c>
      <c r="D6">
        <v>300238.7476</v>
      </c>
    </row>
    <row r="7" spans="1:4" x14ac:dyDescent="0.35">
      <c r="A7" s="2">
        <v>2009</v>
      </c>
      <c r="B7">
        <v>4807.2700000000004</v>
      </c>
      <c r="D7">
        <v>323577.34370000003</v>
      </c>
    </row>
    <row r="8" spans="1:4" x14ac:dyDescent="0.35">
      <c r="A8" s="2">
        <v>2010</v>
      </c>
      <c r="B8">
        <v>6359.76</v>
      </c>
      <c r="D8">
        <v>385592.2488</v>
      </c>
    </row>
    <row r="9" spans="1:4" x14ac:dyDescent="0.35">
      <c r="A9" s="2">
        <v>2011</v>
      </c>
      <c r="B9">
        <v>5616.69</v>
      </c>
      <c r="D9">
        <v>364354.68030000001</v>
      </c>
    </row>
    <row r="10" spans="1:4" x14ac:dyDescent="0.35">
      <c r="A10" s="2">
        <v>2012</v>
      </c>
      <c r="B10">
        <v>6208.36</v>
      </c>
      <c r="D10">
        <v>426079.74680000002</v>
      </c>
    </row>
    <row r="11" spans="1:4" x14ac:dyDescent="0.35">
      <c r="A11" s="2">
        <v>2013</v>
      </c>
      <c r="B11">
        <v>8475.17</v>
      </c>
      <c r="D11">
        <v>660046.23959999997</v>
      </c>
    </row>
    <row r="12" spans="1:4" x14ac:dyDescent="0.35">
      <c r="A12" s="2">
        <v>2014</v>
      </c>
      <c r="B12">
        <v>8717.76</v>
      </c>
      <c r="D12">
        <v>706749.12840000005</v>
      </c>
    </row>
    <row r="13" spans="1:4" x14ac:dyDescent="0.35">
      <c r="A13" s="2">
        <v>2015</v>
      </c>
      <c r="B13">
        <v>13689.85</v>
      </c>
      <c r="D13">
        <v>974443.19839999999</v>
      </c>
    </row>
    <row r="14" spans="1:4" x14ac:dyDescent="0.35">
      <c r="A14" s="2">
        <v>2016</v>
      </c>
      <c r="B14">
        <v>12461.39</v>
      </c>
      <c r="D14">
        <v>926628.60259999998</v>
      </c>
    </row>
    <row r="15" spans="1:4" x14ac:dyDescent="0.35">
      <c r="A15" s="2">
        <v>2017</v>
      </c>
      <c r="B15">
        <v>13337.91</v>
      </c>
      <c r="D15">
        <v>980336.2635</v>
      </c>
    </row>
    <row r="16" spans="1:4" x14ac:dyDescent="0.35">
      <c r="A16" s="2">
        <v>2018</v>
      </c>
      <c r="B16">
        <v>14025.37</v>
      </c>
      <c r="D16">
        <v>1132268.456</v>
      </c>
    </row>
    <row r="17" spans="1:4" x14ac:dyDescent="0.35">
      <c r="A17" s="2">
        <v>2019</v>
      </c>
      <c r="B17">
        <v>14699.09</v>
      </c>
      <c r="D17">
        <v>1157553.3899999999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E98-6C3F-4CD3-8002-E28B4B00A544}">
  <dimension ref="A1:B20"/>
  <sheetViews>
    <sheetView workbookViewId="0">
      <selection activeCell="E9" sqref="E9"/>
    </sheetView>
  </sheetViews>
  <sheetFormatPr defaultRowHeight="14.5" x14ac:dyDescent="0.35"/>
  <cols>
    <col min="2" max="2" width="24.90625" customWidth="1"/>
  </cols>
  <sheetData>
    <row r="1" spans="1:2" x14ac:dyDescent="0.35">
      <c r="A1" t="s">
        <v>0</v>
      </c>
      <c r="B1" t="s">
        <v>7</v>
      </c>
    </row>
    <row r="2" spans="1:2" x14ac:dyDescent="0.35">
      <c r="A2">
        <v>2001</v>
      </c>
      <c r="B2" s="3">
        <v>3373520</v>
      </c>
    </row>
    <row r="3" spans="1:2" x14ac:dyDescent="0.35">
      <c r="A3">
        <v>2002</v>
      </c>
      <c r="B3" s="3">
        <v>3426600</v>
      </c>
    </row>
    <row r="4" spans="1:2" x14ac:dyDescent="0.35">
      <c r="A4">
        <v>2003</v>
      </c>
      <c r="B4" s="3">
        <v>3528654</v>
      </c>
    </row>
    <row r="5" spans="1:2" x14ac:dyDescent="0.35">
      <c r="A5">
        <v>2004</v>
      </c>
      <c r="B5" s="3">
        <v>3621507</v>
      </c>
    </row>
    <row r="6" spans="1:2" x14ac:dyDescent="0.35">
      <c r="A6">
        <v>2005</v>
      </c>
      <c r="B6" s="3">
        <v>3809156</v>
      </c>
    </row>
    <row r="7" spans="1:2" x14ac:dyDescent="0.35">
      <c r="A7">
        <v>2006</v>
      </c>
      <c r="B7" s="3">
        <v>3880651</v>
      </c>
    </row>
    <row r="8" spans="1:2" x14ac:dyDescent="0.35">
      <c r="A8">
        <v>2007</v>
      </c>
      <c r="B8" s="3">
        <v>4016401</v>
      </c>
    </row>
    <row r="9" spans="1:2" x14ac:dyDescent="0.35">
      <c r="A9">
        <v>2008</v>
      </c>
      <c r="B9" s="3">
        <v>4109592</v>
      </c>
    </row>
    <row r="10" spans="1:2" x14ac:dyDescent="0.35">
      <c r="A10">
        <v>2009</v>
      </c>
      <c r="B10" s="3">
        <v>4471510</v>
      </c>
    </row>
    <row r="11" spans="1:2" x14ac:dyDescent="0.35">
      <c r="A11">
        <v>2010</v>
      </c>
      <c r="B11" s="3">
        <v>4582439</v>
      </c>
    </row>
    <row r="12" spans="1:2" x14ac:dyDescent="0.35">
      <c r="A12">
        <v>2011</v>
      </c>
      <c r="B12" s="3">
        <v>4676838</v>
      </c>
    </row>
    <row r="13" spans="1:2" x14ac:dyDescent="0.35">
      <c r="A13">
        <v>2012</v>
      </c>
      <c r="B13" s="3">
        <v>4865394</v>
      </c>
    </row>
    <row r="14" spans="1:2" x14ac:dyDescent="0.35">
      <c r="A14">
        <v>2013</v>
      </c>
      <c r="B14" s="3">
        <v>5231922</v>
      </c>
    </row>
    <row r="15" spans="1:2" x14ac:dyDescent="0.35">
      <c r="A15">
        <v>2014</v>
      </c>
      <c r="B15" s="3">
        <v>5402486</v>
      </c>
    </row>
    <row r="16" spans="1:2" x14ac:dyDescent="0.35">
      <c r="A16">
        <v>2015</v>
      </c>
      <c r="B16" s="3">
        <v>5472144</v>
      </c>
    </row>
    <row r="17" spans="1:2" x14ac:dyDescent="0.35">
      <c r="A17">
        <v>2016</v>
      </c>
      <c r="B17" s="3">
        <v>5603293</v>
      </c>
    </row>
    <row r="18" spans="1:2" x14ac:dyDescent="0.35">
      <c r="A18">
        <v>2017</v>
      </c>
      <c r="B18" s="3">
        <v>5897671</v>
      </c>
    </row>
    <row r="19" spans="1:2" x14ac:dyDescent="0.35">
      <c r="A19">
        <v>2018</v>
      </c>
      <c r="B19" s="3">
        <v>6215797</v>
      </c>
    </row>
    <row r="20" spans="1:2" x14ac:dyDescent="0.35">
      <c r="A20">
        <v>2019</v>
      </c>
      <c r="B20" s="3">
        <v>6331757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86-EF7F-4902-B75A-FF5FA8C3077C}">
  <dimension ref="A1"/>
  <sheetViews>
    <sheetView workbookViewId="0">
      <selection activeCell="I7" sqref="I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333F-E4F9-477C-B34F-C21C59B093F9}">
  <dimension ref="A1:G37"/>
  <sheetViews>
    <sheetView tabSelected="1" topLeftCell="C18" zoomScaleNormal="100" workbookViewId="0">
      <selection activeCell="D38" sqref="D38"/>
    </sheetView>
  </sheetViews>
  <sheetFormatPr defaultRowHeight="14.5" x14ac:dyDescent="0.35"/>
  <cols>
    <col min="1" max="1" width="18.08984375" customWidth="1"/>
    <col min="2" max="3" width="24" customWidth="1"/>
    <col min="4" max="4" width="23.81640625" customWidth="1"/>
    <col min="7" max="7" width="23.36328125" customWidth="1"/>
  </cols>
  <sheetData>
    <row r="1" spans="1:4" x14ac:dyDescent="0.35">
      <c r="A1" t="s">
        <v>0</v>
      </c>
      <c r="B1" t="s">
        <v>5</v>
      </c>
      <c r="C1" t="s">
        <v>6</v>
      </c>
      <c r="D1" t="s">
        <v>3</v>
      </c>
    </row>
    <row r="2" spans="1:4" x14ac:dyDescent="0.35">
      <c r="A2" s="2">
        <v>2004</v>
      </c>
      <c r="B2">
        <v>105300.3018</v>
      </c>
      <c r="C2">
        <v>32138610.69094719</v>
      </c>
      <c r="D2">
        <v>32138.610690947189</v>
      </c>
    </row>
    <row r="3" spans="1:4" x14ac:dyDescent="0.35">
      <c r="A3" s="2">
        <v>2005</v>
      </c>
      <c r="B3">
        <v>178670.9136</v>
      </c>
      <c r="C3">
        <v>36178828.3621189</v>
      </c>
      <c r="D3">
        <v>36178.828362118897</v>
      </c>
    </row>
    <row r="4" spans="1:4" x14ac:dyDescent="0.35">
      <c r="A4" s="2">
        <v>2006</v>
      </c>
      <c r="B4">
        <v>229333.48689999999</v>
      </c>
      <c r="C4">
        <v>42603175.561171867</v>
      </c>
      <c r="D4">
        <v>42603.175561171869</v>
      </c>
    </row>
    <row r="5" spans="1:4" x14ac:dyDescent="0.35">
      <c r="A5" s="2">
        <v>2007</v>
      </c>
      <c r="B5">
        <v>247430.13800000001</v>
      </c>
      <c r="C5">
        <v>50312010.507054612</v>
      </c>
      <c r="D5">
        <v>50312.010507054612</v>
      </c>
    </row>
    <row r="6" spans="1:4" x14ac:dyDescent="0.35">
      <c r="A6" s="2">
        <v>2008</v>
      </c>
      <c r="B6">
        <v>300238.7476</v>
      </c>
      <c r="C6">
        <v>52163946.778802626</v>
      </c>
      <c r="D6">
        <v>52163.946778802623</v>
      </c>
    </row>
    <row r="7" spans="1:4" x14ac:dyDescent="0.35">
      <c r="A7" s="2">
        <v>2009</v>
      </c>
      <c r="B7">
        <v>323577.34370000003</v>
      </c>
      <c r="C7">
        <v>64960730.441485062</v>
      </c>
      <c r="D7">
        <v>64960.730441485066</v>
      </c>
    </row>
    <row r="8" spans="1:4" x14ac:dyDescent="0.35">
      <c r="A8" s="2">
        <v>2010</v>
      </c>
      <c r="B8">
        <v>385592.2488</v>
      </c>
      <c r="C8">
        <v>76625889.297015429</v>
      </c>
      <c r="D8">
        <v>76625.889297015427</v>
      </c>
    </row>
    <row r="9" spans="1:4" x14ac:dyDescent="0.35">
      <c r="A9" s="2">
        <v>2011</v>
      </c>
      <c r="B9">
        <v>364354.68030000001</v>
      </c>
      <c r="C9">
        <v>85081740.129095912</v>
      </c>
      <c r="D9">
        <v>85081.74012909591</v>
      </c>
    </row>
    <row r="10" spans="1:4" x14ac:dyDescent="0.35">
      <c r="A10" s="2">
        <v>2012</v>
      </c>
      <c r="B10">
        <v>426079.74680000002</v>
      </c>
      <c r="C10">
        <v>97668967.192211807</v>
      </c>
      <c r="D10">
        <v>97668.9671922118</v>
      </c>
    </row>
    <row r="11" spans="1:4" x14ac:dyDescent="0.35">
      <c r="A11" s="2">
        <v>2013</v>
      </c>
      <c r="B11">
        <v>660046.23959999997</v>
      </c>
      <c r="C11">
        <v>105034770.40728687</v>
      </c>
      <c r="D11">
        <v>105034.77040728687</v>
      </c>
    </row>
    <row r="12" spans="1:4" x14ac:dyDescent="0.35">
      <c r="A12" s="2">
        <v>2014</v>
      </c>
      <c r="B12">
        <v>706749.12840000005</v>
      </c>
      <c r="C12">
        <v>127098813.72779174</v>
      </c>
      <c r="D12">
        <v>127098.81372779174</v>
      </c>
    </row>
    <row r="13" spans="1:4" x14ac:dyDescent="0.35">
      <c r="A13" s="2">
        <v>2015</v>
      </c>
      <c r="B13">
        <v>974443.19839999999</v>
      </c>
      <c r="C13">
        <v>132462924.635792</v>
      </c>
      <c r="D13">
        <v>132462.92463579201</v>
      </c>
    </row>
    <row r="14" spans="1:4" x14ac:dyDescent="0.35">
      <c r="A14" s="2">
        <v>2016</v>
      </c>
      <c r="B14">
        <v>926628.60259999998</v>
      </c>
      <c r="C14">
        <v>152512273.78462812</v>
      </c>
      <c r="D14">
        <v>152512.27378462811</v>
      </c>
    </row>
    <row r="15" spans="1:4" x14ac:dyDescent="0.35">
      <c r="A15" s="2">
        <v>2017</v>
      </c>
      <c r="B15">
        <v>980336.2635</v>
      </c>
      <c r="C15">
        <v>179743351.03475448</v>
      </c>
      <c r="D15">
        <v>179743.35103475448</v>
      </c>
    </row>
    <row r="16" spans="1:4" x14ac:dyDescent="0.35">
      <c r="A16" s="2">
        <v>2018</v>
      </c>
      <c r="B16">
        <v>1132268.456</v>
      </c>
      <c r="C16">
        <v>189448344.00194144</v>
      </c>
      <c r="D16">
        <v>189448.34400194144</v>
      </c>
    </row>
    <row r="17" spans="1:7" x14ac:dyDescent="0.35">
      <c r="A17" s="2">
        <v>2019</v>
      </c>
      <c r="B17">
        <v>1157553.3899999999</v>
      </c>
      <c r="C17">
        <v>199312960.94318283</v>
      </c>
      <c r="D17">
        <v>199312.96094318281</v>
      </c>
      <c r="G17" t="s">
        <v>8</v>
      </c>
    </row>
    <row r="19" spans="1:7" x14ac:dyDescent="0.35">
      <c r="B19" t="s">
        <v>3</v>
      </c>
      <c r="C19" t="s">
        <v>6</v>
      </c>
      <c r="D19" t="s">
        <v>5</v>
      </c>
    </row>
    <row r="20" spans="1:7" x14ac:dyDescent="0.35">
      <c r="B20">
        <v>32138.610690947189</v>
      </c>
      <c r="C20">
        <f>B20*1000</f>
        <v>32138610.69094719</v>
      </c>
      <c r="D20">
        <v>105300.3018</v>
      </c>
    </row>
    <row r="21" spans="1:7" x14ac:dyDescent="0.35">
      <c r="B21">
        <v>36178.828362118897</v>
      </c>
      <c r="C21">
        <f>B21*1000</f>
        <v>36178828.3621189</v>
      </c>
      <c r="D21">
        <v>178670.9136</v>
      </c>
    </row>
    <row r="22" spans="1:7" x14ac:dyDescent="0.35">
      <c r="B22">
        <v>42603.175561171869</v>
      </c>
      <c r="C22">
        <f t="shared" ref="C22:C35" si="0">B22*1000</f>
        <v>42603175.561171867</v>
      </c>
      <c r="D22">
        <v>229333.48689999999</v>
      </c>
    </row>
    <row r="23" spans="1:7" x14ac:dyDescent="0.35">
      <c r="B23">
        <v>50312.010507054612</v>
      </c>
      <c r="C23">
        <f t="shared" si="0"/>
        <v>50312010.507054612</v>
      </c>
      <c r="D23">
        <v>247430.13800000001</v>
      </c>
    </row>
    <row r="24" spans="1:7" x14ac:dyDescent="0.35">
      <c r="B24">
        <v>52163.946778802623</v>
      </c>
      <c r="C24">
        <f t="shared" si="0"/>
        <v>52163946.778802626</v>
      </c>
      <c r="D24">
        <v>300238.7476</v>
      </c>
    </row>
    <row r="25" spans="1:7" x14ac:dyDescent="0.35">
      <c r="B25">
        <v>64960.730441485066</v>
      </c>
      <c r="C25">
        <f t="shared" si="0"/>
        <v>64960730.441485062</v>
      </c>
      <c r="D25">
        <v>323577.34370000003</v>
      </c>
    </row>
    <row r="26" spans="1:7" x14ac:dyDescent="0.35">
      <c r="B26">
        <v>76625.889297015427</v>
      </c>
      <c r="C26">
        <f t="shared" si="0"/>
        <v>76625889.297015429</v>
      </c>
      <c r="D26">
        <v>385592.2488</v>
      </c>
    </row>
    <row r="27" spans="1:7" x14ac:dyDescent="0.35">
      <c r="B27">
        <v>85081.74012909591</v>
      </c>
      <c r="C27">
        <f t="shared" si="0"/>
        <v>85081740.129095912</v>
      </c>
      <c r="D27">
        <v>364354.68030000001</v>
      </c>
    </row>
    <row r="28" spans="1:7" x14ac:dyDescent="0.35">
      <c r="B28">
        <v>97668.9671922118</v>
      </c>
      <c r="C28">
        <f t="shared" si="0"/>
        <v>97668967.192211807</v>
      </c>
      <c r="D28">
        <v>426079.74680000002</v>
      </c>
    </row>
    <row r="29" spans="1:7" x14ac:dyDescent="0.35">
      <c r="B29">
        <v>105034.77040728687</v>
      </c>
      <c r="C29">
        <f t="shared" si="0"/>
        <v>105034770.40728687</v>
      </c>
      <c r="D29">
        <v>660046.23959999997</v>
      </c>
    </row>
    <row r="30" spans="1:7" x14ac:dyDescent="0.35">
      <c r="B30">
        <v>127098.81372779174</v>
      </c>
      <c r="C30">
        <f t="shared" si="0"/>
        <v>127098813.72779174</v>
      </c>
      <c r="D30">
        <v>706749.12840000005</v>
      </c>
    </row>
    <row r="31" spans="1:7" x14ac:dyDescent="0.35">
      <c r="B31">
        <v>132462.92463579201</v>
      </c>
      <c r="C31">
        <f t="shared" si="0"/>
        <v>132462924.635792</v>
      </c>
      <c r="D31">
        <v>974443.19839999999</v>
      </c>
    </row>
    <row r="32" spans="1:7" x14ac:dyDescent="0.35">
      <c r="B32">
        <v>152512.27378462811</v>
      </c>
      <c r="C32">
        <f t="shared" si="0"/>
        <v>152512273.78462812</v>
      </c>
      <c r="D32">
        <v>926628.60259999998</v>
      </c>
    </row>
    <row r="33" spans="2:4" x14ac:dyDescent="0.35">
      <c r="B33">
        <v>179743.35103475448</v>
      </c>
      <c r="C33">
        <f t="shared" si="0"/>
        <v>179743351.03475448</v>
      </c>
      <c r="D33">
        <v>980336.2635</v>
      </c>
    </row>
    <row r="34" spans="2:4" x14ac:dyDescent="0.35">
      <c r="B34">
        <v>189448.34400194144</v>
      </c>
      <c r="C34">
        <f t="shared" si="0"/>
        <v>189448344.00194144</v>
      </c>
      <c r="D34">
        <v>1132268.456</v>
      </c>
    </row>
    <row r="35" spans="2:4" x14ac:dyDescent="0.35">
      <c r="B35">
        <v>199312.96094318281</v>
      </c>
      <c r="C35">
        <f t="shared" si="0"/>
        <v>199312960.94318283</v>
      </c>
      <c r="D35">
        <v>1157553.3899999999</v>
      </c>
    </row>
    <row r="37" spans="2:4" x14ac:dyDescent="0.35">
      <c r="C37">
        <f>AVERAGE(C20:C35)</f>
        <v>101459208.59345508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63BA-F112-458F-B2E9-9FDD9FD01511}">
  <dimension ref="A1:C17"/>
  <sheetViews>
    <sheetView zoomScaleNormal="100" workbookViewId="0">
      <selection activeCell="F21" sqref="F21"/>
    </sheetView>
  </sheetViews>
  <sheetFormatPr defaultRowHeight="14.5" x14ac:dyDescent="0.35"/>
  <cols>
    <col min="2" max="2" width="23.453125" customWidth="1"/>
    <col min="3" max="3" width="17.1796875" customWidth="1"/>
  </cols>
  <sheetData>
    <row r="1" spans="1:3" x14ac:dyDescent="0.35">
      <c r="A1" s="4"/>
      <c r="B1" s="4" t="s">
        <v>9</v>
      </c>
      <c r="C1" s="4" t="s">
        <v>7</v>
      </c>
    </row>
    <row r="2" spans="1:3" x14ac:dyDescent="0.35">
      <c r="A2" s="4">
        <v>2004</v>
      </c>
      <c r="B2" s="4">
        <v>105300.3018</v>
      </c>
      <c r="C2" s="5">
        <v>3621507</v>
      </c>
    </row>
    <row r="3" spans="1:3" x14ac:dyDescent="0.35">
      <c r="A3" s="4">
        <v>2005</v>
      </c>
      <c r="B3" s="4">
        <v>178670.9136</v>
      </c>
      <c r="C3" s="5">
        <v>3809156</v>
      </c>
    </row>
    <row r="4" spans="1:3" x14ac:dyDescent="0.35">
      <c r="A4" s="4">
        <v>2006</v>
      </c>
      <c r="B4" s="4">
        <v>229333.48689999999</v>
      </c>
      <c r="C4" s="5">
        <v>3880651</v>
      </c>
    </row>
    <row r="5" spans="1:3" x14ac:dyDescent="0.35">
      <c r="A5" s="4">
        <v>2007</v>
      </c>
      <c r="B5" s="4">
        <v>247430.13800000001</v>
      </c>
      <c r="C5" s="5">
        <v>4016401</v>
      </c>
    </row>
    <row r="6" spans="1:3" x14ac:dyDescent="0.35">
      <c r="A6" s="4">
        <v>2008</v>
      </c>
      <c r="B6" s="4">
        <v>300238.7476</v>
      </c>
      <c r="C6" s="5">
        <v>4109592</v>
      </c>
    </row>
    <row r="7" spans="1:3" x14ac:dyDescent="0.35">
      <c r="A7" s="4">
        <v>2009</v>
      </c>
      <c r="B7" s="4">
        <v>323577.34370000003</v>
      </c>
      <c r="C7" s="5">
        <v>4471510</v>
      </c>
    </row>
    <row r="8" spans="1:3" x14ac:dyDescent="0.35">
      <c r="A8" s="4">
        <v>2010</v>
      </c>
      <c r="B8" s="4">
        <v>385592.2488</v>
      </c>
      <c r="C8" s="5">
        <v>4582439</v>
      </c>
    </row>
    <row r="9" spans="1:3" x14ac:dyDescent="0.35">
      <c r="A9" s="4">
        <v>2011</v>
      </c>
      <c r="B9" s="4">
        <v>364354.68030000001</v>
      </c>
      <c r="C9" s="5">
        <v>4676838</v>
      </c>
    </row>
    <row r="10" spans="1:3" x14ac:dyDescent="0.35">
      <c r="A10" s="4">
        <v>2012</v>
      </c>
      <c r="B10" s="4">
        <v>426079.74680000002</v>
      </c>
      <c r="C10" s="5">
        <v>4865394</v>
      </c>
    </row>
    <row r="11" spans="1:3" x14ac:dyDescent="0.35">
      <c r="A11" s="4">
        <v>2013</v>
      </c>
      <c r="B11" s="4">
        <v>660046.23959999997</v>
      </c>
      <c r="C11" s="5">
        <v>5231922</v>
      </c>
    </row>
    <row r="12" spans="1:3" x14ac:dyDescent="0.35">
      <c r="A12" s="4">
        <v>2014</v>
      </c>
      <c r="B12" s="4">
        <v>706749.12840000005</v>
      </c>
      <c r="C12" s="5">
        <v>5402486</v>
      </c>
    </row>
    <row r="13" spans="1:3" x14ac:dyDescent="0.35">
      <c r="A13" s="4">
        <v>2015</v>
      </c>
      <c r="B13" s="4">
        <v>974443.19839999999</v>
      </c>
      <c r="C13" s="5">
        <v>5472144</v>
      </c>
    </row>
    <row r="14" spans="1:3" x14ac:dyDescent="0.35">
      <c r="A14" s="4">
        <v>2016</v>
      </c>
      <c r="B14" s="4">
        <v>926628.60259999998</v>
      </c>
      <c r="C14" s="5">
        <v>5603293</v>
      </c>
    </row>
    <row r="15" spans="1:3" x14ac:dyDescent="0.35">
      <c r="A15" s="4">
        <v>2017</v>
      </c>
      <c r="B15" s="4">
        <v>980336.2635</v>
      </c>
      <c r="C15" s="5">
        <v>5897671</v>
      </c>
    </row>
    <row r="16" spans="1:3" x14ac:dyDescent="0.35">
      <c r="A16" s="4">
        <v>2018</v>
      </c>
      <c r="B16" s="4">
        <v>1132268.456</v>
      </c>
      <c r="C16" s="5">
        <v>6215797</v>
      </c>
    </row>
    <row r="17" spans="1:3" x14ac:dyDescent="0.35">
      <c r="A17" s="4">
        <v>2019</v>
      </c>
      <c r="B17" s="4">
        <v>1157553.3899999999</v>
      </c>
      <c r="C17" s="5">
        <v>6331757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 2000-21</vt:lpstr>
      <vt:lpstr>Road Investment</vt:lpstr>
      <vt:lpstr>Road Length</vt:lpstr>
      <vt:lpstr>Sheet2</vt:lpstr>
      <vt:lpstr>Road Investment &amp; GDP</vt:lpstr>
      <vt:lpstr>Road Investment and Road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2022-09-11T08:35:41Z</dcterms:created>
  <dcterms:modified xsi:type="dcterms:W3CDTF">2022-09-20T08:11:53Z</dcterms:modified>
</cp:coreProperties>
</file>