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vita manoj\OneDrive\Desktop\Sem 3 rep\MU\"/>
    </mc:Choice>
  </mc:AlternateContent>
  <xr:revisionPtr revIDLastSave="0" documentId="13_ncr:1_{2BA5CF42-FE04-44BF-863E-06180E18F12E}" xr6:coauthVersionLast="47" xr6:coauthVersionMax="47" xr10:uidLastSave="{00000000-0000-0000-0000-000000000000}"/>
  <bookViews>
    <workbookView minimized="1" xWindow="2892" yWindow="2892" windowWidth="17280" windowHeight="8880" activeTab="1" xr2:uid="{EF18B3AB-3BC0-4032-8064-244187B8CFFE}"/>
  </bookViews>
  <sheets>
    <sheet name="Sheet1" sheetId="1" r:id="rId1"/>
    <sheet name="Sheet2" sheetId="10" r:id="rId2"/>
    <sheet name="Sheet5" sheetId="5" r:id="rId3"/>
    <sheet name="Sheet6" sheetId="6" r:id="rId4"/>
    <sheet name="Sheet7" sheetId="7" r:id="rId5"/>
    <sheet name="Sheet8" sheetId="8" r:id="rId6"/>
    <sheet name="Sim" sheetId="9" r:id="rId7"/>
  </sheets>
  <definedNames>
    <definedName name="_xlnm._FilterDatabase" localSheetId="0" hidden="1">Sheet1!$M$1:$Q$65</definedName>
    <definedName name="_xlnm._FilterDatabase" localSheetId="1" hidden="1">Sheet2!$A$1:$B$65</definedName>
  </definedNames>
  <calcPr calcId="191029"/>
  <pivotCaches>
    <pivotCache cacheId="0" r:id="rId8"/>
    <pivotCache cacheId="1" r:id="rId9"/>
    <pivotCache cacheId="2" r:id="rId10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9" l="1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1" i="9"/>
  <c r="O15" i="1"/>
  <c r="P6" i="1"/>
  <c r="P5" i="1"/>
  <c r="O4" i="1" s="1"/>
  <c r="D33" i="9"/>
  <c r="C33" i="9"/>
  <c r="Q3" i="1"/>
  <c r="Q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2" i="1"/>
  <c r="O20" i="1" l="1"/>
  <c r="O59" i="1"/>
  <c r="O51" i="1"/>
  <c r="O43" i="1"/>
  <c r="O35" i="1"/>
  <c r="O27" i="1"/>
  <c r="O19" i="1"/>
  <c r="O11" i="1"/>
  <c r="O3" i="1"/>
  <c r="O60" i="1"/>
  <c r="O52" i="1"/>
  <c r="O44" i="1"/>
  <c r="O36" i="1"/>
  <c r="O28" i="1"/>
  <c r="O12" i="1"/>
  <c r="O2" i="1"/>
  <c r="O58" i="1"/>
  <c r="O50" i="1"/>
  <c r="O42" i="1"/>
  <c r="O34" i="1"/>
  <c r="O26" i="1"/>
  <c r="O18" i="1"/>
  <c r="O10" i="1"/>
  <c r="O65" i="1"/>
  <c r="O57" i="1"/>
  <c r="O49" i="1"/>
  <c r="O41" i="1"/>
  <c r="O33" i="1"/>
  <c r="O25" i="1"/>
  <c r="O17" i="1"/>
  <c r="O9" i="1"/>
  <c r="O64" i="1"/>
  <c r="O56" i="1"/>
  <c r="O48" i="1"/>
  <c r="O40" i="1"/>
  <c r="O32" i="1"/>
  <c r="O24" i="1"/>
  <c r="O16" i="1"/>
  <c r="O8" i="1"/>
  <c r="O63" i="1"/>
  <c r="O55" i="1"/>
  <c r="O47" i="1"/>
  <c r="O39" i="1"/>
  <c r="O31" i="1"/>
  <c r="O23" i="1"/>
  <c r="O7" i="1"/>
  <c r="O62" i="1"/>
  <c r="O54" i="1"/>
  <c r="O46" i="1"/>
  <c r="O38" i="1"/>
  <c r="O30" i="1"/>
  <c r="O22" i="1"/>
  <c r="O14" i="1"/>
  <c r="O6" i="1"/>
  <c r="O61" i="1"/>
  <c r="O53" i="1"/>
  <c r="O45" i="1"/>
  <c r="O37" i="1"/>
  <c r="O29" i="1"/>
  <c r="O21" i="1"/>
  <c r="O13" i="1"/>
  <c r="O5" i="1"/>
</calcChain>
</file>

<file path=xl/sharedStrings.xml><?xml version="1.0" encoding="utf-8"?>
<sst xmlns="http://schemas.openxmlformats.org/spreadsheetml/2006/main" count="68" uniqueCount="41">
  <si>
    <t>S No</t>
  </si>
  <si>
    <t>Marks</t>
  </si>
  <si>
    <t>max</t>
  </si>
  <si>
    <t>min</t>
  </si>
  <si>
    <t>Row Labels</t>
  </si>
  <si>
    <t>Grand Total</t>
  </si>
  <si>
    <t>Bins</t>
  </si>
  <si>
    <t>freq</t>
  </si>
  <si>
    <t>Sum of freq</t>
  </si>
  <si>
    <t>23-26</t>
  </si>
  <si>
    <t>27-30</t>
  </si>
  <si>
    <t>31-34</t>
  </si>
  <si>
    <t>35-38</t>
  </si>
  <si>
    <t>39-42</t>
  </si>
  <si>
    <t>43-46</t>
  </si>
  <si>
    <t>Count of Marks</t>
  </si>
  <si>
    <t>21-22</t>
  </si>
  <si>
    <t>23-24</t>
  </si>
  <si>
    <t>27-28</t>
  </si>
  <si>
    <t>29-30</t>
  </si>
  <si>
    <t>31-32</t>
  </si>
  <si>
    <t>33-34</t>
  </si>
  <si>
    <t>35-36</t>
  </si>
  <si>
    <t>37-38</t>
  </si>
  <si>
    <t>39-40</t>
  </si>
  <si>
    <t>41-42</t>
  </si>
  <si>
    <t>43-45</t>
  </si>
  <si>
    <t>21-23</t>
  </si>
  <si>
    <t>23-25</t>
  </si>
  <si>
    <t>25-27</t>
  </si>
  <si>
    <t>27-29</t>
  </si>
  <si>
    <t>29-31</t>
  </si>
  <si>
    <t>31-33</t>
  </si>
  <si>
    <t>33-35</t>
  </si>
  <si>
    <t>35-37</t>
  </si>
  <si>
    <t>37-39</t>
  </si>
  <si>
    <t>39-41</t>
  </si>
  <si>
    <t>41-43</t>
  </si>
  <si>
    <t>45-47</t>
  </si>
  <si>
    <t>Count of Bins</t>
  </si>
  <si>
    <t>LH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</si>
</sst>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Sheet1!$N$2:$N$65</c:f>
              <c:numCache>
                <c:formatCode>General</c:formatCode>
                <c:ptCount val="64"/>
                <c:pt idx="0">
                  <c:v>37</c:v>
                </c:pt>
                <c:pt idx="1">
                  <c:v>45</c:v>
                </c:pt>
                <c:pt idx="2">
                  <c:v>41</c:v>
                </c:pt>
                <c:pt idx="3">
                  <c:v>37</c:v>
                </c:pt>
                <c:pt idx="4">
                  <c:v>35</c:v>
                </c:pt>
                <c:pt idx="5">
                  <c:v>43</c:v>
                </c:pt>
                <c:pt idx="6">
                  <c:v>41</c:v>
                </c:pt>
                <c:pt idx="7">
                  <c:v>24</c:v>
                </c:pt>
                <c:pt idx="8">
                  <c:v>44</c:v>
                </c:pt>
                <c:pt idx="9">
                  <c:v>33</c:v>
                </c:pt>
                <c:pt idx="10">
                  <c:v>35</c:v>
                </c:pt>
                <c:pt idx="11">
                  <c:v>22</c:v>
                </c:pt>
                <c:pt idx="12">
                  <c:v>43</c:v>
                </c:pt>
                <c:pt idx="13">
                  <c:v>42</c:v>
                </c:pt>
                <c:pt idx="14">
                  <c:v>38</c:v>
                </c:pt>
                <c:pt idx="15">
                  <c:v>37</c:v>
                </c:pt>
                <c:pt idx="16">
                  <c:v>24</c:v>
                </c:pt>
                <c:pt idx="17">
                  <c:v>38</c:v>
                </c:pt>
                <c:pt idx="18">
                  <c:v>44</c:v>
                </c:pt>
                <c:pt idx="19">
                  <c:v>43</c:v>
                </c:pt>
                <c:pt idx="20">
                  <c:v>35</c:v>
                </c:pt>
                <c:pt idx="21">
                  <c:v>29</c:v>
                </c:pt>
                <c:pt idx="22">
                  <c:v>39</c:v>
                </c:pt>
                <c:pt idx="23">
                  <c:v>37</c:v>
                </c:pt>
                <c:pt idx="24">
                  <c:v>40</c:v>
                </c:pt>
                <c:pt idx="25">
                  <c:v>27</c:v>
                </c:pt>
                <c:pt idx="26">
                  <c:v>36</c:v>
                </c:pt>
                <c:pt idx="27">
                  <c:v>42</c:v>
                </c:pt>
                <c:pt idx="28">
                  <c:v>36</c:v>
                </c:pt>
                <c:pt idx="29">
                  <c:v>39</c:v>
                </c:pt>
                <c:pt idx="30">
                  <c:v>42</c:v>
                </c:pt>
                <c:pt idx="31">
                  <c:v>39</c:v>
                </c:pt>
                <c:pt idx="32">
                  <c:v>22</c:v>
                </c:pt>
                <c:pt idx="33">
                  <c:v>34</c:v>
                </c:pt>
                <c:pt idx="34">
                  <c:v>34</c:v>
                </c:pt>
                <c:pt idx="35">
                  <c:v>41</c:v>
                </c:pt>
                <c:pt idx="36">
                  <c:v>36</c:v>
                </c:pt>
                <c:pt idx="37">
                  <c:v>29</c:v>
                </c:pt>
                <c:pt idx="38">
                  <c:v>39</c:v>
                </c:pt>
                <c:pt idx="39">
                  <c:v>41</c:v>
                </c:pt>
                <c:pt idx="40">
                  <c:v>37</c:v>
                </c:pt>
                <c:pt idx="41">
                  <c:v>39</c:v>
                </c:pt>
                <c:pt idx="42">
                  <c:v>32</c:v>
                </c:pt>
                <c:pt idx="43">
                  <c:v>28</c:v>
                </c:pt>
                <c:pt idx="44">
                  <c:v>34</c:v>
                </c:pt>
                <c:pt idx="45">
                  <c:v>38</c:v>
                </c:pt>
                <c:pt idx="46">
                  <c:v>34</c:v>
                </c:pt>
                <c:pt idx="47">
                  <c:v>41</c:v>
                </c:pt>
                <c:pt idx="48">
                  <c:v>30</c:v>
                </c:pt>
                <c:pt idx="49">
                  <c:v>43</c:v>
                </c:pt>
                <c:pt idx="50">
                  <c:v>36</c:v>
                </c:pt>
                <c:pt idx="51">
                  <c:v>38</c:v>
                </c:pt>
                <c:pt idx="52">
                  <c:v>43</c:v>
                </c:pt>
                <c:pt idx="53">
                  <c:v>44</c:v>
                </c:pt>
                <c:pt idx="54">
                  <c:v>44</c:v>
                </c:pt>
                <c:pt idx="55">
                  <c:v>30</c:v>
                </c:pt>
                <c:pt idx="56">
                  <c:v>42</c:v>
                </c:pt>
                <c:pt idx="57">
                  <c:v>40</c:v>
                </c:pt>
                <c:pt idx="58">
                  <c:v>32</c:v>
                </c:pt>
                <c:pt idx="59">
                  <c:v>21</c:v>
                </c:pt>
                <c:pt idx="60">
                  <c:v>38</c:v>
                </c:pt>
                <c:pt idx="61">
                  <c:v>32</c:v>
                </c:pt>
                <c:pt idx="62">
                  <c:v>30</c:v>
                </c:pt>
                <c:pt idx="63">
                  <c:v>29</c:v>
                </c:pt>
              </c:numCache>
            </c:numRef>
          </c:xVal>
          <c:yVal>
            <c:numRef>
              <c:f>Sheet1!$O$2:$O$65</c:f>
              <c:numCache>
                <c:formatCode>General</c:formatCode>
                <c:ptCount val="64"/>
                <c:pt idx="0">
                  <c:v>6.5553475872908482E-2</c:v>
                </c:pt>
                <c:pt idx="1">
                  <c:v>2.2934561894338196E-2</c:v>
                </c:pt>
                <c:pt idx="2">
                  <c:v>4.8298946053356377E-2</c:v>
                </c:pt>
                <c:pt idx="3">
                  <c:v>6.5553475872908482E-2</c:v>
                </c:pt>
                <c:pt idx="4">
                  <c:v>6.4770736296583253E-2</c:v>
                </c:pt>
                <c:pt idx="5">
                  <c:v>3.5161119412370816E-2</c:v>
                </c:pt>
                <c:pt idx="6">
                  <c:v>4.8298946053356377E-2</c:v>
                </c:pt>
                <c:pt idx="7">
                  <c:v>8.5132814123583152E-3</c:v>
                </c:pt>
                <c:pt idx="8">
                  <c:v>2.8789805526806239E-2</c:v>
                </c:pt>
                <c:pt idx="9">
                  <c:v>5.7340920422271568E-2</c:v>
                </c:pt>
                <c:pt idx="10">
                  <c:v>6.4770736296583253E-2</c:v>
                </c:pt>
                <c:pt idx="11">
                  <c:v>4.1195308040704289E-3</c:v>
                </c:pt>
                <c:pt idx="12">
                  <c:v>3.5161119412370816E-2</c:v>
                </c:pt>
                <c:pt idx="13">
                  <c:v>4.1779413014770658E-2</c:v>
                </c:pt>
                <c:pt idx="14">
                  <c:v>6.3287463253793488E-2</c:v>
                </c:pt>
                <c:pt idx="15">
                  <c:v>6.5553475872908482E-2</c:v>
                </c:pt>
                <c:pt idx="16">
                  <c:v>8.5132814123583152E-3</c:v>
                </c:pt>
                <c:pt idx="17">
                  <c:v>6.3287463253793488E-2</c:v>
                </c:pt>
                <c:pt idx="18">
                  <c:v>2.8789805526806239E-2</c:v>
                </c:pt>
                <c:pt idx="19">
                  <c:v>3.5161119412370816E-2</c:v>
                </c:pt>
                <c:pt idx="20">
                  <c:v>6.4770736296583253E-2</c:v>
                </c:pt>
                <c:pt idx="21">
                  <c:v>3.2325441131550746E-2</c:v>
                </c:pt>
                <c:pt idx="22">
                  <c:v>5.9444999958705121E-2</c:v>
                </c:pt>
                <c:pt idx="23">
                  <c:v>6.5553475872908482E-2</c:v>
                </c:pt>
                <c:pt idx="24">
                  <c:v>5.4323613794466596E-2</c:v>
                </c:pt>
                <c:pt idx="25">
                  <c:v>2.0584410531256907E-2</c:v>
                </c:pt>
                <c:pt idx="26">
                  <c:v>6.6061653495834635E-2</c:v>
                </c:pt>
                <c:pt idx="27">
                  <c:v>4.1779413014770658E-2</c:v>
                </c:pt>
                <c:pt idx="28">
                  <c:v>6.6061653495834635E-2</c:v>
                </c:pt>
                <c:pt idx="29">
                  <c:v>5.9444999958705121E-2</c:v>
                </c:pt>
                <c:pt idx="30">
                  <c:v>4.1779413014770658E-2</c:v>
                </c:pt>
                <c:pt idx="31">
                  <c:v>5.9444999958705121E-2</c:v>
                </c:pt>
                <c:pt idx="32">
                  <c:v>4.1195308040704289E-3</c:v>
                </c:pt>
                <c:pt idx="33">
                  <c:v>6.1785121835825837E-2</c:v>
                </c:pt>
                <c:pt idx="34">
                  <c:v>6.1785121835825837E-2</c:v>
                </c:pt>
                <c:pt idx="35">
                  <c:v>4.8298946053356377E-2</c:v>
                </c:pt>
                <c:pt idx="36">
                  <c:v>6.6061653495834635E-2</c:v>
                </c:pt>
                <c:pt idx="37">
                  <c:v>3.2325441131550746E-2</c:v>
                </c:pt>
                <c:pt idx="38">
                  <c:v>5.9444999958705121E-2</c:v>
                </c:pt>
                <c:pt idx="39">
                  <c:v>4.8298946053356377E-2</c:v>
                </c:pt>
                <c:pt idx="40">
                  <c:v>6.5553475872908482E-2</c:v>
                </c:pt>
                <c:pt idx="41">
                  <c:v>5.9444999958705121E-2</c:v>
                </c:pt>
                <c:pt idx="42">
                  <c:v>5.1775117284187003E-2</c:v>
                </c:pt>
                <c:pt idx="43">
                  <c:v>2.6151921741515732E-2</c:v>
                </c:pt>
                <c:pt idx="44">
                  <c:v>6.1785121835825837E-2</c:v>
                </c:pt>
                <c:pt idx="45">
                  <c:v>6.3287463253793488E-2</c:v>
                </c:pt>
                <c:pt idx="46">
                  <c:v>6.1785121835825837E-2</c:v>
                </c:pt>
                <c:pt idx="47">
                  <c:v>4.8298946053356377E-2</c:v>
                </c:pt>
                <c:pt idx="48">
                  <c:v>3.8874157647783576E-2</c:v>
                </c:pt>
                <c:pt idx="49">
                  <c:v>3.5161119412370816E-2</c:v>
                </c:pt>
                <c:pt idx="50">
                  <c:v>6.6061653495834635E-2</c:v>
                </c:pt>
                <c:pt idx="51">
                  <c:v>6.3287463253793488E-2</c:v>
                </c:pt>
                <c:pt idx="52">
                  <c:v>3.5161119412370816E-2</c:v>
                </c:pt>
                <c:pt idx="53">
                  <c:v>2.8789805526806239E-2</c:v>
                </c:pt>
                <c:pt idx="54">
                  <c:v>2.8789805526806239E-2</c:v>
                </c:pt>
                <c:pt idx="55">
                  <c:v>3.8874157647783576E-2</c:v>
                </c:pt>
                <c:pt idx="56">
                  <c:v>4.1779413014770658E-2</c:v>
                </c:pt>
                <c:pt idx="57">
                  <c:v>5.4323613794466596E-2</c:v>
                </c:pt>
                <c:pt idx="58">
                  <c:v>5.1775117284187003E-2</c:v>
                </c:pt>
                <c:pt idx="59">
                  <c:v>2.7500250879414568E-3</c:v>
                </c:pt>
                <c:pt idx="60">
                  <c:v>6.3287463253793488E-2</c:v>
                </c:pt>
                <c:pt idx="61">
                  <c:v>5.1775117284187003E-2</c:v>
                </c:pt>
                <c:pt idx="62">
                  <c:v>3.8874157647783576E-2</c:v>
                </c:pt>
                <c:pt idx="63">
                  <c:v>3.2325441131550746E-2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4D-43D9-BB6B-8E6F364ED8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3856719"/>
        <c:axId val="560020495"/>
      </c:scatterChart>
      <c:valAx>
        <c:axId val="563856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020495"/>
        <c:crosses val="autoZero"/>
        <c:crossBetween val="midCat"/>
      </c:valAx>
      <c:valAx>
        <c:axId val="560020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8567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Sheet2!$A$2:$A$65</c:f>
              <c:numCache>
                <c:formatCode>General</c:formatCode>
                <c:ptCount val="64"/>
                <c:pt idx="0">
                  <c:v>21</c:v>
                </c:pt>
                <c:pt idx="1">
                  <c:v>22</c:v>
                </c:pt>
                <c:pt idx="2">
                  <c:v>22</c:v>
                </c:pt>
                <c:pt idx="3">
                  <c:v>24</c:v>
                </c:pt>
                <c:pt idx="4">
                  <c:v>24</c:v>
                </c:pt>
                <c:pt idx="5">
                  <c:v>27</c:v>
                </c:pt>
                <c:pt idx="6">
                  <c:v>28</c:v>
                </c:pt>
                <c:pt idx="7">
                  <c:v>29</c:v>
                </c:pt>
                <c:pt idx="8">
                  <c:v>29</c:v>
                </c:pt>
                <c:pt idx="9">
                  <c:v>29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32</c:v>
                </c:pt>
                <c:pt idx="14">
                  <c:v>32</c:v>
                </c:pt>
                <c:pt idx="15">
                  <c:v>32</c:v>
                </c:pt>
                <c:pt idx="16">
                  <c:v>33</c:v>
                </c:pt>
                <c:pt idx="17">
                  <c:v>34</c:v>
                </c:pt>
                <c:pt idx="18">
                  <c:v>34</c:v>
                </c:pt>
                <c:pt idx="19">
                  <c:v>34</c:v>
                </c:pt>
                <c:pt idx="20">
                  <c:v>34</c:v>
                </c:pt>
                <c:pt idx="21">
                  <c:v>35</c:v>
                </c:pt>
                <c:pt idx="22">
                  <c:v>35</c:v>
                </c:pt>
                <c:pt idx="23">
                  <c:v>35</c:v>
                </c:pt>
                <c:pt idx="24">
                  <c:v>36</c:v>
                </c:pt>
                <c:pt idx="25">
                  <c:v>36</c:v>
                </c:pt>
                <c:pt idx="26">
                  <c:v>36</c:v>
                </c:pt>
                <c:pt idx="27">
                  <c:v>36</c:v>
                </c:pt>
                <c:pt idx="28">
                  <c:v>37</c:v>
                </c:pt>
                <c:pt idx="29">
                  <c:v>37</c:v>
                </c:pt>
                <c:pt idx="30">
                  <c:v>37</c:v>
                </c:pt>
                <c:pt idx="31">
                  <c:v>37</c:v>
                </c:pt>
                <c:pt idx="32">
                  <c:v>37</c:v>
                </c:pt>
                <c:pt idx="33">
                  <c:v>38</c:v>
                </c:pt>
                <c:pt idx="34">
                  <c:v>38</c:v>
                </c:pt>
                <c:pt idx="35">
                  <c:v>38</c:v>
                </c:pt>
                <c:pt idx="36">
                  <c:v>38</c:v>
                </c:pt>
                <c:pt idx="37">
                  <c:v>38</c:v>
                </c:pt>
                <c:pt idx="38">
                  <c:v>39</c:v>
                </c:pt>
                <c:pt idx="39">
                  <c:v>39</c:v>
                </c:pt>
                <c:pt idx="40">
                  <c:v>39</c:v>
                </c:pt>
                <c:pt idx="41">
                  <c:v>39</c:v>
                </c:pt>
                <c:pt idx="42">
                  <c:v>39</c:v>
                </c:pt>
                <c:pt idx="43">
                  <c:v>40</c:v>
                </c:pt>
                <c:pt idx="44">
                  <c:v>40</c:v>
                </c:pt>
                <c:pt idx="45">
                  <c:v>41</c:v>
                </c:pt>
                <c:pt idx="46">
                  <c:v>41</c:v>
                </c:pt>
                <c:pt idx="47">
                  <c:v>41</c:v>
                </c:pt>
                <c:pt idx="48">
                  <c:v>41</c:v>
                </c:pt>
                <c:pt idx="49">
                  <c:v>41</c:v>
                </c:pt>
                <c:pt idx="50">
                  <c:v>42</c:v>
                </c:pt>
                <c:pt idx="51">
                  <c:v>42</c:v>
                </c:pt>
                <c:pt idx="52">
                  <c:v>42</c:v>
                </c:pt>
                <c:pt idx="53">
                  <c:v>42</c:v>
                </c:pt>
                <c:pt idx="54">
                  <c:v>43</c:v>
                </c:pt>
                <c:pt idx="55">
                  <c:v>43</c:v>
                </c:pt>
                <c:pt idx="56">
                  <c:v>43</c:v>
                </c:pt>
                <c:pt idx="57">
                  <c:v>43</c:v>
                </c:pt>
                <c:pt idx="58">
                  <c:v>43</c:v>
                </c:pt>
                <c:pt idx="59">
                  <c:v>44</c:v>
                </c:pt>
                <c:pt idx="60">
                  <c:v>44</c:v>
                </c:pt>
                <c:pt idx="61">
                  <c:v>44</c:v>
                </c:pt>
                <c:pt idx="62">
                  <c:v>44</c:v>
                </c:pt>
                <c:pt idx="63">
                  <c:v>45</c:v>
                </c:pt>
              </c:numCache>
            </c:numRef>
          </c:xVal>
          <c:yVal>
            <c:numRef>
              <c:f>Sheet2!$B$2:$B$65</c:f>
              <c:numCache>
                <c:formatCode>General</c:formatCode>
                <c:ptCount val="64"/>
                <c:pt idx="0">
                  <c:v>2.7500250879414568E-3</c:v>
                </c:pt>
                <c:pt idx="1">
                  <c:v>4.1195308040704289E-3</c:v>
                </c:pt>
                <c:pt idx="2">
                  <c:v>4.1195308040704289E-3</c:v>
                </c:pt>
                <c:pt idx="3">
                  <c:v>8.5132814123583152E-3</c:v>
                </c:pt>
                <c:pt idx="4">
                  <c:v>8.5132814123583152E-3</c:v>
                </c:pt>
                <c:pt idx="5">
                  <c:v>2.0584410531256907E-2</c:v>
                </c:pt>
                <c:pt idx="6">
                  <c:v>2.6151921741515732E-2</c:v>
                </c:pt>
                <c:pt idx="7">
                  <c:v>3.2325441131550746E-2</c:v>
                </c:pt>
                <c:pt idx="8">
                  <c:v>3.2325441131550746E-2</c:v>
                </c:pt>
                <c:pt idx="9">
                  <c:v>3.2325441131550746E-2</c:v>
                </c:pt>
                <c:pt idx="10">
                  <c:v>3.8874157647783576E-2</c:v>
                </c:pt>
                <c:pt idx="11">
                  <c:v>3.8874157647783576E-2</c:v>
                </c:pt>
                <c:pt idx="12">
                  <c:v>3.8874157647783576E-2</c:v>
                </c:pt>
                <c:pt idx="13">
                  <c:v>5.1775117284187003E-2</c:v>
                </c:pt>
                <c:pt idx="14">
                  <c:v>5.1775117284187003E-2</c:v>
                </c:pt>
                <c:pt idx="15">
                  <c:v>5.1775117284187003E-2</c:v>
                </c:pt>
                <c:pt idx="16">
                  <c:v>5.7340920422271568E-2</c:v>
                </c:pt>
                <c:pt idx="17">
                  <c:v>6.1785121835825837E-2</c:v>
                </c:pt>
                <c:pt idx="18">
                  <c:v>6.1785121835825837E-2</c:v>
                </c:pt>
                <c:pt idx="19">
                  <c:v>6.1785121835825837E-2</c:v>
                </c:pt>
                <c:pt idx="20">
                  <c:v>6.1785121835825837E-2</c:v>
                </c:pt>
                <c:pt idx="21">
                  <c:v>6.4770736296583253E-2</c:v>
                </c:pt>
                <c:pt idx="22">
                  <c:v>6.4770736296583253E-2</c:v>
                </c:pt>
                <c:pt idx="23">
                  <c:v>6.4770736296583253E-2</c:v>
                </c:pt>
                <c:pt idx="24">
                  <c:v>6.6061653495834635E-2</c:v>
                </c:pt>
                <c:pt idx="25">
                  <c:v>6.6061653495834635E-2</c:v>
                </c:pt>
                <c:pt idx="26">
                  <c:v>6.6061653495834635E-2</c:v>
                </c:pt>
                <c:pt idx="27">
                  <c:v>6.6061653495834635E-2</c:v>
                </c:pt>
                <c:pt idx="28">
                  <c:v>6.5553475872908482E-2</c:v>
                </c:pt>
                <c:pt idx="29">
                  <c:v>6.5553475872908482E-2</c:v>
                </c:pt>
                <c:pt idx="30">
                  <c:v>6.5553475872908482E-2</c:v>
                </c:pt>
                <c:pt idx="31">
                  <c:v>6.5553475872908482E-2</c:v>
                </c:pt>
                <c:pt idx="32">
                  <c:v>6.5553475872908482E-2</c:v>
                </c:pt>
                <c:pt idx="33">
                  <c:v>6.3287463253793488E-2</c:v>
                </c:pt>
                <c:pt idx="34">
                  <c:v>6.3287463253793488E-2</c:v>
                </c:pt>
                <c:pt idx="35">
                  <c:v>6.3287463253793488E-2</c:v>
                </c:pt>
                <c:pt idx="36">
                  <c:v>6.3287463253793488E-2</c:v>
                </c:pt>
                <c:pt idx="37">
                  <c:v>6.3287463253793488E-2</c:v>
                </c:pt>
                <c:pt idx="38">
                  <c:v>5.9444999958705121E-2</c:v>
                </c:pt>
                <c:pt idx="39">
                  <c:v>5.9444999958705121E-2</c:v>
                </c:pt>
                <c:pt idx="40">
                  <c:v>5.9444999958705121E-2</c:v>
                </c:pt>
                <c:pt idx="41">
                  <c:v>5.9444999958705121E-2</c:v>
                </c:pt>
                <c:pt idx="42">
                  <c:v>5.9444999958705121E-2</c:v>
                </c:pt>
                <c:pt idx="43">
                  <c:v>5.4323613794466596E-2</c:v>
                </c:pt>
                <c:pt idx="44">
                  <c:v>5.4323613794466596E-2</c:v>
                </c:pt>
                <c:pt idx="45">
                  <c:v>4.8298946053356377E-2</c:v>
                </c:pt>
                <c:pt idx="46">
                  <c:v>4.8298946053356377E-2</c:v>
                </c:pt>
                <c:pt idx="47">
                  <c:v>4.8298946053356377E-2</c:v>
                </c:pt>
                <c:pt idx="48">
                  <c:v>4.8298946053356377E-2</c:v>
                </c:pt>
                <c:pt idx="49">
                  <c:v>4.8298946053356377E-2</c:v>
                </c:pt>
                <c:pt idx="50">
                  <c:v>4.1779413014770658E-2</c:v>
                </c:pt>
                <c:pt idx="51">
                  <c:v>4.1779413014770658E-2</c:v>
                </c:pt>
                <c:pt idx="52">
                  <c:v>4.1779413014770658E-2</c:v>
                </c:pt>
                <c:pt idx="53">
                  <c:v>4.1779413014770658E-2</c:v>
                </c:pt>
                <c:pt idx="54">
                  <c:v>3.5161119412370816E-2</c:v>
                </c:pt>
                <c:pt idx="55">
                  <c:v>3.5161119412370816E-2</c:v>
                </c:pt>
                <c:pt idx="56">
                  <c:v>3.5161119412370816E-2</c:v>
                </c:pt>
                <c:pt idx="57">
                  <c:v>3.5161119412370816E-2</c:v>
                </c:pt>
                <c:pt idx="58">
                  <c:v>3.5161119412370816E-2</c:v>
                </c:pt>
                <c:pt idx="59">
                  <c:v>2.8789805526806239E-2</c:v>
                </c:pt>
                <c:pt idx="60">
                  <c:v>2.8789805526806239E-2</c:v>
                </c:pt>
                <c:pt idx="61">
                  <c:v>2.8789805526806239E-2</c:v>
                </c:pt>
                <c:pt idx="62">
                  <c:v>2.8789805526806239E-2</c:v>
                </c:pt>
                <c:pt idx="63">
                  <c:v>2.2934561894338196E-2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DD4-4459-895F-CCAA053AAC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6142480"/>
        <c:axId val="726145392"/>
      </c:scatterChart>
      <c:valAx>
        <c:axId val="726142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145392"/>
        <c:crosses val="autoZero"/>
        <c:crossBetween val="midCat"/>
      </c:valAx>
      <c:valAx>
        <c:axId val="72614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142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[normdistornot.xlsx]Sheet8!PivotTable12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Sheet8!$B$3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Sheet8!$A$4:$A$15</c:f>
              <c:strCache>
                <c:ptCount val="11"/>
                <c:pt idx="0">
                  <c:v>21-22</c:v>
                </c:pt>
                <c:pt idx="1">
                  <c:v>23-24</c:v>
                </c:pt>
                <c:pt idx="2">
                  <c:v>27-28</c:v>
                </c:pt>
                <c:pt idx="3">
                  <c:v>29-30</c:v>
                </c:pt>
                <c:pt idx="4">
                  <c:v>31-32</c:v>
                </c:pt>
                <c:pt idx="5">
                  <c:v>33-34</c:v>
                </c:pt>
                <c:pt idx="6">
                  <c:v>35-36</c:v>
                </c:pt>
                <c:pt idx="7">
                  <c:v>37-38</c:v>
                </c:pt>
                <c:pt idx="8">
                  <c:v>39-40</c:v>
                </c:pt>
                <c:pt idx="9">
                  <c:v>41-42</c:v>
                </c:pt>
                <c:pt idx="10">
                  <c:v>43-45</c:v>
                </c:pt>
              </c:strCache>
            </c:strRef>
          </c:cat>
          <c:val>
            <c:numRef>
              <c:f>Sheet8!$B$4:$B$15</c:f>
              <c:numCache>
                <c:formatCode>General</c:formatCode>
                <c:ptCount val="11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6</c:v>
                </c:pt>
                <c:pt idx="4">
                  <c:v>3</c:v>
                </c:pt>
                <c:pt idx="5">
                  <c:v>5</c:v>
                </c:pt>
                <c:pt idx="6">
                  <c:v>7</c:v>
                </c:pt>
                <c:pt idx="7">
                  <c:v>10</c:v>
                </c:pt>
                <c:pt idx="8">
                  <c:v>7</c:v>
                </c:pt>
                <c:pt idx="9">
                  <c:v>9</c:v>
                </c:pt>
                <c:pt idx="1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A6-4409-91D7-836D877479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803417231"/>
        <c:axId val="803441775"/>
      </c:barChart>
      <c:catAx>
        <c:axId val="803417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3441775"/>
        <c:crosses val="autoZero"/>
        <c:auto val="1"/>
        <c:lblAlgn val="ctr"/>
        <c:lblOffset val="100"/>
        <c:noMultiLvlLbl val="0"/>
      </c:catAx>
      <c:valAx>
        <c:axId val="803441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3417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Sim!$D$1:$D$31</c:f>
              <c:numCache>
                <c:formatCode>General</c:formatCode>
                <c:ptCount val="31"/>
                <c:pt idx="0">
                  <c:v>233.479452054794</c:v>
                </c:pt>
                <c:pt idx="1">
                  <c:v>234.73972602739701</c:v>
                </c:pt>
                <c:pt idx="2">
                  <c:v>234.73972602739701</c:v>
                </c:pt>
                <c:pt idx="3">
                  <c:v>236.98630136986301</c:v>
                </c:pt>
                <c:pt idx="4">
                  <c:v>233.479452054794</c:v>
                </c:pt>
                <c:pt idx="5">
                  <c:v>236.54794520547901</c:v>
                </c:pt>
                <c:pt idx="6">
                  <c:v>239.06849315068399</c:v>
                </c:pt>
                <c:pt idx="7">
                  <c:v>234.68493150684901</c:v>
                </c:pt>
                <c:pt idx="8">
                  <c:v>236.98630136986301</c:v>
                </c:pt>
                <c:pt idx="9">
                  <c:v>236.16438356164301</c:v>
                </c:pt>
                <c:pt idx="10">
                  <c:v>236</c:v>
                </c:pt>
                <c:pt idx="11">
                  <c:v>234.73972602739701</c:v>
                </c:pt>
                <c:pt idx="12">
                  <c:v>235.28767123287599</c:v>
                </c:pt>
                <c:pt idx="13">
                  <c:v>235.835616438356</c:v>
                </c:pt>
                <c:pt idx="14">
                  <c:v>235.671232876712</c:v>
                </c:pt>
                <c:pt idx="15">
                  <c:v>236.76712328767101</c:v>
                </c:pt>
                <c:pt idx="16">
                  <c:v>235.72602739726</c:v>
                </c:pt>
                <c:pt idx="17">
                  <c:v>235.12328767123199</c:v>
                </c:pt>
                <c:pt idx="18">
                  <c:v>237.26027397260199</c:v>
                </c:pt>
                <c:pt idx="19">
                  <c:v>235.28767123287599</c:v>
                </c:pt>
                <c:pt idx="20">
                  <c:v>237.479452054794</c:v>
                </c:pt>
                <c:pt idx="21">
                  <c:v>236.54794520547901</c:v>
                </c:pt>
                <c:pt idx="22">
                  <c:v>236.65753424657501</c:v>
                </c:pt>
                <c:pt idx="23">
                  <c:v>236.49315068493101</c:v>
                </c:pt>
                <c:pt idx="24">
                  <c:v>236.82191780821901</c:v>
                </c:pt>
                <c:pt idx="25">
                  <c:v>236.21917808219101</c:v>
                </c:pt>
                <c:pt idx="26">
                  <c:v>236.43835616438301</c:v>
                </c:pt>
                <c:pt idx="27">
                  <c:v>236.60273972602701</c:v>
                </c:pt>
                <c:pt idx="28">
                  <c:v>234.57534246575301</c:v>
                </c:pt>
                <c:pt idx="29">
                  <c:v>236.87671232876701</c:v>
                </c:pt>
                <c:pt idx="30">
                  <c:v>234.57534246575301</c:v>
                </c:pt>
              </c:numCache>
            </c:numRef>
          </c:xVal>
          <c:yVal>
            <c:numRef>
              <c:f>Sim!$E$1:$E$31</c:f>
              <c:numCache>
                <c:formatCode>General</c:formatCode>
                <c:ptCount val="31"/>
                <c:pt idx="0">
                  <c:v>4.0574245393807919E-2</c:v>
                </c:pt>
                <c:pt idx="1">
                  <c:v>0.20310731563610207</c:v>
                </c:pt>
                <c:pt idx="2">
                  <c:v>0.20310731563610207</c:v>
                </c:pt>
                <c:pt idx="3">
                  <c:v>0.22610492474034882</c:v>
                </c:pt>
                <c:pt idx="4">
                  <c:v>4.0574245393807919E-2</c:v>
                </c:pt>
                <c:pt idx="5">
                  <c:v>0.29240369911247577</c:v>
                </c:pt>
                <c:pt idx="6">
                  <c:v>1.0574746421652492E-2</c:v>
                </c:pt>
                <c:pt idx="7">
                  <c:v>0.19381043027338798</c:v>
                </c:pt>
                <c:pt idx="8">
                  <c:v>0.22610492474034882</c:v>
                </c:pt>
                <c:pt idx="9">
                  <c:v>0.32784311088611495</c:v>
                </c:pt>
                <c:pt idx="10">
                  <c:v>0.33360753529774012</c:v>
                </c:pt>
                <c:pt idx="11">
                  <c:v>0.20310731563610207</c:v>
                </c:pt>
                <c:pt idx="12">
                  <c:v>0.28899615743757373</c:v>
                </c:pt>
                <c:pt idx="13">
                  <c:v>0.33309785419872184</c:v>
                </c:pt>
                <c:pt idx="14">
                  <c:v>0.32634278253680044</c:v>
                </c:pt>
                <c:pt idx="15">
                  <c:v>0.26149619922970757</c:v>
                </c:pt>
                <c:pt idx="16">
                  <c:v>0.32927201432800268</c:v>
                </c:pt>
                <c:pt idx="17">
                  <c:v>0.26579586782149162</c:v>
                </c:pt>
                <c:pt idx="18">
                  <c:v>0.17979653063189049</c:v>
                </c:pt>
                <c:pt idx="19">
                  <c:v>0.28899615743757373</c:v>
                </c:pt>
                <c:pt idx="20">
                  <c:v>0.14410887353406679</c:v>
                </c:pt>
                <c:pt idx="21">
                  <c:v>0.29240369911247577</c:v>
                </c:pt>
                <c:pt idx="22">
                  <c:v>0.27768591800292891</c:v>
                </c:pt>
                <c:pt idx="23">
                  <c:v>0.29910595832293652</c:v>
                </c:pt>
                <c:pt idx="24">
                  <c:v>0.25295824653392446</c:v>
                </c:pt>
                <c:pt idx="25">
                  <c:v>0.32457350409903152</c:v>
                </c:pt>
                <c:pt idx="26">
                  <c:v>0.30531799314896035</c:v>
                </c:pt>
                <c:pt idx="27">
                  <c:v>0.28525009195635009</c:v>
                </c:pt>
                <c:pt idx="28">
                  <c:v>0.17536208577938683</c:v>
                </c:pt>
                <c:pt idx="29">
                  <c:v>0.2441841306366607</c:v>
                </c:pt>
                <c:pt idx="30">
                  <c:v>0.17536208577938683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87-4D9F-AF2B-8F028C44C6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399423"/>
        <c:axId val="123318751"/>
      </c:scatterChart>
      <c:valAx>
        <c:axId val="127399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318751"/>
        <c:crosses val="autoZero"/>
        <c:crossBetween val="midCat"/>
      </c:valAx>
      <c:valAx>
        <c:axId val="123318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994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536575</xdr:colOff>
      <xdr:row>48</xdr:row>
      <xdr:rowOff>22225</xdr:rowOff>
    </xdr:from>
    <xdr:to>
      <xdr:col>23</xdr:col>
      <xdr:colOff>231775</xdr:colOff>
      <xdr:row>63</xdr:row>
      <xdr:rowOff>3175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AB4804-AFE3-FFE6-E139-29A229FCD8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40</xdr:row>
      <xdr:rowOff>129540</xdr:rowOff>
    </xdr:from>
    <xdr:to>
      <xdr:col>16</xdr:col>
      <xdr:colOff>441960</xdr:colOff>
      <xdr:row>60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6E74B6-C1BD-0E6F-ACED-434B4C4421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635000</xdr:colOff>
      <xdr:row>5</xdr:row>
      <xdr:rowOff>111125</xdr:rowOff>
    </xdr:from>
    <xdr:to>
      <xdr:col>7</xdr:col>
      <xdr:colOff>323850</xdr:colOff>
      <xdr:row>20</xdr:row>
      <xdr:rowOff>92075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9CE708-C318-E041-A944-B35C89DDA7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428625</xdr:colOff>
      <xdr:row>8</xdr:row>
      <xdr:rowOff>92075</xdr:rowOff>
    </xdr:from>
    <xdr:to>
      <xdr:col>13</xdr:col>
      <xdr:colOff>123825</xdr:colOff>
      <xdr:row>23</xdr:row>
      <xdr:rowOff>73025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EAA46F5-4F4D-AF17-0B52-0AE8635735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vita manoj" refreshedDate="44872.644826736112" createdVersion="8" refreshedVersion="8" minRefreshableVersion="3" recordCount="12" xr:uid="{F729553D-95CA-47FE-A311-1356E844625C}">
  <cacheSource type="worksheet">
    <worksheetSource ref="S1:T13" sheet="Sheet1"/>
  </cacheSource>
  <cacheFields count="2">
    <cacheField name="Bins" numFmtId="0">
      <sharedItems containsSemiMixedTypes="0" containsString="0" containsNumber="1" containsInteger="1" minValue="23" maxValue="45" count="12">
        <n v="23"/>
        <n v="26"/>
        <n v="28"/>
        <n v="29"/>
        <n v="32"/>
        <n v="33"/>
        <n v="36"/>
        <n v="38"/>
        <n v="39"/>
        <n v="41"/>
        <n v="44"/>
        <n v="45"/>
      </sharedItems>
      <fieldGroup base="0">
        <rangePr startNum="23" endNum="45" groupInterval="4"/>
        <groupItems count="8">
          <s v="&lt;23"/>
          <s v="23-26"/>
          <s v="27-30"/>
          <s v="31-34"/>
          <s v="35-38"/>
          <s v="39-42"/>
          <s v="43-46"/>
          <s v="&gt;47"/>
        </groupItems>
      </fieldGroup>
    </cacheField>
    <cacheField name="freq" numFmtId="0">
      <sharedItems containsSemiMixedTypes="0" containsString="0" containsNumber="1" containsInteger="1" minValue="1" maxValue="1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vita manoj" refreshedDate="44872.647289814813" createdVersion="8" refreshedVersion="8" minRefreshableVersion="3" recordCount="64" xr:uid="{2ADE06ED-EED4-4C7A-B4FF-38FBE311529F}">
  <cacheSource type="worksheet">
    <worksheetSource ref="N1:N65" sheet="Sheet1"/>
  </cacheSource>
  <cacheFields count="1">
    <cacheField name="Marks" numFmtId="0">
      <sharedItems containsSemiMixedTypes="0" containsString="0" containsNumber="1" containsInteger="1" minValue="21" maxValue="45" count="21">
        <n v="37"/>
        <n v="45"/>
        <n v="41"/>
        <n v="35"/>
        <n v="43"/>
        <n v="24"/>
        <n v="44"/>
        <n v="33"/>
        <n v="22"/>
        <n v="42"/>
        <n v="38"/>
        <n v="29"/>
        <n v="39"/>
        <n v="40"/>
        <n v="27"/>
        <n v="36"/>
        <n v="34"/>
        <n v="32"/>
        <n v="28"/>
        <n v="30"/>
        <n v="21"/>
      </sharedItems>
      <fieldGroup base="0">
        <rangePr startNum="21" endNum="45" groupInterval="2"/>
        <groupItems count="14">
          <s v="&lt;21"/>
          <s v="21-22"/>
          <s v="23-24"/>
          <s v="25-26"/>
          <s v="27-28"/>
          <s v="29-30"/>
          <s v="31-32"/>
          <s v="33-34"/>
          <s v="35-36"/>
          <s v="37-38"/>
          <s v="39-40"/>
          <s v="41-42"/>
          <s v="43-45"/>
          <s v="&gt;4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vita manoj" refreshedDate="44872.659748032405" createdVersion="8" refreshedVersion="8" minRefreshableVersion="3" recordCount="13" xr:uid="{C5B83970-078F-41C8-AA8B-712C5C6DDD83}">
  <cacheSource type="worksheet">
    <worksheetSource ref="S1:S14" sheet="Sheet1"/>
  </cacheSource>
  <cacheFields count="1">
    <cacheField name="Bins" numFmtId="0">
      <sharedItems containsSemiMixedTypes="0" containsString="0" containsNumber="1" containsInteger="1" minValue="21" maxValue="45" count="13">
        <n v="21"/>
        <n v="23"/>
        <n v="25"/>
        <n v="27"/>
        <n v="29"/>
        <n v="31"/>
        <n v="33"/>
        <n v="35"/>
        <n v="37"/>
        <n v="39"/>
        <n v="41"/>
        <n v="43"/>
        <n v="4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x v="0"/>
    <n v="3"/>
  </r>
  <r>
    <x v="1"/>
    <n v="2"/>
  </r>
  <r>
    <x v="2"/>
    <n v="2"/>
  </r>
  <r>
    <x v="3"/>
    <n v="3"/>
  </r>
  <r>
    <x v="4"/>
    <n v="6"/>
  </r>
  <r>
    <x v="5"/>
    <n v="1"/>
  </r>
  <r>
    <x v="6"/>
    <n v="11"/>
  </r>
  <r>
    <x v="7"/>
    <n v="10"/>
  </r>
  <r>
    <x v="8"/>
    <n v="5"/>
  </r>
  <r>
    <x v="9"/>
    <n v="7"/>
  </r>
  <r>
    <x v="10"/>
    <n v="13"/>
  </r>
  <r>
    <x v="11"/>
    <n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4">
  <r>
    <x v="0"/>
  </r>
  <r>
    <x v="1"/>
  </r>
  <r>
    <x v="2"/>
  </r>
  <r>
    <x v="0"/>
  </r>
  <r>
    <x v="3"/>
  </r>
  <r>
    <x v="4"/>
  </r>
  <r>
    <x v="2"/>
  </r>
  <r>
    <x v="5"/>
  </r>
  <r>
    <x v="6"/>
  </r>
  <r>
    <x v="7"/>
  </r>
  <r>
    <x v="3"/>
  </r>
  <r>
    <x v="8"/>
  </r>
  <r>
    <x v="4"/>
  </r>
  <r>
    <x v="9"/>
  </r>
  <r>
    <x v="10"/>
  </r>
  <r>
    <x v="0"/>
  </r>
  <r>
    <x v="5"/>
  </r>
  <r>
    <x v="10"/>
  </r>
  <r>
    <x v="6"/>
  </r>
  <r>
    <x v="4"/>
  </r>
  <r>
    <x v="3"/>
  </r>
  <r>
    <x v="11"/>
  </r>
  <r>
    <x v="12"/>
  </r>
  <r>
    <x v="0"/>
  </r>
  <r>
    <x v="13"/>
  </r>
  <r>
    <x v="14"/>
  </r>
  <r>
    <x v="15"/>
  </r>
  <r>
    <x v="9"/>
  </r>
  <r>
    <x v="15"/>
  </r>
  <r>
    <x v="12"/>
  </r>
  <r>
    <x v="9"/>
  </r>
  <r>
    <x v="12"/>
  </r>
  <r>
    <x v="8"/>
  </r>
  <r>
    <x v="16"/>
  </r>
  <r>
    <x v="16"/>
  </r>
  <r>
    <x v="2"/>
  </r>
  <r>
    <x v="15"/>
  </r>
  <r>
    <x v="11"/>
  </r>
  <r>
    <x v="12"/>
  </r>
  <r>
    <x v="2"/>
  </r>
  <r>
    <x v="0"/>
  </r>
  <r>
    <x v="12"/>
  </r>
  <r>
    <x v="17"/>
  </r>
  <r>
    <x v="18"/>
  </r>
  <r>
    <x v="16"/>
  </r>
  <r>
    <x v="10"/>
  </r>
  <r>
    <x v="16"/>
  </r>
  <r>
    <x v="2"/>
  </r>
  <r>
    <x v="19"/>
  </r>
  <r>
    <x v="4"/>
  </r>
  <r>
    <x v="15"/>
  </r>
  <r>
    <x v="10"/>
  </r>
  <r>
    <x v="4"/>
  </r>
  <r>
    <x v="6"/>
  </r>
  <r>
    <x v="6"/>
  </r>
  <r>
    <x v="19"/>
  </r>
  <r>
    <x v="9"/>
  </r>
  <r>
    <x v="13"/>
  </r>
  <r>
    <x v="17"/>
  </r>
  <r>
    <x v="20"/>
  </r>
  <r>
    <x v="10"/>
  </r>
  <r>
    <x v="17"/>
  </r>
  <r>
    <x v="19"/>
  </r>
  <r>
    <x v="1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08D826-E1A2-4709-9DEB-F4C649EF1DB1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0" firstHeaderRow="1" firstDataRow="1" firstDataCol="1"/>
  <pivotFields count="2"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dataField="1" showAll="0"/>
  </pivotFields>
  <rowFields count="1">
    <field x="0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freq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596DAE-F12C-48CF-93A6-B9D321996C79}" name="PivotTable8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15" firstHeaderRow="1" firstDataRow="1" firstDataCol="1"/>
  <pivotFields count="1">
    <pivotField axis="axisRow" dataField="1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0"/>
  </rowFields>
  <rowItems count="12">
    <i>
      <x v="1"/>
    </i>
    <i>
      <x v="2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Count of Marks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4BC5EE-FD37-4C65-87A7-C62E0C09FEF4}" name="PivotTable1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7" firstHeaderRow="1" firstDataRow="1" firstDataCol="1"/>
  <pivotFields count="1">
    <pivotField axis="axisRow" dataField="1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0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Count of Bins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43F0B9-A964-406D-9D94-4514F260A8D7}" name="PivotTable1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15" firstHeaderRow="1" firstDataRow="1" firstDataCol="1"/>
  <pivotFields count="1">
    <pivotField axis="axisRow" dataField="1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0"/>
  </rowFields>
  <rowItems count="12">
    <i>
      <x v="1"/>
    </i>
    <i>
      <x v="2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Count of Marks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83DC2-45BA-403B-99A8-C809AB1D1E10}">
  <dimension ref="B1:U65"/>
  <sheetViews>
    <sheetView topLeftCell="L1" workbookViewId="0">
      <selection activeCell="N1" sqref="N1:O1048576"/>
    </sheetView>
  </sheetViews>
  <sheetFormatPr defaultRowHeight="14.4" x14ac:dyDescent="0.3"/>
  <sheetData>
    <row r="1" spans="2:21" x14ac:dyDescent="0.3">
      <c r="M1" t="s">
        <v>0</v>
      </c>
      <c r="N1" t="s">
        <v>1</v>
      </c>
      <c r="O1" t="s">
        <v>40</v>
      </c>
      <c r="S1" t="s">
        <v>6</v>
      </c>
      <c r="T1" t="s">
        <v>7</v>
      </c>
    </row>
    <row r="2" spans="2:21" x14ac:dyDescent="0.3">
      <c r="B2">
        <v>1</v>
      </c>
      <c r="C2">
        <v>37</v>
      </c>
      <c r="F2">
        <v>2</v>
      </c>
      <c r="G2">
        <v>10</v>
      </c>
      <c r="H2">
        <v>25</v>
      </c>
      <c r="I2">
        <f>SUM(F2:H2)</f>
        <v>37</v>
      </c>
      <c r="M2">
        <v>1</v>
      </c>
      <c r="N2">
        <v>37</v>
      </c>
      <c r="O2">
        <f>_xlfn.NORM.DIST(N2, $P$5, $P$6, FALSE)</f>
        <v>6.5553475872908482E-2</v>
      </c>
      <c r="P2" t="s">
        <v>2</v>
      </c>
      <c r="Q2">
        <f>MAX(N2:N65)</f>
        <v>45</v>
      </c>
      <c r="S2">
        <v>21</v>
      </c>
      <c r="U2" t="s">
        <v>27</v>
      </c>
    </row>
    <row r="3" spans="2:21" x14ac:dyDescent="0.3">
      <c r="B3">
        <v>2</v>
      </c>
      <c r="C3">
        <v>45</v>
      </c>
      <c r="F3">
        <v>6</v>
      </c>
      <c r="G3">
        <v>10</v>
      </c>
      <c r="H3">
        <v>29</v>
      </c>
      <c r="I3">
        <f t="shared" ref="I3:I65" si="0">SUM(F3:H3)</f>
        <v>45</v>
      </c>
      <c r="M3">
        <v>2</v>
      </c>
      <c r="N3">
        <v>45</v>
      </c>
      <c r="O3">
        <f>_xlfn.NORM.DIST(N3, $P$5, $P$6, FALSE)</f>
        <v>2.2934561894338196E-2</v>
      </c>
      <c r="P3" t="s">
        <v>3</v>
      </c>
      <c r="Q3">
        <f>MIN(N2:N65)</f>
        <v>21</v>
      </c>
      <c r="S3">
        <v>23</v>
      </c>
      <c r="U3" t="s">
        <v>28</v>
      </c>
    </row>
    <row r="4" spans="2:21" x14ac:dyDescent="0.3">
      <c r="B4">
        <v>3</v>
      </c>
      <c r="C4">
        <v>41</v>
      </c>
      <c r="F4">
        <v>7</v>
      </c>
      <c r="G4">
        <v>10</v>
      </c>
      <c r="H4">
        <v>24</v>
      </c>
      <c r="I4">
        <f t="shared" si="0"/>
        <v>41</v>
      </c>
      <c r="M4">
        <v>3</v>
      </c>
      <c r="N4">
        <v>41</v>
      </c>
      <c r="O4">
        <f>_xlfn.NORM.DIST(N4, $P$5, $P$6, FALSE)</f>
        <v>4.8298946053356377E-2</v>
      </c>
      <c r="S4">
        <v>25</v>
      </c>
      <c r="U4" t="s">
        <v>29</v>
      </c>
    </row>
    <row r="5" spans="2:21" x14ac:dyDescent="0.3">
      <c r="B5">
        <v>4</v>
      </c>
      <c r="C5">
        <v>37</v>
      </c>
      <c r="F5">
        <v>3</v>
      </c>
      <c r="G5">
        <v>7</v>
      </c>
      <c r="H5">
        <v>27</v>
      </c>
      <c r="I5">
        <f t="shared" si="0"/>
        <v>37</v>
      </c>
      <c r="M5">
        <v>4</v>
      </c>
      <c r="N5">
        <v>37</v>
      </c>
      <c r="O5">
        <f>_xlfn.NORM.DIST(N5, $P$5, $P$6, FALSE)</f>
        <v>6.5553475872908482E-2</v>
      </c>
      <c r="P5">
        <f>AVERAGE(N2:N65)</f>
        <v>36.21875</v>
      </c>
      <c r="S5">
        <v>27</v>
      </c>
      <c r="U5" t="s">
        <v>30</v>
      </c>
    </row>
    <row r="6" spans="2:21" x14ac:dyDescent="0.3">
      <c r="B6">
        <v>5</v>
      </c>
      <c r="C6">
        <v>35</v>
      </c>
      <c r="F6">
        <v>1</v>
      </c>
      <c r="G6">
        <v>10</v>
      </c>
      <c r="H6">
        <v>24</v>
      </c>
      <c r="I6">
        <f t="shared" si="0"/>
        <v>35</v>
      </c>
      <c r="M6">
        <v>5</v>
      </c>
      <c r="N6">
        <v>35</v>
      </c>
      <c r="O6">
        <f>_xlfn.NORM.DIST(N6, $P$5, $P$6, FALSE)</f>
        <v>6.4770736296583253E-2</v>
      </c>
      <c r="P6">
        <f>_xlfn.STDEV.P(N2:N65)</f>
        <v>6.0349729442226998</v>
      </c>
      <c r="S6">
        <v>29</v>
      </c>
      <c r="U6" t="s">
        <v>31</v>
      </c>
    </row>
    <row r="7" spans="2:21" x14ac:dyDescent="0.3">
      <c r="B7">
        <v>6</v>
      </c>
      <c r="C7">
        <v>43</v>
      </c>
      <c r="F7">
        <v>8</v>
      </c>
      <c r="G7">
        <v>9</v>
      </c>
      <c r="H7">
        <v>26</v>
      </c>
      <c r="I7">
        <f t="shared" si="0"/>
        <v>43</v>
      </c>
      <c r="M7">
        <v>6</v>
      </c>
      <c r="N7">
        <v>43</v>
      </c>
      <c r="O7">
        <f>_xlfn.NORM.DIST(N7, $P$5, $P$6, FALSE)</f>
        <v>3.5161119412370816E-2</v>
      </c>
      <c r="S7">
        <v>31</v>
      </c>
      <c r="U7" t="s">
        <v>32</v>
      </c>
    </row>
    <row r="8" spans="2:21" x14ac:dyDescent="0.3">
      <c r="B8">
        <v>7</v>
      </c>
      <c r="C8">
        <v>41</v>
      </c>
      <c r="F8">
        <v>6</v>
      </c>
      <c r="G8">
        <v>8</v>
      </c>
      <c r="H8">
        <v>27</v>
      </c>
      <c r="I8">
        <f t="shared" si="0"/>
        <v>41</v>
      </c>
      <c r="M8">
        <v>7</v>
      </c>
      <c r="N8">
        <v>41</v>
      </c>
      <c r="O8">
        <f>_xlfn.NORM.DIST(N8, $P$5, $P$6, FALSE)</f>
        <v>4.8298946053356377E-2</v>
      </c>
      <c r="S8">
        <v>33</v>
      </c>
      <c r="U8" t="s">
        <v>33</v>
      </c>
    </row>
    <row r="9" spans="2:21" x14ac:dyDescent="0.3">
      <c r="B9">
        <v>8</v>
      </c>
      <c r="C9">
        <v>24</v>
      </c>
      <c r="F9">
        <v>4</v>
      </c>
      <c r="G9">
        <v>0</v>
      </c>
      <c r="H9">
        <v>20</v>
      </c>
      <c r="I9">
        <f t="shared" si="0"/>
        <v>24</v>
      </c>
      <c r="M9">
        <v>8</v>
      </c>
      <c r="N9">
        <v>24</v>
      </c>
      <c r="O9">
        <f>_xlfn.NORM.DIST(N9, $P$5, $P$6, FALSE)</f>
        <v>8.5132814123583152E-3</v>
      </c>
      <c r="S9">
        <v>35</v>
      </c>
      <c r="U9" t="s">
        <v>34</v>
      </c>
    </row>
    <row r="10" spans="2:21" x14ac:dyDescent="0.3">
      <c r="B10">
        <v>9</v>
      </c>
      <c r="C10">
        <v>44</v>
      </c>
      <c r="F10">
        <v>8</v>
      </c>
      <c r="G10">
        <v>8</v>
      </c>
      <c r="H10">
        <v>28</v>
      </c>
      <c r="I10">
        <f t="shared" si="0"/>
        <v>44</v>
      </c>
      <c r="M10">
        <v>9</v>
      </c>
      <c r="N10">
        <v>44</v>
      </c>
      <c r="O10">
        <f>_xlfn.NORM.DIST(N10, $P$5, $P$6, FALSE)</f>
        <v>2.8789805526806239E-2</v>
      </c>
      <c r="S10">
        <v>37</v>
      </c>
      <c r="U10" t="s">
        <v>35</v>
      </c>
    </row>
    <row r="11" spans="2:21" x14ac:dyDescent="0.3">
      <c r="C11">
        <v>33</v>
      </c>
      <c r="F11">
        <v>3</v>
      </c>
      <c r="G11">
        <v>6</v>
      </c>
      <c r="H11">
        <v>24</v>
      </c>
      <c r="I11">
        <f t="shared" si="0"/>
        <v>33</v>
      </c>
      <c r="M11">
        <v>10</v>
      </c>
      <c r="N11">
        <v>33</v>
      </c>
      <c r="O11">
        <f>_xlfn.NORM.DIST(N11, $P$5, $P$6, FALSE)</f>
        <v>5.7340920422271568E-2</v>
      </c>
      <c r="S11">
        <v>39</v>
      </c>
      <c r="U11" t="s">
        <v>36</v>
      </c>
    </row>
    <row r="12" spans="2:21" x14ac:dyDescent="0.3">
      <c r="C12">
        <v>35</v>
      </c>
      <c r="F12">
        <v>8</v>
      </c>
      <c r="G12">
        <v>7</v>
      </c>
      <c r="H12">
        <v>20</v>
      </c>
      <c r="I12">
        <f t="shared" si="0"/>
        <v>35</v>
      </c>
      <c r="M12">
        <v>11</v>
      </c>
      <c r="N12">
        <v>35</v>
      </c>
      <c r="O12">
        <f>_xlfn.NORM.DIST(N12, $P$5, $P$6, FALSE)</f>
        <v>6.4770736296583253E-2</v>
      </c>
      <c r="S12">
        <v>41</v>
      </c>
      <c r="U12" t="s">
        <v>37</v>
      </c>
    </row>
    <row r="13" spans="2:21" x14ac:dyDescent="0.3">
      <c r="C13">
        <v>22</v>
      </c>
      <c r="F13">
        <v>3</v>
      </c>
      <c r="G13">
        <v>1</v>
      </c>
      <c r="H13">
        <v>18</v>
      </c>
      <c r="I13">
        <f t="shared" si="0"/>
        <v>22</v>
      </c>
      <c r="M13">
        <v>12</v>
      </c>
      <c r="N13">
        <v>22</v>
      </c>
      <c r="O13">
        <f>_xlfn.NORM.DIST(N13, $P$5, $P$6, FALSE)</f>
        <v>4.1195308040704289E-3</v>
      </c>
      <c r="S13">
        <v>43</v>
      </c>
      <c r="U13" t="s">
        <v>26</v>
      </c>
    </row>
    <row r="14" spans="2:21" x14ac:dyDescent="0.3">
      <c r="C14">
        <v>43</v>
      </c>
      <c r="F14">
        <v>8</v>
      </c>
      <c r="G14">
        <v>9</v>
      </c>
      <c r="H14">
        <v>26</v>
      </c>
      <c r="I14">
        <f t="shared" si="0"/>
        <v>43</v>
      </c>
      <c r="M14">
        <v>13</v>
      </c>
      <c r="N14">
        <v>43</v>
      </c>
      <c r="O14">
        <f>_xlfn.NORM.DIST(N14, $P$5, $P$6, FALSE)</f>
        <v>3.5161119412370816E-2</v>
      </c>
      <c r="S14">
        <v>45</v>
      </c>
      <c r="U14" t="s">
        <v>38</v>
      </c>
    </row>
    <row r="15" spans="2:21" x14ac:dyDescent="0.3">
      <c r="F15">
        <v>9</v>
      </c>
      <c r="G15">
        <v>5</v>
      </c>
      <c r="H15">
        <v>28</v>
      </c>
      <c r="I15">
        <f t="shared" si="0"/>
        <v>42</v>
      </c>
      <c r="M15">
        <v>14</v>
      </c>
      <c r="N15">
        <v>42</v>
      </c>
      <c r="O15">
        <f>_xlfn.NORM.DIST(N15, $P$5, $P$6, FALSE)</f>
        <v>4.1779413014770658E-2</v>
      </c>
    </row>
    <row r="16" spans="2:21" x14ac:dyDescent="0.3">
      <c r="F16">
        <v>4</v>
      </c>
      <c r="G16">
        <v>8</v>
      </c>
      <c r="H16">
        <v>26</v>
      </c>
      <c r="I16">
        <f t="shared" si="0"/>
        <v>38</v>
      </c>
      <c r="M16">
        <v>15</v>
      </c>
      <c r="N16">
        <v>38</v>
      </c>
      <c r="O16">
        <f>_xlfn.NORM.DIST(N16, $P$5, $P$6, FALSE)</f>
        <v>6.3287463253793488E-2</v>
      </c>
    </row>
    <row r="17" spans="6:15" x14ac:dyDescent="0.3">
      <c r="F17">
        <v>6</v>
      </c>
      <c r="G17">
        <v>7</v>
      </c>
      <c r="H17">
        <v>24</v>
      </c>
      <c r="I17">
        <f t="shared" si="0"/>
        <v>37</v>
      </c>
      <c r="M17">
        <v>16</v>
      </c>
      <c r="N17">
        <v>37</v>
      </c>
      <c r="O17">
        <f>_xlfn.NORM.DIST(N17, $P$5, $P$6, FALSE)</f>
        <v>6.5553475872908482E-2</v>
      </c>
    </row>
    <row r="18" spans="6:15" x14ac:dyDescent="0.3">
      <c r="F18">
        <v>3</v>
      </c>
      <c r="G18">
        <v>1</v>
      </c>
      <c r="H18">
        <v>20</v>
      </c>
      <c r="I18">
        <f t="shared" si="0"/>
        <v>24</v>
      </c>
      <c r="M18">
        <v>17</v>
      </c>
      <c r="N18">
        <v>24</v>
      </c>
      <c r="O18">
        <f>_xlfn.NORM.DIST(N18, $P$5, $P$6, FALSE)</f>
        <v>8.5132814123583152E-3</v>
      </c>
    </row>
    <row r="19" spans="6:15" x14ac:dyDescent="0.3">
      <c r="F19">
        <v>8</v>
      </c>
      <c r="G19">
        <v>5</v>
      </c>
      <c r="H19">
        <v>25</v>
      </c>
      <c r="I19">
        <f t="shared" si="0"/>
        <v>38</v>
      </c>
      <c r="M19">
        <v>18</v>
      </c>
      <c r="N19">
        <v>38</v>
      </c>
      <c r="O19">
        <f>_xlfn.NORM.DIST(N19, $P$5, $P$6, FALSE)</f>
        <v>6.3287463253793488E-2</v>
      </c>
    </row>
    <row r="20" spans="6:15" x14ac:dyDescent="0.3">
      <c r="F20">
        <v>8</v>
      </c>
      <c r="G20">
        <v>8</v>
      </c>
      <c r="H20">
        <v>28</v>
      </c>
      <c r="I20">
        <f t="shared" si="0"/>
        <v>44</v>
      </c>
      <c r="M20">
        <v>19</v>
      </c>
      <c r="N20">
        <v>44</v>
      </c>
      <c r="O20">
        <f>_xlfn.NORM.DIST(N20, $P$5, $P$6, FALSE)</f>
        <v>2.8789805526806239E-2</v>
      </c>
    </row>
    <row r="21" spans="6:15" x14ac:dyDescent="0.3">
      <c r="F21">
        <v>8</v>
      </c>
      <c r="G21">
        <v>8</v>
      </c>
      <c r="H21">
        <v>27</v>
      </c>
      <c r="I21">
        <f t="shared" si="0"/>
        <v>43</v>
      </c>
      <c r="M21">
        <v>20</v>
      </c>
      <c r="N21">
        <v>43</v>
      </c>
      <c r="O21">
        <f>_xlfn.NORM.DIST(N21, $P$5, $P$6, FALSE)</f>
        <v>3.5161119412370816E-2</v>
      </c>
    </row>
    <row r="22" spans="6:15" x14ac:dyDescent="0.3">
      <c r="F22">
        <v>4</v>
      </c>
      <c r="G22">
        <v>3</v>
      </c>
      <c r="H22">
        <v>28</v>
      </c>
      <c r="I22">
        <f t="shared" si="0"/>
        <v>35</v>
      </c>
      <c r="M22">
        <v>21</v>
      </c>
      <c r="N22">
        <v>35</v>
      </c>
      <c r="O22">
        <f>_xlfn.NORM.DIST(N22, $P$5, $P$6, FALSE)</f>
        <v>6.4770736296583253E-2</v>
      </c>
    </row>
    <row r="23" spans="6:15" x14ac:dyDescent="0.3">
      <c r="F23">
        <v>3</v>
      </c>
      <c r="G23">
        <v>1</v>
      </c>
      <c r="H23">
        <v>25</v>
      </c>
      <c r="I23">
        <f t="shared" si="0"/>
        <v>29</v>
      </c>
      <c r="M23">
        <v>22</v>
      </c>
      <c r="N23">
        <v>29</v>
      </c>
      <c r="O23">
        <f>_xlfn.NORM.DIST(N23, $P$5, $P$6, FALSE)</f>
        <v>3.2325441131550746E-2</v>
      </c>
    </row>
    <row r="24" spans="6:15" x14ac:dyDescent="0.3">
      <c r="F24">
        <v>8</v>
      </c>
      <c r="G24">
        <v>10</v>
      </c>
      <c r="H24">
        <v>21</v>
      </c>
      <c r="I24">
        <f t="shared" si="0"/>
        <v>39</v>
      </c>
      <c r="M24">
        <v>23</v>
      </c>
      <c r="N24">
        <v>39</v>
      </c>
      <c r="O24">
        <f>_xlfn.NORM.DIST(N24, $P$5, $P$6, FALSE)</f>
        <v>5.9444999958705121E-2</v>
      </c>
    </row>
    <row r="25" spans="6:15" x14ac:dyDescent="0.3">
      <c r="F25">
        <v>4</v>
      </c>
      <c r="G25">
        <v>5</v>
      </c>
      <c r="H25">
        <v>28</v>
      </c>
      <c r="I25">
        <f t="shared" si="0"/>
        <v>37</v>
      </c>
      <c r="M25">
        <v>24</v>
      </c>
      <c r="N25">
        <v>37</v>
      </c>
      <c r="O25">
        <f>_xlfn.NORM.DIST(N25, $P$5, $P$6, FALSE)</f>
        <v>6.5553475872908482E-2</v>
      </c>
    </row>
    <row r="26" spans="6:15" x14ac:dyDescent="0.3">
      <c r="F26">
        <v>3</v>
      </c>
      <c r="G26">
        <v>10</v>
      </c>
      <c r="H26">
        <v>27</v>
      </c>
      <c r="I26">
        <f t="shared" si="0"/>
        <v>40</v>
      </c>
      <c r="M26">
        <v>25</v>
      </c>
      <c r="N26">
        <v>40</v>
      </c>
      <c r="O26">
        <f>_xlfn.NORM.DIST(N26, $P$5, $P$6, FALSE)</f>
        <v>5.4323613794466596E-2</v>
      </c>
    </row>
    <row r="27" spans="6:15" x14ac:dyDescent="0.3">
      <c r="F27">
        <v>5</v>
      </c>
      <c r="G27">
        <v>1</v>
      </c>
      <c r="H27">
        <v>21</v>
      </c>
      <c r="I27">
        <f t="shared" si="0"/>
        <v>27</v>
      </c>
      <c r="M27">
        <v>26</v>
      </c>
      <c r="N27">
        <v>27</v>
      </c>
      <c r="O27">
        <f>_xlfn.NORM.DIST(N27, $P$5, $P$6, FALSE)</f>
        <v>2.0584410531256907E-2</v>
      </c>
    </row>
    <row r="28" spans="6:15" x14ac:dyDescent="0.3">
      <c r="F28">
        <v>5</v>
      </c>
      <c r="G28">
        <v>5</v>
      </c>
      <c r="H28">
        <v>26</v>
      </c>
      <c r="I28">
        <f t="shared" si="0"/>
        <v>36</v>
      </c>
      <c r="M28">
        <v>27</v>
      </c>
      <c r="N28">
        <v>36</v>
      </c>
      <c r="O28">
        <f>_xlfn.NORM.DIST(N28, $P$5, $P$6, FALSE)</f>
        <v>6.6061653495834635E-2</v>
      </c>
    </row>
    <row r="29" spans="6:15" x14ac:dyDescent="0.3">
      <c r="F29">
        <v>10</v>
      </c>
      <c r="G29">
        <v>8</v>
      </c>
      <c r="H29">
        <v>24</v>
      </c>
      <c r="I29">
        <f t="shared" si="0"/>
        <v>42</v>
      </c>
      <c r="M29">
        <v>28</v>
      </c>
      <c r="N29">
        <v>42</v>
      </c>
      <c r="O29">
        <f>_xlfn.NORM.DIST(N29, $P$5, $P$6, FALSE)</f>
        <v>4.1779413014770658E-2</v>
      </c>
    </row>
    <row r="30" spans="6:15" x14ac:dyDescent="0.3">
      <c r="F30">
        <v>9</v>
      </c>
      <c r="G30">
        <v>1</v>
      </c>
      <c r="H30">
        <v>26</v>
      </c>
      <c r="I30">
        <f t="shared" si="0"/>
        <v>36</v>
      </c>
      <c r="M30">
        <v>29</v>
      </c>
      <c r="N30">
        <v>36</v>
      </c>
      <c r="O30">
        <f>_xlfn.NORM.DIST(N30, $P$5, $P$6, FALSE)</f>
        <v>6.6061653495834635E-2</v>
      </c>
    </row>
    <row r="31" spans="6:15" x14ac:dyDescent="0.3">
      <c r="F31">
        <v>5</v>
      </c>
      <c r="G31">
        <v>7</v>
      </c>
      <c r="H31">
        <v>27</v>
      </c>
      <c r="I31">
        <f t="shared" si="0"/>
        <v>39</v>
      </c>
      <c r="M31">
        <v>30</v>
      </c>
      <c r="N31">
        <v>39</v>
      </c>
      <c r="O31">
        <f>_xlfn.NORM.DIST(N31, $P$5, $P$6, FALSE)</f>
        <v>5.9444999958705121E-2</v>
      </c>
    </row>
    <row r="32" spans="6:15" x14ac:dyDescent="0.3">
      <c r="F32">
        <v>8</v>
      </c>
      <c r="G32">
        <v>7</v>
      </c>
      <c r="H32">
        <v>27</v>
      </c>
      <c r="I32">
        <f t="shared" si="0"/>
        <v>42</v>
      </c>
      <c r="M32">
        <v>31</v>
      </c>
      <c r="N32">
        <v>42</v>
      </c>
      <c r="O32">
        <f>_xlfn.NORM.DIST(N32, $P$5, $P$6, FALSE)</f>
        <v>4.1779413014770658E-2</v>
      </c>
    </row>
    <row r="33" spans="6:15" x14ac:dyDescent="0.3">
      <c r="F33">
        <v>7</v>
      </c>
      <c r="G33">
        <v>5</v>
      </c>
      <c r="H33">
        <v>27</v>
      </c>
      <c r="I33">
        <f t="shared" si="0"/>
        <v>39</v>
      </c>
      <c r="M33">
        <v>32</v>
      </c>
      <c r="N33">
        <v>39</v>
      </c>
      <c r="O33">
        <f>_xlfn.NORM.DIST(N33, $P$5, $P$6, FALSE)</f>
        <v>5.9444999958705121E-2</v>
      </c>
    </row>
    <row r="34" spans="6:15" x14ac:dyDescent="0.3">
      <c r="F34">
        <v>3</v>
      </c>
      <c r="G34">
        <v>1</v>
      </c>
      <c r="H34">
        <v>18</v>
      </c>
      <c r="I34">
        <f t="shared" si="0"/>
        <v>22</v>
      </c>
      <c r="M34">
        <v>33</v>
      </c>
      <c r="N34">
        <v>22</v>
      </c>
      <c r="O34">
        <f>_xlfn.NORM.DIST(N34, $P$5, $P$6, FALSE)</f>
        <v>4.1195308040704289E-3</v>
      </c>
    </row>
    <row r="35" spans="6:15" x14ac:dyDescent="0.3">
      <c r="F35">
        <v>8</v>
      </c>
      <c r="G35">
        <v>2</v>
      </c>
      <c r="H35">
        <v>24</v>
      </c>
      <c r="I35">
        <f t="shared" si="0"/>
        <v>34</v>
      </c>
      <c r="M35">
        <v>34</v>
      </c>
      <c r="N35">
        <v>34</v>
      </c>
      <c r="O35">
        <f>_xlfn.NORM.DIST(N35, $P$5, $P$6, FALSE)</f>
        <v>6.1785121835825837E-2</v>
      </c>
    </row>
    <row r="36" spans="6:15" x14ac:dyDescent="0.3">
      <c r="F36">
        <v>5</v>
      </c>
      <c r="G36">
        <v>0</v>
      </c>
      <c r="H36">
        <v>29</v>
      </c>
      <c r="I36">
        <f t="shared" si="0"/>
        <v>34</v>
      </c>
      <c r="M36">
        <v>35</v>
      </c>
      <c r="N36">
        <v>34</v>
      </c>
      <c r="O36">
        <f>_xlfn.NORM.DIST(N36, $P$5, $P$6, FALSE)</f>
        <v>6.1785121835825837E-2</v>
      </c>
    </row>
    <row r="37" spans="6:15" x14ac:dyDescent="0.3">
      <c r="F37">
        <v>9</v>
      </c>
      <c r="G37">
        <v>6</v>
      </c>
      <c r="H37">
        <v>26</v>
      </c>
      <c r="I37">
        <f t="shared" si="0"/>
        <v>41</v>
      </c>
      <c r="M37">
        <v>36</v>
      </c>
      <c r="N37">
        <v>41</v>
      </c>
      <c r="O37">
        <f>_xlfn.NORM.DIST(N37, $P$5, $P$6, FALSE)</f>
        <v>4.8298946053356377E-2</v>
      </c>
    </row>
    <row r="38" spans="6:15" x14ac:dyDescent="0.3">
      <c r="F38">
        <v>5</v>
      </c>
      <c r="G38">
        <v>5</v>
      </c>
      <c r="H38">
        <v>26</v>
      </c>
      <c r="I38">
        <f t="shared" si="0"/>
        <v>36</v>
      </c>
      <c r="M38">
        <v>37</v>
      </c>
      <c r="N38">
        <v>36</v>
      </c>
      <c r="O38">
        <f>_xlfn.NORM.DIST(N38, $P$5, $P$6, FALSE)</f>
        <v>6.6061653495834635E-2</v>
      </c>
    </row>
    <row r="39" spans="6:15" x14ac:dyDescent="0.3">
      <c r="F39">
        <v>8</v>
      </c>
      <c r="G39">
        <v>1</v>
      </c>
      <c r="H39">
        <v>20</v>
      </c>
      <c r="I39">
        <f t="shared" si="0"/>
        <v>29</v>
      </c>
      <c r="M39">
        <v>38</v>
      </c>
      <c r="N39">
        <v>29</v>
      </c>
      <c r="O39">
        <f>_xlfn.NORM.DIST(N39, $P$5, $P$6, FALSE)</f>
        <v>3.2325441131550746E-2</v>
      </c>
    </row>
    <row r="40" spans="6:15" x14ac:dyDescent="0.3">
      <c r="F40">
        <v>8</v>
      </c>
      <c r="G40">
        <v>5</v>
      </c>
      <c r="H40">
        <v>26</v>
      </c>
      <c r="I40">
        <f t="shared" si="0"/>
        <v>39</v>
      </c>
      <c r="M40">
        <v>39</v>
      </c>
      <c r="N40">
        <v>39</v>
      </c>
      <c r="O40">
        <f>_xlfn.NORM.DIST(N40, $P$5, $P$6, FALSE)</f>
        <v>5.9444999958705121E-2</v>
      </c>
    </row>
    <row r="41" spans="6:15" x14ac:dyDescent="0.3">
      <c r="F41">
        <v>8</v>
      </c>
      <c r="G41">
        <v>6</v>
      </c>
      <c r="H41">
        <v>27</v>
      </c>
      <c r="I41">
        <f t="shared" si="0"/>
        <v>41</v>
      </c>
      <c r="M41">
        <v>40</v>
      </c>
      <c r="N41">
        <v>41</v>
      </c>
      <c r="O41">
        <f>_xlfn.NORM.DIST(N41, $P$5, $P$6, FALSE)</f>
        <v>4.8298946053356377E-2</v>
      </c>
    </row>
    <row r="42" spans="6:15" x14ac:dyDescent="0.3">
      <c r="F42">
        <v>7</v>
      </c>
      <c r="G42">
        <v>5</v>
      </c>
      <c r="H42">
        <v>25</v>
      </c>
      <c r="I42">
        <f t="shared" si="0"/>
        <v>37</v>
      </c>
      <c r="M42">
        <v>41</v>
      </c>
      <c r="N42">
        <v>37</v>
      </c>
      <c r="O42">
        <f>_xlfn.NORM.DIST(N42, $P$5, $P$6, FALSE)</f>
        <v>6.5553475872908482E-2</v>
      </c>
    </row>
    <row r="43" spans="6:15" x14ac:dyDescent="0.3">
      <c r="F43">
        <v>5</v>
      </c>
      <c r="G43">
        <v>7</v>
      </c>
      <c r="H43">
        <v>27</v>
      </c>
      <c r="I43">
        <f t="shared" si="0"/>
        <v>39</v>
      </c>
      <c r="M43">
        <v>42</v>
      </c>
      <c r="N43">
        <v>39</v>
      </c>
      <c r="O43">
        <f>_xlfn.NORM.DIST(N43, $P$5, $P$6, FALSE)</f>
        <v>5.9444999958705121E-2</v>
      </c>
    </row>
    <row r="44" spans="6:15" x14ac:dyDescent="0.3">
      <c r="F44">
        <v>7</v>
      </c>
      <c r="G44">
        <v>1</v>
      </c>
      <c r="H44">
        <v>24</v>
      </c>
      <c r="I44">
        <f t="shared" si="0"/>
        <v>32</v>
      </c>
      <c r="M44">
        <v>43</v>
      </c>
      <c r="N44">
        <v>32</v>
      </c>
      <c r="O44">
        <f>_xlfn.NORM.DIST(N44, $P$5, $P$6, FALSE)</f>
        <v>5.1775117284187003E-2</v>
      </c>
    </row>
    <row r="45" spans="6:15" x14ac:dyDescent="0.3">
      <c r="F45">
        <v>5</v>
      </c>
      <c r="G45">
        <v>2</v>
      </c>
      <c r="H45">
        <v>21</v>
      </c>
      <c r="I45">
        <f t="shared" si="0"/>
        <v>28</v>
      </c>
      <c r="M45">
        <v>44</v>
      </c>
      <c r="N45">
        <v>28</v>
      </c>
      <c r="O45">
        <f>_xlfn.NORM.DIST(N45, $P$5, $P$6, FALSE)</f>
        <v>2.6151921741515732E-2</v>
      </c>
    </row>
    <row r="46" spans="6:15" x14ac:dyDescent="0.3">
      <c r="F46">
        <v>2</v>
      </c>
      <c r="G46">
        <v>3</v>
      </c>
      <c r="H46">
        <v>29</v>
      </c>
      <c r="I46">
        <f t="shared" si="0"/>
        <v>34</v>
      </c>
      <c r="M46">
        <v>45</v>
      </c>
      <c r="N46">
        <v>34</v>
      </c>
      <c r="O46">
        <f>_xlfn.NORM.DIST(N46, $P$5, $P$6, FALSE)</f>
        <v>6.1785121835825837E-2</v>
      </c>
    </row>
    <row r="47" spans="6:15" x14ac:dyDescent="0.3">
      <c r="F47">
        <v>9</v>
      </c>
      <c r="G47">
        <v>2</v>
      </c>
      <c r="H47">
        <v>27</v>
      </c>
      <c r="I47">
        <f t="shared" si="0"/>
        <v>38</v>
      </c>
      <c r="M47">
        <v>46</v>
      </c>
      <c r="N47">
        <v>38</v>
      </c>
      <c r="O47">
        <f>_xlfn.NORM.DIST(N47, $P$5, $P$6, FALSE)</f>
        <v>6.3287463253793488E-2</v>
      </c>
    </row>
    <row r="48" spans="6:15" x14ac:dyDescent="0.3">
      <c r="F48">
        <v>6</v>
      </c>
      <c r="G48">
        <v>6</v>
      </c>
      <c r="H48">
        <v>22</v>
      </c>
      <c r="I48">
        <f t="shared" si="0"/>
        <v>34</v>
      </c>
      <c r="M48">
        <v>47</v>
      </c>
      <c r="N48">
        <v>34</v>
      </c>
      <c r="O48">
        <f>_xlfn.NORM.DIST(N48, $P$5, $P$6, FALSE)</f>
        <v>6.1785121835825837E-2</v>
      </c>
    </row>
    <row r="49" spans="6:15" x14ac:dyDescent="0.3">
      <c r="F49">
        <v>6</v>
      </c>
      <c r="G49">
        <v>6</v>
      </c>
      <c r="H49">
        <v>29</v>
      </c>
      <c r="I49">
        <f t="shared" si="0"/>
        <v>41</v>
      </c>
      <c r="M49">
        <v>48</v>
      </c>
      <c r="N49">
        <v>41</v>
      </c>
      <c r="O49">
        <f>_xlfn.NORM.DIST(N49, $P$5, $P$6, FALSE)</f>
        <v>4.8298946053356377E-2</v>
      </c>
    </row>
    <row r="50" spans="6:15" x14ac:dyDescent="0.3">
      <c r="F50">
        <v>7</v>
      </c>
      <c r="G50">
        <v>3</v>
      </c>
      <c r="H50">
        <v>20</v>
      </c>
      <c r="I50">
        <f t="shared" si="0"/>
        <v>30</v>
      </c>
      <c r="M50">
        <v>49</v>
      </c>
      <c r="N50">
        <v>30</v>
      </c>
      <c r="O50">
        <f>_xlfn.NORM.DIST(N50, $P$5, $P$6, FALSE)</f>
        <v>3.8874157647783576E-2</v>
      </c>
    </row>
    <row r="51" spans="6:15" x14ac:dyDescent="0.3">
      <c r="F51">
        <v>7</v>
      </c>
      <c r="G51">
        <v>7</v>
      </c>
      <c r="H51">
        <v>29</v>
      </c>
      <c r="I51">
        <f t="shared" si="0"/>
        <v>43</v>
      </c>
      <c r="M51">
        <v>50</v>
      </c>
      <c r="N51">
        <v>43</v>
      </c>
      <c r="O51">
        <f>_xlfn.NORM.DIST(N51, $P$5, $P$6, FALSE)</f>
        <v>3.5161119412370816E-2</v>
      </c>
    </row>
    <row r="52" spans="6:15" x14ac:dyDescent="0.3">
      <c r="F52">
        <v>6</v>
      </c>
      <c r="G52">
        <v>4</v>
      </c>
      <c r="H52">
        <v>26</v>
      </c>
      <c r="I52">
        <f t="shared" si="0"/>
        <v>36</v>
      </c>
      <c r="M52">
        <v>51</v>
      </c>
      <c r="N52">
        <v>36</v>
      </c>
      <c r="O52">
        <f>_xlfn.NORM.DIST(N52, $P$5, $P$6, FALSE)</f>
        <v>6.6061653495834635E-2</v>
      </c>
    </row>
    <row r="53" spans="6:15" x14ac:dyDescent="0.3">
      <c r="F53">
        <v>6</v>
      </c>
      <c r="G53">
        <v>7</v>
      </c>
      <c r="H53">
        <v>25</v>
      </c>
      <c r="I53">
        <f t="shared" si="0"/>
        <v>38</v>
      </c>
      <c r="M53">
        <v>52</v>
      </c>
      <c r="N53">
        <v>38</v>
      </c>
      <c r="O53">
        <f>_xlfn.NORM.DIST(N53, $P$5, $P$6, FALSE)</f>
        <v>6.3287463253793488E-2</v>
      </c>
    </row>
    <row r="54" spans="6:15" x14ac:dyDescent="0.3">
      <c r="F54">
        <v>10</v>
      </c>
      <c r="G54">
        <v>6</v>
      </c>
      <c r="H54">
        <v>27</v>
      </c>
      <c r="I54">
        <f t="shared" si="0"/>
        <v>43</v>
      </c>
      <c r="M54">
        <v>53</v>
      </c>
      <c r="N54">
        <v>43</v>
      </c>
      <c r="O54">
        <f>_xlfn.NORM.DIST(N54, $P$5, $P$6, FALSE)</f>
        <v>3.5161119412370816E-2</v>
      </c>
    </row>
    <row r="55" spans="6:15" x14ac:dyDescent="0.3">
      <c r="F55">
        <v>10</v>
      </c>
      <c r="G55">
        <v>5</v>
      </c>
      <c r="H55">
        <v>29</v>
      </c>
      <c r="I55">
        <f t="shared" si="0"/>
        <v>44</v>
      </c>
      <c r="M55">
        <v>54</v>
      </c>
      <c r="N55">
        <v>44</v>
      </c>
      <c r="O55">
        <f>_xlfn.NORM.DIST(N55, $P$5, $P$6, FALSE)</f>
        <v>2.8789805526806239E-2</v>
      </c>
    </row>
    <row r="56" spans="6:15" x14ac:dyDescent="0.3">
      <c r="F56">
        <v>10</v>
      </c>
      <c r="G56">
        <v>5</v>
      </c>
      <c r="H56">
        <v>29</v>
      </c>
      <c r="I56">
        <f t="shared" si="0"/>
        <v>44</v>
      </c>
      <c r="M56">
        <v>55</v>
      </c>
      <c r="N56">
        <v>44</v>
      </c>
      <c r="O56">
        <f>_xlfn.NORM.DIST(N56, $P$5, $P$6, FALSE)</f>
        <v>2.8789805526806239E-2</v>
      </c>
    </row>
    <row r="57" spans="6:15" x14ac:dyDescent="0.3">
      <c r="F57">
        <v>0</v>
      </c>
      <c r="G57">
        <v>1</v>
      </c>
      <c r="H57">
        <v>29</v>
      </c>
      <c r="I57">
        <f t="shared" si="0"/>
        <v>30</v>
      </c>
      <c r="M57">
        <v>56</v>
      </c>
      <c r="N57">
        <v>30</v>
      </c>
      <c r="O57">
        <f>_xlfn.NORM.DIST(N57, $P$5, $P$6, FALSE)</f>
        <v>3.8874157647783576E-2</v>
      </c>
    </row>
    <row r="58" spans="6:15" x14ac:dyDescent="0.3">
      <c r="F58">
        <v>8</v>
      </c>
      <c r="G58">
        <v>5</v>
      </c>
      <c r="H58">
        <v>29</v>
      </c>
      <c r="I58">
        <f t="shared" si="0"/>
        <v>42</v>
      </c>
      <c r="M58">
        <v>57</v>
      </c>
      <c r="N58">
        <v>42</v>
      </c>
      <c r="O58">
        <f>_xlfn.NORM.DIST(N58, $P$5, $P$6, FALSE)</f>
        <v>4.1779413014770658E-2</v>
      </c>
    </row>
    <row r="59" spans="6:15" x14ac:dyDescent="0.3">
      <c r="F59">
        <v>7</v>
      </c>
      <c r="G59">
        <v>6</v>
      </c>
      <c r="H59">
        <v>27</v>
      </c>
      <c r="I59">
        <f t="shared" si="0"/>
        <v>40</v>
      </c>
      <c r="M59">
        <v>58</v>
      </c>
      <c r="N59">
        <v>40</v>
      </c>
      <c r="O59">
        <f>_xlfn.NORM.DIST(N59, $P$5, $P$6, FALSE)</f>
        <v>5.4323613794466596E-2</v>
      </c>
    </row>
    <row r="60" spans="6:15" x14ac:dyDescent="0.3">
      <c r="F60">
        <v>5</v>
      </c>
      <c r="G60">
        <v>7</v>
      </c>
      <c r="H60">
        <v>20</v>
      </c>
      <c r="I60">
        <f t="shared" si="0"/>
        <v>32</v>
      </c>
      <c r="M60">
        <v>59</v>
      </c>
      <c r="N60">
        <v>32</v>
      </c>
      <c r="O60">
        <f>_xlfn.NORM.DIST(N60, $P$5, $P$6, FALSE)</f>
        <v>5.1775117284187003E-2</v>
      </c>
    </row>
    <row r="61" spans="6:15" x14ac:dyDescent="0.3">
      <c r="F61">
        <v>2</v>
      </c>
      <c r="G61">
        <v>1</v>
      </c>
      <c r="H61">
        <v>18</v>
      </c>
      <c r="I61">
        <f t="shared" si="0"/>
        <v>21</v>
      </c>
      <c r="M61">
        <v>60</v>
      </c>
      <c r="N61">
        <v>21</v>
      </c>
      <c r="O61">
        <f>_xlfn.NORM.DIST(N61, $P$5, $P$6, FALSE)</f>
        <v>2.7500250879414568E-3</v>
      </c>
    </row>
    <row r="62" spans="6:15" x14ac:dyDescent="0.3">
      <c r="F62">
        <v>5</v>
      </c>
      <c r="G62">
        <v>5</v>
      </c>
      <c r="H62">
        <v>28</v>
      </c>
      <c r="I62">
        <f t="shared" si="0"/>
        <v>38</v>
      </c>
      <c r="M62">
        <v>61</v>
      </c>
      <c r="N62">
        <v>38</v>
      </c>
      <c r="O62">
        <f>_xlfn.NORM.DIST(N62, $P$5, $P$6, FALSE)</f>
        <v>6.3287463253793488E-2</v>
      </c>
    </row>
    <row r="63" spans="6:15" x14ac:dyDescent="0.3">
      <c r="F63">
        <v>6</v>
      </c>
      <c r="G63">
        <v>6</v>
      </c>
      <c r="H63">
        <v>20</v>
      </c>
      <c r="I63">
        <f t="shared" si="0"/>
        <v>32</v>
      </c>
      <c r="M63">
        <v>62</v>
      </c>
      <c r="N63">
        <v>32</v>
      </c>
      <c r="O63">
        <f>_xlfn.NORM.DIST(N63, $P$5, $P$6, FALSE)</f>
        <v>5.1775117284187003E-2</v>
      </c>
    </row>
    <row r="64" spans="6:15" x14ac:dyDescent="0.3">
      <c r="F64">
        <v>2</v>
      </c>
      <c r="G64">
        <v>3</v>
      </c>
      <c r="H64">
        <v>25</v>
      </c>
      <c r="I64">
        <f t="shared" si="0"/>
        <v>30</v>
      </c>
      <c r="M64">
        <v>63</v>
      </c>
      <c r="N64">
        <v>30</v>
      </c>
      <c r="O64">
        <f>_xlfn.NORM.DIST(N64, $P$5, $P$6, FALSE)</f>
        <v>3.8874157647783576E-2</v>
      </c>
    </row>
    <row r="65" spans="6:15" x14ac:dyDescent="0.3">
      <c r="F65">
        <v>4</v>
      </c>
      <c r="G65">
        <v>5</v>
      </c>
      <c r="H65">
        <v>20</v>
      </c>
      <c r="I65">
        <f t="shared" si="0"/>
        <v>29</v>
      </c>
      <c r="M65">
        <v>64</v>
      </c>
      <c r="N65">
        <v>29</v>
      </c>
      <c r="O65">
        <f>_xlfn.NORM.DIST(N65, $P$5, $P$6, FALSE)</f>
        <v>3.2325441131550746E-2</v>
      </c>
    </row>
  </sheetData>
  <autoFilter ref="M1:Q65" xr:uid="{2A283DC2-45BA-403B-99A8-C809AB1D1E10}"/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57202-4789-4232-874E-12D23E1AA333}">
  <dimension ref="A1:B65"/>
  <sheetViews>
    <sheetView tabSelected="1" topLeftCell="A40" workbookViewId="0">
      <selection activeCell="A2" sqref="A2:B65"/>
    </sheetView>
  </sheetViews>
  <sheetFormatPr defaultRowHeight="14.4" x14ac:dyDescent="0.3"/>
  <sheetData>
    <row r="1" spans="1:2" x14ac:dyDescent="0.3">
      <c r="A1" t="s">
        <v>1</v>
      </c>
      <c r="B1" t="s">
        <v>40</v>
      </c>
    </row>
    <row r="2" spans="1:2" x14ac:dyDescent="0.3">
      <c r="A2">
        <v>21</v>
      </c>
      <c r="B2">
        <v>2.7500250879414568E-3</v>
      </c>
    </row>
    <row r="3" spans="1:2" x14ac:dyDescent="0.3">
      <c r="A3">
        <v>22</v>
      </c>
      <c r="B3">
        <v>4.1195308040704289E-3</v>
      </c>
    </row>
    <row r="4" spans="1:2" x14ac:dyDescent="0.3">
      <c r="A4">
        <v>22</v>
      </c>
      <c r="B4">
        <v>4.1195308040704289E-3</v>
      </c>
    </row>
    <row r="5" spans="1:2" x14ac:dyDescent="0.3">
      <c r="A5">
        <v>24</v>
      </c>
      <c r="B5">
        <v>8.5132814123583152E-3</v>
      </c>
    </row>
    <row r="6" spans="1:2" x14ac:dyDescent="0.3">
      <c r="A6">
        <v>24</v>
      </c>
      <c r="B6">
        <v>8.5132814123583152E-3</v>
      </c>
    </row>
    <row r="7" spans="1:2" x14ac:dyDescent="0.3">
      <c r="A7">
        <v>27</v>
      </c>
      <c r="B7">
        <v>2.0584410531256907E-2</v>
      </c>
    </row>
    <row r="8" spans="1:2" x14ac:dyDescent="0.3">
      <c r="A8">
        <v>28</v>
      </c>
      <c r="B8">
        <v>2.6151921741515732E-2</v>
      </c>
    </row>
    <row r="9" spans="1:2" x14ac:dyDescent="0.3">
      <c r="A9">
        <v>29</v>
      </c>
      <c r="B9">
        <v>3.2325441131550746E-2</v>
      </c>
    </row>
    <row r="10" spans="1:2" x14ac:dyDescent="0.3">
      <c r="A10">
        <v>29</v>
      </c>
      <c r="B10">
        <v>3.2325441131550746E-2</v>
      </c>
    </row>
    <row r="11" spans="1:2" x14ac:dyDescent="0.3">
      <c r="A11">
        <v>29</v>
      </c>
      <c r="B11">
        <v>3.2325441131550746E-2</v>
      </c>
    </row>
    <row r="12" spans="1:2" x14ac:dyDescent="0.3">
      <c r="A12">
        <v>30</v>
      </c>
      <c r="B12">
        <v>3.8874157647783576E-2</v>
      </c>
    </row>
    <row r="13" spans="1:2" x14ac:dyDescent="0.3">
      <c r="A13">
        <v>30</v>
      </c>
      <c r="B13">
        <v>3.8874157647783576E-2</v>
      </c>
    </row>
    <row r="14" spans="1:2" x14ac:dyDescent="0.3">
      <c r="A14">
        <v>30</v>
      </c>
      <c r="B14">
        <v>3.8874157647783576E-2</v>
      </c>
    </row>
    <row r="15" spans="1:2" x14ac:dyDescent="0.3">
      <c r="A15">
        <v>32</v>
      </c>
      <c r="B15">
        <v>5.1775117284187003E-2</v>
      </c>
    </row>
    <row r="16" spans="1:2" x14ac:dyDescent="0.3">
      <c r="A16">
        <v>32</v>
      </c>
      <c r="B16">
        <v>5.1775117284187003E-2</v>
      </c>
    </row>
    <row r="17" spans="1:2" x14ac:dyDescent="0.3">
      <c r="A17">
        <v>32</v>
      </c>
      <c r="B17">
        <v>5.1775117284187003E-2</v>
      </c>
    </row>
    <row r="18" spans="1:2" x14ac:dyDescent="0.3">
      <c r="A18">
        <v>33</v>
      </c>
      <c r="B18">
        <v>5.7340920422271568E-2</v>
      </c>
    </row>
    <row r="19" spans="1:2" x14ac:dyDescent="0.3">
      <c r="A19">
        <v>34</v>
      </c>
      <c r="B19">
        <v>6.1785121835825837E-2</v>
      </c>
    </row>
    <row r="20" spans="1:2" x14ac:dyDescent="0.3">
      <c r="A20">
        <v>34</v>
      </c>
      <c r="B20">
        <v>6.1785121835825837E-2</v>
      </c>
    </row>
    <row r="21" spans="1:2" x14ac:dyDescent="0.3">
      <c r="A21">
        <v>34</v>
      </c>
      <c r="B21">
        <v>6.1785121835825837E-2</v>
      </c>
    </row>
    <row r="22" spans="1:2" x14ac:dyDescent="0.3">
      <c r="A22">
        <v>34</v>
      </c>
      <c r="B22">
        <v>6.1785121835825837E-2</v>
      </c>
    </row>
    <row r="23" spans="1:2" x14ac:dyDescent="0.3">
      <c r="A23">
        <v>35</v>
      </c>
      <c r="B23">
        <v>6.4770736296583253E-2</v>
      </c>
    </row>
    <row r="24" spans="1:2" x14ac:dyDescent="0.3">
      <c r="A24">
        <v>35</v>
      </c>
      <c r="B24">
        <v>6.4770736296583253E-2</v>
      </c>
    </row>
    <row r="25" spans="1:2" x14ac:dyDescent="0.3">
      <c r="A25">
        <v>35</v>
      </c>
      <c r="B25">
        <v>6.4770736296583253E-2</v>
      </c>
    </row>
    <row r="26" spans="1:2" x14ac:dyDescent="0.3">
      <c r="A26">
        <v>36</v>
      </c>
      <c r="B26">
        <v>6.6061653495834635E-2</v>
      </c>
    </row>
    <row r="27" spans="1:2" x14ac:dyDescent="0.3">
      <c r="A27">
        <v>36</v>
      </c>
      <c r="B27">
        <v>6.6061653495834635E-2</v>
      </c>
    </row>
    <row r="28" spans="1:2" x14ac:dyDescent="0.3">
      <c r="A28">
        <v>36</v>
      </c>
      <c r="B28">
        <v>6.6061653495834635E-2</v>
      </c>
    </row>
    <row r="29" spans="1:2" x14ac:dyDescent="0.3">
      <c r="A29">
        <v>36</v>
      </c>
      <c r="B29">
        <v>6.6061653495834635E-2</v>
      </c>
    </row>
    <row r="30" spans="1:2" x14ac:dyDescent="0.3">
      <c r="A30">
        <v>37</v>
      </c>
      <c r="B30">
        <v>6.5553475872908482E-2</v>
      </c>
    </row>
    <row r="31" spans="1:2" x14ac:dyDescent="0.3">
      <c r="A31">
        <v>37</v>
      </c>
      <c r="B31">
        <v>6.5553475872908482E-2</v>
      </c>
    </row>
    <row r="32" spans="1:2" x14ac:dyDescent="0.3">
      <c r="A32">
        <v>37</v>
      </c>
      <c r="B32">
        <v>6.5553475872908482E-2</v>
      </c>
    </row>
    <row r="33" spans="1:2" x14ac:dyDescent="0.3">
      <c r="A33">
        <v>37</v>
      </c>
      <c r="B33">
        <v>6.5553475872908482E-2</v>
      </c>
    </row>
    <row r="34" spans="1:2" x14ac:dyDescent="0.3">
      <c r="A34">
        <v>37</v>
      </c>
      <c r="B34">
        <v>6.5553475872908482E-2</v>
      </c>
    </row>
    <row r="35" spans="1:2" x14ac:dyDescent="0.3">
      <c r="A35">
        <v>38</v>
      </c>
      <c r="B35">
        <v>6.3287463253793488E-2</v>
      </c>
    </row>
    <row r="36" spans="1:2" x14ac:dyDescent="0.3">
      <c r="A36">
        <v>38</v>
      </c>
      <c r="B36">
        <v>6.3287463253793488E-2</v>
      </c>
    </row>
    <row r="37" spans="1:2" x14ac:dyDescent="0.3">
      <c r="A37">
        <v>38</v>
      </c>
      <c r="B37">
        <v>6.3287463253793488E-2</v>
      </c>
    </row>
    <row r="38" spans="1:2" x14ac:dyDescent="0.3">
      <c r="A38">
        <v>38</v>
      </c>
      <c r="B38">
        <v>6.3287463253793488E-2</v>
      </c>
    </row>
    <row r="39" spans="1:2" x14ac:dyDescent="0.3">
      <c r="A39">
        <v>38</v>
      </c>
      <c r="B39">
        <v>6.3287463253793488E-2</v>
      </c>
    </row>
    <row r="40" spans="1:2" x14ac:dyDescent="0.3">
      <c r="A40">
        <v>39</v>
      </c>
      <c r="B40">
        <v>5.9444999958705121E-2</v>
      </c>
    </row>
    <row r="41" spans="1:2" x14ac:dyDescent="0.3">
      <c r="A41">
        <v>39</v>
      </c>
      <c r="B41">
        <v>5.9444999958705121E-2</v>
      </c>
    </row>
    <row r="42" spans="1:2" x14ac:dyDescent="0.3">
      <c r="A42">
        <v>39</v>
      </c>
      <c r="B42">
        <v>5.9444999958705121E-2</v>
      </c>
    </row>
    <row r="43" spans="1:2" x14ac:dyDescent="0.3">
      <c r="A43">
        <v>39</v>
      </c>
      <c r="B43">
        <v>5.9444999958705121E-2</v>
      </c>
    </row>
    <row r="44" spans="1:2" x14ac:dyDescent="0.3">
      <c r="A44">
        <v>39</v>
      </c>
      <c r="B44">
        <v>5.9444999958705121E-2</v>
      </c>
    </row>
    <row r="45" spans="1:2" x14ac:dyDescent="0.3">
      <c r="A45">
        <v>40</v>
      </c>
      <c r="B45">
        <v>5.4323613794466596E-2</v>
      </c>
    </row>
    <row r="46" spans="1:2" x14ac:dyDescent="0.3">
      <c r="A46">
        <v>40</v>
      </c>
      <c r="B46">
        <v>5.4323613794466596E-2</v>
      </c>
    </row>
    <row r="47" spans="1:2" x14ac:dyDescent="0.3">
      <c r="A47">
        <v>41</v>
      </c>
      <c r="B47">
        <v>4.8298946053356377E-2</v>
      </c>
    </row>
    <row r="48" spans="1:2" x14ac:dyDescent="0.3">
      <c r="A48">
        <v>41</v>
      </c>
      <c r="B48">
        <v>4.8298946053356377E-2</v>
      </c>
    </row>
    <row r="49" spans="1:2" x14ac:dyDescent="0.3">
      <c r="A49">
        <v>41</v>
      </c>
      <c r="B49">
        <v>4.8298946053356377E-2</v>
      </c>
    </row>
    <row r="50" spans="1:2" x14ac:dyDescent="0.3">
      <c r="A50">
        <v>41</v>
      </c>
      <c r="B50">
        <v>4.8298946053356377E-2</v>
      </c>
    </row>
    <row r="51" spans="1:2" x14ac:dyDescent="0.3">
      <c r="A51">
        <v>41</v>
      </c>
      <c r="B51">
        <v>4.8298946053356377E-2</v>
      </c>
    </row>
    <row r="52" spans="1:2" x14ac:dyDescent="0.3">
      <c r="A52">
        <v>42</v>
      </c>
      <c r="B52">
        <v>4.1779413014770658E-2</v>
      </c>
    </row>
    <row r="53" spans="1:2" x14ac:dyDescent="0.3">
      <c r="A53">
        <v>42</v>
      </c>
      <c r="B53">
        <v>4.1779413014770658E-2</v>
      </c>
    </row>
    <row r="54" spans="1:2" x14ac:dyDescent="0.3">
      <c r="A54">
        <v>42</v>
      </c>
      <c r="B54">
        <v>4.1779413014770658E-2</v>
      </c>
    </row>
    <row r="55" spans="1:2" x14ac:dyDescent="0.3">
      <c r="A55">
        <v>42</v>
      </c>
      <c r="B55">
        <v>4.1779413014770658E-2</v>
      </c>
    </row>
    <row r="56" spans="1:2" x14ac:dyDescent="0.3">
      <c r="A56">
        <v>43</v>
      </c>
      <c r="B56">
        <v>3.5161119412370816E-2</v>
      </c>
    </row>
    <row r="57" spans="1:2" x14ac:dyDescent="0.3">
      <c r="A57">
        <v>43</v>
      </c>
      <c r="B57">
        <v>3.5161119412370816E-2</v>
      </c>
    </row>
    <row r="58" spans="1:2" x14ac:dyDescent="0.3">
      <c r="A58">
        <v>43</v>
      </c>
      <c r="B58">
        <v>3.5161119412370816E-2</v>
      </c>
    </row>
    <row r="59" spans="1:2" x14ac:dyDescent="0.3">
      <c r="A59">
        <v>43</v>
      </c>
      <c r="B59">
        <v>3.5161119412370816E-2</v>
      </c>
    </row>
    <row r="60" spans="1:2" x14ac:dyDescent="0.3">
      <c r="A60">
        <v>43</v>
      </c>
      <c r="B60">
        <v>3.5161119412370816E-2</v>
      </c>
    </row>
    <row r="61" spans="1:2" x14ac:dyDescent="0.3">
      <c r="A61">
        <v>44</v>
      </c>
      <c r="B61">
        <v>2.8789805526806239E-2</v>
      </c>
    </row>
    <row r="62" spans="1:2" x14ac:dyDescent="0.3">
      <c r="A62">
        <v>44</v>
      </c>
      <c r="B62">
        <v>2.8789805526806239E-2</v>
      </c>
    </row>
    <row r="63" spans="1:2" x14ac:dyDescent="0.3">
      <c r="A63">
        <v>44</v>
      </c>
      <c r="B63">
        <v>2.8789805526806239E-2</v>
      </c>
    </row>
    <row r="64" spans="1:2" x14ac:dyDescent="0.3">
      <c r="A64">
        <v>44</v>
      </c>
      <c r="B64">
        <v>2.8789805526806239E-2</v>
      </c>
    </row>
    <row r="65" spans="1:2" x14ac:dyDescent="0.3">
      <c r="A65">
        <v>45</v>
      </c>
      <c r="B65">
        <v>2.2934561894338196E-2</v>
      </c>
    </row>
  </sheetData>
  <autoFilter ref="A1:B65" xr:uid="{D4857202-4789-4232-874E-12D23E1AA333}">
    <sortState xmlns:xlrd2="http://schemas.microsoft.com/office/spreadsheetml/2017/richdata2" ref="A2:B65">
      <sortCondition ref="A1:A65"/>
    </sortState>
  </autoFilter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7D83CF-AA86-4E28-A7C9-F37B5E137A17}">
  <dimension ref="A3:F10"/>
  <sheetViews>
    <sheetView workbookViewId="0">
      <selection activeCell="G7" sqref="G7"/>
    </sheetView>
  </sheetViews>
  <sheetFormatPr defaultRowHeight="14.4" x14ac:dyDescent="0.3"/>
  <cols>
    <col min="1" max="1" width="12.33203125" bestFit="1" customWidth="1"/>
    <col min="2" max="2" width="10.5546875" bestFit="1" customWidth="1"/>
  </cols>
  <sheetData>
    <row r="3" spans="1:6" x14ac:dyDescent="0.3">
      <c r="A3" s="1" t="s">
        <v>4</v>
      </c>
      <c r="B3" t="s">
        <v>8</v>
      </c>
    </row>
    <row r="4" spans="1:6" x14ac:dyDescent="0.3">
      <c r="A4" s="2" t="s">
        <v>9</v>
      </c>
      <c r="B4">
        <v>5</v>
      </c>
      <c r="E4" t="s">
        <v>9</v>
      </c>
      <c r="F4">
        <v>5</v>
      </c>
    </row>
    <row r="5" spans="1:6" x14ac:dyDescent="0.3">
      <c r="A5" s="2" t="s">
        <v>10</v>
      </c>
      <c r="B5">
        <v>5</v>
      </c>
      <c r="E5" t="s">
        <v>10</v>
      </c>
      <c r="F5">
        <v>5</v>
      </c>
    </row>
    <row r="6" spans="1:6" x14ac:dyDescent="0.3">
      <c r="A6" s="2" t="s">
        <v>11</v>
      </c>
      <c r="B6">
        <v>7</v>
      </c>
      <c r="E6" t="s">
        <v>11</v>
      </c>
      <c r="F6">
        <v>7</v>
      </c>
    </row>
    <row r="7" spans="1:6" x14ac:dyDescent="0.3">
      <c r="A7" s="2" t="s">
        <v>12</v>
      </c>
      <c r="B7">
        <v>21</v>
      </c>
      <c r="E7" t="s">
        <v>12</v>
      </c>
      <c r="F7">
        <v>21</v>
      </c>
    </row>
    <row r="8" spans="1:6" x14ac:dyDescent="0.3">
      <c r="A8" s="2" t="s">
        <v>13</v>
      </c>
      <c r="B8">
        <v>12</v>
      </c>
      <c r="E8" t="s">
        <v>13</v>
      </c>
      <c r="F8">
        <v>12</v>
      </c>
    </row>
    <row r="9" spans="1:6" x14ac:dyDescent="0.3">
      <c r="A9" s="2" t="s">
        <v>14</v>
      </c>
      <c r="B9">
        <v>14</v>
      </c>
      <c r="E9" t="s">
        <v>14</v>
      </c>
      <c r="F9">
        <v>14</v>
      </c>
    </row>
    <row r="10" spans="1:6" x14ac:dyDescent="0.3">
      <c r="A10" s="2" t="s">
        <v>5</v>
      </c>
      <c r="B10">
        <v>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7C409-4A44-4CD3-A134-ADCFE114F549}">
  <dimension ref="A3:B15"/>
  <sheetViews>
    <sheetView workbookViewId="0">
      <selection activeCell="A4" sqref="A4"/>
    </sheetView>
  </sheetViews>
  <sheetFormatPr defaultRowHeight="14.4" x14ac:dyDescent="0.3"/>
  <cols>
    <col min="1" max="1" width="12.33203125" bestFit="1" customWidth="1"/>
    <col min="2" max="2" width="13.88671875" bestFit="1" customWidth="1"/>
  </cols>
  <sheetData>
    <row r="3" spans="1:2" x14ac:dyDescent="0.3">
      <c r="A3" s="1" t="s">
        <v>4</v>
      </c>
      <c r="B3" t="s">
        <v>15</v>
      </c>
    </row>
    <row r="4" spans="1:2" x14ac:dyDescent="0.3">
      <c r="A4" s="2" t="s">
        <v>16</v>
      </c>
      <c r="B4">
        <v>3</v>
      </c>
    </row>
    <row r="5" spans="1:2" x14ac:dyDescent="0.3">
      <c r="A5" s="2" t="s">
        <v>17</v>
      </c>
      <c r="B5">
        <v>2</v>
      </c>
    </row>
    <row r="6" spans="1:2" x14ac:dyDescent="0.3">
      <c r="A6" s="2" t="s">
        <v>18</v>
      </c>
      <c r="B6">
        <v>2</v>
      </c>
    </row>
    <row r="7" spans="1:2" x14ac:dyDescent="0.3">
      <c r="A7" s="2" t="s">
        <v>19</v>
      </c>
      <c r="B7">
        <v>6</v>
      </c>
    </row>
    <row r="8" spans="1:2" x14ac:dyDescent="0.3">
      <c r="A8" s="2" t="s">
        <v>20</v>
      </c>
      <c r="B8">
        <v>3</v>
      </c>
    </row>
    <row r="9" spans="1:2" x14ac:dyDescent="0.3">
      <c r="A9" s="2" t="s">
        <v>21</v>
      </c>
      <c r="B9">
        <v>5</v>
      </c>
    </row>
    <row r="10" spans="1:2" x14ac:dyDescent="0.3">
      <c r="A10" s="2" t="s">
        <v>22</v>
      </c>
      <c r="B10">
        <v>7</v>
      </c>
    </row>
    <row r="11" spans="1:2" x14ac:dyDescent="0.3">
      <c r="A11" s="2" t="s">
        <v>23</v>
      </c>
      <c r="B11">
        <v>10</v>
      </c>
    </row>
    <row r="12" spans="1:2" x14ac:dyDescent="0.3">
      <c r="A12" s="2" t="s">
        <v>24</v>
      </c>
      <c r="B12">
        <v>7</v>
      </c>
    </row>
    <row r="13" spans="1:2" x14ac:dyDescent="0.3">
      <c r="A13" s="2" t="s">
        <v>25</v>
      </c>
      <c r="B13">
        <v>9</v>
      </c>
    </row>
    <row r="14" spans="1:2" x14ac:dyDescent="0.3">
      <c r="A14" s="2" t="s">
        <v>26</v>
      </c>
      <c r="B14">
        <v>10</v>
      </c>
    </row>
    <row r="15" spans="1:2" x14ac:dyDescent="0.3">
      <c r="A15" s="2" t="s">
        <v>5</v>
      </c>
      <c r="B15">
        <v>64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5857E-EE21-4CD1-B4B0-CF748E793164}">
  <dimension ref="A3:B17"/>
  <sheetViews>
    <sheetView workbookViewId="0">
      <selection activeCell="A3" sqref="A3"/>
    </sheetView>
  </sheetViews>
  <sheetFormatPr defaultRowHeight="14.4" x14ac:dyDescent="0.3"/>
  <cols>
    <col min="1" max="1" width="12.33203125" bestFit="1" customWidth="1"/>
    <col min="2" max="2" width="12" bestFit="1" customWidth="1"/>
  </cols>
  <sheetData>
    <row r="3" spans="1:2" x14ac:dyDescent="0.3">
      <c r="A3" s="1" t="s">
        <v>4</v>
      </c>
      <c r="B3" t="s">
        <v>39</v>
      </c>
    </row>
    <row r="4" spans="1:2" x14ac:dyDescent="0.3">
      <c r="A4" s="2">
        <v>21</v>
      </c>
      <c r="B4">
        <v>1</v>
      </c>
    </row>
    <row r="5" spans="1:2" x14ac:dyDescent="0.3">
      <c r="A5" s="2">
        <v>23</v>
      </c>
      <c r="B5">
        <v>1</v>
      </c>
    </row>
    <row r="6" spans="1:2" x14ac:dyDescent="0.3">
      <c r="A6" s="2">
        <v>25</v>
      </c>
      <c r="B6">
        <v>1</v>
      </c>
    </row>
    <row r="7" spans="1:2" x14ac:dyDescent="0.3">
      <c r="A7" s="2">
        <v>27</v>
      </c>
      <c r="B7">
        <v>1</v>
      </c>
    </row>
    <row r="8" spans="1:2" x14ac:dyDescent="0.3">
      <c r="A8" s="2">
        <v>29</v>
      </c>
      <c r="B8">
        <v>1</v>
      </c>
    </row>
    <row r="9" spans="1:2" x14ac:dyDescent="0.3">
      <c r="A9" s="2">
        <v>31</v>
      </c>
      <c r="B9">
        <v>1</v>
      </c>
    </row>
    <row r="10" spans="1:2" x14ac:dyDescent="0.3">
      <c r="A10" s="2">
        <v>33</v>
      </c>
      <c r="B10">
        <v>1</v>
      </c>
    </row>
    <row r="11" spans="1:2" x14ac:dyDescent="0.3">
      <c r="A11" s="2">
        <v>35</v>
      </c>
      <c r="B11">
        <v>1</v>
      </c>
    </row>
    <row r="12" spans="1:2" x14ac:dyDescent="0.3">
      <c r="A12" s="2">
        <v>37</v>
      </c>
      <c r="B12">
        <v>1</v>
      </c>
    </row>
    <row r="13" spans="1:2" x14ac:dyDescent="0.3">
      <c r="A13" s="2">
        <v>39</v>
      </c>
      <c r="B13">
        <v>1</v>
      </c>
    </row>
    <row r="14" spans="1:2" x14ac:dyDescent="0.3">
      <c r="A14" s="2">
        <v>41</v>
      </c>
      <c r="B14">
        <v>1</v>
      </c>
    </row>
    <row r="15" spans="1:2" x14ac:dyDescent="0.3">
      <c r="A15" s="2">
        <v>43</v>
      </c>
      <c r="B15">
        <v>1</v>
      </c>
    </row>
    <row r="16" spans="1:2" x14ac:dyDescent="0.3">
      <c r="A16" s="2">
        <v>45</v>
      </c>
      <c r="B16">
        <v>1</v>
      </c>
    </row>
    <row r="17" spans="1:2" x14ac:dyDescent="0.3">
      <c r="A17" s="2" t="s">
        <v>5</v>
      </c>
      <c r="B17">
        <v>13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9C86D2-04D0-4EE7-8C91-B0769C86EBAC}">
  <dimension ref="A3:B15"/>
  <sheetViews>
    <sheetView workbookViewId="0">
      <selection activeCell="G3" sqref="G3"/>
    </sheetView>
  </sheetViews>
  <sheetFormatPr defaultRowHeight="14.4" x14ac:dyDescent="0.3"/>
  <cols>
    <col min="1" max="1" width="12.33203125" bestFit="1" customWidth="1"/>
    <col min="2" max="2" width="13.88671875" bestFit="1" customWidth="1"/>
  </cols>
  <sheetData>
    <row r="3" spans="1:2" x14ac:dyDescent="0.3">
      <c r="A3" s="1" t="s">
        <v>4</v>
      </c>
      <c r="B3" t="s">
        <v>15</v>
      </c>
    </row>
    <row r="4" spans="1:2" x14ac:dyDescent="0.3">
      <c r="A4" s="2" t="s">
        <v>16</v>
      </c>
      <c r="B4">
        <v>3</v>
      </c>
    </row>
    <row r="5" spans="1:2" x14ac:dyDescent="0.3">
      <c r="A5" s="2" t="s">
        <v>17</v>
      </c>
      <c r="B5">
        <v>2</v>
      </c>
    </row>
    <row r="6" spans="1:2" x14ac:dyDescent="0.3">
      <c r="A6" s="2" t="s">
        <v>18</v>
      </c>
      <c r="B6">
        <v>2</v>
      </c>
    </row>
    <row r="7" spans="1:2" x14ac:dyDescent="0.3">
      <c r="A7" s="2" t="s">
        <v>19</v>
      </c>
      <c r="B7">
        <v>6</v>
      </c>
    </row>
    <row r="8" spans="1:2" x14ac:dyDescent="0.3">
      <c r="A8" s="2" t="s">
        <v>20</v>
      </c>
      <c r="B8">
        <v>3</v>
      </c>
    </row>
    <row r="9" spans="1:2" x14ac:dyDescent="0.3">
      <c r="A9" s="2" t="s">
        <v>21</v>
      </c>
      <c r="B9">
        <v>5</v>
      </c>
    </row>
    <row r="10" spans="1:2" x14ac:dyDescent="0.3">
      <c r="A10" s="2" t="s">
        <v>22</v>
      </c>
      <c r="B10">
        <v>7</v>
      </c>
    </row>
    <row r="11" spans="1:2" x14ac:dyDescent="0.3">
      <c r="A11" s="2" t="s">
        <v>23</v>
      </c>
      <c r="B11">
        <v>10</v>
      </c>
    </row>
    <row r="12" spans="1:2" x14ac:dyDescent="0.3">
      <c r="A12" s="2" t="s">
        <v>24</v>
      </c>
      <c r="B12">
        <v>7</v>
      </c>
    </row>
    <row r="13" spans="1:2" x14ac:dyDescent="0.3">
      <c r="A13" s="2" t="s">
        <v>25</v>
      </c>
      <c r="B13">
        <v>9</v>
      </c>
    </row>
    <row r="14" spans="1:2" x14ac:dyDescent="0.3">
      <c r="A14" s="2" t="s">
        <v>26</v>
      </c>
      <c r="B14">
        <v>10</v>
      </c>
    </row>
    <row r="15" spans="1:2" x14ac:dyDescent="0.3">
      <c r="A15" s="2" t="s">
        <v>5</v>
      </c>
      <c r="B15">
        <v>64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502A8-1C47-462D-831A-F44495C3FB9D}">
  <dimension ref="C1:E33"/>
  <sheetViews>
    <sheetView topLeftCell="A7" workbookViewId="0">
      <selection activeCell="C28" sqref="C28"/>
    </sheetView>
  </sheetViews>
  <sheetFormatPr defaultRowHeight="14.4" x14ac:dyDescent="0.3"/>
  <cols>
    <col min="4" max="4" width="11.77734375" bestFit="1" customWidth="1"/>
    <col min="5" max="5" width="16.44140625" bestFit="1" customWidth="1"/>
  </cols>
  <sheetData>
    <row r="1" spans="4:5" x14ac:dyDescent="0.3">
      <c r="D1">
        <v>233.479452054794</v>
      </c>
      <c r="E1">
        <f>_xlfn.NORM.DIST(D1, $C$33, $D$33, FALSE)</f>
        <v>4.0574245393807919E-2</v>
      </c>
    </row>
    <row r="2" spans="4:5" x14ac:dyDescent="0.3">
      <c r="D2">
        <v>234.73972602739701</v>
      </c>
      <c r="E2">
        <f t="shared" ref="E2:E31" si="0">_xlfn.NORM.DIST(D2, $C$33, $D$33, FALSE)</f>
        <v>0.20310731563610207</v>
      </c>
    </row>
    <row r="3" spans="4:5" x14ac:dyDescent="0.3">
      <c r="D3">
        <v>234.73972602739701</v>
      </c>
      <c r="E3">
        <f t="shared" si="0"/>
        <v>0.20310731563610207</v>
      </c>
    </row>
    <row r="4" spans="4:5" x14ac:dyDescent="0.3">
      <c r="D4">
        <v>236.98630136986301</v>
      </c>
      <c r="E4">
        <f t="shared" si="0"/>
        <v>0.22610492474034882</v>
      </c>
    </row>
    <row r="5" spans="4:5" x14ac:dyDescent="0.3">
      <c r="D5">
        <v>233.479452054794</v>
      </c>
      <c r="E5">
        <f t="shared" si="0"/>
        <v>4.0574245393807919E-2</v>
      </c>
    </row>
    <row r="6" spans="4:5" x14ac:dyDescent="0.3">
      <c r="D6">
        <v>236.54794520547901</v>
      </c>
      <c r="E6">
        <f t="shared" si="0"/>
        <v>0.29240369911247577</v>
      </c>
    </row>
    <row r="7" spans="4:5" x14ac:dyDescent="0.3">
      <c r="D7">
        <v>239.06849315068399</v>
      </c>
      <c r="E7">
        <f t="shared" si="0"/>
        <v>1.0574746421652492E-2</v>
      </c>
    </row>
    <row r="8" spans="4:5" x14ac:dyDescent="0.3">
      <c r="D8">
        <v>234.68493150684901</v>
      </c>
      <c r="E8">
        <f t="shared" si="0"/>
        <v>0.19381043027338798</v>
      </c>
    </row>
    <row r="9" spans="4:5" x14ac:dyDescent="0.3">
      <c r="D9">
        <v>236.98630136986301</v>
      </c>
      <c r="E9">
        <f t="shared" si="0"/>
        <v>0.22610492474034882</v>
      </c>
    </row>
    <row r="10" spans="4:5" x14ac:dyDescent="0.3">
      <c r="D10">
        <v>236.16438356164301</v>
      </c>
      <c r="E10">
        <f t="shared" si="0"/>
        <v>0.32784311088611495</v>
      </c>
    </row>
    <row r="11" spans="4:5" x14ac:dyDescent="0.3">
      <c r="D11">
        <v>236</v>
      </c>
      <c r="E11">
        <f t="shared" si="0"/>
        <v>0.33360753529774012</v>
      </c>
    </row>
    <row r="12" spans="4:5" x14ac:dyDescent="0.3">
      <c r="D12">
        <v>234.73972602739701</v>
      </c>
      <c r="E12">
        <f t="shared" si="0"/>
        <v>0.20310731563610207</v>
      </c>
    </row>
    <row r="13" spans="4:5" x14ac:dyDescent="0.3">
      <c r="D13">
        <v>235.28767123287599</v>
      </c>
      <c r="E13">
        <f t="shared" si="0"/>
        <v>0.28899615743757373</v>
      </c>
    </row>
    <row r="14" spans="4:5" x14ac:dyDescent="0.3">
      <c r="D14">
        <v>235.835616438356</v>
      </c>
      <c r="E14">
        <f t="shared" si="0"/>
        <v>0.33309785419872184</v>
      </c>
    </row>
    <row r="15" spans="4:5" x14ac:dyDescent="0.3">
      <c r="D15">
        <v>235.671232876712</v>
      </c>
      <c r="E15">
        <f t="shared" si="0"/>
        <v>0.32634278253680044</v>
      </c>
    </row>
    <row r="16" spans="4:5" x14ac:dyDescent="0.3">
      <c r="D16">
        <v>236.76712328767101</v>
      </c>
      <c r="E16">
        <f t="shared" si="0"/>
        <v>0.26149619922970757</v>
      </c>
    </row>
    <row r="17" spans="4:5" x14ac:dyDescent="0.3">
      <c r="D17">
        <v>235.72602739726</v>
      </c>
      <c r="E17">
        <f t="shared" si="0"/>
        <v>0.32927201432800268</v>
      </c>
    </row>
    <row r="18" spans="4:5" x14ac:dyDescent="0.3">
      <c r="D18">
        <v>235.12328767123199</v>
      </c>
      <c r="E18">
        <f t="shared" si="0"/>
        <v>0.26579586782149162</v>
      </c>
    </row>
    <row r="19" spans="4:5" x14ac:dyDescent="0.3">
      <c r="D19">
        <v>237.26027397260199</v>
      </c>
      <c r="E19">
        <f t="shared" si="0"/>
        <v>0.17979653063189049</v>
      </c>
    </row>
    <row r="20" spans="4:5" x14ac:dyDescent="0.3">
      <c r="D20">
        <v>235.28767123287599</v>
      </c>
      <c r="E20">
        <f t="shared" si="0"/>
        <v>0.28899615743757373</v>
      </c>
    </row>
    <row r="21" spans="4:5" x14ac:dyDescent="0.3">
      <c r="D21">
        <v>237.479452054794</v>
      </c>
      <c r="E21">
        <f t="shared" si="0"/>
        <v>0.14410887353406679</v>
      </c>
    </row>
    <row r="22" spans="4:5" x14ac:dyDescent="0.3">
      <c r="D22">
        <v>236.54794520547901</v>
      </c>
      <c r="E22">
        <f t="shared" si="0"/>
        <v>0.29240369911247577</v>
      </c>
    </row>
    <row r="23" spans="4:5" x14ac:dyDescent="0.3">
      <c r="D23">
        <v>236.65753424657501</v>
      </c>
      <c r="E23">
        <f t="shared" si="0"/>
        <v>0.27768591800292891</v>
      </c>
    </row>
    <row r="24" spans="4:5" x14ac:dyDescent="0.3">
      <c r="D24">
        <v>236.49315068493101</v>
      </c>
      <c r="E24">
        <f t="shared" si="0"/>
        <v>0.29910595832293652</v>
      </c>
    </row>
    <row r="25" spans="4:5" x14ac:dyDescent="0.3">
      <c r="D25">
        <v>236.82191780821901</v>
      </c>
      <c r="E25">
        <f t="shared" si="0"/>
        <v>0.25295824653392446</v>
      </c>
    </row>
    <row r="26" spans="4:5" x14ac:dyDescent="0.3">
      <c r="D26">
        <v>236.21917808219101</v>
      </c>
      <c r="E26">
        <f t="shared" si="0"/>
        <v>0.32457350409903152</v>
      </c>
    </row>
    <row r="27" spans="4:5" x14ac:dyDescent="0.3">
      <c r="D27">
        <v>236.43835616438301</v>
      </c>
      <c r="E27">
        <f t="shared" si="0"/>
        <v>0.30531799314896035</v>
      </c>
    </row>
    <row r="28" spans="4:5" x14ac:dyDescent="0.3">
      <c r="D28">
        <v>236.60273972602701</v>
      </c>
      <c r="E28">
        <f t="shared" si="0"/>
        <v>0.28525009195635009</v>
      </c>
    </row>
    <row r="29" spans="4:5" x14ac:dyDescent="0.3">
      <c r="D29">
        <v>234.57534246575301</v>
      </c>
      <c r="E29">
        <f t="shared" si="0"/>
        <v>0.17536208577938683</v>
      </c>
    </row>
    <row r="30" spans="4:5" x14ac:dyDescent="0.3">
      <c r="D30">
        <v>236.87671232876701</v>
      </c>
      <c r="E30">
        <f t="shared" si="0"/>
        <v>0.2441841306366607</v>
      </c>
    </row>
    <row r="31" spans="4:5" x14ac:dyDescent="0.3">
      <c r="D31">
        <v>234.57534246575301</v>
      </c>
      <c r="E31">
        <f t="shared" si="0"/>
        <v>0.17536208577938683</v>
      </c>
    </row>
    <row r="33" spans="3:4" x14ac:dyDescent="0.3">
      <c r="C33">
        <f>AVERAGE(D1:D31)</f>
        <v>235.9310649580199</v>
      </c>
      <c r="D33">
        <f>_xlfn.STDEV.P(D1:D31)</f>
        <v>1.1938512593433044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Sheet2</vt:lpstr>
      <vt:lpstr>Sheet5</vt:lpstr>
      <vt:lpstr>Sheet6</vt:lpstr>
      <vt:lpstr>Sheet7</vt:lpstr>
      <vt:lpstr>Sheet8</vt:lpstr>
      <vt:lpstr>Sim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Kavita manoj</dc:creator>
  <cp:lastModifiedBy>Kavita manoj</cp:lastModifiedBy>
  <dcterms:created xsi:type="dcterms:W3CDTF">2022-11-07T09:08:46Z</dcterms:created>
  <dcterms:modified xsi:type="dcterms:W3CDTF">2023-02-27T07:21:08Z</dcterms:modified>
</cp:coreProperties>
</file>