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ta manoj\OneDrive\Desktop\"/>
    </mc:Choice>
  </mc:AlternateContent>
  <xr:revisionPtr revIDLastSave="0" documentId="13_ncr:1_{0FCA9E9B-5DC9-4E9E-936A-390D24107031}" xr6:coauthVersionLast="47" xr6:coauthVersionMax="47" xr10:uidLastSave="{00000000-0000-0000-0000-000000000000}"/>
  <bookViews>
    <workbookView xWindow="-110" yWindow="-110" windowWidth="19420" windowHeight="10300" xr2:uid="{76C9133B-653A-4F26-8BED-9DBE3FFE9537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Sheet1!$A$1:$C$19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D55" i="1"/>
  <c r="D54" i="1"/>
  <c r="D53" i="1"/>
  <c r="D67" i="1"/>
  <c r="D66" i="1"/>
  <c r="D65" i="1"/>
  <c r="L12" i="1"/>
  <c r="K12" i="1"/>
  <c r="J80" i="1"/>
  <c r="N58" i="1"/>
  <c r="N67" i="1"/>
  <c r="N62" i="1"/>
  <c r="N63" i="1"/>
  <c r="N64" i="1"/>
  <c r="N65" i="1"/>
  <c r="N66" i="1"/>
  <c r="N61" i="1"/>
  <c r="G74" i="1"/>
  <c r="I72" i="1"/>
  <c r="I61" i="1"/>
  <c r="N53" i="1"/>
  <c r="N54" i="1"/>
  <c r="N55" i="1"/>
  <c r="N56" i="1"/>
  <c r="N57" i="1"/>
  <c r="N52" i="1"/>
  <c r="I64" i="1"/>
  <c r="I65" i="1"/>
  <c r="I66" i="1"/>
  <c r="I67" i="1"/>
  <c r="I68" i="1"/>
  <c r="I69" i="1"/>
  <c r="I70" i="1"/>
  <c r="I71" i="1"/>
  <c r="I63" i="1"/>
  <c r="I53" i="1"/>
  <c r="I54" i="1"/>
  <c r="I55" i="1"/>
  <c r="I56" i="1"/>
  <c r="I57" i="1"/>
  <c r="I58" i="1"/>
  <c r="I59" i="1"/>
  <c r="I60" i="1"/>
  <c r="I52" i="1"/>
  <c r="M26" i="1"/>
  <c r="L23" i="1"/>
  <c r="J42" i="1"/>
  <c r="J33" i="1"/>
  <c r="J34" i="1"/>
  <c r="J35" i="1"/>
  <c r="J36" i="1"/>
  <c r="J37" i="1"/>
  <c r="J38" i="1"/>
  <c r="J39" i="1"/>
  <c r="J40" i="1"/>
  <c r="J32" i="1"/>
  <c r="J21" i="1"/>
  <c r="J29" i="1"/>
  <c r="J28" i="1"/>
  <c r="J27" i="1"/>
  <c r="J26" i="1"/>
  <c r="J25" i="1"/>
  <c r="J24" i="1"/>
  <c r="J23" i="1"/>
  <c r="J22" i="1"/>
  <c r="L10" i="1"/>
  <c r="K10" i="1"/>
  <c r="J10" i="1"/>
  <c r="L9" i="1"/>
  <c r="L8" i="1"/>
  <c r="L7" i="1"/>
  <c r="K9" i="1"/>
  <c r="K8" i="1"/>
  <c r="K7" i="1"/>
  <c r="J9" i="1"/>
  <c r="J8" i="1"/>
  <c r="J7" i="1"/>
  <c r="H45" i="1" l="1"/>
  <c r="H43" i="1"/>
  <c r="H44" i="1"/>
  <c r="H48" i="1" l="1"/>
</calcChain>
</file>

<file path=xl/sharedStrings.xml><?xml version="1.0" encoding="utf-8"?>
<sst xmlns="http://schemas.openxmlformats.org/spreadsheetml/2006/main" count="85" uniqueCount="43">
  <si>
    <t>Gender</t>
  </si>
  <si>
    <t>Score</t>
  </si>
  <si>
    <t>Age Group</t>
  </si>
  <si>
    <t>M</t>
  </si>
  <si>
    <t>F</t>
  </si>
  <si>
    <t>Score overall</t>
  </si>
  <si>
    <t>Male, 10</t>
  </si>
  <si>
    <t>Male 11</t>
  </si>
  <si>
    <t>F 10</t>
  </si>
  <si>
    <t>F 11</t>
  </si>
  <si>
    <t>M12</t>
  </si>
  <si>
    <t>F12</t>
  </si>
  <si>
    <t>11y</t>
  </si>
  <si>
    <t>10y</t>
  </si>
  <si>
    <t>12y</t>
  </si>
  <si>
    <t>Total</t>
  </si>
  <si>
    <t>Grand Mean</t>
  </si>
  <si>
    <t>TSS</t>
  </si>
  <si>
    <t>SSWgend</t>
  </si>
  <si>
    <t>SSWage</t>
  </si>
  <si>
    <t>H0 : Gender has no significant impact on score</t>
  </si>
  <si>
    <t>H0: Gender and Age " " on score</t>
  </si>
  <si>
    <t>H0: Age" " on score</t>
  </si>
  <si>
    <t>Scores Male</t>
  </si>
  <si>
    <t>Male Mean</t>
  </si>
  <si>
    <t>Grant Mean</t>
  </si>
  <si>
    <t>SSW = (xil-xlBar)^2</t>
  </si>
  <si>
    <t>Scores Female</t>
  </si>
  <si>
    <t>Female Mean</t>
  </si>
  <si>
    <t>Mean 11y</t>
  </si>
  <si>
    <t>Mean 12y</t>
  </si>
  <si>
    <t>Mean 10y</t>
  </si>
  <si>
    <t>SSB AGE</t>
  </si>
  <si>
    <t>SSBgender</t>
  </si>
  <si>
    <t>MALE</t>
  </si>
  <si>
    <t>FEMALE</t>
  </si>
  <si>
    <t>10Y</t>
  </si>
  <si>
    <t>10YEARS</t>
  </si>
  <si>
    <t>12Y</t>
  </si>
  <si>
    <t>11YEARS</t>
  </si>
  <si>
    <t>SSBage</t>
  </si>
  <si>
    <t>SSW</t>
  </si>
  <si>
    <t>SSW(Gender AND 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</si>
</sst>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0" borderId="0" xfId="0" applyFill="1" applyBorder="1"/>
    <xf numFmtId="165" fontId="0" fillId="2" borderId="1" xfId="0" applyNumberFormat="1" applyFill="1" applyBorder="1"/>
    <xf numFmtId="0" fontId="2" fillId="0" borderId="0" xfId="0" applyFont="1"/>
    <xf numFmtId="0" fontId="2" fillId="4" borderId="0" xfId="0" applyFont="1" applyFill="1"/>
    <xf numFmtId="0" fontId="1" fillId="0" borderId="0" xfId="0" applyFont="1"/>
    <xf numFmtId="0" fontId="4" fillId="0" borderId="0" xfId="0" applyFont="1"/>
    <xf numFmtId="0" fontId="5" fillId="0" borderId="0" xfId="0" applyFont="1"/>
    <xf numFmtId="0" fontId="0" fillId="5" borderId="0" xfId="0" applyFill="1"/>
    <xf numFmtId="0" fontId="6" fillId="5" borderId="0" xfId="0" applyFont="1" applyFill="1"/>
    <xf numFmtId="0" fontId="0" fillId="6" borderId="0" xfId="0" applyFill="1"/>
    <xf numFmtId="0" fontId="0" fillId="7" borderId="0" xfId="0" applyFill="1"/>
    <xf numFmtId="0" fontId="3" fillId="7" borderId="0" xfId="0" applyFont="1" applyFill="1"/>
    <xf numFmtId="0" fontId="0" fillId="0" borderId="0" xfId="0" applyBorder="1"/>
    <xf numFmtId="0" fontId="0" fillId="0" borderId="3" xfId="0" applyBorder="1"/>
    <xf numFmtId="0" fontId="0" fillId="3" borderId="1" xfId="0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3959-6C5A-495A-A8D0-4C110431D99B}">
  <dimension ref="A1:Q80"/>
  <sheetViews>
    <sheetView tabSelected="1" topLeftCell="A53" zoomScaleNormal="100" workbookViewId="0">
      <selection activeCell="D69" sqref="D69"/>
    </sheetView>
  </sheetViews>
  <sheetFormatPr defaultRowHeight="14.5" x14ac:dyDescent="0.35"/>
  <cols>
    <col min="3" max="3" width="9.6328125" bestFit="1" customWidth="1"/>
    <col min="5" max="5" width="11.26953125" bestFit="1" customWidth="1"/>
    <col min="7" max="7" width="12.6328125" bestFit="1" customWidth="1"/>
    <col min="8" max="8" width="12.1796875" customWidth="1"/>
    <col min="9" max="9" width="19.81640625" bestFit="1" customWidth="1"/>
    <col min="10" max="10" width="10.81640625" bestFit="1" customWidth="1"/>
    <col min="13" max="13" width="9.54296875" bestFit="1" customWidth="1"/>
  </cols>
  <sheetData>
    <row r="1" spans="1:17" x14ac:dyDescent="0.35">
      <c r="A1" t="s">
        <v>0</v>
      </c>
      <c r="B1" t="s">
        <v>1</v>
      </c>
      <c r="C1" t="s">
        <v>2</v>
      </c>
      <c r="H1" t="s">
        <v>20</v>
      </c>
    </row>
    <row r="2" spans="1:17" x14ac:dyDescent="0.35">
      <c r="A2" t="s">
        <v>3</v>
      </c>
      <c r="B2">
        <v>4</v>
      </c>
      <c r="C2">
        <v>10</v>
      </c>
      <c r="H2" t="s">
        <v>22</v>
      </c>
    </row>
    <row r="3" spans="1:17" x14ac:dyDescent="0.35">
      <c r="A3" t="s">
        <v>3</v>
      </c>
      <c r="B3">
        <v>6</v>
      </c>
      <c r="C3">
        <v>10</v>
      </c>
      <c r="H3" t="s">
        <v>21</v>
      </c>
    </row>
    <row r="4" spans="1:17" x14ac:dyDescent="0.35">
      <c r="A4" t="s">
        <v>3</v>
      </c>
      <c r="B4">
        <v>8</v>
      </c>
      <c r="C4">
        <v>10</v>
      </c>
      <c r="J4" s="16"/>
      <c r="K4" s="16"/>
      <c r="O4" t="s">
        <v>17</v>
      </c>
      <c r="P4" t="s">
        <v>18</v>
      </c>
      <c r="Q4" t="s">
        <v>19</v>
      </c>
    </row>
    <row r="5" spans="1:17" x14ac:dyDescent="0.35">
      <c r="A5" t="s">
        <v>4</v>
      </c>
      <c r="B5">
        <v>4</v>
      </c>
      <c r="C5">
        <v>10</v>
      </c>
    </row>
    <row r="6" spans="1:17" x14ac:dyDescent="0.35">
      <c r="A6" t="s">
        <v>4</v>
      </c>
      <c r="B6">
        <v>8</v>
      </c>
      <c r="C6">
        <v>10</v>
      </c>
      <c r="G6" t="s">
        <v>5</v>
      </c>
      <c r="J6" s="2" t="s">
        <v>3</v>
      </c>
      <c r="K6" s="2" t="s">
        <v>4</v>
      </c>
      <c r="L6" s="2" t="s">
        <v>15</v>
      </c>
    </row>
    <row r="7" spans="1:17" x14ac:dyDescent="0.35">
      <c r="A7" t="s">
        <v>4</v>
      </c>
      <c r="B7">
        <v>9</v>
      </c>
      <c r="C7">
        <v>10</v>
      </c>
      <c r="G7" t="s">
        <v>6</v>
      </c>
      <c r="I7" s="1" t="s">
        <v>13</v>
      </c>
      <c r="J7" s="1">
        <f>AVERAGE(B2:B6)</f>
        <v>6</v>
      </c>
      <c r="K7" s="1">
        <f>AVERAGE(B5:B7)</f>
        <v>7</v>
      </c>
      <c r="L7" s="3">
        <f>AVERAGE(B2:B7)</f>
        <v>6.5</v>
      </c>
      <c r="M7" s="4"/>
    </row>
    <row r="8" spans="1:17" x14ac:dyDescent="0.35">
      <c r="A8" t="s">
        <v>3</v>
      </c>
      <c r="B8">
        <v>6</v>
      </c>
      <c r="C8">
        <v>11</v>
      </c>
      <c r="G8" t="s">
        <v>7</v>
      </c>
      <c r="I8" s="2" t="s">
        <v>12</v>
      </c>
      <c r="J8" s="1">
        <f>AVERAGE(B8:B10)</f>
        <v>7</v>
      </c>
      <c r="K8" s="1">
        <f>AVERAGE(B11:B13)</f>
        <v>10</v>
      </c>
      <c r="L8" s="3">
        <f>AVERAGE(B8:B13)</f>
        <v>8.5</v>
      </c>
      <c r="M8" s="4"/>
    </row>
    <row r="9" spans="1:17" x14ac:dyDescent="0.35">
      <c r="A9" t="s">
        <v>3</v>
      </c>
      <c r="B9">
        <v>6</v>
      </c>
      <c r="C9">
        <v>11</v>
      </c>
      <c r="G9" t="s">
        <v>8</v>
      </c>
      <c r="I9" s="1" t="s">
        <v>14</v>
      </c>
      <c r="J9" s="17">
        <f>AVERAGE(B14:B16)</f>
        <v>10</v>
      </c>
      <c r="K9" s="1">
        <f>AVERAGE(B17:B19)</f>
        <v>14</v>
      </c>
      <c r="L9" s="3">
        <f>AVERAGE(B14:B19)</f>
        <v>12</v>
      </c>
      <c r="M9" s="4"/>
    </row>
    <row r="10" spans="1:17" x14ac:dyDescent="0.35">
      <c r="A10" t="s">
        <v>3</v>
      </c>
      <c r="B10">
        <v>9</v>
      </c>
      <c r="C10">
        <v>11</v>
      </c>
      <c r="G10" t="s">
        <v>9</v>
      </c>
      <c r="I10" s="16"/>
      <c r="J10" s="5">
        <f>AVERAGE(B2:B4,B8:B10,B14:B16)</f>
        <v>7.666666666666667</v>
      </c>
      <c r="K10" s="5">
        <f>AVERAGE(B5:B7,B11:B13,B17:B19)</f>
        <v>10.333333333333334</v>
      </c>
      <c r="L10" s="18">
        <f>AVERAGE(B2:B19)</f>
        <v>9</v>
      </c>
    </row>
    <row r="11" spans="1:17" x14ac:dyDescent="0.35">
      <c r="A11" t="s">
        <v>4</v>
      </c>
      <c r="B11">
        <v>7</v>
      </c>
      <c r="C11">
        <v>11</v>
      </c>
      <c r="G11" t="s">
        <v>10</v>
      </c>
    </row>
    <row r="12" spans="1:17" x14ac:dyDescent="0.35">
      <c r="A12" t="s">
        <v>4</v>
      </c>
      <c r="B12">
        <v>10</v>
      </c>
      <c r="C12">
        <v>11</v>
      </c>
      <c r="G12" t="s">
        <v>11</v>
      </c>
      <c r="K12" s="19">
        <f>K10-J10</f>
        <v>2.666666666666667</v>
      </c>
      <c r="L12">
        <f>K12*K12</f>
        <v>7.1111111111111125</v>
      </c>
    </row>
    <row r="13" spans="1:17" x14ac:dyDescent="0.35">
      <c r="A13" t="s">
        <v>4</v>
      </c>
      <c r="B13">
        <v>13</v>
      </c>
      <c r="C13">
        <v>11</v>
      </c>
    </row>
    <row r="14" spans="1:17" x14ac:dyDescent="0.35">
      <c r="A14" t="s">
        <v>3</v>
      </c>
      <c r="B14">
        <v>8</v>
      </c>
      <c r="C14">
        <v>12</v>
      </c>
    </row>
    <row r="15" spans="1:17" x14ac:dyDescent="0.35">
      <c r="A15" t="s">
        <v>3</v>
      </c>
      <c r="B15">
        <v>9</v>
      </c>
      <c r="C15">
        <v>12</v>
      </c>
    </row>
    <row r="16" spans="1:17" x14ac:dyDescent="0.35">
      <c r="A16" t="s">
        <v>3</v>
      </c>
      <c r="B16">
        <v>13</v>
      </c>
      <c r="C16">
        <v>12</v>
      </c>
    </row>
    <row r="17" spans="1:14" x14ac:dyDescent="0.35">
      <c r="A17" t="s">
        <v>4</v>
      </c>
      <c r="B17">
        <v>12</v>
      </c>
      <c r="C17">
        <v>12</v>
      </c>
    </row>
    <row r="18" spans="1:14" x14ac:dyDescent="0.35">
      <c r="A18" t="s">
        <v>4</v>
      </c>
      <c r="B18">
        <v>14</v>
      </c>
      <c r="C18">
        <v>12</v>
      </c>
    </row>
    <row r="19" spans="1:14" x14ac:dyDescent="0.35">
      <c r="A19" t="s">
        <v>4</v>
      </c>
      <c r="B19">
        <v>16</v>
      </c>
      <c r="C19">
        <v>12</v>
      </c>
    </row>
    <row r="20" spans="1:14" x14ac:dyDescent="0.35">
      <c r="G20" s="6" t="s">
        <v>23</v>
      </c>
      <c r="H20" s="6" t="s">
        <v>24</v>
      </c>
      <c r="I20" s="6" t="s">
        <v>25</v>
      </c>
      <c r="J20" s="6"/>
    </row>
    <row r="21" spans="1:14" x14ac:dyDescent="0.35">
      <c r="G21" s="8">
        <v>4</v>
      </c>
      <c r="H21">
        <v>7.666666666666667</v>
      </c>
      <c r="I21">
        <v>9</v>
      </c>
      <c r="J21">
        <f>(I21-H21)*(I21-H21)</f>
        <v>1.777777777777777</v>
      </c>
      <c r="N21" t="s">
        <v>26</v>
      </c>
    </row>
    <row r="22" spans="1:14" x14ac:dyDescent="0.35">
      <c r="G22" s="8">
        <v>6</v>
      </c>
      <c r="H22">
        <v>7.666666666666667</v>
      </c>
      <c r="I22">
        <v>9</v>
      </c>
      <c r="J22">
        <f t="shared" ref="J22:J29" si="0">(I22-H22)*(I22-H22)</f>
        <v>1.777777777777777</v>
      </c>
    </row>
    <row r="23" spans="1:14" x14ac:dyDescent="0.35">
      <c r="B23">
        <v>4</v>
      </c>
      <c r="G23" s="8">
        <v>8</v>
      </c>
      <c r="H23">
        <v>7.666666666666667</v>
      </c>
      <c r="I23">
        <v>9</v>
      </c>
      <c r="J23">
        <f t="shared" si="0"/>
        <v>1.777777777777777</v>
      </c>
      <c r="L23">
        <f>SUM(J21:J29)</f>
        <v>15.999999999999993</v>
      </c>
    </row>
    <row r="24" spans="1:14" x14ac:dyDescent="0.35">
      <c r="B24">
        <v>6</v>
      </c>
      <c r="G24">
        <v>6</v>
      </c>
      <c r="H24">
        <v>7.666666666666667</v>
      </c>
      <c r="I24">
        <v>9</v>
      </c>
      <c r="J24">
        <f t="shared" si="0"/>
        <v>1.777777777777777</v>
      </c>
    </row>
    <row r="25" spans="1:14" x14ac:dyDescent="0.35">
      <c r="B25">
        <v>8</v>
      </c>
      <c r="G25">
        <v>6</v>
      </c>
      <c r="H25">
        <v>7.666666666666667</v>
      </c>
      <c r="I25">
        <v>9</v>
      </c>
      <c r="J25">
        <f t="shared" si="0"/>
        <v>1.777777777777777</v>
      </c>
    </row>
    <row r="26" spans="1:14" x14ac:dyDescent="0.35">
      <c r="B26">
        <v>4</v>
      </c>
      <c r="G26">
        <v>9</v>
      </c>
      <c r="H26">
        <v>7.666666666666667</v>
      </c>
      <c r="I26">
        <v>9</v>
      </c>
      <c r="J26">
        <f t="shared" si="0"/>
        <v>1.777777777777777</v>
      </c>
      <c r="L26" s="7" t="s">
        <v>33</v>
      </c>
      <c r="M26" s="7">
        <f>9*(J21+J32)</f>
        <v>32.000000000000007</v>
      </c>
    </row>
    <row r="27" spans="1:14" x14ac:dyDescent="0.35">
      <c r="B27">
        <v>8</v>
      </c>
      <c r="G27">
        <v>8</v>
      </c>
      <c r="H27">
        <v>7.666666666666667</v>
      </c>
      <c r="I27">
        <v>9</v>
      </c>
      <c r="J27">
        <f t="shared" si="0"/>
        <v>1.777777777777777</v>
      </c>
    </row>
    <row r="28" spans="1:14" x14ac:dyDescent="0.35">
      <c r="B28">
        <v>9</v>
      </c>
      <c r="G28">
        <v>9</v>
      </c>
      <c r="H28">
        <v>7.666666666666667</v>
      </c>
      <c r="I28">
        <v>9</v>
      </c>
      <c r="J28">
        <f t="shared" si="0"/>
        <v>1.777777777777777</v>
      </c>
    </row>
    <row r="29" spans="1:14" x14ac:dyDescent="0.35">
      <c r="G29">
        <v>13</v>
      </c>
      <c r="H29">
        <v>7.666666666666667</v>
      </c>
      <c r="I29">
        <v>9</v>
      </c>
      <c r="J29">
        <f t="shared" si="0"/>
        <v>1.777777777777777</v>
      </c>
    </row>
    <row r="31" spans="1:14" x14ac:dyDescent="0.35">
      <c r="G31" s="6" t="s">
        <v>27</v>
      </c>
      <c r="H31" s="6" t="s">
        <v>28</v>
      </c>
      <c r="I31" t="s">
        <v>16</v>
      </c>
    </row>
    <row r="32" spans="1:14" x14ac:dyDescent="0.35">
      <c r="G32">
        <v>4</v>
      </c>
      <c r="H32">
        <v>10.333333333333334</v>
      </c>
      <c r="I32">
        <v>9</v>
      </c>
      <c r="J32">
        <f>(I32-H32)^2</f>
        <v>1.7777777777777795</v>
      </c>
    </row>
    <row r="33" spans="7:10" x14ac:dyDescent="0.35">
      <c r="G33">
        <v>8</v>
      </c>
      <c r="H33">
        <v>10.333333333333334</v>
      </c>
      <c r="I33">
        <v>9</v>
      </c>
      <c r="J33">
        <f t="shared" ref="J33:J40" si="1">(I33-H33)^2</f>
        <v>1.7777777777777795</v>
      </c>
    </row>
    <row r="34" spans="7:10" x14ac:dyDescent="0.35">
      <c r="G34">
        <v>9</v>
      </c>
      <c r="H34">
        <v>10.333333333333334</v>
      </c>
      <c r="I34">
        <v>9</v>
      </c>
      <c r="J34">
        <f t="shared" si="1"/>
        <v>1.7777777777777795</v>
      </c>
    </row>
    <row r="35" spans="7:10" x14ac:dyDescent="0.35">
      <c r="G35">
        <v>7</v>
      </c>
      <c r="H35">
        <v>10.333333333333334</v>
      </c>
      <c r="I35">
        <v>9</v>
      </c>
      <c r="J35">
        <f t="shared" si="1"/>
        <v>1.7777777777777795</v>
      </c>
    </row>
    <row r="36" spans="7:10" x14ac:dyDescent="0.35">
      <c r="G36">
        <v>10</v>
      </c>
      <c r="H36">
        <v>10.333333333333334</v>
      </c>
      <c r="I36">
        <v>9</v>
      </c>
      <c r="J36">
        <f t="shared" si="1"/>
        <v>1.7777777777777795</v>
      </c>
    </row>
    <row r="37" spans="7:10" x14ac:dyDescent="0.35">
      <c r="G37">
        <v>13</v>
      </c>
      <c r="H37">
        <v>10.333333333333334</v>
      </c>
      <c r="I37">
        <v>9</v>
      </c>
      <c r="J37">
        <f t="shared" si="1"/>
        <v>1.7777777777777795</v>
      </c>
    </row>
    <row r="38" spans="7:10" x14ac:dyDescent="0.35">
      <c r="G38">
        <v>12</v>
      </c>
      <c r="H38">
        <v>10.333333333333334</v>
      </c>
      <c r="I38">
        <v>9</v>
      </c>
      <c r="J38">
        <f t="shared" si="1"/>
        <v>1.7777777777777795</v>
      </c>
    </row>
    <row r="39" spans="7:10" x14ac:dyDescent="0.35">
      <c r="G39">
        <v>14</v>
      </c>
      <c r="H39">
        <v>10.333333333333334</v>
      </c>
      <c r="I39">
        <v>9</v>
      </c>
      <c r="J39">
        <f t="shared" si="1"/>
        <v>1.7777777777777795</v>
      </c>
    </row>
    <row r="40" spans="7:10" x14ac:dyDescent="0.35">
      <c r="G40">
        <v>16</v>
      </c>
      <c r="H40">
        <v>10.333333333333334</v>
      </c>
      <c r="I40">
        <v>9</v>
      </c>
      <c r="J40">
        <f t="shared" si="1"/>
        <v>1.7777777777777795</v>
      </c>
    </row>
    <row r="42" spans="7:10" x14ac:dyDescent="0.35">
      <c r="J42">
        <f>SUM(J32:J40)</f>
        <v>16.000000000000011</v>
      </c>
    </row>
    <row r="43" spans="7:10" x14ac:dyDescent="0.35">
      <c r="G43" s="6" t="s">
        <v>31</v>
      </c>
      <c r="H43">
        <f>6*(L10-L7)^2</f>
        <v>37.5</v>
      </c>
    </row>
    <row r="44" spans="7:10" x14ac:dyDescent="0.35">
      <c r="G44" s="6" t="s">
        <v>29</v>
      </c>
      <c r="H44">
        <f>6*(L8-L10)^2</f>
        <v>1.5</v>
      </c>
    </row>
    <row r="45" spans="7:10" x14ac:dyDescent="0.35">
      <c r="G45" s="6" t="s">
        <v>30</v>
      </c>
      <c r="H45">
        <f>6*(L9-L10)^2</f>
        <v>54</v>
      </c>
    </row>
    <row r="48" spans="7:10" x14ac:dyDescent="0.35">
      <c r="G48" s="7" t="s">
        <v>32</v>
      </c>
      <c r="H48" s="7">
        <f>SUM(H43:H45)</f>
        <v>93</v>
      </c>
    </row>
    <row r="51" spans="4:14" x14ac:dyDescent="0.35">
      <c r="G51" t="s">
        <v>34</v>
      </c>
      <c r="L51" t="s">
        <v>37</v>
      </c>
    </row>
    <row r="52" spans="4:14" x14ac:dyDescent="0.35">
      <c r="F52" s="11"/>
      <c r="G52" s="8">
        <v>4</v>
      </c>
      <c r="H52">
        <v>6</v>
      </c>
      <c r="I52">
        <f>(G52-H52)^2</f>
        <v>4</v>
      </c>
      <c r="L52" s="10">
        <v>4</v>
      </c>
      <c r="M52">
        <v>6</v>
      </c>
      <c r="N52">
        <f>(M52-L52)^2</f>
        <v>4</v>
      </c>
    </row>
    <row r="53" spans="4:14" x14ac:dyDescent="0.35">
      <c r="D53">
        <f>AVERAGE(I52:I54)</f>
        <v>2.6666666666666665</v>
      </c>
      <c r="F53" s="12" t="s">
        <v>36</v>
      </c>
      <c r="G53" s="8">
        <v>6</v>
      </c>
      <c r="H53">
        <v>6</v>
      </c>
      <c r="I53">
        <f t="shared" ref="I53:I60" si="2">(G53-H53)^2</f>
        <v>0</v>
      </c>
      <c r="L53" s="10">
        <v>6</v>
      </c>
      <c r="M53">
        <v>6</v>
      </c>
      <c r="N53">
        <f t="shared" ref="N53:N57" si="3">(M53-L53)^2</f>
        <v>0</v>
      </c>
    </row>
    <row r="54" spans="4:14" x14ac:dyDescent="0.35">
      <c r="D54">
        <f>AVERAGE(I55:I57)</f>
        <v>2</v>
      </c>
      <c r="F54" s="11"/>
      <c r="G54" s="8">
        <v>8</v>
      </c>
      <c r="H54">
        <v>6</v>
      </c>
      <c r="I54">
        <f t="shared" si="2"/>
        <v>4</v>
      </c>
      <c r="L54" s="10">
        <v>8</v>
      </c>
      <c r="M54">
        <v>6</v>
      </c>
      <c r="N54">
        <f t="shared" si="3"/>
        <v>4</v>
      </c>
    </row>
    <row r="55" spans="4:14" x14ac:dyDescent="0.35">
      <c r="D55">
        <f>AVERAGE(I58:I60)</f>
        <v>4.666666666666667</v>
      </c>
      <c r="F55" s="13"/>
      <c r="G55" s="9">
        <v>6</v>
      </c>
      <c r="H55">
        <v>7</v>
      </c>
      <c r="I55">
        <f t="shared" si="2"/>
        <v>1</v>
      </c>
      <c r="L55" s="8">
        <v>4</v>
      </c>
      <c r="M55">
        <v>7</v>
      </c>
      <c r="N55">
        <f t="shared" si="3"/>
        <v>9</v>
      </c>
    </row>
    <row r="56" spans="4:14" x14ac:dyDescent="0.35">
      <c r="D56">
        <f>SUM(D53:D55)</f>
        <v>9.3333333333333321</v>
      </c>
      <c r="F56" s="13" t="s">
        <v>12</v>
      </c>
      <c r="G56" s="9">
        <v>6</v>
      </c>
      <c r="H56">
        <v>7</v>
      </c>
      <c r="I56">
        <f t="shared" si="2"/>
        <v>1</v>
      </c>
      <c r="L56" s="8">
        <v>8</v>
      </c>
      <c r="M56">
        <v>7</v>
      </c>
      <c r="N56">
        <f t="shared" si="3"/>
        <v>1</v>
      </c>
    </row>
    <row r="57" spans="4:14" x14ac:dyDescent="0.35">
      <c r="F57" s="13"/>
      <c r="G57" s="9">
        <v>9</v>
      </c>
      <c r="H57">
        <v>7</v>
      </c>
      <c r="I57">
        <f t="shared" si="2"/>
        <v>4</v>
      </c>
      <c r="L57" s="8">
        <v>9</v>
      </c>
      <c r="M57">
        <v>7</v>
      </c>
      <c r="N57">
        <f t="shared" si="3"/>
        <v>4</v>
      </c>
    </row>
    <row r="58" spans="4:14" x14ac:dyDescent="0.35">
      <c r="F58" s="14"/>
      <c r="G58" s="10">
        <v>8</v>
      </c>
      <c r="H58">
        <v>10</v>
      </c>
      <c r="I58">
        <f t="shared" si="2"/>
        <v>4</v>
      </c>
      <c r="N58">
        <f>SUM(N52:N57)</f>
        <v>22</v>
      </c>
    </row>
    <row r="59" spans="4:14" x14ac:dyDescent="0.35">
      <c r="F59" s="15" t="s">
        <v>14</v>
      </c>
      <c r="G59" s="10">
        <v>9</v>
      </c>
      <c r="H59">
        <v>10</v>
      </c>
      <c r="I59">
        <f t="shared" si="2"/>
        <v>1</v>
      </c>
      <c r="L59" t="s">
        <v>39</v>
      </c>
    </row>
    <row r="60" spans="4:14" x14ac:dyDescent="0.35">
      <c r="F60" s="14"/>
      <c r="G60" s="10">
        <v>13</v>
      </c>
      <c r="H60">
        <v>10</v>
      </c>
      <c r="I60">
        <f t="shared" si="2"/>
        <v>9</v>
      </c>
    </row>
    <row r="61" spans="4:14" x14ac:dyDescent="0.35">
      <c r="I61">
        <f>SUM(I52:I60)</f>
        <v>28</v>
      </c>
      <c r="L61" s="10">
        <v>6</v>
      </c>
      <c r="M61">
        <v>7</v>
      </c>
      <c r="N61">
        <f>(M61-L61)^2</f>
        <v>1</v>
      </c>
    </row>
    <row r="62" spans="4:14" x14ac:dyDescent="0.35">
      <c r="G62" t="s">
        <v>35</v>
      </c>
      <c r="L62" s="10">
        <v>6</v>
      </c>
      <c r="M62">
        <v>7</v>
      </c>
      <c r="N62">
        <f t="shared" ref="N62:N66" si="4">(M62-L62)^2</f>
        <v>1</v>
      </c>
    </row>
    <row r="63" spans="4:14" x14ac:dyDescent="0.35">
      <c r="G63" s="8">
        <v>4</v>
      </c>
      <c r="H63">
        <v>7</v>
      </c>
      <c r="I63">
        <f>(H63-G63)^2</f>
        <v>9</v>
      </c>
      <c r="L63" s="10">
        <v>9</v>
      </c>
      <c r="M63">
        <v>7</v>
      </c>
      <c r="N63">
        <f t="shared" si="4"/>
        <v>4</v>
      </c>
    </row>
    <row r="64" spans="4:14" x14ac:dyDescent="0.35">
      <c r="G64" s="8">
        <v>8</v>
      </c>
      <c r="H64">
        <v>7</v>
      </c>
      <c r="I64">
        <f t="shared" ref="I64:I71" si="5">(H64-G64)^2</f>
        <v>1</v>
      </c>
      <c r="L64" s="8">
        <v>7</v>
      </c>
      <c r="M64">
        <v>10</v>
      </c>
      <c r="N64">
        <f t="shared" si="4"/>
        <v>9</v>
      </c>
    </row>
    <row r="65" spans="4:14" x14ac:dyDescent="0.35">
      <c r="D65">
        <f>AVERAGE(I63:I65)</f>
        <v>4.666666666666667</v>
      </c>
      <c r="G65" s="8">
        <v>9</v>
      </c>
      <c r="H65">
        <v>7</v>
      </c>
      <c r="I65">
        <f t="shared" si="5"/>
        <v>4</v>
      </c>
      <c r="L65" s="8">
        <v>10</v>
      </c>
      <c r="M65">
        <v>10</v>
      </c>
      <c r="N65">
        <f t="shared" si="4"/>
        <v>0</v>
      </c>
    </row>
    <row r="66" spans="4:14" x14ac:dyDescent="0.35">
      <c r="D66">
        <f>AVERAGE(I66:I68)</f>
        <v>6</v>
      </c>
      <c r="G66" s="9">
        <v>7</v>
      </c>
      <c r="H66">
        <v>10</v>
      </c>
      <c r="I66">
        <f t="shared" si="5"/>
        <v>9</v>
      </c>
      <c r="L66" s="8">
        <v>13</v>
      </c>
      <c r="M66">
        <v>10</v>
      </c>
      <c r="N66">
        <f t="shared" si="4"/>
        <v>9</v>
      </c>
    </row>
    <row r="67" spans="4:14" x14ac:dyDescent="0.35">
      <c r="D67">
        <f>AVERAGE(I69:I71)</f>
        <v>2.6666666666666665</v>
      </c>
      <c r="G67" s="9">
        <v>10</v>
      </c>
      <c r="H67">
        <v>10</v>
      </c>
      <c r="I67">
        <f t="shared" si="5"/>
        <v>0</v>
      </c>
      <c r="N67">
        <f>SUM(N61:N66)</f>
        <v>24</v>
      </c>
    </row>
    <row r="68" spans="4:14" x14ac:dyDescent="0.35">
      <c r="G68" s="9">
        <v>13</v>
      </c>
      <c r="H68">
        <v>10</v>
      </c>
      <c r="I68">
        <f t="shared" si="5"/>
        <v>9</v>
      </c>
    </row>
    <row r="69" spans="4:14" x14ac:dyDescent="0.35">
      <c r="G69" s="10">
        <v>12</v>
      </c>
      <c r="H69">
        <v>14</v>
      </c>
      <c r="I69">
        <f t="shared" si="5"/>
        <v>4</v>
      </c>
      <c r="L69" t="s">
        <v>38</v>
      </c>
    </row>
    <row r="70" spans="4:14" x14ac:dyDescent="0.35">
      <c r="G70" s="10">
        <v>14</v>
      </c>
      <c r="H70">
        <v>14</v>
      </c>
      <c r="I70">
        <f t="shared" si="5"/>
        <v>0</v>
      </c>
    </row>
    <row r="71" spans="4:14" x14ac:dyDescent="0.35">
      <c r="G71" s="10">
        <v>16</v>
      </c>
      <c r="H71">
        <v>14</v>
      </c>
      <c r="I71">
        <f t="shared" si="5"/>
        <v>4</v>
      </c>
      <c r="L71">
        <v>8</v>
      </c>
    </row>
    <row r="72" spans="4:14" x14ac:dyDescent="0.35">
      <c r="I72">
        <f>SUM(I63:I71)</f>
        <v>40</v>
      </c>
      <c r="L72">
        <v>9</v>
      </c>
    </row>
    <row r="73" spans="4:14" x14ac:dyDescent="0.35">
      <c r="L73">
        <v>13</v>
      </c>
    </row>
    <row r="74" spans="4:14" x14ac:dyDescent="0.35">
      <c r="G74">
        <f>SUM(I72, I61)</f>
        <v>68</v>
      </c>
      <c r="L74">
        <v>12</v>
      </c>
    </row>
    <row r="75" spans="4:14" x14ac:dyDescent="0.35">
      <c r="L75">
        <v>14</v>
      </c>
    </row>
    <row r="76" spans="4:14" x14ac:dyDescent="0.35">
      <c r="L76">
        <v>16</v>
      </c>
    </row>
    <row r="79" spans="4:14" x14ac:dyDescent="0.35">
      <c r="E79" s="6" t="s">
        <v>16</v>
      </c>
      <c r="F79" s="6" t="s">
        <v>40</v>
      </c>
      <c r="G79" s="6" t="s">
        <v>33</v>
      </c>
      <c r="H79" s="6" t="s">
        <v>41</v>
      </c>
      <c r="I79" s="6" t="s">
        <v>42</v>
      </c>
    </row>
    <row r="80" spans="4:14" x14ac:dyDescent="0.35">
      <c r="E80">
        <v>9</v>
      </c>
      <c r="F80">
        <v>93</v>
      </c>
      <c r="G80">
        <v>32</v>
      </c>
      <c r="H80">
        <v>68</v>
      </c>
      <c r="I80">
        <v>7</v>
      </c>
      <c r="J80">
        <f>SUM(F80:H80)</f>
        <v>193</v>
      </c>
    </row>
  </sheetData>
  <autoFilter ref="A1:C19" xr:uid="{EC5D3959-6C5A-495A-A8D0-4C110431D99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F29D-9B81-49DD-9BBD-A9ACF4755324}">
  <dimension ref="C2:C4"/>
  <sheetViews>
    <sheetView workbookViewId="0">
      <selection activeCell="D2" sqref="D2"/>
    </sheetView>
  </sheetViews>
  <sheetFormatPr defaultRowHeight="14.5" x14ac:dyDescent="0.35"/>
  <sheetData>
    <row r="2" spans="3:3" x14ac:dyDescent="0.35">
      <c r="C2">
        <v>4</v>
      </c>
    </row>
    <row r="3" spans="3:3" x14ac:dyDescent="0.35">
      <c r="C3">
        <v>6</v>
      </c>
    </row>
    <row r="4" spans="3:3" x14ac:dyDescent="0.35">
      <c r="C4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0F3D-CBA0-494E-847B-D891BDFA9DF9}">
  <dimension ref="A1:B19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3</v>
      </c>
      <c r="B2">
        <v>4</v>
      </c>
    </row>
    <row r="3" spans="1:2" x14ac:dyDescent="0.35">
      <c r="A3" t="s">
        <v>3</v>
      </c>
      <c r="B3">
        <v>6</v>
      </c>
    </row>
    <row r="4" spans="1:2" x14ac:dyDescent="0.35">
      <c r="A4" t="s">
        <v>3</v>
      </c>
      <c r="B4">
        <v>8</v>
      </c>
    </row>
    <row r="5" spans="1:2" x14ac:dyDescent="0.35">
      <c r="A5" t="s">
        <v>4</v>
      </c>
      <c r="B5">
        <v>4</v>
      </c>
    </row>
    <row r="6" spans="1:2" x14ac:dyDescent="0.35">
      <c r="A6" t="s">
        <v>4</v>
      </c>
      <c r="B6">
        <v>8</v>
      </c>
    </row>
    <row r="7" spans="1:2" x14ac:dyDescent="0.35">
      <c r="A7" t="s">
        <v>4</v>
      </c>
      <c r="B7">
        <v>9</v>
      </c>
    </row>
    <row r="8" spans="1:2" x14ac:dyDescent="0.35">
      <c r="A8" t="s">
        <v>3</v>
      </c>
      <c r="B8">
        <v>6</v>
      </c>
    </row>
    <row r="9" spans="1:2" x14ac:dyDescent="0.35">
      <c r="A9" t="s">
        <v>3</v>
      </c>
      <c r="B9">
        <v>6</v>
      </c>
    </row>
    <row r="10" spans="1:2" x14ac:dyDescent="0.35">
      <c r="A10" t="s">
        <v>3</v>
      </c>
      <c r="B10">
        <v>9</v>
      </c>
    </row>
    <row r="11" spans="1:2" x14ac:dyDescent="0.35">
      <c r="A11" t="s">
        <v>4</v>
      </c>
      <c r="B11">
        <v>7</v>
      </c>
    </row>
    <row r="12" spans="1:2" x14ac:dyDescent="0.35">
      <c r="A12" t="s">
        <v>4</v>
      </c>
      <c r="B12">
        <v>10</v>
      </c>
    </row>
    <row r="13" spans="1:2" x14ac:dyDescent="0.35">
      <c r="A13" t="s">
        <v>4</v>
      </c>
      <c r="B13">
        <v>13</v>
      </c>
    </row>
    <row r="14" spans="1:2" x14ac:dyDescent="0.35">
      <c r="A14" t="s">
        <v>3</v>
      </c>
      <c r="B14">
        <v>8</v>
      </c>
    </row>
    <row r="15" spans="1:2" x14ac:dyDescent="0.35">
      <c r="A15" t="s">
        <v>3</v>
      </c>
      <c r="B15">
        <v>9</v>
      </c>
    </row>
    <row r="16" spans="1:2" x14ac:dyDescent="0.35">
      <c r="A16" t="s">
        <v>3</v>
      </c>
      <c r="B16">
        <v>13</v>
      </c>
    </row>
    <row r="17" spans="1:2" x14ac:dyDescent="0.35">
      <c r="A17" t="s">
        <v>4</v>
      </c>
      <c r="B17">
        <v>12</v>
      </c>
    </row>
    <row r="18" spans="1:2" x14ac:dyDescent="0.35">
      <c r="A18" t="s">
        <v>4</v>
      </c>
      <c r="B18">
        <v>14</v>
      </c>
    </row>
    <row r="19" spans="1:2" x14ac:dyDescent="0.35">
      <c r="A19" t="s">
        <v>4</v>
      </c>
      <c r="B19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Kavita manoj</dc:creator>
  <cp:lastModifiedBy>Kavita manoj</cp:lastModifiedBy>
  <dcterms:created xsi:type="dcterms:W3CDTF">2023-02-08T04:41:09Z</dcterms:created>
  <dcterms:modified xsi:type="dcterms:W3CDTF">2023-02-08T06:32:24Z</dcterms:modified>
</cp:coreProperties>
</file>